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13_ncr:1_{CB85EEBC-2E81-496E-A563-30E06F0069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5" r:id="rId1"/>
    <sheet name="Pivot" sheetId="3" r:id="rId2"/>
    <sheet name="IMDb Movie Database" sheetId="1" r:id="rId3"/>
  </sheets>
  <definedNames>
    <definedName name="_xlnm._FilterDatabase" localSheetId="2" hidden="1">'IMDb Movie Database'!$A$1:$R$1</definedName>
  </definedNames>
  <calcPr calcId="191029"/>
  <pivotCaches>
    <pivotCache cacheId="1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<sst xmlns="http://schemas.openxmlformats.org/spreadsheetml/2006/main" count="29805" uniqueCount="7038">
  <si>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</si>
  <si>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</si>
  <si>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</si>
  <si>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</si>
  <si>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</si>
  <si>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</si>
  <si>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</si>
  <si>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</si>
  <si>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</si>
  <si>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</si>
  <si>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</si>
  <si>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</si>
  <si>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</si>
  <si>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</si>
  <si>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</si>
  <si>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</si>
  <si>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</si>
  <si>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</si>
  <si>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</si>
  <si>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</si>
  <si>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</si>
  <si>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</si>
  <si>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</si>
  <si>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</si>
  <si>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</si>
  <si>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</si>
  <si>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</si>
  <si>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</si>
  <si>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</si>
  <si>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</si>
  <si>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</si>
  <si>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</si>
  <si>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</si>
  <si>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</si>
  <si>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</si>
  <si>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</si>
  <si>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</si>
  <si>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</si>
  <si>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</si>
  <si>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</si>
  <si>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</si>
  <si>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</si>
  <si>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</si>
  <si>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</si>
  <si>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</si>
  <si>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</si>
  <si>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</si>
  <si>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</si>
  <si>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</si>
  <si>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</si>
  <si>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</si>
  <si>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</si>
  <si>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</si>
  <si>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</si>
  <si>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</si>
  <si>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</si>
  <si>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</si>
  <si>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</si>
  <si>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</si>
  <si>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</si>
  <si>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</si>
  <si>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</si>
  <si>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</si>
  <si>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</si>
  <si>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</si>
  <si>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</si>
  <si>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</si>
  <si>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</si>
  <si>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</si>
  <si>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</si>
  <si>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</si>
  <si>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</si>
  <si>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</si>
  <si>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</si>
  <si>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</si>
  <si>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</si>
  <si>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</si>
  <si>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</si>
  <si>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</si>
  <si>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</si>
  <si>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</si>
  <si>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</si>
  <si>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</si>
  <si>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</si>
  <si>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</si>
  <si>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</si>
  <si>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</si>
  <si>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</si>
  <si>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</si>
  <si>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</si>
  <si>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</si>
  <si>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</si>
  <si>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</si>
  <si>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</si>
  <si>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</si>
  <si>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</si>
  <si>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</si>
  <si>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</si>
  <si>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</si>
  <si>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</si>
  <si>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</si>
  <si>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</si>
  <si>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</si>
  <si>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</si>
  <si>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</si>
  <si>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</si>
  <si>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</si>
  <si>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</si>
  <si>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</si>
  <si>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</si>
  <si>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</si>
  <si>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</si>
  <si>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</si>
  <si>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</si>
  <si>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</si>
  <si>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</si>
  <si>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</si>
  <si>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</si>
  <si>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</si>
  <si>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</si>
  <si>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</si>
  <si>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</si>
  <si>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</si>
  <si>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</si>
  <si>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</si>
  <si>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</si>
  <si>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</si>
  <si>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</si>
  <si>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</si>
  <si>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</si>
  <si>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</si>
  <si>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</si>
  <si>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</si>
  <si>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</si>
  <si>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</si>
  <si>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</si>
  <si>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</si>
  <si>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</si>
  <si>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</si>
  <si>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</si>
  <si>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</si>
  <si>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</si>
  <si>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</si>
  <si>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</si>
  <si>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</si>
  <si>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</si>
  <si>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</si>
  <si>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</si>
  <si>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</si>
  <si>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</si>
  <si>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</si>
  <si>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</si>
  <si>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</si>
  <si>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</si>
  <si>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</si>
  <si>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</si>
  <si>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</si>
  <si>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</si>
  <si>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</si>
  <si>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</si>
  <si>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</si>
  <si>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</si>
  <si>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</si>
  <si>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</si>
  <si>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</si>
  <si>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</si>
  <si>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</si>
  <si>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</si>
  <si>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</si>
  <si>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</si>
  <si>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</si>
  <si>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</si>
  <si>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</si>
  <si>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</si>
  <si>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</si>
  <si>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</si>
  <si>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</si>
  <si>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</si>
  <si>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</si>
  <si>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</si>
  <si>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</si>
  <si>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</si>
  <si>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</si>
  <si>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</si>
  <si>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</si>
  <si>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</si>
  <si>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</si>
  <si>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</si>
  <si>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</si>
  <si>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</si>
  <si>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</si>
  <si>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</si>
  <si>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</si>
  <si>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</si>
  <si>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</si>
  <si>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</si>
  <si>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</si>
  <si>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</si>
  <si>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</si>
  <si>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</si>
  <si>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</si>
  <si>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</si>
  <si>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</si>
  <si>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</si>
  <si>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</si>
  <si>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</si>
  <si>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</si>
  <si>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</si>
  <si>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</si>
  <si>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</si>
  <si>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</si>
  <si>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</si>
  <si>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</si>
  <si>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</si>
  <si>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</si>
  <si>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</si>
  <si>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</si>
  <si>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</si>
  <si>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</si>
  <si>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</si>
  <si>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</si>
  <si>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</si>
  <si>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</si>
  <si>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</si>
  <si>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</si>
  <si>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</si>
  <si>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</si>
  <si>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</si>
  <si>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</si>
  <si>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</si>
  <si>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</si>
  <si>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</si>
  <si>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</si>
  <si>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</si>
  <si>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</si>
  <si>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</si>
  <si>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</si>
  <si>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</si>
  <si>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</si>
  <si>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</si>
  <si>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</si>
  <si>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</si>
  <si>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</si>
  <si>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</si>
  <si>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</si>
  <si>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</si>
  <si>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</si>
  <si>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</si>
  <si>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</si>
  <si>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</si>
  <si>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</si>
  <si>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</si>
  <si>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</si>
  <si>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</si>
  <si>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</si>
  <si>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</si>
  <si>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</si>
  <si>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</si>
  <si>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</si>
  <si>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</si>
  <si>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</si>
  <si>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</si>
  <si>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</si>
  <si>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</si>
  <si>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</si>
  <si>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</si>
  <si>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</si>
  <si>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</si>
  <si>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</si>
  <si>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</si>
  <si>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</si>
  <si>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</si>
  <si>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</si>
  <si>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</si>
  <si>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</si>
  <si>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</si>
  <si>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</si>
  <si>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</si>
  <si>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</si>
  <si>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</si>
  <si>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</si>
  <si>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</si>
  <si>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</si>
  <si>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</si>
  <si>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</si>
  <si>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</si>
  <si>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</si>
  <si>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</si>
  <si>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</si>
  <si>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</si>
  <si>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</si>
  <si>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</si>
  <si>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</si>
  <si>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</si>
  <si>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</si>
  <si>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</si>
  <si>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</si>
  <si>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</si>
  <si>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</si>
  <si>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</si>
  <si>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</si>
  <si>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</si>
  <si>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</si>
  <si>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</si>
  <si>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</si>
  <si>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</si>
  <si>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</si>
  <si>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</si>
  <si>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</si>
  <si>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</si>
  <si>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</si>
  <si>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</si>
  <si>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</si>
  <si>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</si>
  <si>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</si>
  <si>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</si>
  <si>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</si>
  <si>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</si>
  <si>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</si>
  <si>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</si>
  <si>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</si>
  <si>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</si>
  <si>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</si>
  <si>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</si>
  <si>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</si>
  <si>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</si>
  <si>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</si>
  <si>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</si>
  <si>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</si>
  <si>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</si>
  <si>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</si>
  <si>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</si>
  <si>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</si>
  <si>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</si>
  <si>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</si>
  <si>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</si>
  <si>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</si>
  <si>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</si>
  <si>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</si>
  <si>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</si>
  <si>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</si>
  <si>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</si>
  <si>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</si>
  <si>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</si>
  <si>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</si>
  <si>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</si>
  <si>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</si>
  <si>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</si>
  <si>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</si>
  <si>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</si>
  <si>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</si>
  <si>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</si>
  <si>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</si>
  <si>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</si>
  <si>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</si>
  <si>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</si>
  <si>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</si>
  <si>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</si>
  <si>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</si>
  <si>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</si>
  <si>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</si>
  <si>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</si>
  <si>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</si>
  <si>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</si>
  <si>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</si>
  <si>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</si>
  <si>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</si>
  <si>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</si>
  <si>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</si>
  <si>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</si>
  <si>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</si>
  <si>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</si>
  <si>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</si>
  <si>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</si>
  <si>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</si>
  <si>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</si>
  <si>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</si>
  <si>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</si>
  <si>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</si>
  <si>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</si>
  <si>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</si>
  <si>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</si>
  <si>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</si>
  <si>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</si>
  <si>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</si>
  <si>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</si>
  <si>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</si>
  <si>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</si>
  <si>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</si>
  <si>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</si>
  <si>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</si>
  <si>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</si>
  <si>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</si>
  <si>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</si>
  <si>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</si>
  <si>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</si>
  <si>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</si>
  <si>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</si>
  <si>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</si>
  <si>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</si>
  <si>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</si>
  <si>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</si>
  <si>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</si>
  <si>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</si>
  <si>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</si>
  <si>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</si>
  <si>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</si>
  <si>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</si>
  <si>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</si>
  <si>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</si>
  <si>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</si>
  <si>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</si>
  <si>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</si>
  <si>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</si>
  <si>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</si>
  <si>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</si>
  <si>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</si>
  <si>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</si>
  <si>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</si>
  <si>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</si>
  <si>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</si>
  <si>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</si>
  <si>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</si>
  <si>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</si>
  <si>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</si>
  <si>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</si>
  <si>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</si>
  <si>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</si>
  <si>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</si>
  <si>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</si>
  <si>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</si>
  <si>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</si>
  <si>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</si>
  <si>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</si>
  <si>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</si>
  <si>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</si>
  <si>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</si>
  <si>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</si>
  <si>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</si>
  <si>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</si>
  <si>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</si>
  <si>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</si>
  <si>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</si>
  <si>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</si>
  <si>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</si>
  <si>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</si>
  <si>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</si>
  <si>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</si>
  <si>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</si>
  <si>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</si>
  <si>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</si>
  <si>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</si>
  <si>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</si>
  <si>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</si>
  <si>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</si>
  <si>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</si>
  <si>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</si>
  <si>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</si>
  <si>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</si>
  <si>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</si>
  <si>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</si>
  <si>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</si>
  <si>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</si>
  <si>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</si>
  <si>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</si>
  <si>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</si>
  <si>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</si>
  <si>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</si>
  <si>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</si>
  <si>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</si>
  <si>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</si>
  <si>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</si>
  <si>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</si>
  <si>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</si>
  <si>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</si>
  <si>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</si>
  <si>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</si>
  <si>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</si>
  <si>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</si>
  <si>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</si>
  <si>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</si>
  <si>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</si>
  <si>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</si>
  <si>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</si>
  <si>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</si>
  <si>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</si>
  <si>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</si>
  <si>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</si>
  <si>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</si>
  <si>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</si>
  <si>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</si>
  <si>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</si>
  <si>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</si>
  <si>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</si>
  <si>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</si>
  <si>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</si>
  <si>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</si>
  <si>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</si>
  <si>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</si>
  <si>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</si>
  <si>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</si>
  <si>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</si>
  <si>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</si>
  <si>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</si>
  <si>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</si>
  <si>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</si>
  <si>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</si>
  <si>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</si>
  <si>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</si>
  <si>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</si>
  <si>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</si>
  <si>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</si>
  <si>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</si>
  <si>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</si>
  <si>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</si>
  <si>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</si>
  <si>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</si>
  <si>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</si>
  <si>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</si>
  <si>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</si>
  <si>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</si>
  <si>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</si>
  <si>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</si>
  <si>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</si>
  <si>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</si>
  <si>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</si>
  <si>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</si>
  <si>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</si>
  <si>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</si>
  <si>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</si>
  <si>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</si>
  <si>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</si>
  <si>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</si>
  <si>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</si>
  <si>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</si>
  <si>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</si>
  <si>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</si>
  <si>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</si>
  <si>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</si>
  <si>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</si>
  <si>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</si>
  <si>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</si>
  <si>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</si>
  <si>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</si>
  <si>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</si>
  <si>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</si>
  <si>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</si>
  <si>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</si>
  <si>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</si>
  <si>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</si>
  <si>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</si>
  <si>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</si>
  <si>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</si>
  <si>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</si>
  <si>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</si>
  <si>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</si>
  <si>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</si>
  <si>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</si>
  <si>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</si>
  <si>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</si>
  <si>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</si>
  <si>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</si>
  <si>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</si>
  <si>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</si>
  <si>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</si>
  <si>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</si>
  <si>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</si>
  <si>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</si>
  <si>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</si>
  <si>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</si>
  <si>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</si>
  <si>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</si>
  <si>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</si>
  <si>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</si>
  <si>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</si>
  <si>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</si>
  <si>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</si>
  <si>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</si>
  <si>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</si>
  <si>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</si>
  <si>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</si>
  <si>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</si>
  <si>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</si>
  <si>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</si>
  <si>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</si>
  <si>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</si>
  <si>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</si>
  <si>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</si>
  <si>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</si>
  <si>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</si>
  <si>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</si>
  <si>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</si>
  <si>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</si>
  <si>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</si>
  <si>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</si>
  <si>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</si>
  <si>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</si>
  <si>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</si>
  <si>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</si>
  <si>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</si>
  <si>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</si>
  <si>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</si>
  <si>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</si>
  <si>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</si>
  <si>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</si>
  <si>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</si>
  <si>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</si>
  <si>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</si>
  <si>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</si>
  <si>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</si>
  <si>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</si>
  <si>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</si>
  <si>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</si>
  <si>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</si>
  <si>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</si>
  <si>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</si>
  <si>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</si>
  <si>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</si>
  <si>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</si>
  <si>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</si>
  <si>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</si>
  <si>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</si>
  <si>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</si>
  <si>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</si>
  <si>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</si>
  <si>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</si>
  <si>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</si>
  <si>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</si>
  <si>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</si>
  <si>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</si>
  <si>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</si>
  <si>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</si>
  <si>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</si>
  <si>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</si>
  <si>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</si>
  <si>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</si>
  <si>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</si>
  <si>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</si>
  <si>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</si>
  <si>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</si>
  <si>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</si>
  <si>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</si>
  <si>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</si>
  <si>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</si>
  <si>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</si>
  <si>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</si>
  <si>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</si>
  <si>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</si>
  <si>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</si>
  <si>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</si>
  <si>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</si>
  <si>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</si>
  <si>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</si>
  <si>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</si>
  <si>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</si>
  <si>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</si>
  <si>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</si>
  <si>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</si>
  <si>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</si>
  <si>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</si>
  <si>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</si>
  <si>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</si>
  <si>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</si>
  <si>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</si>
  <si>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</si>
  <si>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</si>
  <si>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</si>
  <si>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</si>
  <si>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</si>
  <si>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</si>
  <si>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</si>
  <si>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</si>
  <si>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</si>
  <si>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</si>
  <si>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</si>
  <si>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</si>
  <si>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</si>
  <si>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</si>
  <si>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</si>
  <si>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</si>
  <si>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</si>
  <si>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</si>
  <si>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</si>
  <si>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</si>
  <si>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</si>
  <si>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</si>
  <si>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</si>
  <si>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</si>
  <si>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</si>
  <si>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</si>
  <si>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</si>
  <si>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</si>
  <si>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</si>
  <si>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</si>
  <si>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</si>
  <si>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</si>
  <si>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</si>
  <si>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</si>
  <si>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</si>
  <si>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</si>
  <si>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</si>
  <si>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</si>
  <si>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</si>
  <si>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</si>
  <si>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</si>
  <si>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</si>
  <si>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</si>
  <si>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</si>
  <si>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</si>
  <si>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</si>
  <si>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</si>
  <si>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</si>
  <si>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</si>
  <si>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</si>
  <si>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</si>
  <si>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</si>
  <si>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</si>
  <si>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</si>
  <si>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</si>
  <si>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</si>
  <si>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</si>
  <si>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</si>
  <si>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</si>
  <si>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</si>
  <si>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</si>
  <si>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</si>
  <si>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</si>
  <si>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</si>
  <si>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</si>
  <si>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</si>
  <si>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</si>
  <si>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</si>
  <si>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</si>
  <si>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</si>
  <si>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</si>
  <si>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</si>
  <si>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</si>
  <si>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</si>
  <si>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</si>
  <si>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</si>
  <si>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</si>
  <si>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</si>
  <si>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</si>
  <si>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</si>
  <si>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</si>
  <si>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</si>
  <si>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</si>
  <si>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</si>
  <si>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</si>
  <si>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</si>
  <si>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</si>
  <si>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</si>
  <si>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</si>
  <si>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</si>
  <si>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</si>
  <si>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</si>
  <si>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</si>
  <si>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</si>
  <si>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</si>
  <si>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</si>
  <si>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</si>
  <si>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</si>
  <si>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</si>
  <si>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</si>
  <si>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</si>
  <si>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</si>
  <si>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</si>
  <si>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</si>
  <si>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</si>
  <si>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</si>
  <si>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</si>
  <si>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</si>
  <si>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</si>
  <si>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</si>
  <si>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</si>
  <si>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</si>
  <si>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</si>
  <si>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</si>
  <si>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</si>
  <si>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</si>
  <si>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</si>
  <si>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</si>
  <si>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</si>
  <si>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</si>
  <si>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</si>
  <si>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</si>
  <si>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</si>
  <si>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</si>
  <si>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</si>
  <si>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</si>
  <si>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</si>
  <si>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</si>
  <si>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</si>
  <si>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</si>
  <si>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</si>
  <si>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</si>
  <si>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</si>
  <si>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</si>
  <si>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</si>
  <si>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</si>
  <si>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</si>
  <si>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</si>
  <si>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</si>
  <si>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</si>
  <si>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</si>
  <si>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</si>
  <si>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</si>
  <si>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</si>
  <si>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</si>
  <si>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</si>
  <si>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</si>
  <si>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</si>
  <si>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</si>
  <si>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</si>
  <si>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</si>
  <si>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</si>
  <si>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</si>
  <si>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</si>
  <si>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</si>
  <si>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</si>
  <si>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</si>
  <si>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</si>
  <si>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</si>
  <si>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</si>
  <si>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</si>
  <si>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</si>
  <si>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</si>
  <si>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</si>
  <si>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</si>
  <si>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</si>
  <si>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</si>
  <si>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</si>
  <si>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</si>
  <si>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</si>
  <si>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</si>
  <si>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</si>
  <si>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</si>
  <si>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</si>
  <si>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</si>
  <si>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</si>
  <si>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</si>
  <si>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</si>
  <si>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</si>
  <si>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</si>
  <si>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</si>
  <si>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</si>
  <si>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</si>
  <si>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</si>
  <si>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</si>
  <si>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</si>
  <si>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</si>
  <si>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</si>
  <si>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</si>
  <si>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</si>
  <si>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</si>
  <si>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</si>
  <si>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</si>
  <si>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</si>
  <si>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</si>
  <si>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</si>
  <si>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</si>
  <si>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</si>
  <si>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</si>
  <si>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</si>
  <si>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</si>
  <si>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</si>
  <si>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</si>
  <si>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</si>
  <si>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</si>
  <si>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</si>
  <si>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</si>
  <si>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</si>
  <si>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</si>
  <si>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</si>
  <si>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</si>
  <si>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</si>
  <si>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</si>
  <si>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</si>
  <si>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</si>
  <si>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</si>
  <si>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</si>
  <si>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</si>
  <si>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</si>
  <si>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</si>
  <si>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</si>
  <si>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</si>
  <si>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</si>
  <si>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</si>
  <si>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</si>
  <si>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</si>
  <si>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</si>
  <si>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</si>
  <si>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</si>
  <si>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</si>
  <si>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</si>
  <si>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</si>
  <si>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</si>
  <si>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</si>
  <si>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</si>
  <si>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</si>
  <si>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</si>
  <si>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</si>
  <si>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</si>
  <si>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</si>
  <si>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</si>
  <si>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</si>
  <si>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</si>
  <si>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</si>
  <si>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</si>
  <si>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</si>
  <si>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</si>
  <si>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</si>
  <si>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</si>
  <si>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</si>
  <si>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</si>
  <si>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</si>
  <si>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</si>
  <si>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</si>
  <si>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</si>
  <si>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</si>
  <si>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</si>
  <si>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</si>
  <si>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</si>
  <si>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</si>
  <si>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</si>
  <si>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</si>
  <si>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</si>
  <si>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</si>
  <si>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</si>
  <si>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</si>
  <si>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</si>
  <si>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</si>
  <si>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</si>
  <si>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</si>
  <si>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</si>
  <si>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</si>
  <si>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</si>
  <si>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</si>
  <si>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</si>
  <si>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</si>
  <si>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</si>
  <si>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</si>
  <si>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</si>
  <si>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</si>
  <si>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</si>
  <si>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</si>
  <si>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</si>
  <si>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</si>
  <si>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</si>
  <si>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</si>
  <si>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</si>
  <si>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</si>
  <si>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</si>
  <si>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</si>
  <si>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</si>
  <si>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</si>
  <si>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</si>
  <si>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</si>
  <si>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</si>
  <si>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</si>
  <si>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</si>
  <si>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</si>
  <si>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</si>
  <si>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</si>
  <si>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</si>
  <si>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</si>
  <si>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</si>
  <si>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</si>
  <si>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</si>
  <si>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</si>
  <si>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</si>
  <si>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</si>
  <si>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</si>
  <si>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</si>
  <si>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</si>
  <si>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</si>
  <si>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</si>
  <si>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</si>
  <si>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</si>
  <si>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</si>
  <si>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</si>
  <si>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</si>
  <si>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</si>
  <si>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</si>
  <si>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</si>
  <si>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</si>
  <si>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</si>
  <si>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</si>
  <si>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</si>
  <si>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</si>
  <si>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</si>
  <si>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</si>
  <si>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</si>
  <si>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</si>
  <si>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</si>
  <si>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</si>
  <si>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</si>
  <si>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</si>
  <si>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</si>
  <si>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</si>
  <si>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</si>
  <si>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</si>
  <si>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</si>
  <si>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</si>
  <si>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</si>
  <si>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</si>
  <si>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</si>
  <si>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</si>
  <si>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</si>
  <si>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</si>
  <si>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</si>
  <si>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</si>
  <si>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</si>
  <si>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</si>
  <si>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</si>
  <si>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</si>
  <si>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</si>
  <si>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</si>
  <si>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</si>
  <si>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</si>
  <si>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</si>
  <si>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</si>
  <si>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</si>
  <si>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</si>
  <si>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</si>
  <si>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</si>
  <si>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</si>
  <si>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</si>
  <si>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</si>
  <si>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</si>
  <si>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</si>
  <si>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</si>
  <si>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</si>
  <si>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</si>
  <si>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</si>
  <si>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</si>
  <si>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</si>
  <si>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</si>
  <si>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</si>
  <si>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</si>
  <si>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</si>
  <si>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</si>
  <si>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</si>
  <si>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</si>
  <si>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</si>
  <si>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</si>
  <si>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</si>
  <si>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</si>
  <si>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</si>
  <si>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</si>
  <si>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</si>
  <si>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</si>
  <si>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</si>
  <si>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</si>
  <si>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</si>
  <si>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</si>
  <si>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</si>
  <si>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</si>
  <si>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</si>
  <si>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</si>
  <si>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</si>
  <si>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</si>
  <si>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</si>
  <si>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</si>
  <si>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</si>
  <si>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</si>
  <si>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</si>
  <si>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</si>
  <si>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</si>
  <si>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</si>
  <si>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</si>
  <si>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</si>
  <si>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</si>
  <si>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</si>
  <si>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</si>
  <si>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</si>
  <si>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</si>
  <si>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</si>
  <si>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</si>
  <si>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</si>
  <si>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</si>
  <si>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</si>
  <si>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</si>
  <si>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</si>
  <si>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</si>
  <si>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</si>
  <si>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</si>
  <si>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</si>
  <si>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</si>
  <si>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</si>
  <si>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</si>
  <si>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</si>
  <si>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</si>
  <si>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</si>
  <si>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</si>
  <si>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</si>
  <si>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</si>
  <si>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</si>
  <si>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</si>
  <si>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</si>
  <si>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</si>
  <si>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</si>
  <si>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</si>
  <si>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</si>
  <si>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</si>
  <si>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</si>
  <si>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</si>
  <si>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</si>
  <si>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</si>
  <si>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</si>
  <si>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</si>
  <si>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</si>
  <si>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</si>
  <si>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</si>
  <si>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</si>
  <si>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</si>
  <si>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</si>
  <si>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</si>
  <si>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</si>
  <si>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</si>
  <si>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</si>
  <si>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</si>
  <si>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</si>
  <si>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</si>
  <si>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</si>
  <si>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</si>
  <si>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</si>
  <si>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</si>
  <si>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</si>
  <si>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</si>
  <si>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</si>
  <si>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</si>
  <si>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</si>
  <si>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</si>
  <si>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</si>
  <si>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</si>
  <si>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</si>
  <si>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</si>
  <si>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</si>
  <si>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</si>
  <si>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</si>
  <si>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</si>
  <si>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</si>
  <si>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</si>
  <si>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</si>
  <si>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</si>
  <si>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</si>
  <si>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</si>
  <si>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</si>
  <si>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</si>
  <si>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</si>
  <si>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</si>
  <si>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</si>
  <si>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</si>
  <si>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</si>
  <si>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</si>
  <si>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</si>
  <si>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</si>
  <si>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</si>
  <si>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</si>
  <si>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</si>
  <si>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</si>
  <si>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</si>
  <si>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</si>
  <si>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</si>
  <si>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</si>
  <si>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</si>
  <si>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</si>
  <si>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</si>
  <si>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</si>
  <si>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</si>
  <si>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</si>
  <si>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</si>
  <si>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</si>
  <si>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</si>
  <si>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</si>
  <si>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</si>
  <si>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</si>
  <si>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</si>
  <si>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</si>
  <si>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</si>
  <si>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</si>
  <si>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</si>
  <si>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</si>
  <si>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</si>
  <si>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</si>
  <si>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</si>
  <si>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</si>
  <si>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</si>
  <si>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</si>
  <si>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</si>
  <si>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</si>
  <si>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</si>
  <si>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</si>
  <si>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</si>
  <si>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</si>
  <si>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</si>
  <si>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</si>
  <si>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</si>
  <si>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</si>
  <si>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</si>
  <si>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</si>
  <si>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</si>
  <si>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</si>
  <si>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</si>
  <si>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</si>
  <si>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</si>
  <si>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</si>
  <si>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</si>
  <si>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</si>
  <si>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</si>
  <si>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</si>
  <si>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</si>
  <si>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</si>
  <si>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</si>
  <si>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</si>
  <si>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</si>
  <si>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</si>
  <si>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</si>
  <si>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</si>
  <si>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</si>
  <si>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</si>
  <si>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</si>
  <si>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</si>
  <si>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</si>
  <si>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</si>
  <si>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</si>
  <si>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</si>
  <si>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</si>
  <si>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</si>
  <si>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</si>
  <si>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</si>
  <si>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</si>
  <si>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</si>
  <si>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</si>
  <si>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</si>
  <si>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</si>
  <si>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</si>
  <si>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</si>
  <si>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</si>
  <si>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</si>
  <si>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</si>
  <si>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</si>
  <si>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</si>
  <si>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</si>
  <si>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</si>
  <si>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</si>
  <si>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</si>
  <si>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</si>
  <si>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</si>
  <si>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</si>
  <si>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</si>
  <si>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</si>
  <si>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</si>
  <si>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</si>
  <si>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</si>
  <si>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</si>
  <si>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</si>
  <si>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</si>
  <si>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</si>
  <si>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</si>
  <si>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</si>
  <si>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</si>
  <si>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</si>
  <si>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</si>
  <si>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</si>
  <si>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</si>
  <si>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</si>
  <si>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</si>
  <si>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</si>
  <si>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</si>
  <si>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</si>
  <si>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</si>
  <si>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</si>
  <si>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</si>
  <si>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</si>
  <si>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</si>
  <si>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</si>
  <si>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</si>
  <si>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</si>
  <si>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</si>
  <si>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</si>
  <si>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</si>
  <si>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</si>
  <si>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</si>
  <si>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</si>
  <si>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</si>
  <si>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</si>
  <si>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</si>
  <si>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</si>
  <si>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</si>
  <si>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</si>
  <si>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</si>
  <si>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</si>
  <si>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</si>
  <si>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</si>
  <si>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</si>
  <si>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</si>
  <si>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</si>
  <si>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</si>
  <si>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</si>
  <si>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</si>
  <si>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</si>
  <si>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</si>
  <si>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</si>
  <si>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</si>
  <si>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</si>
  <si>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</si>
  <si>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</si>
  <si>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</si>
  <si>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</si>
  <si>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</si>
  <si>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</si>
  <si>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</si>
  <si>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</si>
  <si>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</si>
  <si>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</si>
  <si>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</si>
  <si>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</si>
  <si>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</si>
  <si>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</si>
  <si>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</si>
  <si>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</si>
  <si>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</si>
  <si>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</si>
  <si>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</si>
  <si>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</si>
  <si>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</si>
  <si>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</si>
  <si>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</si>
  <si>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</si>
  <si>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</si>
  <si>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</si>
  <si>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</si>
  <si>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</si>
  <si>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</si>
  <si>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</si>
  <si>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</si>
  <si>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</si>
  <si>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</si>
  <si>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</si>
  <si>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</si>
  <si>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</si>
  <si>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</si>
  <si>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</si>
  <si>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</si>
  <si>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</si>
  <si>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</si>
  <si>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</si>
  <si>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</si>
  <si>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</si>
  <si>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</si>
  <si>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</si>
  <si>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</si>
  <si>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</si>
  <si>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</si>
  <si>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</si>
  <si>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</si>
  <si>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</si>
  <si>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</si>
  <si>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</si>
  <si>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</si>
  <si>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</si>
  <si>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</si>
  <si>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</si>
  <si>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</si>
  <si>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</si>
  <si>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</si>
  <si>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</si>
  <si>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</si>
  <si>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</si>
  <si>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</si>
  <si>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</si>
  <si>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</si>
  <si>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</si>
  <si>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</si>
  <si>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</si>
  <si>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</si>
  <si>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</si>
  <si>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</si>
  <si>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</si>
  <si>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</si>
  <si>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</si>
  <si>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</si>
  <si>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</si>
  <si>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</si>
  <si>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</si>
  <si>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</si>
  <si>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</si>
  <si>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</si>
  <si>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</si>
  <si>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</si>
  <si>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</si>
  <si>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</si>
  <si>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</si>
  <si>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</si>
  <si>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</si>
  <si>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</si>
  <si>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</si>
  <si>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</si>
  <si>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</si>
  <si>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</si>
  <si>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</si>
  <si>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</si>
  <si>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</si>
  <si>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</si>
  <si>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</si>
  <si>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</si>
  <si>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</si>
  <si>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</si>
  <si>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</si>
  <si>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</si>
  <si>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</si>
  <si>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</si>
  <si>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</si>
  <si>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</si>
  <si>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</si>
  <si>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</si>
  <si>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</si>
  <si>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</si>
  <si>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</si>
  <si>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</si>
  <si>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</si>
  <si>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</si>
  <si>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</si>
  <si>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</si>
  <si>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</si>
  <si>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</si>
  <si>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</si>
  <si>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</si>
  <si>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</si>
  <si>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</si>
  <si>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</si>
  <si>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</si>
  <si>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</si>
  <si>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</si>
  <si>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</si>
  <si>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</si>
  <si>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</si>
  <si>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</si>
  <si>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</si>
  <si>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</si>
  <si>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</si>
  <si>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</si>
  <si>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</si>
  <si>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</si>
  <si>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</si>
  <si>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</si>
  <si>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</si>
  <si>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</si>
  <si>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</si>
  <si>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</si>
  <si>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</si>
  <si>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</si>
  <si>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</si>
  <si>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</si>
  <si>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</si>
  <si>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</si>
  <si>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</si>
  <si>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</si>
  <si>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</si>
  <si>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</si>
  <si>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</si>
  <si>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</si>
  <si>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</si>
  <si>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</si>
  <si>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</si>
  <si>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</si>
  <si>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</si>
  <si>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</si>
  <si>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</si>
  <si>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</si>
  <si>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</si>
  <si>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</si>
  <si>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</si>
  <si>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</si>
  <si>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</si>
  <si>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</si>
  <si>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</si>
  <si>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</si>
  <si>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</si>
  <si>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</si>
  <si>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</si>
  <si>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</si>
  <si>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</si>
  <si>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</si>
  <si>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</si>
  <si>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</si>
  <si>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</si>
  <si>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</si>
  <si>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</si>
  <si>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</si>
  <si>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</si>
  <si>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</si>
  <si>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</si>
  <si>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</si>
  <si>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</si>
  <si>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</si>
  <si>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</si>
  <si>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</si>
  <si>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</si>
  <si>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</si>
  <si>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</si>
  <si>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</si>
  <si>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</si>
  <si>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</si>
  <si>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</si>
  <si>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</si>
  <si>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</si>
  <si>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</si>
  <si>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</si>
  <si>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</si>
  <si>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</si>
  <si>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</si>
  <si>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</si>
  <si>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</si>
  <si>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</si>
  <si>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</si>
  <si>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</si>
  <si>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</si>
  <si>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</si>
  <si>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</si>
  <si>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</si>
  <si>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</si>
  <si>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</si>
  <si>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</si>
  <si>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</si>
  <si>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</si>
  <si>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</si>
  <si>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</si>
  <si>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</si>
  <si>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</si>
  <si>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</si>
  <si>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</si>
  <si>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</si>
  <si>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</si>
  <si>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</si>
  <si>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</si>
  <si>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</si>
  <si>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</si>
  <si>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</si>
  <si>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</si>
  <si>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</si>
  <si>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</si>
  <si>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</si>
  <si>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</si>
  <si>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</si>
  <si>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</si>
  <si>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</si>
  <si>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</si>
  <si>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</si>
  <si>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</si>
  <si>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</si>
  <si>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</si>
  <si>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</si>
  <si>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</si>
  <si>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</si>
  <si>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</si>
  <si>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</si>
  <si>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</si>
  <si>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</si>
  <si>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</si>
  <si>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</si>
  <si>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</si>
  <si>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</si>
  <si>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</si>
  <si>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</si>
  <si>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</si>
  <si>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</si>
  <si>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</si>
  <si>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</si>
  <si>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</si>
  <si>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</si>
  <si>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</si>
  <si>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</si>
  <si>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</si>
  <si>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</si>
  <si>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</si>
  <si>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</si>
  <si>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</si>
  <si>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</si>
  <si>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</si>
  <si>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</si>
  <si>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</si>
  <si>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</si>
  <si>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</si>
  <si>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</si>
  <si>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</si>
  <si>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</si>
  <si>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</si>
  <si>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</si>
  <si>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</si>
  <si>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</si>
  <si>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</si>
  <si>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</si>
  <si>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</si>
  <si>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</si>
  <si>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</si>
  <si>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</si>
  <si>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</si>
  <si>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</si>
  <si>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</si>
  <si>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</si>
  <si>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</si>
  <si>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</si>
  <si>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</si>
  <si>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</si>
  <si>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</si>
  <si>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</si>
  <si>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</si>
  <si>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</si>
  <si>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</si>
  <si>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</si>
  <si>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</si>
  <si>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</si>
  <si>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</si>
  <si>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</si>
  <si>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</si>
  <si>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</si>
  <si>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</si>
  <si>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</si>
  <si>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</si>
  <si>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</si>
  <si>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</si>
  <si>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</si>
  <si>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</si>
  <si>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</si>
  <si>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</si>
  <si>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</si>
  <si>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</si>
  <si>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</si>
  <si>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</si>
  <si>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</si>
  <si>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</si>
  <si>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</si>
  <si>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</si>
  <si>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</si>
  <si>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</si>
  <si>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</si>
  <si>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</si>
  <si>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</si>
  <si>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</si>
  <si>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</si>
  <si>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</si>
  <si>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</si>
  <si>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</si>
  <si>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</si>
  <si>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</si>
  <si>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</si>
  <si>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</si>
  <si>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</si>
  <si>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</si>
  <si>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</si>
  <si>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</si>
  <si>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</si>
  <si>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</si>
  <si>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</si>
  <si>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</si>
  <si>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</si>
  <si>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</si>
  <si>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</si>
  <si>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</si>
  <si>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</si>
  <si>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</si>
  <si>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</si>
  <si>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</si>
  <si>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</si>
  <si>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</si>
  <si>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</si>
  <si>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</si>
  <si>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</si>
  <si>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</si>
  <si>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</si>
  <si>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</si>
  <si>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</si>
  <si>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</si>
  <si>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</si>
  <si>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</si>
  <si>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</si>
  <si>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</si>
  <si>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</si>
  <si>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</si>
  <si>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</si>
  <si>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</si>
  <si>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</si>
  <si>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</si>
  <si>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</si>
  <si>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</si>
  <si>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</si>
  <si>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</si>
  <si>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</si>
  <si>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</si>
  <si>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</si>
  <si>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</si>
  <si>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</si>
  <si>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</si>
  <si>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</si>
  <si>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</si>
  <si>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</si>
  <si>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</si>
  <si>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</si>
  <si>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</si>
  <si>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</si>
  <si>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</si>
  <si>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</si>
  <si>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</si>
  <si>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</si>
  <si>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</si>
  <si>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</si>
  <si>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</si>
  <si>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</si>
  <si>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</si>
  <si>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</si>
  <si>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</si>
  <si>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</si>
  <si>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</si>
  <si>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</si>
  <si>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</si>
  <si>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</si>
  <si>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</si>
  <si>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</si>
  <si>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</si>
  <si>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</si>
  <si>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</si>
  <si>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</si>
  <si>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</si>
  <si>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</si>
  <si>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</si>
  <si>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</si>
  <si>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</si>
  <si>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</si>
  <si>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</si>
  <si>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</si>
  <si>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</si>
  <si>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</si>
  <si>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</si>
  <si>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</si>
  <si>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</si>
  <si>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</si>
  <si>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</si>
  <si>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</si>
  <si>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</si>
  <si>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</si>
  <si>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</si>
  <si>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</si>
  <si>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</si>
  <si>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</si>
  <si>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</si>
  <si>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</si>
  <si>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</si>
  <si>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</si>
  <si>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</si>
  <si>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</si>
  <si>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</si>
  <si>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</si>
  <si>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</si>
  <si>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</si>
  <si>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</si>
  <si>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</si>
  <si>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</si>
  <si>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</si>
  <si>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</si>
  <si>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</si>
  <si>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</si>
  <si>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</si>
  <si>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</si>
  <si>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</si>
  <si>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</si>
  <si>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</si>
  <si>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</si>
  <si>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</si>
  <si>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</si>
  <si>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</si>
  <si>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</si>
  <si>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</si>
  <si>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</si>
  <si>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</si>
  <si>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</si>
  <si>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</si>
  <si>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</si>
  <si>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</si>
  <si>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</si>
  <si>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</si>
  <si>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</si>
  <si>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</si>
  <si>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</si>
  <si>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</si>
  <si>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</si>
  <si>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</si>
  <si>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</si>
  <si>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</si>
  <si>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</si>
  <si>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</si>
  <si>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</si>
  <si>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</si>
  <si>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</si>
  <si>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</si>
  <si>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</si>
  <si>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</si>
  <si>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</si>
  <si>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</si>
  <si>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</si>
  <si>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</si>
  <si>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</si>
  <si>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</si>
  <si>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</si>
  <si>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</si>
  <si>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</si>
  <si>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</si>
  <si>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</si>
  <si>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</si>
  <si>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</si>
  <si>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</si>
  <si>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</si>
  <si>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</si>
  <si>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</si>
  <si>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</si>
  <si>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</si>
  <si>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</si>
  <si>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</si>
  <si>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</si>
  <si>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</si>
  <si>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</si>
  <si>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</si>
  <si>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</si>
  <si>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</si>
  <si>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</si>
  <si>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</si>
  <si>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</si>
  <si>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</si>
  <si>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</si>
  <si>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</si>
  <si>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</si>
  <si>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</si>
  <si>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</si>
  <si>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</si>
  <si>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</si>
  <si>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</si>
  <si>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</si>
  <si>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</si>
  <si>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</si>
  <si>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</si>
  <si>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</si>
  <si>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</si>
  <si>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</si>
  <si>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</si>
  <si>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</si>
  <si>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</si>
  <si>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</si>
  <si>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</si>
  <si>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</si>
  <si>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</si>
  <si>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</si>
  <si>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</si>
  <si>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</si>
  <si>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</si>
  <si>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</si>
  <si>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</si>
  <si>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</si>
  <si>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</si>
  <si>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</si>
  <si>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</si>
  <si>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</si>
  <si>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</si>
  <si>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</si>
  <si>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</si>
  <si>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</si>
  <si>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</si>
  <si>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</si>
  <si>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</si>
  <si>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</si>
  <si>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</si>
  <si>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</si>
  <si>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</si>
  <si>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</si>
  <si>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</si>
  <si>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</si>
  <si>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</si>
  <si>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</si>
  <si>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</si>
  <si>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</si>
  <si>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</si>
  <si>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</si>
  <si>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</si>
  <si>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</si>
  <si>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</si>
  <si>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</si>
  <si>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</si>
  <si>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</si>
  <si>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</si>
  <si>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</si>
  <si>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</si>
  <si>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</si>
  <si>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</si>
  <si>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</si>
  <si>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</si>
  <si>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</si>
  <si>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</si>
  <si>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</si>
  <si>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</si>
  <si>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</si>
  <si>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</si>
  <si>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</si>
  <si>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</si>
  <si>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</si>
  <si>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</si>
  <si>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</si>
  <si>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</si>
  <si>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</si>
  <si>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</si>
  <si>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</si>
  <si>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</si>
  <si>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</si>
  <si>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</si>
  <si>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</si>
  <si>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</si>
  <si>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</si>
  <si>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</si>
  <si>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</si>
  <si>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</si>
  <si>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</si>
  <si>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</si>
  <si>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</si>
  <si>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</si>
  <si>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</si>
  <si>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</si>
  <si>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</si>
  <si>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</si>
  <si>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</si>
  <si>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</si>
  <si>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</si>
  <si>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</si>
  <si>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</si>
  <si>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</si>
  <si>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</si>
  <si>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</si>
  <si>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</si>
  <si>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</si>
  <si>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</si>
  <si>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</si>
  <si>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</si>
  <si>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</si>
  <si>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</si>
  <si>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</si>
  <si>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</si>
  <si>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</si>
  <si>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</si>
  <si>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</si>
  <si>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</si>
  <si>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</si>
  <si>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</si>
  <si>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</si>
  <si>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</si>
  <si>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</si>
  <si>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</si>
  <si>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</si>
  <si>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</si>
  <si>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</si>
  <si>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</si>
  <si>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</si>
  <si>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</si>
  <si>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</si>
  <si>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</si>
  <si>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</si>
  <si>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</si>
  <si>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</si>
  <si>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</si>
  <si>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</si>
  <si>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</si>
  <si>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</si>
  <si>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</si>
  <si>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</si>
  <si>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</si>
  <si>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</si>
  <si>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</si>
  <si>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</si>
  <si>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</si>
  <si>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</si>
  <si>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</si>
  <si>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</si>
  <si>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</si>
  <si>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</si>
  <si>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</si>
  <si>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</si>
  <si>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</si>
  <si>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</si>
  <si>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</si>
  <si>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</si>
  <si>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</si>
  <si>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</si>
  <si>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</si>
  <si>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</si>
  <si>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</si>
  <si>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</si>
  <si>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</si>
  <si>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</si>
  <si>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</si>
  <si>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</si>
  <si>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</si>
  <si>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</si>
  <si>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</si>
  <si>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</si>
  <si>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</si>
  <si>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</si>
  <si>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</si>
  <si>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</si>
  <si>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</si>
  <si>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</si>
  <si>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</si>
  <si>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</si>
  <si>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</si>
  <si>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</si>
  <si>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</si>
  <si>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</si>
  <si>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</si>
  <si>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</si>
  <si>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</si>
  <si>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</si>
  <si>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</si>
  <si>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</si>
  <si>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</si>
  <si>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</si>
  <si>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</si>
  <si>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</si>
  <si>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</si>
  <si>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</si>
  <si>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</si>
  <si>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</si>
  <si>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</si>
  <si>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</si>
  <si>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</si>
  <si>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</si>
  <si>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</si>
  <si>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</si>
  <si>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</si>
  <si>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</si>
  <si>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</si>
  <si>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</si>
  <si>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</si>
  <si>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</si>
  <si>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</si>
  <si>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</si>
  <si>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</si>
  <si>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</si>
  <si>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</si>
  <si>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</si>
  <si>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</si>
  <si>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</si>
  <si>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</si>
  <si>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</si>
  <si>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</si>
  <si>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</si>
  <si>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</si>
  <si>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</si>
  <si>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</si>
  <si>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</si>
  <si>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</si>
  <si>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</si>
  <si>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</si>
  <si>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</si>
  <si>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</si>
  <si>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</si>
  <si>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</si>
  <si>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</si>
  <si>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</si>
  <si>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</si>
  <si>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</si>
  <si>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</si>
  <si>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</si>
  <si>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</si>
  <si>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</si>
  <si>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</si>
  <si>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</si>
  <si>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</si>
  <si>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</si>
  <si>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</si>
  <si>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</si>
  <si>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</si>
  <si>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</si>
  <si>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</si>
  <si>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</si>
  <si>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</si>
  <si>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</si>
  <si>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</si>
  <si>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</si>
  <si>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</si>
  <si>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</si>
  <si>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</si>
  <si>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</si>
  <si>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</si>
  <si>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</si>
  <si>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</si>
  <si>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</si>
  <si>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</si>
  <si>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</si>
  <si>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</si>
  <si>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</si>
  <si>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</si>
  <si>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</si>
  <si>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</si>
  <si>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</si>
  <si>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</si>
  <si>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</si>
  <si>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</si>
  <si>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</si>
  <si>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</si>
  <si>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</si>
  <si>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</si>
  <si>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</si>
  <si>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</si>
  <si>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</si>
  <si>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</si>
  <si>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</si>
  <si>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</si>
  <si>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</si>
  <si>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</si>
  <si>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</si>
  <si>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</si>
  <si>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</si>
  <si>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</si>
  <si>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</si>
  <si>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</si>
  <si>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</si>
  <si>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</si>
  <si>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</si>
  <si>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</si>
  <si>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</si>
  <si>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</si>
  <si>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</si>
  <si>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</si>
  <si>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</si>
  <si>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</si>
  <si>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</si>
  <si>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</si>
  <si>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</si>
  <si>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</si>
  <si>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</si>
  <si>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</si>
  <si>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</si>
  <si>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</si>
  <si>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</si>
  <si>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</si>
  <si>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</si>
  <si>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</si>
  <si>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</si>
  <si>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</si>
  <si>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</si>
  <si>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</si>
  <si>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</si>
  <si>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</si>
  <si>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</si>
  <si>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</si>
  <si>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</si>
  <si>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</si>
  <si>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</si>
  <si>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</si>
  <si>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</si>
  <si>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</si>
  <si>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</si>
  <si>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</si>
  <si>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</si>
  <si>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</si>
  <si>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</si>
  <si>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</si>
  <si>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</si>
  <si>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</si>
  <si>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</si>
  <si>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</si>
  <si>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</si>
  <si>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</si>
  <si>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</si>
  <si>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</si>
  <si>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</si>
  <si>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</si>
  <si>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</si>
  <si>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</si>
  <si>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</si>
  <si>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</si>
  <si>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</si>
  <si>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</si>
  <si>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</si>
  <si>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</si>
  <si>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</si>
  <si>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</si>
  <si>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</si>
  <si>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</si>
  <si>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</si>
  <si>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</si>
  <si>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</si>
  <si>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</si>
  <si>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</si>
  <si>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</si>
  <si>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</si>
  <si>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</si>
  <si>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</si>
  <si>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</si>
  <si>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</si>
  <si>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</si>
  <si>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</si>
  <si>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</si>
  <si>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</si>
  <si>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</si>
  <si>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</si>
  <si>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</si>
  <si>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</si>
  <si>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</si>
  <si>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</si>
  <si>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</si>
  <si>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</si>
  <si>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</si>
  <si>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</si>
  <si>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</si>
  <si>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</si>
  <si>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</si>
  <si>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</si>
  <si>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</si>
  <si>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</si>
  <si>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</si>
  <si>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</si>
  <si>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</si>
  <si>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</si>
  <si>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</si>
  <si>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</si>
  <si>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</si>
  <si>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</si>
  <si>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</si>
  <si>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</si>
  <si>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</si>
  <si>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</si>
  <si>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</si>
  <si>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</si>
  <si>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</si>
  <si>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</si>
  <si>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</si>
  <si>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</si>
  <si>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</si>
  <si>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</si>
  <si>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</si>
  <si>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</si>
  <si>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</si>
  <si>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</si>
  <si>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</si>
  <si>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</si>
  <si>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</si>
  <si>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</si>
  <si>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</si>
  <si>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</si>
  <si>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</si>
  <si>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</si>
  <si>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</si>
  <si>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</si>
  <si>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</si>
  <si>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</si>
  <si>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</si>
  <si>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</si>
  <si>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</si>
  <si>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</si>
  <si>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</si>
  <si>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</si>
  <si>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</si>
  <si>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</si>
  <si>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</si>
  <si>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</si>
  <si>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</si>
  <si>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</si>
  <si>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</si>
  <si>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</si>
  <si>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</si>
  <si>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</si>
  <si>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</si>
  <si>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</si>
  <si>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</si>
  <si>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</si>
  <si>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</si>
  <si>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</si>
  <si>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</si>
  <si>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</si>
  <si>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</si>
  <si>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</si>
  <si>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</si>
  <si>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</si>
  <si>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</si>
  <si>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</si>
  <si>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</si>
  <si>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</si>
  <si>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</si>
  <si>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</si>
  <si>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</si>
  <si>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</si>
  <si>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</si>
  <si>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</si>
  <si>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</si>
  <si>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</si>
  <si>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</si>
  <si>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</si>
  <si>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</si>
  <si>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</si>
  <si>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</si>
  <si>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</si>
  <si>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</si>
  <si>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</si>
  <si>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</si>
  <si>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</si>
  <si>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</si>
  <si>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</si>
  <si>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</si>
  <si>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</si>
  <si>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</si>
  <si>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</si>
  <si>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</si>
  <si>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</si>
  <si>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</si>
  <si>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</si>
  <si>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</si>
  <si>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</si>
  <si>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</si>
  <si>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</si>
  <si>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</si>
  <si>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</si>
  <si>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</si>
  <si>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</si>
  <si>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</si>
  <si>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</si>
  <si>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</si>
  <si>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</si>
  <si>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</si>
  <si>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</si>
  <si>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</si>
  <si>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</si>
  <si>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</si>
  <si>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</si>
  <si>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</si>
  <si>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</si>
  <si>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</si>
  <si>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</si>
  <si>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</si>
  <si>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</si>
  <si>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</si>
  <si>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</si>
  <si>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</si>
  <si>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</si>
  <si>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</si>
  <si>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</si>
  <si>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</si>
  <si>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</si>
  <si>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</si>
  <si>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</si>
  <si>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</si>
  <si>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</si>
  <si>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</si>
  <si>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</si>
  <si>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</si>
  <si>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</si>
  <si>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</si>
  <si>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</si>
  <si>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</si>
  <si>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</si>
  <si>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</si>
  <si>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</si>
  <si>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</si>
  <si>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</si>
  <si>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</si>
  <si>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</si>
  <si>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</si>
  <si>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</si>
  <si>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</si>
  <si>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</si>
  <si>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</si>
  <si>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</si>
  <si>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</si>
  <si>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</si>
  <si>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</si>
  <si>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</si>
  <si>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</si>
  <si>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</si>
  <si>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</si>
  <si>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</si>
  <si>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</si>
  <si>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</si>
  <si>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</si>
  <si>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</si>
  <si>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</si>
  <si>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</si>
  <si>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</si>
  <si>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</si>
  <si>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</si>
  <si>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</si>
  <si>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</si>
  <si>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</si>
  <si>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</si>
  <si>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</si>
  <si>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</si>
  <si>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</si>
  <si>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</si>
  <si>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</si>
  <si>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</si>
  <si>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</si>
  <si>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</si>
  <si>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</si>
  <si>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</si>
  <si>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</si>
  <si>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</si>
  <si>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</si>
  <si>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</si>
  <si>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</si>
  <si>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</si>
  <si>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</si>
  <si>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</si>
  <si>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</si>
  <si>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</si>
  <si>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</si>
  <si>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</si>
  <si>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</si>
  <si>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</si>
  <si>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</si>
  <si>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</si>
  <si>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</si>
  <si>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</si>
  <si>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</si>
  <si>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</si>
  <si>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</si>
  <si>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</si>
  <si>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</si>
  <si>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</si>
  <si>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</si>
  <si>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</si>
  <si>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</si>
  <si>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</si>
  <si>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</si>
  <si>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</si>
  <si>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</si>
  <si>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</si>
  <si>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</si>
  <si>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</si>
  <si>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</si>
  <si>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</si>
  <si>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</si>
  <si>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</si>
  <si>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</si>
  <si>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</si>
  <si>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</si>
  <si>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</si>
  <si>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</si>
  <si>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</si>
  <si>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</si>
  <si>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</si>
  <si>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</si>
  <si>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</si>
  <si>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</si>
  <si>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</si>
  <si>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</si>
  <si>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</si>
  <si>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</si>
  <si>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</si>
  <si>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</si>
  <si>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</si>
  <si>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</si>
  <si>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</si>
  <si>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</si>
  <si>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</si>
  <si>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</si>
  <si>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</si>
  <si>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</si>
  <si>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</si>
  <si>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</si>
  <si>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</si>
  <si>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</si>
  <si>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</si>
  <si>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</si>
  <si>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</si>
  <si>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</si>
  <si>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</si>
  <si>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</si>
  <si>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</si>
  <si>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</si>
  <si>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</si>
  <si>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</si>
  <si>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</si>
  <si>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</si>
  <si>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</si>
  <si>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</si>
  <si>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</si>
  <si>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</si>
  <si>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</si>
  <si>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</si>
  <si>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</si>
  <si>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</si>
  <si>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</si>
  <si>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</si>
  <si>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</si>
  <si>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</si>
  <si>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</si>
  <si>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</si>
  <si>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</si>
  <si>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</si>
  <si>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</si>
  <si>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</si>
  <si>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</si>
  <si>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</si>
  <si>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</si>
  <si>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</si>
  <si>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</si>
  <si>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</si>
  <si>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</si>
  <si>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</si>
  <si>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</si>
  <si>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</si>
  <si>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</si>
  <si>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</si>
  <si>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</si>
  <si>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</si>
  <si>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</si>
  <si>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</si>
  <si>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</si>
  <si>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</si>
  <si>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</si>
  <si>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</si>
  <si>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</si>
  <si>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</si>
  <si>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</si>
  <si>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</si>
  <si>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</si>
  <si>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</si>
  <si>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</si>
  <si>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</si>
  <si>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</si>
  <si>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</si>
  <si>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</si>
  <si>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</si>
  <si>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</si>
  <si>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</si>
  <si>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</si>
  <si>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</si>
  <si>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</si>
  <si>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</si>
  <si>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</si>
  <si>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</si>
  <si>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</si>
  <si>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</si>
  <si>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</si>
  <si>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</si>
  <si>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</si>
  <si>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</si>
  <si>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</si>
  <si>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</si>
  <si>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</si>
  <si>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</si>
  <si>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</si>
  <si>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</si>
  <si>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</si>
  <si>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</si>
  <si>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</si>
  <si>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</si>
  <si>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</si>
  <si>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</si>
  <si>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</si>
  <si>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</si>
  <si>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</si>
  <si>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</si>
  <si>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</si>
  <si>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</si>
  <si>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</si>
  <si>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</si>
  <si>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</si>
  <si>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</si>
  <si>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</si>
  <si>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</si>
  <si>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</si>
  <si>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</si>
  <si>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</si>
  <si>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</si>
  <si>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</si>
  <si>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</si>
  <si>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</si>
  <si>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</si>
  <si>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</si>
  <si>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</si>
  <si>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</si>
  <si>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</si>
  <si>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</si>
  <si>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</si>
  <si>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</si>
  <si>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</si>
  <si>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</si>
  <si>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</si>
  <si>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</si>
  <si>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</si>
  <si>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</si>
  <si>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</si>
  <si>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</si>
  <si>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</si>
  <si>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</si>
  <si>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</si>
  <si>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</si>
  <si>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</si>
  <si>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</si>
  <si>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</si>
  <si>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</si>
  <si>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</si>
  <si>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</si>
  <si>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</si>
  <si>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</si>
  <si>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</si>
  <si>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</si>
  <si>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</si>
  <si>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</si>
  <si>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</si>
  <si>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</si>
  <si>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</si>
  <si>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</si>
  <si>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</si>
  <si>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</si>
  <si>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</si>
  <si>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</si>
  <si>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</si>
  <si>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</si>
  <si>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</si>
  <si>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</si>
  <si>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</si>
  <si>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</si>
  <si>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</si>
  <si>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</si>
  <si>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</si>
  <si>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</si>
  <si>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</si>
  <si>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</si>
  <si>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</si>
  <si>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</si>
  <si>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</si>
  <si>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</si>
  <si>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</si>
  <si>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</si>
  <si>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</si>
  <si>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</si>
  <si>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</si>
  <si>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</si>
  <si>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</si>
  <si>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</si>
  <si>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</si>
  <si>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</si>
  <si>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</si>
  <si>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</si>
  <si>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</si>
  <si>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</si>
  <si>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</si>
  <si>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</si>
  <si>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</si>
  <si>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</si>
  <si>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</si>
  <si>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</si>
  <si>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</si>
  <si>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</si>
  <si>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</si>
  <si>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</si>
  <si>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</si>
  <si>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</si>
  <si>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</si>
  <si>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</si>
  <si>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</si>
  <si>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</si>
  <si>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</si>
  <si>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</si>
  <si>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</si>
  <si>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</si>
  <si>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</si>
  <si>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</si>
  <si>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</si>
  <si>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</si>
  <si>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</si>
  <si>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</si>
  <si>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</si>
  <si>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</si>
  <si>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</si>
  <si>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</si>
  <si>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</si>
  <si>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</si>
  <si>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</si>
  <si>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</si>
  <si>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</si>
  <si>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</si>
  <si>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</si>
  <si>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</si>
  <si>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</si>
  <si>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</si>
  <si>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</si>
  <si>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</si>
  <si>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</si>
  <si>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</si>
  <si>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</si>
  <si>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</si>
  <si>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</si>
  <si>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</si>
  <si>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</si>
  <si>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</si>
  <si>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</si>
  <si>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</si>
  <si>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</si>
  <si>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</si>
  <si>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</si>
  <si>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</si>
  <si>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</si>
  <si>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</si>
  <si>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</si>
  <si>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</si>
  <si>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</si>
  <si>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</si>
  <si>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</si>
  <si>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</si>
  <si>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</si>
  <si>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</si>
  <si>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</si>
  <si>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</si>
  <si>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</si>
  <si>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</si>
  <si>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</si>
  <si>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</si>
  <si>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</si>
  <si>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</si>
  <si>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</si>
  <si>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</si>
  <si>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</si>
  <si>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</si>
  <si>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</si>
  <si>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</si>
  <si>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</si>
  <si>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</si>
  <si>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</si>
  <si>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</si>
  <si>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</si>
  <si>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</si>
  <si>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</si>
  <si>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</si>
  <si>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</si>
  <si>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</si>
  <si>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</si>
  <si>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</si>
  <si>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</si>
  <si>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</si>
  <si>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</si>
  <si>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</si>
  <si>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</si>
  <si>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</si>
  <si>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</si>
  <si>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</si>
  <si>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</si>
  <si>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</si>
  <si>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</si>
  <si>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</si>
  <si>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</si>
  <si>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</si>
  <si>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</si>
  <si>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</si>
  <si>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</si>
  <si>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</si>
  <si>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</si>
  <si>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</si>
  <si>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</si>
  <si>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</si>
  <si>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</si>
  <si>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</si>
  <si>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</si>
  <si>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</si>
  <si>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</si>
  <si>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</si>
  <si>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</si>
  <si>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</si>
  <si>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</si>
  <si>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</si>
  <si>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</si>
  <si>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</si>
  <si>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</si>
  <si>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</si>
  <si>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</si>
  <si>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</si>
  <si>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</si>
  <si>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</si>
  <si>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</si>
  <si>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</si>
  <si>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</si>
  <si>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</si>
  <si>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</si>
  <si>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</si>
  <si>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</si>
  <si>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</si>
  <si>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</si>
  <si>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</si>
  <si>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</si>
  <si>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</si>
  <si>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</si>
  <si>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</si>
  <si>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</si>
  <si>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</si>
  <si>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</si>
  <si>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</si>
  <si>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</si>
  <si>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</si>
  <si>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</si>
  <si>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</si>
  <si>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</si>
  <si>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</si>
  <si>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</si>
  <si>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</si>
  <si>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</si>
  <si>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</si>
  <si>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</si>
  <si>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</si>
  <si>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</si>
  <si>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</si>
  <si>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</si>
  <si>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</si>
  <si>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</si>
  <si>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</si>
  <si>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</si>
  <si>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</si>
  <si>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</si>
  <si>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</si>
  <si>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</si>
  <si>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</si>
  <si>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</si>
  <si>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</si>
  <si>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</si>
  <si>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</si>
  <si>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</si>
  <si>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</si>
  <si>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</si>
  <si>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</si>
  <si>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</si>
  <si>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</si>
  <si>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</si>
  <si>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</si>
  <si>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</si>
  <si>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</si>
  <si>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</si>
  <si>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</si>
  <si>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</si>
  <si>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</si>
  <si>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</si>
  <si>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</si>
  <si>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</si>
  <si>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</si>
  <si>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</si>
  <si>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</si>
  <si>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</si>
  <si>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</si>
  <si>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</si>
  <si>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</si>
  <si>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</si>
  <si>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</si>
  <si>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</si>
  <si>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</si>
  <si>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</si>
  <si>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</si>
  <si>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</si>
  <si>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</si>
  <si>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</si>
  <si>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</si>
  <si>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</si>
  <si>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</si>
  <si>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</si>
  <si>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</si>
  <si>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</si>
  <si>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</si>
  <si>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</si>
  <si>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</si>
  <si>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</si>
  <si>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</si>
  <si>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</si>
  <si>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</si>
  <si>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</si>
  <si>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</si>
  <si>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</si>
  <si>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</si>
  <si>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</si>
  <si>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</si>
  <si>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</si>
  <si>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</si>
  <si>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</si>
  <si>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</si>
  <si>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</si>
  <si>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</si>
  <si>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</si>
  <si>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</si>
  <si>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</si>
  <si>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</si>
  <si>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</si>
  <si>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</si>
  <si>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</si>
  <si>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</si>
  <si>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</si>
  <si>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</si>
  <si>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</si>
  <si>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</si>
  <si>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</si>
  <si>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</si>
  <si>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</si>
  <si>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</si>
  <si>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</si>
  <si>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</si>
  <si>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</si>
  <si>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</si>
  <si>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</si>
  <si>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</si>
  <si>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</si>
  <si>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</si>
  <si>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</si>
  <si>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</si>
  <si>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</si>
  <si>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</si>
  <si>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</si>
  <si>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</si>
  <si>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</si>
  <si>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</si>
  <si>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</si>
  <si>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</si>
  <si>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</si>
  <si>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</si>
  <si>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</si>
  <si>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</si>
  <si>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</si>
  <si>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</si>
  <si>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</si>
  <si>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</si>
  <si>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</si>
  <si>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</si>
  <si>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</si>
  <si>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</si>
  <si>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</si>
  <si>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</si>
  <si>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</si>
  <si>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</si>
  <si>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</si>
  <si>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</si>
  <si>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</si>
  <si>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</si>
  <si>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</si>
  <si>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</si>
  <si>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</si>
  <si>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</si>
  <si>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</si>
  <si>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</si>
  <si>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</si>
  <si>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</si>
  <si>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</si>
  <si>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</si>
  <si>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</si>
  <si>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</si>
  <si>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</si>
  <si>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</si>
  <si>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</si>
  <si>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</si>
  <si>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</si>
  <si>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</si>
  <si>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</si>
  <si>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</si>
  <si>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</si>
  <si>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</si>
  <si>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</si>
  <si>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</si>
  <si>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</si>
  <si>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</si>
  <si>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</si>
  <si>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</si>
  <si>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</si>
  <si>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</si>
  <si>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</si>
  <si>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</si>
  <si>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</si>
  <si>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</si>
  <si>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</si>
  <si>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</si>
  <si>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</si>
  <si>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</si>
  <si>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</si>
  <si>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</si>
  <si>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</si>
  <si>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</si>
  <si>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</si>
  <si>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</si>
  <si>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</si>
  <si>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</si>
  <si>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</si>
  <si>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</si>
  <si>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</si>
  <si>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</si>
  <si>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</si>
  <si>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</si>
  <si>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</si>
  <si>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</si>
  <si>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</si>
  <si>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</si>
  <si>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</si>
  <si>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</si>
  <si>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</si>
  <si>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</si>
  <si>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</si>
  <si>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</si>
  <si>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</si>
  <si>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</si>
  <si>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</si>
  <si>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</si>
  <si>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</si>
  <si>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</si>
  <si>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</si>
  <si>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</si>
  <si>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</si>
  <si>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</si>
  <si>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</si>
  <si>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</si>
  <si>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</si>
  <si>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</si>
  <si>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</si>
  <si>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</si>
  <si>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</si>
  <si>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</si>
  <si>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</si>
  <si>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</si>
  <si>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</si>
  <si>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</si>
  <si>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</si>
  <si>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</si>
  <si>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</si>
  <si>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</si>
  <si>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</si>
  <si>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</si>
  <si>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</si>
  <si>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</si>
  <si>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</si>
  <si>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</si>
  <si>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</si>
  <si>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</si>
  <si>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</si>
  <si>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</si>
  <si>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</si>
  <si>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</si>
  <si>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</si>
  <si>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</si>
  <si>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</si>
  <si>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</si>
  <si>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</si>
  <si>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</si>
  <si>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</si>
  <si>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</si>
  <si>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</si>
  <si>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</si>
  <si>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</si>
  <si>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</si>
  <si>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</si>
  <si>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</si>
  <si>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</si>
  <si>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</si>
  <si>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</si>
  <si>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</si>
  <si>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</si>
  <si>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</si>
  <si>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</si>
  <si>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</si>
  <si>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</si>
  <si>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</si>
  <si>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</si>
  <si>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</si>
  <si>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</si>
  <si>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</si>
  <si>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</si>
  <si>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</si>
  <si>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</si>
  <si>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</si>
  <si>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</si>
  <si>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</si>
  <si>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</si>
  <si>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</si>
  <si>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</si>
  <si>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</si>
  <si>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</si>
  <si>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</si>
  <si>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</si>
  <si>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</si>
  <si>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</si>
  <si>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</si>
  <si>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</si>
  <si>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</si>
  <si>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</si>
  <si>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</si>
  <si>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</si>
  <si>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</si>
  <si>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</si>
  <si>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</si>
  <si>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</si>
  <si>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</si>
  <si>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</si>
  <si>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</si>
  <si>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</si>
  <si>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</si>
  <si>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</si>
  <si>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</si>
  <si>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</si>
  <si>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</si>
  <si>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</si>
  <si>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</si>
  <si>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</si>
  <si>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</si>
  <si>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</si>
  <si>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</si>
  <si>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</si>
  <si>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</si>
  <si>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</si>
  <si>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</si>
  <si>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</si>
  <si>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</si>
  <si>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</si>
  <si>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</si>
  <si>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</si>
  <si>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</si>
  <si>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</si>
  <si>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</si>
  <si>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</si>
  <si>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</si>
  <si>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</si>
  <si>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</si>
  <si>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</si>
  <si>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</si>
  <si>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</si>
  <si>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</si>
  <si>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</si>
  <si>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</si>
  <si>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</si>
  <si>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</si>
  <si>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</si>
  <si>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</si>
  <si>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</si>
  <si>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</si>
  <si>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</si>
  <si>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</si>
  <si>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</si>
  <si>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</si>
  <si>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</si>
  <si>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</si>
  <si>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</si>
  <si>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</si>
  <si>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</si>
  <si>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</si>
  <si>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</si>
  <si>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</si>
  <si>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</si>
  <si>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</si>
  <si>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</si>
  <si>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</si>
  <si>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</si>
  <si>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</si>
  <si>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</si>
  <si>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</si>
  <si>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</si>
  <si>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</si>
  <si>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</si>
  <si>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</si>
  <si>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</si>
  <si>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</si>
  <si>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</si>
  <si>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</si>
  <si>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</si>
  <si>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</si>
  <si>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</si>
  <si>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</si>
  <si>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</si>
  <si>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</si>
  <si>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</si>
  <si>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</si>
  <si>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</si>
  <si>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</si>
  <si>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</si>
  <si>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</si>
  <si>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</si>
  <si>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</si>
  <si>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</si>
  <si>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</si>
  <si>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</si>
  <si>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</si>
  <si>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</si>
  <si>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</si>
  <si>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</si>
  <si>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</si>
  <si>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</si>
  <si>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</si>
  <si>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</si>
  <si>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</si>
  <si>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</si>
  <si>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</si>
  <si>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</si>
  <si>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</si>
  <si>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</si>
  <si>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</si>
  <si>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</si>
  <si>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</si>
  <si>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</si>
  <si>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</si>
  <si>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</si>
  <si>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</si>
  <si>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</si>
  <si>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</si>
  <si>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</si>
  <si>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</si>
  <si>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</si>
  <si>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</si>
  <si>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</si>
  <si>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</si>
  <si>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</si>
  <si>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</si>
  <si>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</si>
  <si>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</si>
  <si>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</si>
  <si>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</si>
  <si>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</si>
  <si>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</si>
  <si>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</si>
  <si>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</si>
  <si>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</si>
  <si>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</si>
  <si>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</si>
  <si>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</si>
  <si>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</si>
  <si>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</si>
  <si>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</si>
  <si>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</si>
  <si>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</si>
  <si>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</si>
  <si>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</si>
  <si>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</si>
  <si>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</si>
  <si>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</si>
  <si>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</si>
  <si>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</si>
  <si>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</si>
  <si>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</si>
  <si>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</si>
  <si>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</si>
  <si>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</si>
  <si>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</si>
  <si>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</si>
  <si>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</si>
  <si>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</si>
  <si>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</si>
  <si>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</si>
  <si>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</si>
  <si>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</si>
  <si>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</si>
  <si>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</si>
  <si>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</si>
  <si>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</si>
  <si>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</si>
  <si>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</si>
  <si>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</si>
  <si>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</si>
  <si>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</si>
  <si>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</si>
  <si>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</si>
  <si>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</si>
  <si>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</si>
  <si>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</si>
  <si>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</si>
  <si>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</si>
  <si>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</si>
  <si>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</si>
  <si>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</si>
  <si>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</si>
  <si>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</si>
  <si>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</si>
  <si>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</si>
  <si>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</si>
  <si>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</si>
  <si>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</si>
  <si>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</si>
  <si>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</si>
  <si>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</si>
  <si>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</si>
  <si>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</si>
  <si>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</si>
  <si>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</si>
  <si>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</si>
  <si>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</si>
  <si>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</si>
  <si>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</si>
  <si>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</si>
  <si>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</si>
  <si>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</si>
  <si>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</si>
  <si>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</si>
  <si>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</si>
  <si>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</si>
  <si>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</si>
  <si>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</si>
  <si>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</si>
  <si>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</si>
  <si>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</si>
  <si>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</si>
  <si>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</si>
  <si>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</si>
  <si>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</si>
  <si>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</si>
  <si>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</si>
  <si>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</si>
  <si>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</si>
  <si>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</si>
  <si>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</si>
  <si>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</si>
  <si>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</si>
  <si>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</si>
  <si>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</si>
  <si>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</si>
  <si>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</si>
  <si>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</si>
  <si>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</si>
  <si>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</si>
  <si>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</si>
  <si>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</si>
  <si>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</si>
  <si>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</si>
  <si>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</si>
  <si>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</si>
  <si>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</si>
  <si>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</si>
  <si>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</si>
  <si>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</si>
  <si>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</si>
  <si>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</si>
  <si>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</si>
  <si>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</si>
  <si>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</si>
  <si>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</si>
  <si>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</si>
  <si>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</si>
  <si>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</si>
  <si>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</si>
  <si>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</si>
  <si>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</si>
  <si>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</si>
  <si>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</si>
  <si>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</si>
  <si>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</si>
  <si>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</si>
  <si>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</si>
  <si>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</si>
  <si>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</si>
  <si>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</si>
  <si>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</si>
  <si>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</si>
  <si>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</si>
  <si>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</si>
  <si>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</si>
  <si>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</si>
  <si>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</si>
  <si>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</si>
  <si>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</si>
  <si>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</si>
  <si>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</si>
  <si>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</si>
  <si>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</si>
  <si>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</si>
  <si>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</si>
  <si>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</si>
  <si>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</si>
  <si>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</si>
  <si>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</si>
  <si>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</si>
  <si>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</si>
  <si>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</si>
  <si>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</si>
  <si>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</si>
  <si>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</si>
  <si>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</si>
  <si>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</si>
  <si>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</si>
  <si>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</si>
  <si>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</si>
  <si>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</si>
  <si>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</si>
  <si>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</si>
  <si>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</si>
  <si>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</si>
  <si>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</si>
  <si>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</si>
  <si>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</si>
  <si>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</si>
  <si>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</si>
  <si>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</si>
  <si>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</si>
  <si>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</si>
  <si>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</si>
  <si>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</si>
  <si>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</si>
  <si>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</si>
  <si>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</si>
  <si>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</si>
  <si>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</si>
  <si>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</si>
  <si>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</si>
  <si>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</si>
  <si>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</si>
  <si>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</si>
  <si>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</si>
  <si>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</si>
  <si>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</si>
  <si>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</si>
  <si>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</si>
  <si>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</si>
  <si>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</si>
  <si>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</si>
  <si>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</si>
  <si>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</si>
  <si>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</si>
  <si>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</si>
  <si>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</si>
  <si>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</si>
  <si>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</si>
  <si>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</si>
  <si>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</si>
  <si>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</si>
  <si>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</si>
  <si>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</si>
  <si>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</si>
  <si>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</si>
  <si>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</si>
  <si>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</si>
  <si>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</si>
  <si>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</si>
  <si>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</si>
  <si>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</si>
  <si>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</si>
  <si>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</si>
  <si>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</si>
  <si>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</si>
  <si>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</si>
  <si>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</si>
  <si>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</si>
  <si>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</si>
  <si>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</si>
  <si>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</si>
  <si>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</si>
  <si>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</si>
  <si>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</si>
  <si>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</si>
  <si>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</si>
  <si>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</si>
  <si>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</si>
  <si>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</si>
  <si>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</si>
  <si>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</si>
  <si>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</si>
  <si>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</si>
  <si>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</si>
  <si>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</si>
  <si>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</si>
  <si>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</si>
  <si>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</si>
  <si>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</si>
  <si>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</si>
  <si>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</si>
  <si>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</si>
  <si>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</si>
  <si>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</si>
  <si>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</si>
  <si>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</si>
  <si>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</si>
  <si>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</si>
  <si>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</si>
  <si>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</si>
  <si>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</si>
  <si>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</si>
  <si>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</si>
  <si>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</si>
  <si>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</si>
  <si>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</si>
  <si>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</si>
  <si>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</si>
  <si>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</si>
  <si>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</si>
  <si>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</si>
  <si>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</si>
  <si>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</si>
  <si>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</si>
  <si>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</si>
  <si>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</si>
  <si>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</si>
  <si>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</si>
  <si>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</si>
  <si>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</si>
  <si>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</si>
  <si>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</si>
  <si>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</si>
  <si>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</si>
  <si>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</si>
  <si>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</si>
  <si>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</si>
  <si>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</si>
  <si>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</si>
  <si>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</si>
  <si>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</si>
  <si>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</si>
  <si>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</si>
  <si>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</si>
  <si>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</si>
  <si>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</si>
  <si>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</si>
  <si>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</si>
  <si>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</si>
  <si>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</si>
  <si>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</si>
  <si>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</si>
  <si>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</si>
  <si>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</si>
  <si>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</si>
  <si>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</si>
  <si>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</si>
  <si>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</si>
  <si>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</si>
  <si>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</si>
  <si>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</si>
  <si>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</si>
  <si>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</si>
  <si>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</si>
  <si>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</si>
  <si>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</si>
  <si>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</si>
  <si>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</si>
  <si>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</si>
  <si>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</si>
  <si>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</si>
  <si>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</si>
  <si>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</si>
  <si>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</si>
  <si>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</si>
  <si>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</si>
  <si>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</si>
  <si>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</si>
  <si>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</si>
  <si>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</si>
  <si>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</si>
  <si>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</si>
  <si>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</si>
  <si>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</si>
  <si>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</si>
  <si>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</si>
  <si>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</si>
  <si>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</si>
  <si>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</si>
  <si>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</si>
  <si>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</si>
  <si>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</si>
  <si>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</si>
  <si>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</si>
  <si>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</si>
  <si>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</si>
  <si>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</si>
  <si>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</si>
  <si>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</si>
  <si>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</si>
  <si>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</si>
  <si>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</si>
  <si>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</si>
  <si>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</si>
  <si>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</si>
  <si>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</si>
  <si>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</si>
  <si>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</si>
  <si>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</si>
  <si>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</si>
  <si>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</si>
  <si>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</si>
  <si>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</si>
  <si>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</si>
  <si>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</si>
  <si>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</si>
  <si>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</si>
  <si>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</si>
  <si>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</si>
  <si>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</si>
  <si>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</si>
  <si>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</si>
  <si>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</si>
  <si>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</si>
  <si>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</si>
  <si>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</si>
  <si>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</si>
  <si>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</si>
  <si>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</si>
  <si>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</si>
  <si>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</si>
  <si>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</si>
  <si>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</si>
  <si>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</si>
  <si>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</si>
  <si>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</si>
  <si>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</si>
  <si>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</si>
  <si>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</si>
  <si>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</si>
  <si>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</si>
  <si>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</si>
  <si>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</si>
  <si>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</si>
  <si>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</si>
  <si>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</si>
  <si>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</si>
  <si>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</si>
  <si>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</si>
  <si>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</si>
  <si>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</si>
  <si>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</si>
  <si>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</si>
  <si>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</si>
  <si>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</si>
  <si>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</si>
  <si>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</si>
  <si>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</si>
  <si>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</si>
  <si>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</si>
  <si>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</si>
  <si>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</si>
  <si>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</si>
  <si>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</si>
  <si>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</si>
  <si>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</si>
  <si>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</si>
  <si>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</si>
  <si>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</si>
  <si>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</si>
  <si>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</si>
  <si>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</si>
  <si>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</si>
  <si>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</si>
  <si>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</si>
  <si>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</si>
  <si>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</si>
  <si>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</si>
  <si>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</si>
  <si>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</si>
  <si>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</si>
  <si>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</si>
  <si>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</si>
  <si>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</si>
  <si>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</si>
  <si>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</si>
  <si>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</si>
  <si>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</si>
  <si>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</si>
  <si>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</si>
  <si>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</si>
  <si>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</si>
  <si>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</si>
  <si>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</si>
  <si>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</si>
  <si>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</si>
  <si>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</si>
  <si>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</si>
  <si>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</si>
  <si>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</si>
  <si>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</si>
  <si>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</si>
  <si>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</si>
  <si>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</si>
  <si>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</si>
  <si>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</si>
  <si>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</si>
  <si>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</si>
  <si>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</si>
  <si>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</si>
  <si>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</si>
  <si>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</si>
  <si>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</si>
  <si>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</si>
  <si>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</si>
  <si>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</si>
  <si>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</si>
  <si>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</si>
  <si>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</si>
  <si>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</si>
  <si>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</si>
  <si>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</si>
  <si>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</si>
  <si>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</si>
  <si>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</si>
  <si>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</si>
  <si>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</si>
  <si>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</si>
  <si>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</si>
  <si>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</si>
  <si>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</si>
  <si>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</si>
  <si>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</si>
  <si>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</si>
  <si>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</si>
  <si>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</si>
  <si>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</si>
  <si>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</si>
  <si>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</si>
  <si>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</si>
  <si>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</si>
  <si>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</si>
  <si>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</si>
  <si>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</si>
  <si>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</si>
  <si>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</si>
  <si>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</si>
  <si>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</si>
  <si>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</si>
  <si>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</si>
  <si>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</si>
  <si>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</si>
  <si>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</si>
  <si>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</si>
  <si>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</si>
  <si>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</si>
  <si>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</si>
  <si>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</si>
  <si>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</si>
  <si>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</si>
  <si>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</si>
  <si>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</si>
  <si>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</si>
  <si>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</si>
  <si>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</si>
  <si>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</si>
  <si>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</si>
  <si>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</si>
  <si>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</si>
  <si>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</si>
  <si>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</si>
  <si>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</si>
  <si>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</si>
  <si>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</si>
  <si>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</si>
  <si>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</si>
  <si>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</si>
  <si>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</si>
  <si>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</si>
  <si>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</si>
  <si>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</si>
  <si>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</si>
  <si>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</si>
  <si>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</si>
  <si>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</si>
  <si>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</si>
  <si>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</si>
  <si>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</si>
  <si>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</si>
  <si>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</si>
  <si>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</si>
  <si>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</si>
  <si>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</si>
  <si>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</si>
  <si>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</si>
  <si>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</si>
  <si>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</si>
  <si>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</si>
  <si>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</si>
  <si>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</si>
  <si>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</si>
  <si>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</si>
  <si>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</si>
  <si>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</si>
  <si>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</si>
  <si>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</si>
  <si>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</si>
  <si>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</si>
  <si>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</si>
  <si>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</si>
  <si>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</si>
  <si>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</si>
  <si>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</si>
  <si>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</si>
  <si>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</si>
  <si>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</si>
  <si>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</si>
  <si>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</si>
  <si>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</si>
  <si>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</si>
  <si>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</si>
  <si>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</si>
  <si>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</si>
  <si>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</si>
  <si>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</si>
  <si>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</si>
  <si>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</si>
  <si>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</si>
  <si>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</si>
  <si>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</si>
  <si>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</si>
  <si>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</si>
  <si>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</si>
  <si>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</si>
  <si>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</si>
  <si>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</si>
  <si>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</si>
  <si>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</si>
  <si>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</si>
  <si>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</si>
  <si>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</si>
  <si>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</si>
  <si>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</si>
  <si>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</si>
  <si>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</si>
  <si>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</si>
  <si>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</si>
  <si>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</si>
  <si>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</si>
  <si>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</si>
  <si>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</si>
  <si>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</si>
  <si>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</si>
  <si>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</si>
  <si>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</si>
  <si>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</si>
  <si>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</si>
  <si>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</si>
  <si>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</si>
  <si>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</si>
  <si>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</si>
  <si>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</si>
  <si>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</si>
  <si>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</si>
  <si>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</si>
  <si>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</si>
  <si>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</si>
  <si>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</si>
  <si>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</si>
  <si>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</si>
  <si>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</si>
  <si>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</si>
  <si>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</si>
  <si>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</si>
  <si>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</si>
  <si>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</si>
  <si>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</si>
  <si>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</si>
  <si>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</si>
  <si>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</si>
  <si>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</si>
  <si>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</si>
  <si>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</si>
  <si>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</si>
  <si>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</si>
  <si>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</si>
  <si>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</si>
  <si>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</si>
  <si>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</si>
  <si>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</si>
  <si>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</si>
  <si>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</si>
  <si>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</si>
  <si>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</si>
  <si>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</si>
  <si>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</si>
  <si>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</si>
  <si>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</si>
  <si>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</si>
  <si>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</si>
  <si>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</si>
  <si>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</si>
  <si>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</si>
  <si>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</si>
  <si>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</si>
  <si>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</si>
  <si>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</si>
  <si>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</si>
  <si>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</si>
  <si>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</si>
  <si>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</si>
  <si>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</si>
  <si>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</si>
  <si>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</si>
  <si>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</si>
  <si>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</si>
  <si>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</si>
  <si>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</si>
  <si>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</si>
  <si>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</si>
  <si>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</si>
  <si>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</si>
  <si>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</si>
  <si>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</si>
  <si>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</si>
  <si>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</si>
  <si>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</si>
  <si>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</si>
  <si>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</si>
  <si>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</si>
  <si>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</si>
  <si>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</si>
  <si>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</si>
  <si>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</si>
  <si>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</si>
  <si>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</si>
  <si>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</si>
  <si>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</si>
  <si>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</si>
  <si>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</si>
  <si>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</si>
  <si>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</si>
  <si>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</si>
  <si>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</si>
  <si>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</si>
  <si>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</si>
  <si>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</si>
  <si>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</si>
  <si>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</si>
  <si>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</si>
  <si>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</si>
  <si>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</si>
  <si>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</si>
  <si>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</si>
  <si>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</si>
  <si>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</si>
  <si>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</si>
  <si>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</si>
  <si>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</si>
  <si>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</si>
  <si>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</si>
  <si>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</si>
  <si>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</si>
  <si>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</si>
  <si>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</si>
  <si>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</si>
  <si>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</si>
  <si>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</si>
  <si>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</si>
  <si>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</si>
  <si>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</si>
  <si>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</si>
  <si>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</si>
  <si>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</si>
  <si>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</si>
  <si>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</si>
  <si>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</si>
  <si>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</si>
  <si>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</si>
  <si>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</si>
  <si>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</si>
  <si>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</si>
  <si>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</si>
  <si>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</si>
  <si>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</si>
  <si>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</si>
  <si>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</si>
  <si>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</si>
  <si>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</si>
  <si>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</si>
  <si>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</si>
  <si>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</si>
  <si>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</si>
  <si>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</si>
  <si>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</si>
  <si>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</si>
  <si>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</si>
  <si>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</si>
  <si>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</si>
  <si>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</si>
  <si>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</si>
  <si>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</si>
  <si>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</si>
  <si>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</si>
  <si>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</si>
  <si>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</si>
  <si>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</si>
  <si>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</si>
  <si>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</si>
  <si>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</si>
  <si>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</si>
  <si>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</si>
  <si>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</si>
  <si>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</si>
  <si>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</si>
  <si>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</si>
  <si>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</si>
  <si>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</si>
  <si>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</si>
  <si>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</si>
  <si>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</si>
  <si>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</si>
  <si>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</si>
  <si>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</si>
  <si>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</si>
  <si>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</si>
  <si>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</si>
  <si>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</si>
  <si>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</si>
  <si>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</si>
  <si>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</si>
  <si>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</si>
  <si>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</si>
  <si>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</si>
  <si>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</si>
  <si>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</si>
  <si>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</si>
  <si>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</si>
  <si>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</si>
  <si>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</si>
  <si>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</si>
  <si>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</si>
  <si>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</si>
  <si>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</si>
  <si>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</si>
  <si>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</si>
  <si>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</si>
  <si>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</si>
  <si>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</si>
  <si>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</si>
  <si>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</si>
  <si>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</si>
  <si>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</si>
  <si>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</si>
  <si>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</si>
  <si>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</si>
  <si>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</si>
  <si>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</si>
  <si>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</si>
  <si>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</si>
  <si>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</si>
  <si>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</si>
  <si>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</si>
  <si>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</si>
  <si>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</si>
  <si>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</si>
  <si>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</si>
  <si>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</si>
  <si>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</si>
  <si>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</si>
  <si>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</si>
  <si>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</si>
  <si>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</si>
  <si>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</si>
  <si>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</si>
  <si>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</si>
  <si>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</si>
  <si>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</si>
  <si>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</si>
  <si>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</si>
  <si>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</si>
  <si>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</si>
  <si>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</si>
  <si>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</si>
  <si>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</si>
  <si>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</si>
  <si>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</si>
  <si>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</si>
  <si>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</si>
  <si>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</si>
  <si>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</si>
  <si>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</si>
  <si>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</si>
  <si>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</si>
  <si>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</si>
  <si>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</si>
  <si>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</si>
  <si>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</si>
  <si>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</si>
  <si>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</si>
  <si>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</si>
  <si>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</si>
  <si>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</si>
  <si>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</si>
  <si>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</si>
  <si>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</si>
  <si>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</si>
  <si>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</si>
  <si>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</si>
  <si>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</si>
  <si>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</si>
  <si>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</si>
  <si>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</si>
  <si>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</si>
  <si>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</si>
  <si>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</si>
  <si>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</si>
  <si>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</si>
  <si>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</si>
  <si>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</si>
  <si>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</si>
  <si>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</si>
  <si>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</si>
  <si>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</si>
  <si>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</si>
  <si>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</si>
  <si>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</si>
  <si>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</si>
  <si>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</si>
  <si>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</si>
  <si>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</si>
  <si>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</si>
  <si>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</si>
  <si>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</si>
  <si>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</si>
  <si>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</si>
  <si>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</si>
  <si>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</si>
  <si>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</si>
  <si>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</si>
  <si>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</si>
  <si>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</si>
  <si>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</si>
  <si>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</si>
  <si>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</si>
  <si>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</si>
  <si>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</si>
  <si>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</si>
  <si>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</si>
  <si>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</si>
  <si>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</si>
  <si>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</si>
  <si>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</si>
  <si>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</si>
  <si>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</si>
  <si>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</si>
  <si>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</si>
  <si>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</si>
  <si>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</si>
  <si>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</si>
  <si>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</si>
  <si>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</si>
  <si>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</si>
  <si>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</si>
  <si>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</si>
  <si>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</si>
  <si>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</si>
  <si>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</si>
  <si>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</si>
  <si>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</si>
  <si>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</si>
  <si>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</si>
  <si>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</si>
  <si>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</si>
  <si>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</si>
  <si>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</si>
  <si>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</si>
  <si>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</si>
  <si>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</si>
  <si>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</si>
  <si>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</si>
  <si>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</si>
  <si>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</si>
  <si>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</si>
  <si>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</si>
  <si>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</si>
  <si>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</si>
  <si>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</si>
  <si>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</si>
  <si>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</si>
  <si>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</si>
  <si>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</si>
  <si>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</si>
  <si>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</si>
  <si>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</si>
  <si>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</si>
  <si>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</si>
  <si>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</si>
  <si>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</si>
  <si>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</si>
  <si>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</si>
  <si>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</si>
  <si>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</si>
  <si>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</si>
  <si>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</si>
  <si>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</si>
  <si>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</si>
  <si>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</si>
  <si>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</si>
  <si>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</si>
  <si>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</si>
  <si>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</si>
  <si>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</si>
  <si>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</si>
  <si>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</si>
  <si>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</si>
  <si>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</si>
  <si>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</si>
  <si>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</si>
  <si>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</si>
  <si>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</si>
  <si>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</si>
  <si>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</si>
  <si>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</si>
  <si>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</si>
  <si>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</si>
  <si>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</si>
  <si>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</si>
  <si>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</si>
  <si>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</si>
  <si>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</si>
  <si>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</si>
  <si>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</si>
  <si>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</si>
  <si>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</si>
  <si>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</si>
  <si>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</si>
  <si>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</si>
  <si>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</si>
  <si>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</si>
  <si>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</si>
  <si>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</si>
  <si>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</si>
  <si>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</si>
  <si>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</si>
  <si>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</si>
  <si>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</si>
  <si>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</si>
  <si>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</si>
  <si>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</si>
  <si>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</si>
  <si>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</si>
  <si>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</si>
  <si>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</si>
  <si>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</si>
  <si>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</si>
  <si>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</si>
  <si>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</si>
  <si>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</si>
  <si>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</si>
  <si>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</si>
  <si>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</si>
  <si>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</si>
  <si>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</si>
  <si>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</si>
  <si>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</si>
  <si>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</si>
  <si>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</si>
  <si>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</si>
  <si>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</si>
  <si>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</si>
  <si>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</si>
  <si>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</si>
  <si>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</si>
  <si>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</si>
  <si>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</si>
  <si>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</si>
  <si>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</si>
  <si>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</si>
  <si>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</si>
  <si>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</si>
  <si>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</si>
  <si>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</si>
  <si>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</si>
  <si>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</si>
  <si>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</si>
  <si>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</si>
  <si>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</si>
  <si>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</si>
  <si>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</si>
  <si>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</si>
  <si>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</si>
  <si>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</si>
  <si>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</si>
  <si>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</si>
  <si>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</si>
  <si>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</si>
  <si>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</si>
  <si>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</si>
  <si>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</si>
  <si>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</si>
  <si>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</si>
  <si>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</si>
  <si>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</si>
  <si>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</si>
  <si>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</si>
  <si>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</si>
  <si>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</si>
  <si>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</si>
  <si>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</si>
  <si>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</si>
  <si>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</si>
  <si>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</si>
  <si>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</si>
  <si>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</si>
  <si>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</si>
  <si>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</si>
  <si>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</si>
  <si>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</si>
  <si>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</si>
  <si>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</si>
  <si>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</si>
  <si>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</si>
  <si>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</si>
  <si>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</si>
  <si>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</si>
  <si>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</si>
  <si>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</si>
  <si>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</si>
  <si>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</si>
  <si>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</si>
  <si>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</si>
  <si>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</si>
  <si>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</si>
  <si>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</si>
  <si>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</si>
  <si>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</si>
  <si>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</si>
  <si>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</si>
  <si>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</si>
  <si>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</si>
  <si>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</si>
  <si>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</si>
  <si>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</si>
  <si>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</si>
  <si>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</si>
  <si>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</si>
  <si>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</si>
  <si>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</si>
  <si>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</si>
  <si>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</si>
  <si>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</si>
  <si>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</si>
  <si>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</si>
  <si>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</si>
  <si>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</si>
  <si>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</si>
  <si>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</si>
  <si>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</si>
  <si>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</si>
  <si>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</si>
  <si>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</si>
  <si>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</si>
  <si>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</si>
  <si>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</si>
  <si>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</si>
  <si>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</si>
  <si>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</si>
  <si>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</si>
  <si>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</si>
  <si>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</si>
  <si>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</si>
  <si>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</si>
  <si>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</si>
  <si>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</si>
  <si>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</si>
  <si>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</si>
  <si>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</si>
  <si>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</si>
  <si>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</si>
  <si>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</si>
  <si>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</si>
  <si>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</si>
  <si>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</si>
  <si>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</si>
  <si>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</si>
  <si>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</si>
  <si>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</si>
  <si>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</si>
  <si>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</si>
  <si>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</si>
  <si>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</si>
  <si>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</si>
  <si>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</si>
  <si>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</si>
  <si>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</si>
  <si>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</si>
  <si>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</si>
  <si>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</si>
  <si>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</si>
  <si>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</si>
  <si>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</si>
  <si>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</si>
  <si>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</si>
  <si>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</si>
  <si>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</si>
  <si>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</si>
  <si>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</si>
  <si>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</si>
  <si>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</si>
  <si>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</si>
  <si>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</si>
  <si>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</si>
  <si>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</si>
  <si>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</si>
  <si>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</si>
  <si>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</si>
  <si>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</si>
  <si>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</si>
  <si>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</si>
  <si>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</si>
  <si>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</si>
  <si>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</si>
  <si>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</si>
  <si>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</si>
  <si>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</si>
  <si>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</si>
  <si>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</si>
  <si>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</si>
  <si>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</si>
  <si>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</si>
  <si>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</si>
  <si>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</si>
  <si>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</si>
  <si>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</si>
  <si>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</si>
  <si>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</si>
  <si>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</si>
  <si>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</si>
  <si>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</si>
  <si>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</si>
  <si>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</si>
  <si>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</si>
  <si>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</si>
  <si>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</si>
  <si>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</si>
  <si>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</si>
  <si>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</si>
  <si>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</si>
  <si>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</si>
  <si>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</si>
  <si>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</si>
  <si>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</si>
  <si>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</si>
  <si>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</si>
  <si>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</si>
  <si>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</si>
  <si>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</si>
  <si>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</si>
  <si>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</si>
  <si>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</si>
  <si>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</si>
  <si>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</si>
  <si>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</si>
  <si>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</si>
  <si>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</si>
  <si>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</si>
  <si>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</si>
  <si>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</si>
  <si>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</si>
  <si>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</si>
  <si>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</si>
  <si>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</si>
  <si>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</si>
  <si>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</si>
  <si>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</si>
  <si>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</si>
  <si>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</si>
  <si>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</si>
  <si>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</si>
  <si>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</si>
  <si>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</si>
  <si>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</si>
  <si>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</si>
  <si>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</si>
  <si>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</si>
  <si>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</si>
  <si>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</si>
  <si>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</si>
  <si>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</si>
  <si>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</si>
  <si>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</si>
  <si>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</si>
  <si>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</si>
  <si>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</si>
  <si>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</si>
  <si>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</si>
  <si>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</si>
  <si>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</si>
  <si>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</si>
  <si>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</si>
  <si>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</si>
  <si>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</si>
  <si>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</si>
  <si>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</si>
  <si>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</si>
  <si>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</si>
  <si>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</si>
  <si>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</si>
  <si>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</si>
  <si>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</si>
  <si>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</si>
  <si>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</si>
  <si>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</si>
  <si>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</si>
  <si>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</si>
  <si>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</si>
  <si>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</si>
  <si>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</si>
  <si>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</si>
  <si>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</si>
  <si>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</si>
  <si>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</si>
  <si>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</si>
  <si>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</si>
  <si>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</si>
  <si>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</si>
  <si>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</si>
  <si>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</si>
  <si>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</si>
  <si>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</si>
  <si>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</si>
  <si>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</si>
  <si>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</si>
  <si>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</si>
  <si>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</si>
  <si>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</si>
  <si>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</si>
  <si>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</si>
  <si>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</si>
  <si>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</si>
  <si>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</si>
  <si>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</si>
  <si>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</si>
  <si>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</si>
  <si>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</si>
  <si>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</si>
  <si>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</si>
  <si>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</si>
  <si>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</si>
  <si>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</si>
  <si>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</si>
  <si>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</si>
  <si>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</si>
  <si>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</si>
  <si>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</si>
  <si>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</si>
  <si>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</si>
  <si>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</si>
  <si>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</si>
  <si>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</si>
  <si>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</si>
  <si>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</si>
  <si>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</si>
  <si>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</si>
  <si>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</si>
  <si>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</si>
  <si>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</si>
  <si>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</si>
  <si>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</si>
  <si>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</si>
  <si>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</si>
  <si>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</si>
  <si>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</si>
  <si>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</si>
  <si>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</si>
  <si>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</si>
  <si>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</si>
  <si>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</si>
  <si>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</si>
  <si>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</si>
  <si>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</si>
  <si>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</si>
  <si>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</si>
  <si>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</si>
  <si>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</si>
  <si>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</si>
  <si>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</si>
  <si>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</si>
  <si>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</si>
  <si>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</si>
  <si>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</si>
  <si>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</si>
  <si>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</si>
  <si>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</si>
  <si>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</si>
  <si>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</si>
  <si>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</si>
  <si>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</si>
  <si>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</si>
  <si>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</si>
  <si>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</si>
  <si>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</si>
  <si>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</si>
  <si>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</si>
  <si>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</si>
  <si>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</si>
  <si>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</si>
  <si>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</si>
  <si>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</si>
  <si>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</si>
  <si>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</si>
  <si>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</si>
  <si>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</si>
  <si>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</si>
  <si>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</si>
  <si>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</si>
  <si>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</si>
  <si>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</si>
  <si>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</si>
  <si>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</si>
  <si>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</si>
  <si>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</si>
  <si>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</si>
  <si>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</si>
  <si>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</si>
  <si>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</si>
  <si>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</si>
  <si>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</si>
  <si>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</si>
  <si>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</si>
  <si>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</si>
  <si>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</si>
  <si>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</si>
  <si>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</si>
  <si>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</si>
  <si>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</si>
  <si>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</si>
  <si>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</si>
  <si>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</si>
  <si>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</si>
  <si>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</si>
  <si>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</si>
  <si>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</si>
  <si>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</si>
  <si>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</si>
  <si>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</si>
  <si>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</si>
  <si>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</si>
  <si>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</si>
  <si>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</si>
  <si>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</si>
  <si>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</si>
  <si>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</si>
  <si>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</si>
  <si>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</si>
  <si>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</si>
  <si>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</si>
  <si>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</si>
  <si>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</si>
  <si>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</si>
  <si>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</si>
  <si>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</si>
  <si>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</si>
  <si>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</si>
  <si>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</si>
  <si>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</si>
  <si>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</si>
  <si>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</si>
  <si>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</si>
  <si>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</si>
  <si>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</si>
  <si>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</si>
  <si>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</si>
  <si>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</si>
  <si>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</si>
  <si>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</si>
  <si>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</si>
  <si>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</si>
  <si>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</si>
  <si>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</si>
  <si>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</si>
  <si>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</si>
  <si>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</si>
  <si>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</si>
  <si>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</si>
  <si>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</si>
  <si>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</si>
  <si>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</si>
  <si>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</si>
  <si>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</si>
  <si>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</si>
  <si>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</si>
  <si>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</si>
  <si>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</si>
  <si>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</si>
  <si>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</si>
  <si>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</si>
  <si>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</si>
  <si>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</si>
  <si>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</si>
  <si>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</si>
  <si>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</si>
  <si>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</si>
  <si>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</si>
  <si>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</si>
  <si>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</si>
  <si>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</si>
  <si>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</si>
  <si>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</si>
  <si>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</si>
  <si>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</si>
  <si>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</si>
  <si>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</si>
  <si>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</si>
  <si>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</si>
  <si>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</si>
  <si>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</si>
  <si>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</si>
  <si>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</si>
  <si>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</si>
  <si>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</si>
  <si>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</si>
  <si>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</si>
  <si>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</si>
  <si>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</si>
  <si>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</si>
  <si>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</si>
  <si>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</si>
  <si>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</si>
  <si>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</si>
  <si>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</si>
  <si>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</si>
  <si>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</si>
  <si>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</si>
  <si>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</si>
  <si>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</si>
  <si>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</si>
  <si>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</si>
  <si>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</si>
  <si>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</si>
  <si>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</si>
  <si>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</si>
  <si>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</si>
  <si>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</si>
  <si>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</si>
  <si>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</si>
  <si>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</si>
  <si>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</si>
  <si>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</si>
  <si>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</si>
  <si>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</si>
  <si>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</si>
  <si>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</si>
  <si>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</si>
  <si>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</si>
  <si>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</si>
  <si>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</si>
  <si>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</si>
  <si>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</si>
  <si>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</si>
  <si>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</si>
  <si>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</si>
  <si>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</si>
  <si>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</si>
  <si>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</si>
  <si>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</si>
  <si>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</si>
  <si>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</si>
  <si>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</si>
  <si>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</si>
  <si>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</si>
  <si>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</si>
  <si>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</si>
  <si>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</si>
  <si>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</si>
  <si>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</si>
  <si>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</si>
  <si>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</si>
  <si>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</si>
  <si>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</si>
  <si>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</si>
  <si>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</si>
  <si>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</si>
  <si>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</si>
  <si>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</si>
  <si>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</si>
  <si>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</si>
  <si>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</si>
  <si>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</si>
  <si>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</si>
  <si>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</si>
  <si>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</si>
  <si>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</si>
  <si>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</si>
  <si>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</si>
  <si>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</si>
  <si>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</si>
  <si>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</si>
  <si>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</si>
  <si>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</si>
  <si>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</si>
  <si>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</si>
  <si>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</si>
  <si>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</si>
  <si>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</si>
  <si>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</si>
  <si>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</si>
  <si>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</si>
  <si>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</si>
  <si>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</si>
  <si>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</si>
  <si>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</si>
  <si>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</si>
  <si>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</si>
  <si>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</si>
  <si>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</si>
  <si>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</si>
  <si>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</si>
  <si>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</si>
  <si>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</si>
  <si>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</si>
  <si>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</si>
  <si>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</si>
  <si>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</si>
  <si>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</si>
  <si>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</si>
  <si>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</si>
  <si>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</si>
  <si>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</si>
  <si>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</si>
  <si>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</si>
  <si>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</si>
  <si>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</si>
  <si>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</si>
  <si>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</si>
  <si>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</si>
  <si>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</si>
  <si>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</si>
  <si>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</si>
  <si>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</si>
  <si>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</si>
  <si>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</si>
  <si>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</si>
  <si>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</si>
  <si>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</si>
  <si>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</si>
  <si>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</si>
  <si>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</si>
  <si>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</si>
  <si>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</si>
  <si>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</si>
  <si>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</si>
  <si>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</si>
  <si>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</si>
  <si>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</si>
  <si>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</si>
  <si>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</si>
  <si>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</si>
  <si>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</si>
  <si>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</si>
  <si>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</si>
  <si>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</si>
  <si>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</si>
  <si>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</si>
  <si>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</si>
  <si>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</si>
  <si>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</si>
  <si>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</si>
  <si>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</si>
  <si>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</si>
  <si>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</si>
  <si>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</si>
  <si>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</si>
  <si>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</si>
  <si>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</si>
  <si>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</si>
  <si>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</si>
  <si>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</si>
  <si>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</si>
  <si>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</si>
  <si>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</si>
  <si>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</si>
  <si>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</si>
  <si>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</si>
  <si>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</si>
  <si>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</si>
  <si>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</si>
  <si>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</si>
  <si>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</si>
  <si>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</si>
  <si>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</si>
  <si>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</si>
  <si>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</si>
  <si>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</si>
  <si>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</si>
  <si>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</si>
  <si>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</si>
  <si>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</si>
  <si>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</si>
  <si>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</si>
  <si>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</si>
  <si>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</si>
  <si>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</si>
  <si>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</si>
  <si>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</si>
  <si>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</si>
  <si>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</si>
  <si>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</si>
  <si>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</si>
  <si>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</si>
  <si>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</si>
  <si>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</si>
  <si>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</si>
  <si>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</si>
  <si>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</si>
  <si>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</si>
  <si>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</si>
  <si>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</si>
  <si>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</si>
  <si>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</si>
  <si>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</si>
  <si>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</si>
  <si>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</si>
  <si>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</si>
  <si>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</si>
  <si>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</si>
  <si>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</si>
  <si>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</si>
  <si>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</si>
  <si>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</si>
  <si>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</si>
  <si>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</si>
  <si>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</si>
  <si>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</si>
  <si>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</si>
  <si>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</si>
  <si>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</si>
  <si>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</si>
  <si>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</si>
  <si>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</si>
  <si>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</si>
  <si>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</si>
  <si>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</si>
  <si>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</si>
  <si>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</si>
  <si>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</si>
  <si>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</si>
  <si>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</si>
  <si>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</si>
  <si>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</si>
  <si>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</si>
  <si>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</si>
  <si>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</si>
  <si>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</si>
  <si>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</si>
  <si>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</si>
  <si>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</si>
  <si>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</si>
  <si>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</si>
  <si>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</si>
  <si>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</si>
  <si>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</si>
  <si>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</si>
  <si>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</si>
  <si>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</si>
  <si>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</si>
  <si>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</si>
  <si>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</si>
  <si>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</si>
  <si>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</si>
  <si>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</si>
  <si>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</si>
  <si>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</si>
  <si>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</si>
  <si>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</si>
  <si>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</si>
  <si>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</si>
  <si>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</si>
  <si>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</si>
  <si>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</si>
  <si>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</si>
  <si>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</si>
  <si>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</si>
  <si>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</si>
  <si>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</si>
  <si>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</si>
  <si>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</si>
  <si>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</si>
  <si>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</si>
  <si>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</si>
  <si>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</si>
  <si>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</si>
  <si>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</si>
  <si>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</si>
  <si>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</si>
  <si>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</si>
  <si>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</si>
  <si>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</si>
  <si>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</si>
  <si>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</si>
  <si>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</si>
  <si>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</si>
  <si>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</si>
  <si>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</si>
  <si>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</si>
  <si>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</si>
  <si>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</si>
  <si>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</si>
  <si>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</si>
  <si>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</si>
  <si>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</si>
  <si>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</si>
  <si>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</si>
  <si>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</si>
  <si>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</si>
  <si>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</si>
  <si>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</si>
  <si>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</si>
  <si>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</si>
  <si>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</si>
  <si>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</si>
  <si>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</si>
  <si>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</si>
  <si>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</si>
  <si>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</si>
  <si>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</si>
  <si>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</si>
  <si>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</si>
  <si>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</si>
  <si>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</si>
  <si>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</si>
  <si>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</si>
  <si>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</si>
  <si>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</si>
  <si>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</si>
  <si>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</si>
  <si>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</si>
  <si>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</si>
  <si>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</si>
  <si>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</si>
  <si>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</si>
  <si>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</si>
  <si>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</si>
  <si>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</si>
  <si>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</si>
  <si>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</si>
  <si>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</si>
  <si>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</si>
  <si>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</si>
  <si>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</si>
  <si>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</si>
  <si>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</si>
  <si>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</si>
  <si>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</si>
  <si>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</si>
  <si>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</si>
  <si>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</si>
  <si>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</si>
  <si>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</si>
  <si>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</si>
  <si>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</si>
  <si>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</si>
  <si>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</si>
  <si>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</si>
  <si>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</si>
  <si>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</si>
  <si>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</si>
  <si>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</si>
  <si>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</si>
  <si>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</si>
  <si>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</si>
  <si>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</si>
  <si>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</si>
  <si>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</si>
  <si>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</si>
  <si>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</si>
  <si>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</si>
  <si>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</si>
  <si>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</si>
  <si>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</si>
  <si>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</si>
  <si>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</si>
  <si>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</si>
  <si>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</si>
  <si>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</si>
  <si>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</si>
  <si>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</si>
  <si>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</si>
  <si>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</si>
  <si>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</si>
  <si>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</si>
  <si>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</si>
  <si>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</si>
  <si>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</si>
  <si>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</si>
  <si>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</si>
  <si>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</si>
  <si>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</si>
  <si>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</si>
  <si>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</si>
  <si>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</si>
  <si>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</si>
  <si>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</si>
  <si>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</si>
  <si>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</si>
  <si>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</si>
  <si>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</si>
  <si>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</si>
  <si>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</si>
  <si>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</si>
  <si>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</si>
  <si>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</si>
  <si>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</si>
  <si>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</si>
  <si>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</si>
  <si>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</si>
  <si>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</si>
  <si>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</si>
  <si>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</si>
  <si>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</si>
  <si>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</si>
  <si>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</si>
  <si>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</si>
  <si>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</si>
  <si>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</si>
  <si>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</si>
  <si>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</si>
  <si>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</si>
  <si>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</si>
  <si>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</si>
  <si>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</si>
  <si>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</si>
  <si>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</si>
  <si>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</si>
  <si>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</si>
  <si>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</si>
  <si>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</si>
  <si>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</si>
  <si>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</si>
  <si>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</si>
  <si>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</si>
  <si>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</si>
  <si>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</si>
  <si>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</si>
  <si>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</si>
  <si>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</si>
  <si>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</si>
  <si>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</si>
  <si>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</si>
  <si>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</si>
  <si>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</si>
  <si>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</si>
  <si>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</si>
  <si>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</si>
  <si>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</si>
  <si>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</si>
  <si>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</si>
  <si>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</si>
  <si>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</si>
  <si>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</si>
  <si>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</si>
  <si>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</si>
  <si>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</si>
  <si>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</si>
  <si>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</si>
  <si>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</si>
  <si>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</si>
  <si>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</si>
  <si>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</si>
  <si>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</si>
  <si>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</si>
  <si>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</si>
  <si>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</si>
  <si>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</si>
  <si>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</si>
  <si>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</si>
  <si>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</si>
  <si>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</si>
  <si>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</si>
  <si>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</si>
  <si>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</si>
  <si>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</si>
  <si>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</si>
  <si>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</si>
  <si>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</si>
  <si>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</si>
  <si>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</si>
  <si>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</si>
  <si>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</si>
  <si>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</si>
  <si>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</si>
  <si>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</si>
  <si>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</si>
  <si>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</si>
  <si>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</si>
  <si>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</si>
  <si>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</si>
  <si>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</si>
  <si>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</si>
  <si>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</si>
  <si>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</si>
  <si>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</si>
  <si>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</si>
  <si>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</si>
  <si>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</si>
  <si>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</si>
  <si>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</si>
  <si>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</si>
  <si>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</si>
  <si>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</si>
  <si>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</si>
  <si>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</si>
  <si>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</si>
  <si>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</si>
  <si>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</si>
  <si>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</si>
  <si>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</si>
  <si>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</si>
  <si>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</si>
  <si>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</si>
  <si>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</si>
  <si>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</si>
  <si>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</si>
  <si>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</si>
  <si>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</si>
  <si>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</si>
  <si>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</si>
  <si>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</si>
  <si>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</si>
  <si>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</si>
  <si>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</si>
  <si>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</si>
  <si>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</si>
  <si>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</si>
  <si>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</si>
  <si>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</si>
  <si>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</si>
  <si>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</si>
  <si>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</si>
  <si>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</si>
  <si>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</si>
  <si>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</si>
  <si>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</si>
  <si>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</si>
  <si>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</si>
  <si>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</si>
  <si>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</si>
  <si>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</si>
  <si>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</si>
  <si>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</si>
  <si>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</si>
  <si>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</si>
  <si>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</si>
  <si>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</si>
  <si>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</si>
  <si>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</si>
  <si>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</si>
  <si>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</si>
  <si>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</si>
  <si>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</si>
  <si>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</si>
  <si>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</si>
  <si>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</si>
  <si>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</si>
  <si>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</si>
  <si>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</si>
  <si>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</si>
  <si>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</si>
  <si>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</si>
  <si>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</si>
  <si>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</si>
  <si>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</si>
  <si>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</si>
  <si>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</si>
  <si>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</si>
  <si>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</si>
  <si>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</si>
  <si>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</si>
  <si>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</si>
  <si>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</si>
  <si>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</si>
  <si>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</si>
  <si>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</si>
  <si>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</si>
  <si>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</si>
  <si>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</si>
  <si>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</si>
  <si>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</si>
  <si>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</si>
  <si>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</si>
  <si>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</si>
  <si>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</si>
  <si>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</si>
  <si>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</si>
  <si>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</si>
  <si>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</si>
  <si>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</si>
  <si>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</si>
  <si>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</si>
  <si>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</si>
  <si>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</si>
  <si>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</si>
  <si>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</si>
  <si>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</si>
  <si>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</si>
  <si>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</si>
  <si>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</si>
  <si>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</si>
  <si>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</si>
  <si>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</si>
  <si>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</si>
  <si>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</si>
  <si>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</si>
  <si>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</si>
  <si>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</si>
  <si>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</si>
  <si>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</si>
  <si>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</si>
  <si>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</si>
  <si>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</si>
  <si>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</si>
  <si>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</si>
  <si>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</si>
  <si>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</si>
  <si>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</si>
  <si>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</si>
  <si>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</si>
  <si>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</si>
  <si>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</si>
  <si>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</si>
  <si>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</si>
  <si>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</si>
  <si>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</si>
  <si>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</si>
  <si>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</si>
  <si>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</si>
  <si>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</si>
  <si>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</si>
  <si>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</si>
  <si>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</si>
  <si>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</si>
  <si>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</si>
  <si>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</si>
  <si>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</si>
  <si>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</si>
  <si>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</si>
  <si>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</si>
  <si>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</si>
  <si>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</si>
  <si>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</si>
  <si>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</si>
  <si>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</si>
  <si>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</si>
  <si>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</si>
  <si>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</si>
  <si>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</si>
  <si>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</si>
  <si>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</si>
  <si>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</si>
  <si>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</si>
  <si>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</si>
  <si>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</si>
  <si>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</si>
  <si>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</si>
  <si>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</si>
  <si>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</si>
  <si>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</si>
  <si>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</si>
  <si>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</si>
  <si>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</si>
  <si>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</si>
  <si>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</si>
  <si>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</si>
  <si>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</si>
  <si>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</si>
  <si>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</si>
  <si>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</si>
  <si>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</si>
  <si>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</si>
  <si>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</si>
  <si>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</si>
  <si>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</si>
  <si>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</si>
  <si>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</si>
  <si>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</si>
  <si>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</si>
  <si>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</si>
  <si>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</si>
  <si>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</si>
  <si>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</si>
  <si>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</si>
  <si>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</si>
  <si>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</si>
  <si>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</si>
  <si>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</si>
  <si>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</si>
  <si>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</si>
  <si>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</si>
  <si>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</si>
  <si>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</si>
  <si>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</si>
  <si>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</si>
  <si>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</si>
  <si>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</si>
  <si>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</si>
  <si>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</si>
  <si>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</si>
  <si>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</si>
  <si>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</si>
  <si>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</si>
  <si>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</si>
  <si>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</si>
  <si>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</si>
  <si>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</si>
  <si>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</si>
  <si>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</si>
  <si>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</si>
  <si>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</si>
  <si>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</si>
  <si>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</si>
  <si>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</si>
  <si>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</si>
  <si>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</si>
  <si>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</si>
  <si>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</si>
  <si>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</si>
  <si>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</si>
  <si>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</si>
  <si>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</si>
  <si>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</si>
  <si>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</si>
  <si>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</si>
  <si>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</si>
  <si>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</si>
  <si>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</si>
  <si>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</si>
  <si>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</si>
  <si>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</si>
  <si>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</si>
  <si>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</si>
  <si>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</si>
  <si>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</si>
  <si>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</si>
  <si>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</si>
  <si>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</si>
  <si>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</si>
  <si>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</si>
  <si>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</si>
  <si>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</si>
  <si>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</si>
  <si>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</si>
  <si>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</si>
  <si>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</si>
  <si>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</si>
  <si>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</si>
  <si>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</si>
  <si>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</si>
  <si>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</si>
  <si>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</si>
  <si>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</si>
  <si>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</si>
  <si>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</si>
  <si>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</si>
  <si>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</si>
  <si>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</si>
  <si>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</si>
  <si>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</si>
  <si>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</si>
  <si>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</si>
  <si>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</si>
  <si>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</si>
  <si>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</si>
  <si>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</si>
  <si>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</si>
  <si>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</si>
  <si>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</si>
  <si>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</si>
  <si>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</si>
  <si>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</si>
  <si>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</si>
  <si>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</si>
  <si>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</si>
  <si>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</si>
  <si>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</si>
  <si>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</si>
  <si>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</si>
  <si>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</si>
  <si>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</si>
  <si>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</si>
  <si>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</si>
  <si>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</si>
  <si>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</si>
  <si>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</si>
  <si>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</si>
  <si>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</si>
  <si>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</si>
  <si>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</si>
  <si>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</si>
  <si>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</si>
  <si>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</si>
  <si>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</si>
  <si>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</si>
  <si>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</si>
  <si>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</si>
  <si>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</si>
  <si>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</si>
  <si>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</si>
  <si>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</si>
  <si>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</si>
  <si>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</si>
  <si>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</si>
  <si>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</si>
  <si>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</si>
  <si>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</si>
  <si>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</si>
  <si>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</si>
  <si>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</si>
  <si>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</si>
  <si>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</si>
  <si>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</si>
  <si>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</si>
  <si>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</si>
  <si>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</si>
  <si>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</si>
  <si>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</si>
  <si>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</si>
  <si>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</si>
  <si>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</si>
  <si>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</si>
  <si>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</si>
  <si>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</si>
  <si>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</si>
  <si>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</si>
  <si>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</si>
  <si>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</si>
  <si>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</si>
  <si>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</si>
  <si>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</si>
  <si>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</si>
  <si>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</si>
  <si>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</si>
  <si>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</si>
  <si>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</si>
  <si>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</si>
  <si>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</si>
  <si>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</si>
  <si>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</si>
  <si>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</si>
  <si>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</si>
  <si>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</si>
  <si>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</si>
  <si>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</si>
  <si>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</si>
  <si>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</si>
  <si>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</si>
  <si>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</si>
  <si>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</si>
  <si>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</si>
  <si>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</si>
  <si>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</si>
  <si>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</si>
  <si>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</si>
  <si>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</si>
  <si>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</si>
  <si>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</si>
  <si>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</si>
  <si>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</si>
  <si>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</si>
  <si>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</si>
  <si>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</si>
  <si>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</si>
  <si>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</si>
  <si>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</si>
  <si>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</si>
  <si>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</si>
  <si>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</si>
  <si>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</si>
  <si>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</si>
  <si>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</si>
  <si>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</si>
  <si>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</si>
  <si>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</si>
  <si>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</si>
  <si>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</si>
  <si>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</si>
  <si>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</si>
  <si>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</si>
  <si>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</si>
  <si>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</si>
  <si>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</si>
  <si>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</si>
  <si>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</si>
  <si>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</si>
  <si>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</si>
  <si>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</si>
  <si>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</si>
  <si>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</si>
  <si>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</si>
  <si>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</si>
  <si>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</si>
  <si>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</si>
  <si>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</si>
  <si>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</si>
  <si>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</si>
  <si>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</si>
  <si>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</si>
  <si>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</si>
  <si>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</si>
  <si>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</si>
  <si>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</si>
  <si>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</si>
  <si>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</si>
  <si>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</si>
  <si>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</si>
  <si>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</si>
  <si>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</si>
  <si>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</si>
  <si>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</si>
  <si>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</si>
  <si>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</si>
  <si>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</si>
  <si>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</si>
  <si>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</si>
  <si>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</si>
  <si>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</si>
  <si>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</si>
  <si>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</si>
  <si>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</si>
  <si>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</si>
  <si>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</si>
  <si>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</si>
  <si>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</si>
  <si>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</si>
  <si>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</si>
  <si>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</si>
  <si>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</si>
  <si>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</si>
  <si>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</si>
  <si>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</si>
  <si>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</si>
  <si>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</si>
  <si>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</si>
  <si>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</si>
  <si>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</si>
  <si>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</si>
  <si>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</si>
  <si>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</si>
  <si>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</si>
  <si>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</si>
  <si>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</si>
  <si>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</si>
  <si>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</si>
  <si>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</si>
  <si>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</si>
  <si>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</si>
  <si>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</si>
  <si>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</si>
  <si>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</si>
  <si>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</si>
  <si>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</si>
  <si>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</si>
  <si>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</si>
  <si>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</si>
  <si>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</si>
  <si>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</si>
  <si>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</si>
  <si>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</si>
  <si>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</si>
  <si>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</si>
  <si>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</si>
  <si>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</si>
  <si>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</si>
  <si>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</si>
  <si>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</si>
  <si>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</si>
  <si>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</si>
  <si>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</si>
  <si>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</si>
  <si>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</si>
  <si>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</si>
  <si>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</si>
  <si>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</si>
  <si>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</si>
  <si>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</si>
  <si>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</si>
  <si>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</si>
  <si>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</si>
  <si>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</si>
  <si>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</si>
  <si>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</si>
  <si>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</si>
  <si>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</si>
  <si>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</si>
  <si>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</si>
  <si>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</si>
  <si>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</si>
  <si>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</si>
  <si>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</si>
  <si>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</si>
  <si>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</si>
  <si>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</si>
  <si>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</si>
  <si>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</si>
  <si>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</si>
  <si>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</si>
  <si>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</si>
  <si>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</si>
  <si>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</si>
  <si>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</si>
  <si>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</si>
  <si>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</si>
  <si>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</si>
  <si>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</si>
  <si>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</si>
  <si>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</si>
  <si>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</si>
  <si>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</si>
  <si>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</si>
  <si>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</si>
  <si>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</si>
  <si>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</si>
  <si>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</si>
  <si>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</si>
  <si>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</si>
  <si>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</si>
  <si>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</si>
  <si>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</si>
  <si>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</si>
  <si>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</si>
  <si>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</si>
  <si>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</si>
  <si>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</si>
  <si>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</si>
  <si>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</si>
  <si>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</si>
  <si>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</si>
  <si>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</si>
  <si>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</si>
  <si>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</si>
  <si>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</si>
  <si>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</si>
  <si>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</si>
  <si>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</si>
  <si>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</si>
  <si>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</si>
  <si>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</si>
  <si>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</si>
  <si>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</si>
  <si>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</si>
  <si>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</si>
  <si>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</si>
  <si>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</si>
  <si>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</si>
  <si>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</si>
  <si>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</si>
  <si>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</si>
  <si>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</si>
  <si>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</si>
  <si>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</si>
  <si>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</si>
  <si>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</si>
  <si>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</si>
  <si>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</si>
  <si>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</si>
  <si>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</si>
  <si>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</si>
  <si>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</si>
  <si>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</si>
  <si>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</si>
  <si>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</si>
  <si>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</si>
  <si>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</si>
  <si>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</si>
  <si>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</si>
  <si>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</si>
  <si>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</si>
  <si>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</si>
  <si>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</si>
  <si>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</si>
  <si>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</si>
  <si>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</si>
  <si>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</si>
  <si>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</si>
  <si>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</si>
  <si>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</si>
  <si>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</si>
  <si>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</si>
  <si>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</si>
  <si>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</si>
  <si>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</si>
  <si>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</si>
  <si>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</si>
  <si>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</si>
  <si>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</si>
  <si>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</si>
  <si>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</si>
  <si>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</si>
  <si>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</si>
  <si>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</si>
  <si>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</si>
  <si>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</si>
  <si>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</si>
  <si>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</si>
  <si>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</si>
  <si>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</si>
  <si>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</si>
  <si>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</si>
  <si>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</si>
  <si>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</si>
  <si>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</si>
  <si>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</si>
  <si>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</si>
  <si>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</si>
  <si>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</si>
  <si>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</si>
  <si>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</si>
  <si>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</si>
  <si>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</si>
  <si>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</si>
  <si>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</si>
  <si>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</si>
  <si>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</si>
  <si>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</si>
  <si>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</si>
  <si>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</si>
  <si>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</si>
  <si>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</si>
  <si>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</si>
  <si>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</si>
  <si>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</si>
  <si>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</si>
  <si>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</si>
  <si>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</si>
  <si>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</si>
  <si>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</si>
  <si>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</si>
  <si>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</si>
  <si>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</si>
  <si>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</si>
  <si>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</si>
  <si>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</si>
  <si>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</si>
  <si>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</si>
  <si>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</si>
  <si>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</si>
  <si>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</si>
  <si>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</si>
  <si>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</si>
  <si>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</si>
  <si>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</si>
  <si>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</si>
  <si>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</si>
  <si>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</si>
  <si>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</si>
  <si>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</si>
  <si>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</si>
  <si>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</si>
  <si>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</si>
  <si>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</si>
  <si>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</si>
  <si>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</si>
  <si>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</si>
  <si>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</si>
  <si>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</si>
  <si>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</si>
  <si>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</si>
  <si>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</si>
  <si>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</si>
  <si>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</si>
  <si>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</si>
  <si>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</si>
  <si>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</si>
  <si>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</si>
  <si>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</si>
  <si>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</si>
  <si>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</si>
  <si>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</si>
  <si>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</si>
  <si>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</si>
  <si>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</si>
  <si>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</si>
  <si>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</si>
  <si>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</si>
  <si>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</si>
  <si>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</si>
  <si>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</si>
  <si>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</si>
  <si>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</si>
  <si>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</si>
  <si>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</si>
  <si>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</si>
  <si>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</si>
  <si>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</si>
  <si>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</si>
  <si>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</si>
  <si>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</si>
  <si>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</si>
  <si>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</si>
  <si>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</si>
  <si>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</si>
  <si>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</si>
  <si>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</si>
  <si>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</si>
  <si>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</si>
  <si>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</si>
  <si>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</si>
  <si>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</si>
  <si>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</si>
  <si>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</si>
  <si>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</si>
  <si>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</si>
  <si>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</si>
  <si>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</si>
  <si>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</si>
  <si>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</si>
  <si>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</si>
  <si>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</si>
  <si>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</si>
  <si>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</si>
  <si>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</si>
  <si>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</si>
  <si>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</si>
  <si>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</si>
  <si>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</si>
  <si>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</si>
  <si>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</si>
  <si>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</si>
  <si>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</si>
  <si>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</si>
  <si>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</si>
  <si>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</si>
  <si>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</si>
  <si>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</si>
  <si>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</si>
  <si>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</si>
  <si>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</si>
  <si>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</si>
  <si>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</si>
  <si>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</si>
  <si>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</si>
  <si>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</si>
  <si>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</si>
  <si>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</si>
  <si>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</si>
  <si>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</si>
  <si>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</si>
  <si>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</si>
  <si>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</si>
  <si>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</si>
  <si>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</si>
  <si>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</si>
  <si>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</si>
  <si>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</si>
  <si>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</si>
  <si>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</si>
  <si>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</si>
  <si>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</si>
  <si>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</si>
  <si>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</si>
  <si>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</si>
  <si>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</si>
  <si>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</si>
  <si>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</si>
  <si>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</si>
  <si>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</si>
  <si>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</si>
  <si>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</si>
  <si>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</si>
  <si>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</si>
  <si>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</si>
  <si>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</si>
  <si>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</si>
  <si>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</si>
  <si>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</si>
  <si>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</si>
  <si>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</si>
  <si>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</si>
  <si>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</si>
  <si>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</si>
  <si>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</si>
  <si>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</si>
  <si>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</si>
  <si>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</si>
  <si>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</si>
  <si>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</si>
  <si>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</si>
  <si>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</si>
  <si>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</si>
  <si>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</si>
  <si>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</si>
  <si>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</si>
  <si>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</si>
  <si>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</si>
  <si>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</si>
  <si>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</si>
  <si>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</si>
  <si>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</si>
  <si>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</si>
  <si>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</si>
  <si>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</si>
  <si>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</si>
  <si>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</si>
  <si>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</si>
  <si>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</si>
  <si>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</si>
  <si>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</si>
  <si>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</si>
  <si>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</si>
  <si>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</si>
  <si>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</si>
  <si>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</si>
  <si>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</si>
  <si>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</si>
  <si>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</si>
  <si>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</si>
  <si>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</si>
  <si>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</si>
  <si>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</si>
  <si>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</si>
  <si>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</si>
  <si>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</si>
  <si>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</si>
  <si>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</si>
  <si>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</si>
  <si>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</si>
  <si>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</si>
  <si>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</si>
  <si>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</si>
  <si>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</si>
  <si>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</si>
  <si>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</si>
  <si>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</si>
  <si>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</si>
  <si>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</si>
  <si>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</si>
  <si>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</si>
  <si>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</si>
  <si>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</si>
  <si>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</si>
  <si>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</si>
  <si>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</si>
  <si>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</si>
  <si>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</si>
  <si>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</si>
  <si>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</si>
  <si>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</si>
  <si>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</si>
  <si>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</si>
  <si>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</si>
  <si>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</si>
  <si>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</si>
  <si>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</si>
  <si>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</si>
  <si>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</si>
  <si>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</si>
  <si>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</si>
  <si>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</si>
  <si>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</si>
  <si>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</si>
  <si>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</si>
  <si>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</si>
  <si>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</si>
  <si>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</si>
  <si>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</si>
  <si>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</si>
  <si>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</si>
  <si>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</si>
  <si>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</si>
  <si>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</si>
  <si>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</si>
  <si>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</si>
  <si>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</si>
  <si>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</si>
  <si>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</si>
  <si>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</si>
  <si>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</si>
  <si>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</si>
  <si>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</si>
  <si>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</si>
  <si>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</si>
  <si>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</si>
  <si>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</si>
  <si>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</si>
  <si>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</si>
  <si>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</si>
  <si>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</si>
  <si>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</si>
  <si>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</si>
  <si>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</si>
  <si>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</si>
  <si>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</si>
  <si>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</si>
  <si>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</si>
  <si>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</si>
  <si>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</si>
  <si>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</si>
  <si>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</si>
  <si>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</si>
  <si>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</si>
  <si>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</si>
  <si>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</si>
  <si>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</si>
  <si>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</si>
  <si>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</si>
  <si>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</si>
  <si>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</si>
  <si>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</si>
  <si>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</si>
  <si>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</si>
  <si>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</si>
  <si>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</si>
  <si>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</si>
  <si>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</si>
  <si>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</si>
  <si>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</si>
  <si>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</si>
  <si>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</si>
  <si>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</si>
  <si>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</si>
  <si>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</si>
  <si>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</si>
  <si>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</si>
  <si>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</si>
  <si>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</si>
  <si>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</si>
  <si>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</si>
  <si>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</si>
  <si>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</si>
  <si>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</si>
  <si>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</si>
  <si>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</si>
  <si>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</si>
  <si>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</si>
  <si>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</si>
  <si>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</si>
  <si>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</si>
  <si>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</si>
  <si>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</si>
  <si>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</si>
  <si>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</si>
  <si>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</si>
  <si>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</si>
  <si>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</si>
  <si>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</si>
  <si>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</si>
  <si>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</si>
  <si>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</si>
  <si>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</si>
  <si>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</si>
  <si>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</si>
  <si>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</si>
  <si>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</si>
  <si>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</si>
  <si>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</si>
  <si>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</si>
  <si>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</si>
  <si>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</si>
  <si>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</si>
  <si>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</si>
  <si>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</si>
  <si>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</si>
  <si>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</si>
  <si>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</si>
  <si>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</si>
  <si>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</si>
  <si>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</si>
  <si>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</si>
  <si>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</si>
  <si>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</si>
  <si>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</si>
  <si>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</si>
  <si>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</si>
  <si>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</si>
  <si>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</si>
  <si>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</si>
  <si>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</si>
  <si>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</si>
  <si>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</si>
  <si>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</si>
  <si>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</si>
  <si>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</si>
  <si>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</si>
  <si>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</si>
  <si>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</si>
  <si>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</si>
  <si>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</si>
  <si>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</si>
  <si>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</si>
  <si>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</si>
  <si>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</si>
  <si>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</si>
  <si>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</si>
  <si>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</si>
  <si>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</si>
  <si>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</si>
  <si>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</si>
  <si>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</si>
  <si>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</si>
  <si>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</si>
  <si>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</si>
  <si>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</si>
  <si>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</si>
  <si>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</si>
  <si>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</si>
  <si>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</si>
  <si>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</si>
  <si>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</si>
  <si>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</si>
  <si>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</si>
  <si>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</si>
  <si>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</si>
  <si>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</si>
  <si>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</si>
  <si>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</si>
  <si>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</si>
  <si>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</si>
  <si>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</si>
  <si>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</si>
  <si>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</si>
  <si>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</si>
  <si>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</si>
  <si>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</si>
  <si>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</si>
  <si>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</si>
  <si>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</si>
  <si>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</si>
  <si>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</si>
  <si>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</si>
  <si>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</si>
  <si>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</si>
  <si>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</si>
  <si>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</si>
  <si>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</si>
  <si>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</si>
  <si>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</si>
  <si>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</si>
  <si>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</si>
  <si>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</si>
  <si>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</si>
  <si>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</si>
  <si>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</si>
  <si>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</si>
  <si>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</si>
  <si>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</si>
  <si>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</si>
  <si>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</si>
  <si>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</si>
  <si>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</si>
  <si>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</si>
  <si>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</si>
  <si>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</si>
  <si>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</si>
  <si>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</si>
  <si>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</si>
  <si>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</si>
  <si>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</si>
  <si>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</si>
  <si>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</si>
  <si>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</si>
  <si>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</si>
  <si>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</si>
  <si>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</si>
  <si>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</si>
  <si>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</si>
  <si>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</si>
  <si>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</si>
  <si>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</si>
  <si>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</si>
  <si>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</si>
  <si>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</si>
  <si>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</si>
  <si>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</si>
  <si>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</si>
  <si>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</si>
  <si>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</si>
  <si>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</si>
  <si>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</si>
  <si>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</si>
  <si>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</si>
  <si>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</si>
  <si>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</si>
  <si>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</si>
  <si>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</si>
  <si>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</si>
  <si>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</si>
  <si>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</si>
  <si>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</si>
  <si>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</si>
  <si>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</si>
  <si>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</si>
  <si>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</si>
  <si>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</si>
  <si>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</si>
  <si>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</si>
  <si>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</si>
  <si>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</si>
  <si>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</si>
  <si>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</si>
  <si>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</si>
  <si>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</si>
  <si>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</si>
  <si>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</si>
  <si>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</si>
  <si>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</si>
  <si>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</si>
  <si>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</si>
  <si>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</si>
  <si>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</si>
  <si>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</si>
  <si>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</si>
  <si>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</si>
  <si>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</si>
  <si>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</si>
  <si>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</si>
  <si>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</si>
  <si>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</si>
  <si>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</si>
  <si>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</si>
  <si>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</si>
  <si>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</si>
  <si>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</si>
  <si>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</si>
  <si>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</si>
  <si>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</si>
  <si>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</si>
  <si>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</si>
  <si>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</si>
  <si>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</si>
  <si>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</si>
  <si>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</si>
  <si>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</si>
  <si>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</si>
  <si>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</si>
  <si>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</si>
  <si>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</si>
  <si>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</si>
  <si>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</si>
  <si>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</si>
  <si>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</si>
  <si>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</si>
  <si>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</si>
  <si>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</si>
  <si>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</si>
  <si>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</si>
  <si>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</si>
  <si>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</si>
  <si>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</si>
  <si>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</si>
  <si>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</si>
  <si>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</si>
  <si>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</si>
  <si>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</si>
  <si>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</si>
  <si>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</si>
  <si>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</si>
  <si>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</si>
  <si>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</si>
  <si>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</si>
  <si>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</si>
  <si>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</si>
  <si>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</si>
  <si>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</si>
  <si>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</si>
  <si>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</si>
  <si>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</si>
  <si>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</si>
  <si>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</si>
  <si>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</si>
  <si>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</si>
  <si>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</si>
  <si>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</si>
  <si>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</si>
  <si>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</si>
  <si>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</si>
  <si>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</si>
  <si>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</si>
  <si>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</si>
  <si>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</si>
  <si>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</si>
  <si>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</si>
  <si>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</si>
  <si>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</si>
  <si>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</si>
  <si>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</si>
  <si>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</si>
  <si>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</si>
  <si>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</si>
  <si>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</si>
  <si>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</si>
  <si>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</si>
  <si>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</si>
  <si>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</si>
  <si>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</si>
  <si>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</si>
  <si>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</si>
  <si>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</si>
  <si>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</si>
  <si>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</si>
  <si>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</si>
  <si>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</si>
  <si>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</si>
  <si>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</si>
  <si>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</si>
  <si>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</si>
  <si>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</si>
  <si>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</si>
  <si>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</si>
  <si>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</si>
  <si>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</si>
  <si>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</si>
  <si>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</si>
  <si>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</si>
  <si>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</si>
  <si>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</si>
  <si>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</si>
  <si>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</si>
  <si>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</si>
  <si>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</si>
  <si>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</si>
  <si>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</si>
  <si>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</si>
  <si>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</si>
  <si>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</si>
  <si>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</si>
  <si>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</si>
  <si>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</si>
  <si>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</si>
  <si>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</si>
  <si>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</si>
  <si>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</si>
  <si>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</si>
  <si>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</si>
  <si>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</si>
  <si>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</si>
  <si>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</si>
  <si>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</si>
  <si>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</si>
  <si>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</si>
  <si>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</si>
  <si>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</si>
  <si>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</si>
  <si>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</si>
  <si>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</si>
  <si>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</si>
  <si>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</si>
  <si>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</si>
  <si>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</si>
  <si>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</si>
  <si>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</si>
  <si>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</si>
  <si>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</si>
  <si>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</si>
  <si>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</si>
  <si>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</si>
  <si>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</si>
  <si>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</si>
  <si>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</si>
  <si>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</si>
  <si>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</si>
  <si>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</si>
  <si>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</si>
  <si>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</si>
  <si>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</si>
  <si>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</si>
  <si>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</si>
  <si>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</si>
  <si>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</si>
  <si>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</si>
  <si>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</si>
  <si>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</si>
  <si>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</si>
  <si>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</si>
  <si>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</si>
  <si>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</si>
  <si>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</si>
  <si>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</si>
  <si>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</si>
  <si>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</si>
  <si>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</si>
  <si>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</si>
  <si>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</si>
  <si>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</si>
  <si>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</si>
  <si>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</si>
  <si>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</si>
  <si>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</si>
  <si>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</si>
  <si>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</si>
  <si>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</si>
  <si>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</si>
  <si>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</si>
  <si>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</si>
  <si>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</si>
  <si>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</si>
  <si>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</si>
  <si>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</si>
  <si>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</si>
  <si>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</si>
  <si>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</si>
  <si>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</si>
  <si>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</si>
  <si>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</si>
  <si>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</si>
  <si>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</si>
  <si>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</si>
  <si>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</si>
  <si>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</si>
  <si>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</si>
  <si>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</si>
  <si>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</si>
  <si>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</si>
  <si>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</si>
  <si>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</si>
  <si>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</si>
  <si>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</si>
  <si>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</si>
  <si>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</si>
  <si>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</si>
  <si>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</si>
  <si>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</si>
  <si>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</si>
  <si>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</si>
  <si>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</si>
  <si>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</si>
  <si>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</si>
  <si>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</si>
  <si>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</si>
  <si>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</si>
  <si>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</si>
  <si>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</si>
  <si>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</si>
  <si>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</si>
  <si>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</si>
  <si>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</si>
  <si>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</si>
  <si>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</si>
  <si>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</si>
  <si>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</si>
  <si>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</si>
  <si>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</si>
  <si>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</si>
  <si>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</si>
  <si>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</si>
  <si>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</si>
  <si>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</si>
  <si>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</si>
  <si>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</si>
  <si>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</si>
  <si>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</si>
  <si>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</si>
  <si>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</si>
  <si>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</si>
  <si>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</si>
  <si>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</si>
  <si>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</si>
  <si>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</si>
  <si>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</si>
  <si>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</si>
  <si>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</si>
  <si>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</si>
  <si>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</si>
  <si>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</si>
  <si>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</si>
  <si>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</si>
  <si>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</si>
  <si>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</si>
  <si>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</si>
  <si>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</si>
  <si>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</si>
  <si>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</si>
  <si>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</si>
  <si>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</si>
  <si>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</si>
  <si>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</si>
  <si>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</si>
  <si>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</si>
  <si>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</si>
  <si>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</si>
  <si>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</si>
  <si>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</si>
  <si>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</si>
  <si>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</si>
  <si>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</si>
  <si>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</si>
  <si>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</si>
  <si>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</si>
  <si>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</si>
  <si>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</si>
  <si>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</si>
  <si>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</si>
  <si>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</si>
  <si>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</si>
  <si>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</si>
  <si>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</si>
  <si>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</si>
  <si>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</si>
  <si>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</si>
  <si>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</si>
  <si>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</si>
  <si>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</si>
  <si>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</si>
  <si>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</si>
  <si>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</si>
  <si>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</si>
  <si>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</si>
  <si>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</si>
  <si>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</si>
  <si>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</si>
  <si>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</si>
  <si>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</si>
  <si>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</si>
  <si>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</si>
  <si>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</si>
  <si>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</si>
  <si>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</si>
  <si>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</si>
  <si>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</si>
  <si>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</si>
  <si>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</si>
  <si>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</si>
  <si>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</si>
  <si>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</si>
  <si>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</si>
  <si>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</si>
  <si>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</si>
  <si>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</si>
  <si>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</si>
  <si>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</si>
  <si>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</si>
  <si>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</si>
  <si>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</si>
  <si>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</si>
  <si>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</si>
  <si>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</si>
  <si>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</si>
  <si>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</si>
  <si>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</si>
  <si>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</si>
  <si>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</si>
  <si>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</si>
  <si>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</si>
  <si>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</si>
  <si>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</si>
  <si>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</si>
  <si>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</si>
  <si>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</si>
  <si>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</si>
  <si>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</si>
  <si>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</si>
  <si>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</si>
  <si>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</si>
  <si>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</si>
  <si>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</si>
  <si>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</si>
  <si>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</si>
  <si>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</si>
  <si>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</si>
  <si>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</si>
  <si>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</si>
  <si>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</si>
  <si>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</si>
  <si>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</si>
  <si>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</si>
  <si>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</si>
  <si>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</si>
  <si>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</si>
  <si>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</si>
  <si>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</si>
  <si>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</si>
  <si>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</si>
  <si>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</si>
  <si>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</si>
  <si>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</si>
  <si>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</si>
  <si>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</si>
  <si>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</si>
  <si>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</si>
  <si>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</si>
  <si>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</si>
  <si>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</si>
  <si>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</si>
  <si>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</si>
  <si>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</si>
  <si>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</si>
  <si>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</si>
  <si>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</si>
  <si>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</si>
  <si>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</si>
  <si>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</si>
  <si>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</si>
  <si>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</si>
  <si>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</si>
  <si>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</si>
  <si>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</si>
  <si>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</si>
  <si>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</si>
  <si>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</si>
  <si>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</si>
  <si>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</si>
  <si>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</si>
  <si>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</si>
  <si>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</si>
  <si>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</si>
  <si>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</si>
  <si>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</si>
  <si>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</si>
  <si>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</si>
  <si>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</si>
  <si>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</si>
  <si>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</si>
  <si>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</si>
  <si>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</si>
  <si>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</si>
  <si>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</si>
  <si>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</si>
  <si>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</si>
  <si>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</si>
  <si>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</si>
  <si>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</si>
  <si>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</si>
  <si>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</si>
  <si>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</si>
  <si>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</si>
  <si>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</si>
  <si>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</si>
  <si>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</si>
  <si>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</si>
  <si>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</si>
  <si>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</si>
  <si>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</si>
  <si>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</si>
  <si>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</si>
  <si>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</si>
  <si>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</si>
  <si>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</si>
  <si>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</si>
  <si>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</si>
  <si>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</si>
  <si>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</si>
  <si>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</si>
  <si>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</si>
  <si>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</si>
  <si>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</si>
  <si>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</si>
  <si>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</si>
  <si>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</si>
  <si>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</si>
  <si>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</si>
  <si>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</si>
  <si>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</si>
  <si>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</si>
  <si>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</si>
  <si>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</si>
  <si>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</si>
  <si>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</si>
  <si>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</si>
  <si>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</si>
  <si>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</si>
  <si>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</si>
  <si>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</si>
  <si>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</si>
  <si>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</si>
  <si>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</si>
  <si>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</si>
  <si>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</si>
  <si>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</si>
  <si>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</si>
  <si>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</si>
  <si>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</si>
  <si>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</si>
  <si>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</si>
  <si>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</si>
  <si>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</si>
  <si>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</si>
  <si>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</si>
  <si>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</si>
  <si>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</si>
  <si>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</si>
  <si>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</si>
  <si>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</si>
  <si>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</si>
  <si>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</si>
  <si>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</si>
  <si>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</si>
  <si>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</si>
  <si>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</si>
  <si>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</si>
  <si>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</si>
  <si>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</si>
  <si>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</si>
  <si>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</si>
  <si>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</si>
  <si>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</si>
  <si>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</si>
  <si>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</si>
  <si>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</si>
  <si>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</si>
  <si>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</si>
  <si>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</si>
  <si>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</si>
  <si>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</si>
  <si>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</si>
  <si>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</si>
  <si>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</si>
  <si>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</si>
  <si>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</si>
  <si>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</si>
  <si>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</si>
  <si>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</si>
  <si>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</si>
  <si>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</si>
  <si>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</si>
  <si>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</si>
  <si>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</si>
  <si>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</si>
  <si>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</si>
  <si>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</si>
  <si>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</si>
  <si>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</si>
  <si>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</si>
  <si>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</si>
  <si>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</si>
  <si>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</si>
  <si>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</si>
  <si>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</si>
  <si>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</si>
  <si>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</si>
  <si>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</si>
  <si>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</si>
  <si>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</si>
  <si>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</si>
  <si>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</si>
  <si>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</si>
  <si>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</si>
  <si>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</si>
  <si>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</si>
  <si>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</si>
  <si>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</si>
  <si>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</si>
  <si>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</si>
  <si>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</si>
  <si>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</si>
  <si>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</si>
  <si>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</si>
  <si>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</si>
  <si>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</si>
  <si>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</si>
  <si>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</si>
  <si>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</si>
  <si>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</si>
  <si>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</si>
  <si>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</si>
  <si>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</si>
  <si>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</si>
  <si>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</si>
  <si>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</si>
  <si>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</si>
  <si>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</si>
  <si>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</si>
  <si>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</si>
  <si>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</si>
  <si>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</si>
  <si>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</si>
  <si>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</si>
  <si>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</si>
  <si>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</si>
  <si>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</si>
  <si>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</si>
  <si>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</si>
  <si>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</si>
  <si>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</si>
  <si>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</si>
  <si>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</si>
  <si>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</si>
  <si>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</si>
  <si>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</si>
  <si>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</si>
  <si>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</si>
  <si>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</si>
  <si>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</si>
  <si>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</si>
  <si>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</si>
  <si>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</si>
  <si>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</si>
  <si>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</si>
  <si>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</si>
  <si>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</si>
  <si>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</si>
  <si>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</si>
  <si>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</si>
  <si>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</si>
  <si>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</si>
  <si>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</si>
  <si>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</si>
  <si>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</si>
  <si>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</si>
  <si>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</si>
  <si>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</si>
  <si>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</si>
  <si>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</si>
  <si>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</si>
  <si>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</si>
  <si>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</si>
  <si>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</si>
  <si>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</si>
  <si>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</si>
  <si>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</si>
  <si>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</si>
  <si>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</si>
  <si>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</si>
  <si>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</si>
  <si>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</si>
  <si>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</si>
  <si>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</si>
  <si>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</si>
  <si>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</si>
  <si>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</si>
  <si>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</si>
  <si>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</si>
  <si>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</si>
  <si>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</si>
  <si>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</si>
  <si>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</si>
  <si>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</si>
  <si>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</si>
  <si>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</si>
  <si>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</si>
  <si>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</si>
  <si>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</si>
  <si>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</si>
  <si>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</si>
  <si>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</si>
  <si>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</si>
  <si>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</si>
  <si>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</si>
  <si>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</si>
  <si>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</si>
  <si>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</si>
  <si>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</si>
  <si>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</si>
  <si>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</si>
  <si>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</si>
  <si>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</si>
  <si>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</si>
  <si>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</si>
  <si>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</si>
  <si>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</si>
  <si>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</si>
  <si>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</si>
  <si>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</si>
  <si>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</si>
  <si>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</si>
  <si>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</si>
  <si>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</si>
  <si>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</si>
  <si>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</si>
  <si>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</si>
  <si>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</si>
  <si>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</si>
  <si>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</si>
  <si>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</si>
  <si>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</si>
  <si>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</si>
  <si>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</si>
  <si>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</si>
  <si>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</si>
  <si>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</si>
  <si>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</si>
  <si>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</si>
  <si>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</si>
  <si>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</si>
  <si>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</si>
  <si>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</si>
  <si>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</si>
  <si>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</si>
  <si>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</si>
  <si>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</si>
  <si>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</si>
  <si>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</si>
  <si>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</si>
  <si>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</si>
  <si>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</si>
  <si>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</si>
  <si>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</si>
  <si>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</si>
  <si>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</si>
  <si>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</si>
  <si>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</si>
  <si>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</si>
  <si>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</si>
  <si>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</si>
  <si>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</si>
  <si>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</si>
  <si>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</si>
  <si>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</si>
  <si>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</si>
  <si>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</si>
  <si>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</si>
  <si>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</si>
  <si>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</si>
  <si>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</si>
  <si>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</si>
  <si>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</si>
  <si>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</si>
  <si>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</si>
  <si>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</si>
  <si>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</si>
  <si>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</si>
  <si>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</si>
  <si>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</si>
  <si>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</si>
  <si>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</si>
  <si>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</si>
  <si>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</si>
  <si>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</si>
  <si>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</si>
  <si>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</si>
  <si>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</si>
  <si>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</si>
  <si>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</si>
  <si>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</si>
  <si>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</si>
  <si>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</si>
  <si>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</si>
  <si>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</si>
  <si>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</si>
  <si>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</si>
  <si>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</si>
  <si>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</si>
  <si>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</si>
  <si>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</si>
  <si>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</si>
  <si>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</si>
  <si>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</si>
  <si>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</si>
  <si>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</si>
  <si>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</si>
  <si>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</si>
  <si>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</si>
  <si>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</si>
  <si>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</si>
  <si>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</si>
  <si>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</si>
  <si>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</si>
  <si>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</si>
  <si>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</si>
  <si>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</si>
  <si>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</si>
  <si>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</si>
  <si>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</si>
  <si>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</si>
  <si>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</si>
  <si>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</si>
  <si>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</si>
  <si>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</si>
  <si>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</si>
  <si>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</si>
  <si>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</si>
  <si>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</si>
  <si>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</si>
  <si>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</si>
  <si>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</si>
  <si>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</si>
  <si>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</si>
  <si>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</si>
  <si>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</si>
  <si>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</si>
  <si>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</si>
  <si>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</si>
  <si>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</si>
  <si>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</si>
  <si>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</si>
  <si>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</si>
  <si>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</si>
  <si>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</si>
  <si>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</si>
  <si>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</si>
  <si>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</si>
  <si>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</si>
  <si>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Details for Sum of Gross Revenue - Rating: PG, Genre: Family</t>
  </si>
  <si>
    <t xml:space="preserve">  Gross Revenue  </t>
  </si>
  <si>
    <t>Years (Release Date)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</si>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</sst>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3.659832407408" createdVersion="8" refreshedVersion="8" minRefreshableVersion="3" recordCount="3726" xr:uid="{F80408AA-347B-4374-ABAE-CB4F1E4414D8}">
  <cacheSource type="worksheet">
    <worksheetSource ref="A1:R3727" sheet="IMDb Movie Database"/>
  </cacheSource>
  <cacheFields count="21">
    <cacheField name="Title" numFmtId="0">
      <sharedItems containsBlank="1"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m/>
      </sharedItems>
    </cacheField>
    <cacheField name="Release Date" numFmtId="14">
      <sharedItems containsNonDate="0" containsDate="1" containsString="0" containsBlank="1" minDate="1920-09-15T00:00:00" maxDate="2015-12-30T00:00:00" count="3056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m/>
      </sharedItems>
      <fieldGroup par="20"/>
    </cacheField>
    <cacheField name="Color/B&amp;W" numFmtId="0">
      <sharedItems containsBlank="1"/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/>
    </cacheField>
    <cacheField name="Country" numFmtId="0">
      <sharedItems containsBlank="1"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x v="0"/>
    <s v="Black and White"/>
    <x v="0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s v="USA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s v="USA"/>
    <s v="G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s v="USA"/>
    <s v="NC-17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s v="USA"/>
    <s v="PG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s v="USA"/>
    <s v="X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s v="USA"/>
    <s v="R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s v="USA"/>
    <m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s v="USA"/>
    <m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s v="USA"/>
    <s v="R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s v="USA"/>
    <m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s v="USA"/>
    <s v="R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s v="USA"/>
    <s v="R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s v="USA"/>
    <s v="R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s v="USA"/>
    <s v="R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s v="India"/>
    <m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s v="USA"/>
    <s v="R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s v="UK"/>
    <s v="R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s v="USA"/>
    <s v="R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s v="USA"/>
    <s v="R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s v="USA"/>
    <m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s v="USA"/>
    <s v="R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s v="USA"/>
    <s v="PG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s v="UK"/>
    <m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s v="UK"/>
    <s v="PG-13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s v="USA"/>
    <s v="PG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s v="UK"/>
    <s v="R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s v="UK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s v="USA"/>
    <m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s v="USA"/>
    <s v="PG-13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s v="USA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s v="USA"/>
    <s v="R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s v="Israel"/>
    <s v="R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s v="USA"/>
    <m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s v="China"/>
    <s v="R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s v="India"/>
    <m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s v="Germany"/>
    <m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s v="USA"/>
    <s v="R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s v="USA"/>
    <m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s v="UK"/>
    <m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s v="Canada"/>
    <s v="Not Rated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s v="USA"/>
    <m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s v="USA"/>
    <s v="R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s v="USA"/>
    <m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s v="USA"/>
    <m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s v="USA"/>
    <m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s v="China"/>
    <m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s v="USA"/>
    <m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s v="USA"/>
    <m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s v="Israel"/>
    <m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s v="USA"/>
    <m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s v="USA"/>
    <m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x v="3055"/>
    <m/>
    <x v="17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135D-8FC5-4AB6-83EE-BAFC03060DD6}" name="PivotTable13" cacheId="11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>
  <location ref="A4:B6" firstHeaderRow="1" firstDataRow="1" firstDataCol="1" rowPageCount="1" colPageCount="1"/>
  <pivotFields count="21">
    <pivotField axis="axisRow" compact="0" showAll="0" measureFilter="1" sortType="ascending">
      <items count="3727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t="default"/>
      </items>
    </pivotField>
    <pivotField compact="0" showAll="0">
      <items count="3057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5"/>
        <item t="default"/>
      </items>
    </pivotField>
    <pivotField compact="0" showAll="0"/>
    <pivotField compact="0"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compact="0" showAll="0"/>
    <pivotField compact="0" showAll="0"/>
    <pivotField name=" 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0"/>
  </rowFields>
  <rowItems count="2">
    <i>
      <x v="1727"/>
    </i>
    <i>
      <x v="1783"/>
    </i>
  </rowItems>
  <colItems count="1">
    <i/>
  </colItems>
  <pageFields count="1">
    <pageField fld="20" hier="-1"/>
  </pageFields>
  <dataFields count="1">
    <dataField name="  Gross Revenue  " fld="16" baseField="0" baseItem="0" numFmtId="164"/>
  </dataFields>
  <pivotTableStyleInfo name="PivotStyleLight16" showRowHeaders="1" showColHeaders="1" showRowStripes="0" showColStripes="0" showLastColumn="1"/>
  <filters count="2">
    <filter fld="0" type="captionBeginsWith" evalOrder="-1" id="4" stringValue1="m*s">
      <autoFilter ref="A1">
        <filterColumn colId="0">
          <customFilters>
            <customFilter val="m*s*"/>
          </customFilters>
        </filterColumn>
      </autoFilter>
    </filter>
    <filter fld="0" type="valueBetween" evalOrder="-1" id="2" iMeasureFld="0">
      <autoFilter ref="A1">
        <filterColumn colId="0">
          <customFilters and="1">
            <customFilter operator="greaterThanOrEqual" val="1000000"/>
            <customFilter operator="less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070DA-EDB8-4940-B0AC-EEED64DCD332}" name="Table2" displayName="Table2" ref="A3:R5" totalsRowShown="0">
  <autoFilter ref="A3:R5" xr:uid="{C03070DA-EDB8-4940-B0AC-EEED64DCD332}"/>
  <sortState xmlns:xlrd2="http://schemas.microsoft.com/office/spreadsheetml/2017/richdata2" ref="A4:R5">
    <sortCondition ref="Q3:Q5"/>
  </sortState>
  <tableColumns count="18">
    <tableColumn id="1" xr3:uid="{1DA5DBC5-74FE-415A-AA39-467D8074F153}" name="Title"/>
    <tableColumn id="2" xr3:uid="{07EC9493-200B-4A6A-B816-BCA63073036D}" name="Release Date" dataDxfId="0"/>
    <tableColumn id="3" xr3:uid="{A3283157-2B66-422C-8B58-B6F0C058A26C}" name="Color/B&amp;W"/>
    <tableColumn id="4" xr3:uid="{0430074A-D872-4F78-8E70-F9C3302EAB06}" name="Genre"/>
    <tableColumn id="5" xr3:uid="{1534B762-1B0F-4F95-AF2B-3030533C5845}" name="Language"/>
    <tableColumn id="6" xr3:uid="{54FDA3BD-6266-444E-A273-A0575A84676E}" name="Country"/>
    <tableColumn id="7" xr3:uid="{C402572D-910B-41AC-9F4F-3FE240366F5E}" name="Rating"/>
    <tableColumn id="8" xr3:uid="{D1A5BE03-3602-4393-BCF8-8428B5134ABB}" name="Lead Actor"/>
    <tableColumn id="9" xr3:uid="{7316B8A4-57E5-4D3B-BFE0-21244F45584F}" name="Director Name"/>
    <tableColumn id="10" xr3:uid="{1215B1EF-D689-4BAF-83E8-5934416F07BA}" name="Lead Actor FB Likes"/>
    <tableColumn id="11" xr3:uid="{57B71B17-B8D1-4692-91FD-A2FD97AF3755}" name="Cast FB Likes"/>
    <tableColumn id="12" xr3:uid="{074C5217-4352-43C0-A888-BF4696CF06D5}" name="Director FB Likes"/>
    <tableColumn id="13" xr3:uid="{E2EA9057-C45F-46E2-9085-D83CEF5FCEC4}" name="Movie FB Likes"/>
    <tableColumn id="14" xr3:uid="{6A463718-D0C7-4397-BEA3-3D20B7028730}" name="IMDb Score (1-10)"/>
    <tableColumn id="15" xr3:uid="{85CCB65D-EAB3-4E9E-AFEA-D41DFDECC432}" name="Total Reviews"/>
    <tableColumn id="16" xr3:uid="{0B1A2001-514B-42B1-813C-14F9DB79BA58}" name="Duration (min)"/>
    <tableColumn id="17" xr3:uid="{D4124113-FD1C-44C0-A714-1D372190E23A}" name="Gross Revenue"/>
    <tableColumn id="18" xr3:uid="{528EDF68-8C5E-4B38-B365-6B3A91C8DB81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4FF5-CA6A-4DAF-9E10-3B9975FD519F}">
  <dimension ref="A1:R5"/>
  <sheetViews>
    <sheetView topLeftCell="E1"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7034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8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8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2:B6"/>
  <sheetViews>
    <sheetView tabSelected="1" workbookViewId="0">
      <selection activeCell="A4" sqref="A4"/>
    </sheetView>
  </sheetViews>
  <sheetFormatPr defaultRowHeight="14.4" x14ac:dyDescent="0.3"/>
  <cols>
    <col min="1" max="1" width="18.5546875" bestFit="1" customWidth="1"/>
    <col min="2" max="2" width="16.109375" bestFit="1" customWidth="1"/>
    <col min="3" max="6" width="15.21875" bestFit="1" customWidth="1"/>
    <col min="7" max="7" width="11.88671875" bestFit="1" customWidth="1"/>
    <col min="8" max="8" width="10.88671875" bestFit="1" customWidth="1"/>
    <col min="9" max="11" width="14.44140625" bestFit="1" customWidth="1"/>
    <col min="12" max="13" width="11.88671875" bestFit="1" customWidth="1"/>
    <col min="14" max="14" width="10.88671875" bestFit="1" customWidth="1"/>
    <col min="15" max="15" width="15.44140625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2" spans="1:2" x14ac:dyDescent="0.3">
      <c r="A2" s="7" t="s">
        <v>7036</v>
      </c>
      <c r="B2" t="s">
        <v>7037</v>
      </c>
    </row>
    <row r="4" spans="1:2" x14ac:dyDescent="0.3">
      <c r="A4" s="7" t="s">
        <v>0</v>
      </c>
      <c r="B4" t="s">
        <v>7035</v>
      </c>
    </row>
    <row r="5" spans="1:2" x14ac:dyDescent="0.3">
      <c r="A5" t="s">
        <v>4969</v>
      </c>
      <c r="B5" s="9">
        <v>1186957</v>
      </c>
    </row>
    <row r="6" spans="1:2" x14ac:dyDescent="0.3">
      <c r="A6" t="s">
        <v>4401</v>
      </c>
      <c r="B6" s="9">
        <v>2975649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544"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2025-03-27T13:57:58Z</dcterms:modified>
</cp:coreProperties>
</file>