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6 - Filtering and Sorting Data, Using Functions for Data Analysis /"/>
    </mc:Choice>
  </mc:AlternateContent>
  <xr:revisionPtr revIDLastSave="0" documentId="8_{0BFC7F3D-76D1-4E0D-9A9E-7798CB15B445}" xr6:coauthVersionLast="47" xr6:coauthVersionMax="47" xr10:uidLastSave="{00000000-0000-0000-0000-000000000000}"/>
  <bookViews>
    <workbookView xWindow="0" yWindow="460" windowWidth="33600" windowHeight="1872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4" i="1" l="1"/>
  <c r="BY3" i="1"/>
  <c r="AE3" i="1" a="1"/>
  <c r="AE3" i="1"/>
  <c r="AE4" i="1" a="1"/>
  <c r="AE4" i="1"/>
  <c r="AE5" i="1" a="1"/>
  <c r="AE5" i="1"/>
  <c r="AE6" i="1" a="1"/>
  <c r="AE6" i="1"/>
  <c r="AE7" i="1" a="1"/>
  <c r="AE7" i="1"/>
  <c r="AE8" i="1" a="1"/>
  <c r="AE8" i="1"/>
  <c r="AE9" i="1" a="1"/>
  <c r="AE9" i="1"/>
  <c r="AE10" i="1" a="1"/>
  <c r="AE10" i="1"/>
  <c r="AE11" i="1" a="1"/>
  <c r="AE11" i="1"/>
  <c r="AE12" i="1" a="1"/>
  <c r="AE12" i="1"/>
  <c r="AE13" i="1" a="1"/>
  <c r="AE13" i="1"/>
  <c r="AE14" i="1" a="1"/>
  <c r="AE14" i="1"/>
  <c r="AE15" i="1" a="1"/>
  <c r="AE15" i="1"/>
  <c r="AE16" i="1" a="1"/>
  <c r="AE16" i="1"/>
  <c r="AE17" i="1" a="1"/>
  <c r="AE17" i="1"/>
  <c r="AE18" i="1" a="1"/>
  <c r="AE18" i="1"/>
  <c r="AE19" i="1" a="1"/>
  <c r="AE19" i="1"/>
  <c r="AE20" i="1" a="1"/>
  <c r="AE20" i="1"/>
  <c r="AE21" i="1" a="1"/>
  <c r="AE21" i="1"/>
  <c r="AE22" i="1" a="1"/>
  <c r="AE22" i="1"/>
  <c r="AE23" i="1" a="1"/>
  <c r="AE23" i="1"/>
  <c r="AE24" i="1" a="1"/>
  <c r="AE24" i="1"/>
  <c r="AE25" i="1" a="1"/>
  <c r="AE25" i="1"/>
  <c r="AE26" i="1" a="1"/>
  <c r="AE26" i="1"/>
  <c r="AE27" i="1" a="1"/>
  <c r="AE27" i="1"/>
  <c r="AE28" i="1" a="1"/>
  <c r="AE28" i="1"/>
  <c r="AE29" i="1" a="1"/>
  <c r="AE29" i="1"/>
  <c r="AE30" i="1" a="1"/>
  <c r="AE30" i="1"/>
  <c r="AE31" i="1" a="1"/>
  <c r="AE31" i="1"/>
  <c r="AE32" i="1" a="1"/>
  <c r="AE32" i="1"/>
  <c r="AE33" i="1" a="1"/>
  <c r="AE33" i="1"/>
  <c r="AE34" i="1" a="1"/>
  <c r="AE34" i="1"/>
  <c r="AE35" i="1" a="1"/>
  <c r="AE35" i="1"/>
  <c r="AE36" i="1" a="1"/>
  <c r="AE36" i="1"/>
  <c r="AE37" i="1" a="1"/>
  <c r="AE37" i="1"/>
  <c r="AE38" i="1" a="1"/>
  <c r="AE38" i="1"/>
  <c r="AE39" i="1" a="1"/>
  <c r="AE39" i="1"/>
  <c r="AE40" i="1" a="1"/>
  <c r="AE40" i="1"/>
  <c r="AE41" i="1" a="1"/>
  <c r="AE41" i="1"/>
  <c r="AE42" i="1" a="1"/>
  <c r="AE42" i="1"/>
  <c r="AE43" i="1" a="1"/>
  <c r="AE43" i="1"/>
  <c r="AE44" i="1" a="1"/>
  <c r="AE44" i="1"/>
  <c r="AE45" i="1" a="1"/>
  <c r="AE45" i="1"/>
  <c r="AE46" i="1" a="1"/>
  <c r="AE46" i="1"/>
  <c r="AE47" i="1" a="1"/>
  <c r="AE47" i="1"/>
  <c r="AE48" i="1" a="1"/>
  <c r="AE48" i="1"/>
  <c r="AE49" i="1" a="1"/>
  <c r="AE49" i="1"/>
  <c r="AE50" i="1" a="1"/>
  <c r="AE50" i="1"/>
  <c r="AE51" i="1" a="1"/>
  <c r="AE51" i="1"/>
  <c r="AE52" i="1" a="1"/>
  <c r="AE52" i="1"/>
  <c r="AE53" i="1" a="1"/>
  <c r="AE53" i="1"/>
  <c r="AE54" i="1" a="1"/>
  <c r="AE54" i="1"/>
  <c r="AE55" i="1" a="1"/>
  <c r="AE55" i="1"/>
  <c r="AE56" i="1" a="1"/>
  <c r="AE56" i="1"/>
  <c r="AE57" i="1" a="1"/>
  <c r="AE57" i="1"/>
  <c r="AE58" i="1" a="1"/>
  <c r="AE58" i="1"/>
  <c r="AE59" i="1" a="1"/>
  <c r="AE59" i="1"/>
  <c r="AE60" i="1" a="1"/>
  <c r="AE60" i="1"/>
  <c r="AE61" i="1" a="1"/>
  <c r="AE61" i="1"/>
  <c r="AE62" i="1" a="1"/>
  <c r="AE62" i="1"/>
  <c r="AE63" i="1" a="1"/>
  <c r="AE63" i="1"/>
  <c r="AE64" i="1" a="1"/>
  <c r="AE64" i="1"/>
  <c r="AE65" i="1" a="1"/>
  <c r="AE65" i="1"/>
  <c r="AE66" i="1" a="1"/>
  <c r="AE66" i="1"/>
  <c r="AE67" i="1" a="1"/>
  <c r="AE67" i="1"/>
  <c r="AE68" i="1" a="1"/>
  <c r="AE68" i="1"/>
  <c r="AE69" i="1" a="1"/>
  <c r="AE69" i="1"/>
  <c r="AE70" i="1" a="1"/>
  <c r="AE70" i="1"/>
  <c r="AE71" i="1" a="1"/>
  <c r="AE71" i="1"/>
  <c r="AE72" i="1" a="1"/>
  <c r="AE72" i="1"/>
  <c r="AE73" i="1" a="1"/>
  <c r="AE73" i="1"/>
  <c r="AE74" i="1" a="1"/>
  <c r="AE74" i="1"/>
  <c r="AE75" i="1" a="1"/>
  <c r="AE75" i="1"/>
  <c r="AE76" i="1" a="1"/>
  <c r="AE76" i="1"/>
  <c r="AE77" i="1" a="1"/>
  <c r="AE77" i="1"/>
  <c r="AE78" i="1" a="1"/>
  <c r="AE78" i="1"/>
  <c r="AE79" i="1" a="1"/>
  <c r="AE79" i="1"/>
  <c r="AE80" i="1" a="1"/>
  <c r="AE80" i="1"/>
  <c r="AE81" i="1" a="1"/>
  <c r="AE81" i="1"/>
  <c r="AE82" i="1" a="1"/>
  <c r="AE82" i="1"/>
  <c r="AE83" i="1" a="1"/>
  <c r="AE83" i="1"/>
  <c r="AE84" i="1" a="1"/>
  <c r="AE84" i="1"/>
  <c r="AE85" i="1" a="1"/>
  <c r="AE85" i="1"/>
  <c r="AE86" i="1" a="1"/>
  <c r="AE86" i="1"/>
  <c r="AE87" i="1" a="1"/>
  <c r="AE87" i="1"/>
  <c r="AE88" i="1" a="1"/>
  <c r="AE88" i="1"/>
  <c r="AE89" i="1" a="1"/>
  <c r="AE89" i="1"/>
  <c r="AE90" i="1" a="1"/>
  <c r="AE90" i="1"/>
  <c r="AE91" i="1" a="1"/>
  <c r="AE91" i="1"/>
  <c r="AE92" i="1" a="1"/>
  <c r="AE92" i="1"/>
  <c r="AE93" i="1" a="1"/>
  <c r="AE93" i="1"/>
  <c r="AE94" i="1" a="1"/>
  <c r="AE94" i="1"/>
  <c r="AE95" i="1" a="1"/>
  <c r="AE95" i="1"/>
  <c r="AE96" i="1" a="1"/>
  <c r="AE96" i="1"/>
  <c r="AE97" i="1" a="1"/>
  <c r="AE97" i="1"/>
  <c r="AE98" i="1" a="1"/>
  <c r="AE98" i="1"/>
  <c r="AE99" i="1" a="1"/>
  <c r="AE99" i="1"/>
  <c r="AE100" i="1" a="1"/>
  <c r="AE100" i="1"/>
  <c r="AE101" i="1" a="1"/>
  <c r="AE101" i="1"/>
  <c r="AE102" i="1" a="1"/>
  <c r="AE102" i="1"/>
  <c r="AE103" i="1" a="1"/>
  <c r="AE103" i="1"/>
  <c r="AE104" i="1" a="1"/>
  <c r="AE104" i="1"/>
  <c r="AE105" i="1" a="1"/>
  <c r="AE105" i="1"/>
  <c r="AE106" i="1" a="1"/>
  <c r="AE106" i="1"/>
  <c r="AE107" i="1" a="1"/>
  <c r="AE107" i="1"/>
  <c r="AE108" i="1" a="1"/>
  <c r="AE108" i="1"/>
  <c r="AE109" i="1" a="1"/>
  <c r="AE109" i="1"/>
  <c r="AE110" i="1" a="1"/>
  <c r="AE110" i="1"/>
  <c r="AE111" i="1" a="1"/>
  <c r="AE111" i="1"/>
  <c r="AE112" i="1" a="1"/>
  <c r="AE112" i="1"/>
  <c r="AE113" i="1" a="1"/>
  <c r="AE113" i="1"/>
  <c r="AE114" i="1" a="1"/>
  <c r="AE114" i="1"/>
  <c r="AE115" i="1" a="1"/>
  <c r="AE115" i="1"/>
  <c r="AE116" i="1" a="1"/>
  <c r="AE116" i="1"/>
  <c r="AE117" i="1" a="1"/>
  <c r="AE117" i="1"/>
  <c r="AE118" i="1" a="1"/>
  <c r="AE118" i="1"/>
  <c r="AE119" i="1" a="1"/>
  <c r="AE119" i="1"/>
  <c r="AE120" i="1" a="1"/>
  <c r="AE120" i="1"/>
  <c r="AE121" i="1" a="1"/>
  <c r="AE121" i="1"/>
  <c r="AE122" i="1" a="1"/>
  <c r="AE122" i="1"/>
  <c r="AE123" i="1" a="1"/>
  <c r="AE123" i="1"/>
  <c r="AE124" i="1" a="1"/>
  <c r="AE124" i="1"/>
  <c r="AE125" i="1" a="1"/>
  <c r="AE125" i="1"/>
  <c r="AE126" i="1" a="1"/>
  <c r="AE126" i="1"/>
  <c r="AE127" i="1" a="1"/>
  <c r="AE127" i="1"/>
  <c r="AE128" i="1" a="1"/>
  <c r="AE128" i="1"/>
  <c r="AE129" i="1" a="1"/>
  <c r="AE129" i="1"/>
  <c r="AE130" i="1" a="1"/>
  <c r="AE130" i="1"/>
  <c r="AE131" i="1" a="1"/>
  <c r="AE131" i="1"/>
  <c r="AE132" i="1" a="1"/>
  <c r="AE132" i="1"/>
  <c r="AE133" i="1" a="1"/>
  <c r="AE133" i="1"/>
  <c r="AE134" i="1" a="1"/>
  <c r="AE134" i="1"/>
  <c r="AE135" i="1" a="1"/>
  <c r="AE135" i="1"/>
  <c r="AE136" i="1" a="1"/>
  <c r="AE136" i="1"/>
  <c r="AE137" i="1" a="1"/>
  <c r="AE137" i="1"/>
  <c r="AE138" i="1" a="1"/>
  <c r="AE138" i="1"/>
  <c r="AE139" i="1" a="1"/>
  <c r="AE139" i="1"/>
  <c r="AE140" i="1" a="1"/>
  <c r="AE140" i="1"/>
  <c r="AE141" i="1" a="1"/>
  <c r="AE141" i="1"/>
  <c r="AE142" i="1" a="1"/>
  <c r="AE142" i="1"/>
  <c r="AE143" i="1" a="1"/>
  <c r="AE143" i="1"/>
  <c r="AE144" i="1" a="1"/>
  <c r="AE144" i="1"/>
  <c r="AE145" i="1" a="1"/>
  <c r="AE145" i="1"/>
  <c r="AE146" i="1" a="1"/>
  <c r="AE146" i="1"/>
  <c r="AE147" i="1" a="1"/>
  <c r="AE147" i="1"/>
  <c r="AE148" i="1" a="1"/>
  <c r="AE148" i="1"/>
  <c r="AE149" i="1" a="1"/>
  <c r="AE149" i="1"/>
  <c r="AE150" i="1" a="1"/>
  <c r="AE150" i="1"/>
  <c r="AE151" i="1" a="1"/>
  <c r="AE151" i="1"/>
  <c r="AE152" i="1" a="1"/>
  <c r="AE152" i="1"/>
  <c r="AE153" i="1" a="1"/>
  <c r="AE153" i="1"/>
  <c r="AE154" i="1" a="1"/>
  <c r="AE154" i="1"/>
  <c r="AE155" i="1" a="1"/>
  <c r="AE155" i="1"/>
  <c r="AE156" i="1" a="1"/>
  <c r="AE156" i="1"/>
  <c r="AE157" i="1" a="1"/>
  <c r="AE157" i="1"/>
  <c r="AE158" i="1" a="1"/>
  <c r="AE158" i="1"/>
  <c r="AE159" i="1" a="1"/>
  <c r="AE159" i="1"/>
  <c r="AE160" i="1" a="1"/>
  <c r="AE160" i="1"/>
  <c r="AE161" i="1" a="1"/>
  <c r="AE161" i="1"/>
  <c r="AE162" i="1" a="1"/>
  <c r="AE162" i="1"/>
  <c r="AE163" i="1" a="1"/>
  <c r="AE163" i="1"/>
  <c r="AE164" i="1" a="1"/>
  <c r="AE164" i="1"/>
  <c r="AE165" i="1" a="1"/>
  <c r="AE165" i="1"/>
  <c r="AE166" i="1" a="1"/>
  <c r="AE166" i="1"/>
  <c r="AE167" i="1" a="1"/>
  <c r="AE167" i="1"/>
  <c r="AE168" i="1" a="1"/>
  <c r="AE168" i="1"/>
  <c r="AE169" i="1" a="1"/>
  <c r="AE169" i="1"/>
  <c r="AE170" i="1" a="1"/>
  <c r="AE170" i="1"/>
  <c r="AE171" i="1" a="1"/>
  <c r="AE171" i="1"/>
  <c r="AE172" i="1" a="1"/>
  <c r="AE172" i="1"/>
  <c r="AE173" i="1" a="1"/>
  <c r="AE173" i="1"/>
  <c r="AE174" i="1" a="1"/>
  <c r="AE174" i="1"/>
  <c r="AE175" i="1" a="1"/>
  <c r="AE175" i="1"/>
  <c r="AE176" i="1" a="1"/>
  <c r="AE176" i="1"/>
  <c r="AE177" i="1" a="1"/>
  <c r="AE177" i="1"/>
  <c r="AE178" i="1" a="1"/>
  <c r="AE178" i="1"/>
  <c r="AE179" i="1" a="1"/>
  <c r="AE179" i="1"/>
  <c r="AE180" i="1" a="1"/>
  <c r="AE180" i="1"/>
  <c r="AE181" i="1" a="1"/>
  <c r="AE181" i="1"/>
  <c r="AE182" i="1" a="1"/>
  <c r="AE182" i="1"/>
  <c r="AE183" i="1" a="1"/>
  <c r="AE183" i="1"/>
  <c r="AE184" i="1" a="1"/>
  <c r="AE184" i="1"/>
  <c r="AE185" i="1" a="1"/>
  <c r="AE185" i="1"/>
  <c r="AE186" i="1" a="1"/>
  <c r="AE186" i="1"/>
  <c r="AE187" i="1" a="1"/>
  <c r="AE187" i="1"/>
  <c r="AE188" i="1" a="1"/>
  <c r="AE188" i="1"/>
  <c r="AE189" i="1" a="1"/>
  <c r="AE189" i="1"/>
  <c r="AE190" i="1" a="1"/>
  <c r="AE190" i="1"/>
  <c r="AE191" i="1" a="1"/>
  <c r="AE191" i="1"/>
  <c r="AE192" i="1" a="1"/>
  <c r="AE192" i="1"/>
  <c r="AE193" i="1" a="1"/>
  <c r="AE193" i="1"/>
  <c r="AE194" i="1" a="1"/>
  <c r="AE194" i="1"/>
  <c r="AE195" i="1" a="1"/>
  <c r="AE195" i="1"/>
  <c r="AE2" i="1" a="1"/>
  <c r="AE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G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<sst xmlns="http://schemas.openxmlformats.org/spreadsheetml/2006/main" count="3456" uniqueCount="665">
  <si>
    <t>Customer_Firstname</t>
  </si>
  <si>
    <t>Customer_Lastname</t>
  </si>
  <si>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</si>
  <si>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</si>
  <si>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</si>
  <si>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</si>
  <si>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</si>
  <si>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</si>
  <si>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</si>
  <si>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</si>
  <si>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</si>
  <si>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</si>
  <si>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</si>
  <si>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</si>
  <si>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</si>
  <si>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</si>
  <si>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</si>
  <si>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</si>
  <si>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</si>
  <si>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</si>
  <si>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</si>
  <si>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</si>
  <si>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</si>
  <si>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</si>
  <si>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</si>
  <si>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</si>
  <si>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</si>
  <si>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</si>
  <si>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</si>
  <si>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</si>
  <si>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Order Size (IFS)</t>
  </si>
  <si>
    <t>Order Size (IF)</t>
  </si>
  <si>
    <t>T_Type</t>
  </si>
  <si>
    <t>Complete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</si>
  <si>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</si>
  <si>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</si>
  <si>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</si>
  <si>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</si>
  <si>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</si>
  <si>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</si>
  <si>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</si>
  <si>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</si>
  <si>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</si>
  <si>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</si>
  <si>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</si>
  <si>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</si>
  <si>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</si>
  <si>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</si>
  <si>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</si>
  <si>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</si>
  <si>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</si>
  <si>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</si>
  <si>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</si>
  <si>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</si>
  <si>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</si>
  <si>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</si>
  <si>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</si>
  <si>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</si>
  <si>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</si>
  <si>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</si>
  <si>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</si>
  <si>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</si>
  <si>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</si>
  <si>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</si>
  <si>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</si>
  <si>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</si>
  <si>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</si>
  <si>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Elizabeth Martinez </t>
  </si>
  <si>
    <t>Mrs.</t>
  </si>
  <si>
    <t>947 Rainbow Road</t>
  </si>
  <si>
    <t>Baltimore</t>
  </si>
  <si>
    <t>MD</t>
  </si>
  <si>
    <t>US</t>
  </si>
  <si>
    <t>Elizabeth.B.Martinez@mailinator.com</t>
  </si>
  <si>
    <t>314-268-8613</t>
  </si>
  <si>
    <t>Diners Club</t>
  </si>
  <si>
    <t xml:space="preserve">NW118 </t>
  </si>
  <si>
    <t>IT</t>
  </si>
  <si>
    <t>UAAUXX18L25A259N</t>
  </si>
  <si>
    <t xml:space="preserve">NW379 </t>
  </si>
  <si>
    <t>Desktop</t>
  </si>
  <si>
    <t>Frequent</t>
  </si>
  <si>
    <t>HighValue</t>
  </si>
  <si>
    <t>BABY_BOOMERS</t>
  </si>
  <si>
    <t xml:space="preserve">Rafael Middleton </t>
  </si>
  <si>
    <t>Mr.</t>
  </si>
  <si>
    <t>3020 Callison Lane</t>
  </si>
  <si>
    <t>Allentown</t>
  </si>
  <si>
    <t>Rafael.G.Middleton@spambob.com</t>
  </si>
  <si>
    <t>781-315-9600</t>
  </si>
  <si>
    <t>JCB</t>
  </si>
  <si>
    <t xml:space="preserve">SC262 </t>
  </si>
  <si>
    <t>U.S.</t>
  </si>
  <si>
    <t>complete</t>
  </si>
  <si>
    <t>sum Large order</t>
  </si>
  <si>
    <t xml:space="preserve">Kristin Mendoza </t>
  </si>
  <si>
    <t>2909 Frank Avenue</t>
  </si>
  <si>
    <t>Anaheim</t>
  </si>
  <si>
    <t>CA</t>
  </si>
  <si>
    <t>Kristin.T.Mendoza@spambob.com</t>
  </si>
  <si>
    <t>865-685-8215</t>
  </si>
  <si>
    <t xml:space="preserve">WE154 </t>
  </si>
  <si>
    <t>FR</t>
  </si>
  <si>
    <t>age-55</t>
  </si>
  <si>
    <t>Phone</t>
  </si>
  <si>
    <t>MediumValue</t>
  </si>
  <si>
    <t>GEN_Z</t>
  </si>
  <si>
    <t>sum Large order with Baby Gen</t>
  </si>
  <si>
    <t xml:space="preserve">Allen Perl </t>
  </si>
  <si>
    <t>4707 Hillcrest Lane</t>
  </si>
  <si>
    <t>Abeto</t>
  </si>
  <si>
    <t>PG</t>
  </si>
  <si>
    <t>Allen.M.Perl@spambob.com</t>
  </si>
  <si>
    <t>0370 4762239</t>
  </si>
  <si>
    <t>Master Card</t>
  </si>
  <si>
    <t xml:space="preserve">RP385 </t>
  </si>
  <si>
    <t>LowValue</t>
  </si>
  <si>
    <t>GEN_Y</t>
  </si>
  <si>
    <t xml:space="preserve">WE352 </t>
  </si>
  <si>
    <t xml:space="preserve">Ray Hornsby </t>
  </si>
  <si>
    <t>555 DaVISAA Avenue</t>
  </si>
  <si>
    <t>Archez</t>
  </si>
  <si>
    <t>ES</t>
  </si>
  <si>
    <t>Ray.M.Hornsby@pookmail.com</t>
  </si>
  <si>
    <t>91-271-2747</t>
  </si>
  <si>
    <t>VISA</t>
  </si>
  <si>
    <t xml:space="preserve">SC388 </t>
  </si>
  <si>
    <t>TMWEAA77M18B017F</t>
  </si>
  <si>
    <t>Occasional</t>
  </si>
  <si>
    <t>GEN_X</t>
  </si>
  <si>
    <t xml:space="preserve">Therese Pickering </t>
  </si>
  <si>
    <t>893 Ferry Street</t>
  </si>
  <si>
    <t>Belfield</t>
  </si>
  <si>
    <t>ND</t>
  </si>
  <si>
    <t>Therese.B.Pickering@spambob.com</t>
  </si>
  <si>
    <t>707-565-9536</t>
  </si>
  <si>
    <t>American Express</t>
  </si>
  <si>
    <t xml:space="preserve">NC427 </t>
  </si>
  <si>
    <t>cancelled</t>
  </si>
  <si>
    <t xml:space="preserve">Alfonso Frazier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</si>
  <si>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</si>
  <si>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</si>
  <si>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</si>
  <si>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</si>
  <si>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</si>
  <si>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</si>
  <si>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NC424 </t>
  </si>
  <si>
    <t xml:space="preserve">Ahmed Richard </t>
  </si>
  <si>
    <t>1346 Carter Street</t>
  </si>
  <si>
    <t>Appleton</t>
  </si>
  <si>
    <t>WI</t>
  </si>
  <si>
    <t>Ahmed.P.Richard@mailinator.com</t>
  </si>
  <si>
    <t>510-517-7759</t>
  </si>
  <si>
    <t xml:space="preserve">SW214 </t>
  </si>
  <si>
    <t xml:space="preserve">NW247 </t>
  </si>
  <si>
    <t>FirstTime</t>
  </si>
  <si>
    <t xml:space="preserve">Harold Magee </t>
  </si>
  <si>
    <t xml:space="preserve"> 565 Cinnamon Lane</t>
  </si>
  <si>
    <t>Ashland</t>
  </si>
  <si>
    <t>VA</t>
  </si>
  <si>
    <t>Harold.A.Magee@mailinator.com</t>
  </si>
  <si>
    <t>503-308-1831</t>
  </si>
  <si>
    <t xml:space="preserve">NW310 </t>
  </si>
  <si>
    <t>UK</t>
  </si>
  <si>
    <t>YS731666A</t>
  </si>
  <si>
    <t xml:space="preserve">Donna Klock </t>
  </si>
  <si>
    <t>3107 Byers Lane</t>
  </si>
  <si>
    <t>Arlington</t>
  </si>
  <si>
    <t>NE</t>
  </si>
  <si>
    <t>Donna.K.Klock@spambob.com</t>
  </si>
  <si>
    <t>319-482-8591</t>
  </si>
  <si>
    <t xml:space="preserve">SC127 </t>
  </si>
  <si>
    <t xml:space="preserve">John Hoffman </t>
  </si>
  <si>
    <t>1660 Lighthouse Drive</t>
  </si>
  <si>
    <t>Akron</t>
  </si>
  <si>
    <t>OH</t>
  </si>
  <si>
    <t>John.D.Hoffman@trashymail.com</t>
  </si>
  <si>
    <t>608-822-4333</t>
  </si>
  <si>
    <t xml:space="preserve">SW274 </t>
  </si>
  <si>
    <t>RGQKFP86T41C178Z</t>
  </si>
  <si>
    <t xml:space="preserve">Jana Hall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</si>
  <si>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</si>
  <si>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</si>
  <si>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</si>
  <si>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</si>
  <si>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</si>
  <si>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</si>
  <si>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</si>
  <si>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in-progress</t>
  </si>
  <si>
    <t xml:space="preserve">Michael Pritchard </t>
  </si>
  <si>
    <t>1117 Yorkshire Circle</t>
  </si>
  <si>
    <t>Balliang</t>
  </si>
  <si>
    <t>VIC</t>
  </si>
  <si>
    <t>AU</t>
  </si>
  <si>
    <t>Michael.M.Pritchard@trashymail.com</t>
  </si>
  <si>
    <t>(08) 9072 2460</t>
  </si>
  <si>
    <t xml:space="preserve">SW412 </t>
  </si>
  <si>
    <t xml:space="preserve">SE205 </t>
  </si>
  <si>
    <t xml:space="preserve">Anthony Carr </t>
  </si>
  <si>
    <t>2866 Quilly Lane</t>
  </si>
  <si>
    <t>Agallas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</si>
  <si>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</si>
  <si>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</si>
  <si>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</si>
  <si>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</si>
  <si>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</si>
  <si>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</si>
  <si>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Allen Rice </t>
  </si>
  <si>
    <t>491 Browning Lane</t>
  </si>
  <si>
    <t>Badia Di Cava De Tirreni</t>
  </si>
  <si>
    <t>SA</t>
  </si>
  <si>
    <t>Allen.L.Rice@pookmail.com</t>
  </si>
  <si>
    <t>0310 4718739</t>
  </si>
  <si>
    <t xml:space="preserve">WE223 </t>
  </si>
  <si>
    <t>YH860602C</t>
  </si>
  <si>
    <t>NA</t>
  </si>
  <si>
    <t>abandoned</t>
  </si>
  <si>
    <t xml:space="preserve">Michael Reed </t>
  </si>
  <si>
    <t>4592 Poplar Lane</t>
  </si>
  <si>
    <t>Besnate</t>
  </si>
  <si>
    <t>Michael.K.Reed@trashymail.com</t>
  </si>
  <si>
    <t>0399 7420631</t>
  </si>
  <si>
    <t xml:space="preserve">SE334 </t>
  </si>
  <si>
    <t xml:space="preserve">SC130 </t>
  </si>
  <si>
    <t xml:space="preserve">Anthony Whitney </t>
  </si>
  <si>
    <t>518 Highland View Drive</t>
  </si>
  <si>
    <t>Achstetten</t>
  </si>
  <si>
    <t>DE</t>
  </si>
  <si>
    <t>Anthony.H.Whitney@pookmail.com</t>
  </si>
  <si>
    <t>03571 39 94 30</t>
  </si>
  <si>
    <t xml:space="preserve">WE349 </t>
  </si>
  <si>
    <t>NXFXLA90D69D741G</t>
  </si>
  <si>
    <t xml:space="preserve">Margaret Shelton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</si>
  <si>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</si>
  <si>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</si>
  <si>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</si>
  <si>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</si>
  <si>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</si>
  <si>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</si>
  <si>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NC295 </t>
  </si>
  <si>
    <t xml:space="preserve">Dwight Armenta </t>
  </si>
  <si>
    <t>1043 Lynn Avenue</t>
  </si>
  <si>
    <t>Bakersfield</t>
  </si>
  <si>
    <t>Dwight.L.Armenta@dodgeit.com</t>
  </si>
  <si>
    <t>512-885-6258</t>
  </si>
  <si>
    <t>age-24</t>
  </si>
  <si>
    <t xml:space="preserve">SW340 </t>
  </si>
  <si>
    <t xml:space="preserve">Lisa Guest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</si>
  <si>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</si>
  <si>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</si>
  <si>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</si>
  <si>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</si>
  <si>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</si>
  <si>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</si>
  <si>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</si>
  <si>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Thomas Owens </t>
  </si>
  <si>
    <t>4030 Jessie Street</t>
  </si>
  <si>
    <t>Adami</t>
  </si>
  <si>
    <t>CZ</t>
  </si>
  <si>
    <t>Thomas.N.Owens@mailinator.com</t>
  </si>
  <si>
    <t>0341 5536286</t>
  </si>
  <si>
    <t xml:space="preserve">Amy Randle </t>
  </si>
  <si>
    <t>4316 Nickel Road</t>
  </si>
  <si>
    <t>Algaida</t>
  </si>
  <si>
    <t>Amy.M.Randle@mailinator.com</t>
  </si>
  <si>
    <t>91-271-2733</t>
  </si>
  <si>
    <t xml:space="preserve">NC292 </t>
  </si>
  <si>
    <t xml:space="preserve">James Sales </t>
  </si>
  <si>
    <t>Miss.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</si>
  <si>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</si>
  <si>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</si>
  <si>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</si>
  <si>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</si>
  <si>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</si>
  <si>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</si>
  <si>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SW409 </t>
  </si>
  <si>
    <t xml:space="preserve">Harry Brumback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</si>
  <si>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</si>
  <si>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</si>
  <si>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</si>
  <si>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</si>
  <si>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</si>
  <si>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</si>
  <si>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Judy Larkin </t>
  </si>
  <si>
    <t>2659 Werninger Street</t>
  </si>
  <si>
    <t>Biancade</t>
  </si>
  <si>
    <t>TV</t>
  </si>
  <si>
    <t>Judy.B.Larkin@pookmail.com</t>
  </si>
  <si>
    <t>0344 8952963</t>
  </si>
  <si>
    <t xml:space="preserve">Hoyt Ramos </t>
  </si>
  <si>
    <t>354 Northwest Boulevard</t>
  </si>
  <si>
    <t>Bend</t>
  </si>
  <si>
    <t>OR</t>
  </si>
  <si>
    <t>Hoyt.C.Ramos@dodgeit.com</t>
  </si>
  <si>
    <t>215-438-4845</t>
  </si>
  <si>
    <t xml:space="preserve">WE151 </t>
  </si>
  <si>
    <t>TTVLTC38H61B853K</t>
  </si>
  <si>
    <t xml:space="preserve">SE139 </t>
  </si>
  <si>
    <t xml:space="preserve">SW280 </t>
  </si>
  <si>
    <t xml:space="preserve">Yasmin Cole </t>
  </si>
  <si>
    <t>2756 Johnson Street</t>
  </si>
  <si>
    <t>Austin</t>
  </si>
  <si>
    <t>TX</t>
  </si>
  <si>
    <t>Yasmin.D.Cole@pookmail.com</t>
  </si>
  <si>
    <t>703-633-1911</t>
  </si>
  <si>
    <t>1062903G</t>
  </si>
  <si>
    <t xml:space="preserve">NW250 </t>
  </si>
  <si>
    <t xml:space="preserve">Tony Brooks </t>
  </si>
  <si>
    <t>2134 Watson Lane</t>
  </si>
  <si>
    <t>Bergotto</t>
  </si>
  <si>
    <t>PR</t>
  </si>
  <si>
    <t>Tony.D.Brooks@mailinator.com</t>
  </si>
  <si>
    <t>0357 7464003</t>
  </si>
  <si>
    <t xml:space="preserve">SW277 </t>
  </si>
  <si>
    <t xml:space="preserve">Frank Westra </t>
  </si>
  <si>
    <t>3540 Stout Street</t>
  </si>
  <si>
    <t>Baton Rouge</t>
  </si>
  <si>
    <t>LA</t>
  </si>
  <si>
    <t>Frank.K.Westra@spambob.com</t>
  </si>
  <si>
    <t>661-947-3606</t>
  </si>
  <si>
    <t xml:space="preserve">NW376 </t>
  </si>
  <si>
    <t xml:space="preserve">SE331 </t>
  </si>
  <si>
    <t xml:space="preserve">WE415 </t>
  </si>
  <si>
    <t xml:space="preserve">Felix Myers </t>
  </si>
  <si>
    <t>170 Angie Drive</t>
  </si>
  <si>
    <t>Bisecting</t>
  </si>
  <si>
    <t>SS</t>
  </si>
  <si>
    <t>Felix.R.Myers@mailinator.com</t>
  </si>
  <si>
    <t>0389 7059753</t>
  </si>
  <si>
    <t>AH088707D</t>
  </si>
  <si>
    <t xml:space="preserve">Cecil Games </t>
  </si>
  <si>
    <t>3747 Abner Road</t>
  </si>
  <si>
    <t>Aldearrubia</t>
  </si>
  <si>
    <t>Cecil.A.Games@trashymail.com</t>
  </si>
  <si>
    <t>91-103-1865</t>
  </si>
  <si>
    <t xml:space="preserve">WE421 </t>
  </si>
  <si>
    <t>age-32</t>
  </si>
  <si>
    <t xml:space="preserve">Jodi Stanley </t>
  </si>
  <si>
    <t>4039 Kelley Road</t>
  </si>
  <si>
    <t>Bensalem</t>
  </si>
  <si>
    <t>PA</t>
  </si>
  <si>
    <t>Jodi.B.Stanley@spambob.com</t>
  </si>
  <si>
    <t>262-385-8894</t>
  </si>
  <si>
    <t xml:space="preserve">NE373 </t>
  </si>
  <si>
    <t xml:space="preserve">Scott Lawson </t>
  </si>
  <si>
    <t>3105 Spadafore Drive</t>
  </si>
  <si>
    <t>Antioch</t>
  </si>
  <si>
    <t>Scott.M.Lawson@spambob.com</t>
  </si>
  <si>
    <t>201-799-5873</t>
  </si>
  <si>
    <t xml:space="preserve">SE133 </t>
  </si>
  <si>
    <t xml:space="preserve">NE241 </t>
  </si>
  <si>
    <t xml:space="preserve">Reda Fullilove </t>
  </si>
  <si>
    <t>518 Crestview Terrace</t>
  </si>
  <si>
    <t>Alcalali</t>
  </si>
  <si>
    <t>Reda.J.Fullilove@dodgeit.com</t>
  </si>
  <si>
    <t>91-102-2037</t>
  </si>
  <si>
    <t>WHQPWH25A09H876D</t>
  </si>
  <si>
    <t xml:space="preserve">WE157 </t>
  </si>
  <si>
    <t xml:space="preserve">Betty Grimes </t>
  </si>
  <si>
    <t>2078 Plainfield Avenue</t>
  </si>
  <si>
    <t>Berchtesgaden</t>
  </si>
  <si>
    <t>Betty.D.Grimes@mailinator.com</t>
  </si>
  <si>
    <t>08091 13 31 66</t>
  </si>
  <si>
    <t xml:space="preserve">SW217 </t>
  </si>
  <si>
    <t>565 Cinnamon Lane</t>
  </si>
  <si>
    <t xml:space="preserve">Jack Owens </t>
  </si>
  <si>
    <t>2374 Christie Way</t>
  </si>
  <si>
    <t>Beasain</t>
  </si>
  <si>
    <t>Jack.L.Owens@spambob.com</t>
  </si>
  <si>
    <t>91-102-2453</t>
  </si>
  <si>
    <t xml:space="preserve">WE286 </t>
  </si>
  <si>
    <t xml:space="preserve">Donald Velazquez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</si>
  <si>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</si>
  <si>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</si>
  <si>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</si>
  <si>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</si>
  <si>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</si>
  <si>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</si>
  <si>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SW142 </t>
  </si>
  <si>
    <t xml:space="preserve">Robert Bilbo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</si>
  <si>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</si>
  <si>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</si>
  <si>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</si>
  <si>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</si>
  <si>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</si>
  <si>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</si>
  <si>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</si>
  <si>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Earl Bruner </t>
  </si>
  <si>
    <t>3155 Single Street</t>
  </si>
  <si>
    <t>Alma</t>
  </si>
  <si>
    <t>QC</t>
  </si>
  <si>
    <t>G8B 2W5</t>
  </si>
  <si>
    <t>Earl.M.Bruner@pookmail.com</t>
  </si>
  <si>
    <t>613-353-4540</t>
  </si>
  <si>
    <t xml:space="preserve">NE172 </t>
  </si>
  <si>
    <t>5873675G</t>
  </si>
  <si>
    <t xml:space="preserve">Joseph Rogers </t>
  </si>
  <si>
    <t>2027 Harley Brook Lane</t>
  </si>
  <si>
    <t>Biebrich</t>
  </si>
  <si>
    <t>Joseph.S.Rogers@mailinator.com</t>
  </si>
  <si>
    <t>0201 25 24 10</t>
  </si>
  <si>
    <t>7500577R</t>
  </si>
  <si>
    <t xml:space="preserve">SW346 </t>
  </si>
  <si>
    <t xml:space="preserve">SC124 </t>
  </si>
  <si>
    <t xml:space="preserve">Jason Glass 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</si>
  <si>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</si>
  <si>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</si>
  <si>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</si>
  <si>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</si>
  <si>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</si>
  <si>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</si>
  <si>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</si>
  <si>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WE289 </t>
  </si>
  <si>
    <t xml:space="preserve">NE109 </t>
  </si>
  <si>
    <t xml:space="preserve">Bradford Claassen </t>
  </si>
  <si>
    <t>2895 Jennifer Lane</t>
  </si>
  <si>
    <t>Bagnasco</t>
  </si>
  <si>
    <t>CN</t>
  </si>
  <si>
    <t>Bradford.H.Claassen@mailinator.com</t>
  </si>
  <si>
    <t>0378 3425616</t>
  </si>
  <si>
    <t xml:space="preserve">SE268 </t>
  </si>
  <si>
    <t xml:space="preserve">SC394 </t>
  </si>
  <si>
    <t xml:space="preserve">SW211 </t>
  </si>
  <si>
    <t xml:space="preserve">Thomas Farris </t>
  </si>
  <si>
    <t>54 Kelly Drive</t>
  </si>
  <si>
    <t>Beltsville</t>
  </si>
  <si>
    <t>Thomas.S.Farris@spambob.com</t>
  </si>
  <si>
    <t>616-788-0599</t>
  </si>
  <si>
    <t xml:space="preserve">SE337 </t>
  </si>
  <si>
    <t xml:space="preserve">NC163 </t>
  </si>
  <si>
    <t xml:space="preserve">Phyllis White </t>
  </si>
  <si>
    <t>4738 Jerry Dove Drive</t>
  </si>
  <si>
    <t>Angas Plains</t>
  </si>
  <si>
    <t>Phyllis.J.White@pookmail.com</t>
  </si>
  <si>
    <t>(02) 4024 5353</t>
  </si>
  <si>
    <t>HCNFEA86A41E274E</t>
  </si>
  <si>
    <t xml:space="preserve">Reynaldo Myers </t>
  </si>
  <si>
    <t>3923 Black Stallion Road</t>
  </si>
  <si>
    <t>Blaxland East</t>
  </si>
  <si>
    <t>Reynaldo.J.Myers@pookmail.com</t>
  </si>
  <si>
    <t>(02) 6753 9404</t>
  </si>
  <si>
    <t xml:space="preserve">Elizabeth Turner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</si>
  <si>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</si>
  <si>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</si>
  <si>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</si>
  <si>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</si>
  <si>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</si>
  <si>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</si>
  <si>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</si>
  <si>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NE238 </t>
  </si>
  <si>
    <t xml:space="preserve">Jennifer Howard </t>
  </si>
  <si>
    <t>3339 Twin Willow Lane</t>
  </si>
  <si>
    <t>Atlanta</t>
  </si>
  <si>
    <t>GA</t>
  </si>
  <si>
    <t>Jennifer.M.Howard@spambob.com</t>
  </si>
  <si>
    <t>559-927-9392</t>
  </si>
  <si>
    <t xml:space="preserve">SC199 </t>
  </si>
  <si>
    <t>SQOOUI42T60G511Z</t>
  </si>
  <si>
    <t xml:space="preserve">NW112 </t>
  </si>
  <si>
    <t xml:space="preserve">Edward Turner </t>
  </si>
  <si>
    <t>3179 Stratford Drive</t>
  </si>
  <si>
    <t>Alexandrian</t>
  </si>
  <si>
    <t>Edward.C.Turner@mailinator.com</t>
  </si>
  <si>
    <t>313-244-7595</t>
  </si>
  <si>
    <t xml:space="preserve">SW343 </t>
  </si>
  <si>
    <t xml:space="preserve">James Moyle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</si>
  <si>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</si>
  <si>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</si>
  <si>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</si>
  <si>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</si>
  <si>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</si>
  <si>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</si>
  <si>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Judy Hopping </t>
  </si>
  <si>
    <t>2805 DaVISAA Avenue</t>
  </si>
  <si>
    <t>Biarritz</t>
  </si>
  <si>
    <t>Judy.G.Hopping@pookmail.com</t>
  </si>
  <si>
    <t>01.83.63.72.29</t>
  </si>
  <si>
    <t xml:space="preserve">NW313 </t>
  </si>
  <si>
    <t xml:space="preserve">Calvin Shupe </t>
  </si>
  <si>
    <t>3335 Willow Oaks Lane</t>
  </si>
  <si>
    <t>Albosaggia</t>
  </si>
  <si>
    <t>SO</t>
  </si>
  <si>
    <t>Calvin.M.Shupe@spambob.com</t>
  </si>
  <si>
    <t>0331 4473271</t>
  </si>
  <si>
    <t>RHFGBS20R46E848A</t>
  </si>
  <si>
    <t xml:space="preserve">Arlene Cruz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</si>
  <si>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</si>
  <si>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</si>
  <si>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</si>
  <si>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</si>
  <si>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</si>
  <si>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</si>
  <si>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RP190 </t>
  </si>
  <si>
    <t xml:space="preserve">Katherine Mullins </t>
  </si>
  <si>
    <t>4245 Adamsville Road</t>
  </si>
  <si>
    <t>Angwin</t>
  </si>
  <si>
    <t>Katherine.W.Mullins@spambob.com</t>
  </si>
  <si>
    <t>503-688-0336</t>
  </si>
  <si>
    <t>X6490143A</t>
  </si>
  <si>
    <t xml:space="preserve">Melba Whitehead </t>
  </si>
  <si>
    <t>4985 Barnes Avenue</t>
  </si>
  <si>
    <t>Asquith</t>
  </si>
  <si>
    <t>Melba.M.Whitehead@trashymail.com</t>
  </si>
  <si>
    <t>(07) 4507 5357</t>
  </si>
  <si>
    <t>0568157B</t>
  </si>
  <si>
    <t xml:space="preserve">NC169 </t>
  </si>
  <si>
    <t xml:space="preserve">Michael Gordon </t>
  </si>
  <si>
    <t>388 Kelly Drive</t>
  </si>
  <si>
    <t>Ancona</t>
  </si>
  <si>
    <t>AN</t>
  </si>
  <si>
    <t>Michael.S.Gordon@dodgeit.com</t>
  </si>
  <si>
    <t>0373 6095994</t>
  </si>
  <si>
    <t xml:space="preserve">Rebecca Uresti </t>
  </si>
  <si>
    <t>4333 Morningview Lane</t>
  </si>
  <si>
    <t>Rebecca.C.Uresti@trashymail.com</t>
  </si>
  <si>
    <t>903-497-8623</t>
  </si>
  <si>
    <t>YR565337D</t>
  </si>
  <si>
    <t xml:space="preserve">NE106 </t>
  </si>
  <si>
    <t xml:space="preserve">Robert Ojeda </t>
  </si>
  <si>
    <t>546 Lakewood Drive</t>
  </si>
  <si>
    <t>Belleville</t>
  </si>
  <si>
    <t>IL</t>
  </si>
  <si>
    <t>Robert.M.Ojeda@mailinator.com</t>
  </si>
  <si>
    <t>503-705-8957</t>
  </si>
  <si>
    <t xml:space="preserve">SE400 </t>
  </si>
  <si>
    <t xml:space="preserve">Henry Williams </t>
  </si>
  <si>
    <t>303 School Street</t>
  </si>
  <si>
    <t>Back Plains</t>
  </si>
  <si>
    <t>QLD</t>
  </si>
  <si>
    <t>Henry.C.Williams@spambob.com</t>
  </si>
  <si>
    <t>(03) 5390 3807</t>
  </si>
  <si>
    <t>TS214786A</t>
  </si>
  <si>
    <t xml:space="preserve">Quinn Perry </t>
  </si>
  <si>
    <t>Master.</t>
  </si>
  <si>
    <t>749 C Street</t>
  </si>
  <si>
    <t>Amarillo</t>
  </si>
  <si>
    <t>Quinn.S.Perry@spambob.com</t>
  </si>
  <si>
    <t>603-366-3347</t>
  </si>
  <si>
    <t xml:space="preserve">SC322 </t>
  </si>
  <si>
    <t>FHGPMO74D11L254L</t>
  </si>
  <si>
    <t xml:space="preserve">Muriel Exley </t>
  </si>
  <si>
    <t>2645 Kooter Lane</t>
  </si>
  <si>
    <t>Alba Di Canazei</t>
  </si>
  <si>
    <t>TN</t>
  </si>
  <si>
    <t>Muriel.J.Exley@trashymail.com</t>
  </si>
  <si>
    <t>0326 8920950</t>
  </si>
  <si>
    <t xml:space="preserve">NE304 </t>
  </si>
  <si>
    <t xml:space="preserve">Ivan Case </t>
  </si>
  <si>
    <t>2540 School Street</t>
  </si>
  <si>
    <t>Athens</t>
  </si>
  <si>
    <t>Ivan.J.Case@dodgeit.com</t>
  </si>
  <si>
    <t>512-391-4111</t>
  </si>
  <si>
    <t xml:space="preserve">RP319 </t>
  </si>
  <si>
    <t xml:space="preserve">Mandy Fernandez </t>
  </si>
  <si>
    <t>4103 Wilmar Farm Road</t>
  </si>
  <si>
    <t>Banora Point</t>
  </si>
  <si>
    <t>Mandy.M.Fernandez@pookmail.com</t>
  </si>
  <si>
    <t>(03) 5361 9459</t>
  </si>
  <si>
    <t xml:space="preserve">WE355 </t>
  </si>
  <si>
    <t>2359270E</t>
  </si>
  <si>
    <t xml:space="preserve">NC358 </t>
  </si>
  <si>
    <t xml:space="preserve">Melvin Schmitz </t>
  </si>
  <si>
    <t>20 Rocky Road</t>
  </si>
  <si>
    <t>Aigues</t>
  </si>
  <si>
    <t>Melvin.B.Schmitz@dodgeit.com</t>
  </si>
  <si>
    <t>91-102-2813</t>
  </si>
  <si>
    <t>UAENZJ93C71L915W</t>
  </si>
  <si>
    <t xml:space="preserve">Natalie White </t>
  </si>
  <si>
    <t>3233 Rivendell Drive</t>
  </si>
  <si>
    <t>Natalie.D.White@dodgeit.com</t>
  </si>
  <si>
    <t>916-866-4992</t>
  </si>
  <si>
    <t xml:space="preserve">SE397 </t>
  </si>
  <si>
    <t>4674010L</t>
  </si>
  <si>
    <t xml:space="preserve">NC298 </t>
  </si>
  <si>
    <t xml:space="preserve">NC100 </t>
  </si>
  <si>
    <t xml:space="preserve">SC193 </t>
  </si>
  <si>
    <t xml:space="preserve">Megan Mauro </t>
  </si>
  <si>
    <t>701 Clarksburg Park Road</t>
  </si>
  <si>
    <t>Barnwell</t>
  </si>
  <si>
    <t>SC</t>
  </si>
  <si>
    <t>Megan.R.Mauro@pookmail.com</t>
  </si>
  <si>
    <t>631-732-3842</t>
  </si>
  <si>
    <t xml:space="preserve">WE220 </t>
  </si>
  <si>
    <t>Alexandria</t>
  </si>
  <si>
    <t xml:space="preserve">SE403 </t>
  </si>
  <si>
    <t>Bassacutena</t>
  </si>
  <si>
    <t xml:space="preserve">SE136 </t>
  </si>
  <si>
    <t xml:space="preserve">Bob Davenport </t>
  </si>
  <si>
    <t>488 Lonely Oak Drive</t>
  </si>
  <si>
    <t>Bob.N.Davenport@pookmail.com</t>
  </si>
  <si>
    <t>512-912-9995</t>
  </si>
  <si>
    <t xml:space="preserve">NE103 </t>
  </si>
  <si>
    <t xml:space="preserve">Mildred Carey </t>
  </si>
  <si>
    <t>3362 Post Avenue</t>
  </si>
  <si>
    <t>Aulnay-sous-bois</t>
  </si>
  <si>
    <t>Mildred.M.Carey@mailinator.com</t>
  </si>
  <si>
    <t>03.43.65.57.75</t>
  </si>
  <si>
    <t>5876860S</t>
  </si>
  <si>
    <t xml:space="preserve">WE226 </t>
  </si>
  <si>
    <t xml:space="preserve">NC160 </t>
  </si>
  <si>
    <t xml:space="preserve">RP253 </t>
  </si>
  <si>
    <t xml:space="preserve">SW145 </t>
  </si>
  <si>
    <t xml:space="preserve">Joseph Shafer </t>
  </si>
  <si>
    <t>15 Lords Way</t>
  </si>
  <si>
    <t>Joseph.J.Shafer@trashymail.com</t>
  </si>
  <si>
    <t>212-833-9423</t>
  </si>
  <si>
    <t xml:space="preserve">Mary Bates </t>
  </si>
  <si>
    <t>1646 Tenmile</t>
  </si>
  <si>
    <t>Mary.T.Bates@pookmail.com</t>
  </si>
  <si>
    <t>503-337-6080</t>
  </si>
  <si>
    <t xml:space="preserve">NW181 </t>
  </si>
  <si>
    <t>2167155A</t>
  </si>
  <si>
    <t xml:space="preserve">John Riley </t>
  </si>
  <si>
    <t>4904 Hamilton Drive</t>
  </si>
  <si>
    <t>Barsbittel</t>
  </si>
  <si>
    <t>John.S.Riley@spambob.com</t>
  </si>
  <si>
    <t>04329 69 96 01</t>
  </si>
  <si>
    <t xml:space="preserve">SE271 </t>
  </si>
  <si>
    <t xml:space="preserve">NW382 </t>
  </si>
  <si>
    <t xml:space="preserve">Jodi Bugg </t>
  </si>
  <si>
    <t>1177 Petunia Way</t>
  </si>
  <si>
    <t>Avio</t>
  </si>
  <si>
    <t>Jodi.S.Bugg@spambob.com</t>
  </si>
  <si>
    <t>0396 3484999</t>
  </si>
  <si>
    <t xml:space="preserve">Jennifer Becker </t>
  </si>
  <si>
    <t>4374 Lindale Avenue</t>
  </si>
  <si>
    <t>Bloomington</t>
  </si>
  <si>
    <t>Jennifer.D.Becker@spambob.com</t>
  </si>
  <si>
    <t>803-223-5484</t>
  </si>
  <si>
    <t xml:space="preserve">NW187 </t>
  </si>
  <si>
    <t xml:space="preserve">SC256 </t>
  </si>
  <si>
    <t xml:space="preserve">NC229 </t>
  </si>
  <si>
    <t xml:space="preserve">SE265 </t>
  </si>
  <si>
    <t xml:space="preserve">Rosemary Herbert </t>
  </si>
  <si>
    <t>3591 Nutters Barn Lane</t>
  </si>
  <si>
    <t>Beverly Hills</t>
  </si>
  <si>
    <t>Rosemary.J.Herbert@pookmail.com</t>
  </si>
  <si>
    <t>814-393-3387</t>
  </si>
  <si>
    <t xml:space="preserve">NE301 </t>
  </si>
  <si>
    <t xml:space="preserve">NW316 </t>
  </si>
  <si>
    <t xml:space="preserve">NC364 </t>
  </si>
  <si>
    <t xml:space="preserve">Charles Pickett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</si>
  <si>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</si>
  <si>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</si>
  <si>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</si>
  <si>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</si>
  <si>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</si>
  <si>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</si>
  <si>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NW244 </t>
  </si>
  <si>
    <t xml:space="preserve">NW115 </t>
  </si>
  <si>
    <t xml:space="preserve">NE178 </t>
  </si>
  <si>
    <t xml:space="preserve">NE367 </t>
  </si>
  <si>
    <t xml:space="preserve">NW184 </t>
  </si>
  <si>
    <t xml:space="preserve">Linda Garcia </t>
  </si>
  <si>
    <t>2306 Thrash Trail</t>
  </si>
  <si>
    <t>Alpo</t>
  </si>
  <si>
    <t>VR</t>
  </si>
  <si>
    <t>Linda.J.Garcia@mailinator.com</t>
  </si>
  <si>
    <t>0317 2702530</t>
  </si>
  <si>
    <t xml:space="preserve">Emma Perez </t>
  </si>
  <si>
    <t>1199 Lightning Point Drive</t>
  </si>
  <si>
    <t>Black Hawk</t>
  </si>
  <si>
    <t>SD</t>
  </si>
  <si>
    <t>Emma.V.Perez@spambob.com</t>
  </si>
  <si>
    <t>612-990-4487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</si>
</sst>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H1" workbookViewId="0">
      <selection activeCell="BY5" sqref="BY5"/>
    </sheetView>
  </sheetViews>
  <sheetFormatPr defaultColWidth="8.85546875" defaultRowHeight="15"/>
  <cols>
    <col min="1" max="1" width="21.42578125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0.42578125" style="1" bestFit="1" customWidth="1"/>
    <col min="31" max="32" width="10.42578125" style="1" customWidth="1"/>
    <col min="33" max="33" width="9.7109375" style="1" bestFit="1" customWidth="1"/>
    <col min="34" max="34" width="9.7109375" style="1" customWidth="1"/>
    <col min="35" max="35" width="17.85546875" style="1" bestFit="1" customWidth="1"/>
    <col min="36" max="36" width="13.42578125" style="1" bestFit="1" customWidth="1"/>
    <col min="37" max="37" width="11.7109375" style="1" bestFit="1" customWidth="1"/>
    <col min="38" max="38" width="13.28515625" style="1" bestFit="1" customWidth="1"/>
    <col min="39" max="39" width="9" style="1" bestFit="1" customWidth="1"/>
    <col min="40" max="40" width="6.85546875" style="1" bestFit="1" customWidth="1"/>
    <col min="41" max="41" width="7.42578125" style="1" bestFit="1" customWidth="1"/>
    <col min="42" max="42" width="6.140625" style="1" bestFit="1" customWidth="1"/>
    <col min="43" max="43" width="9.28515625" style="1" bestFit="1" customWidth="1"/>
    <col min="44" max="44" width="5.85546875" style="1" bestFit="1" customWidth="1"/>
    <col min="45" max="45" width="9.85546875" style="1" bestFit="1" customWidth="1"/>
    <col min="46" max="46" width="13.42578125" style="1" bestFit="1" customWidth="1"/>
    <col min="47" max="47" width="4.42578125" style="1" bestFit="1" customWidth="1"/>
    <col min="48" max="48" width="5.140625" style="1" bestFit="1" customWidth="1"/>
    <col min="49" max="49" width="8.7109375" style="1" bestFit="1" customWidth="1"/>
    <col min="50" max="50" width="10.42578125" style="1" bestFit="1" customWidth="1"/>
    <col min="51" max="51" width="5.28515625" style="1" bestFit="1" customWidth="1"/>
    <col min="52" max="52" width="7.7109375" style="1" bestFit="1" customWidth="1"/>
    <col min="53" max="53" width="7.42578125" style="1" bestFit="1" customWidth="1"/>
    <col min="54" max="54" width="8.85546875" style="1" bestFit="1" customWidth="1"/>
    <col min="55" max="55" width="11.7109375" style="1" bestFit="1" customWidth="1"/>
    <col min="56" max="56" width="8.7109375" style="1" bestFit="1" customWidth="1"/>
    <col min="57" max="57" width="6.28515625" style="1" bestFit="1" customWidth="1"/>
    <col min="58" max="58" width="14.85546875" style="1" bestFit="1" customWidth="1"/>
    <col min="59" max="59" width="10.28515625" style="1" bestFit="1" customWidth="1"/>
    <col min="60" max="60" width="11" style="1" bestFit="1" customWidth="1"/>
    <col min="61" max="61" width="11.42578125" style="1" bestFit="1" customWidth="1"/>
    <col min="62" max="62" width="5" style="1" bestFit="1" customWidth="1"/>
    <col min="63" max="63" width="12.140625" style="1" bestFit="1" customWidth="1"/>
    <col min="64" max="64" width="11.28515625" style="1" bestFit="1" customWidth="1"/>
    <col min="65" max="65" width="10.28515625" style="1" bestFit="1" customWidth="1"/>
    <col min="66" max="66" width="7.85546875" style="1" bestFit="1" customWidth="1"/>
    <col min="67" max="67" width="5.85546875" style="1" bestFit="1" customWidth="1"/>
    <col min="68" max="75" width="8.85546875" style="1"/>
    <col min="76" max="76" width="28.28515625" style="1" bestFit="1" customWidth="1"/>
    <col min="77" max="77" width="8.85546875" style="1"/>
  </cols>
  <sheetData>
    <row r="1" spans="1:77" ht="30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6" t="s">
        <v>30</v>
      </c>
      <c r="AF1" s="6" t="s">
        <v>31</v>
      </c>
      <c r="AG1" s="1" t="s">
        <v>32</v>
      </c>
      <c r="AH1" s="6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77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>
        <v>21202</v>
      </c>
      <c r="J2" s="1">
        <v>0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77</v>
      </c>
      <c r="R2" s="1" t="s">
        <v>78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79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tr">
        <f>IF(AF2&gt;300,"Large",IF(AF2&gt;100,"Medium",IF(AF2&gt;0,"Small")))</f>
        <v>Large</v>
      </c>
      <c r="AH2" s="1" t="str">
        <f>IF(AG2="Complete","Yes","No")</f>
        <v>No</v>
      </c>
      <c r="AI2" s="1" t="s">
        <v>80</v>
      </c>
      <c r="AJ2" s="1" t="s">
        <v>81</v>
      </c>
      <c r="AK2" s="1" t="s">
        <v>82</v>
      </c>
      <c r="AL2" s="1" t="s">
        <v>83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</row>
    <row r="3" spans="1:77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71</v>
      </c>
      <c r="H3" s="1" t="s">
        <v>72</v>
      </c>
      <c r="I3" s="1">
        <v>20222</v>
      </c>
      <c r="J3" s="1">
        <v>0</v>
      </c>
      <c r="L3" s="1" t="s">
        <v>88</v>
      </c>
      <c r="M3" s="1" t="s">
        <v>89</v>
      </c>
      <c r="N3" s="1" t="s">
        <v>90</v>
      </c>
      <c r="P3" s="1" t="s">
        <v>91</v>
      </c>
      <c r="Q3" s="1" t="s">
        <v>92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79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0">IF(AD3&gt;300,"Large",IF(AD3&gt;100,"Medium",IF(AD3&gt;0,"Small")))</f>
        <v>Medium</v>
      </c>
      <c r="AG3" s="1" t="s">
        <v>93</v>
      </c>
      <c r="AH3" s="1" t="str">
        <f t="shared" ref="AH3:AH66" si="1">IF(AG3="Complete","Yes","No")</f>
        <v>Yes</v>
      </c>
      <c r="AI3" s="1" t="s">
        <v>80</v>
      </c>
      <c r="AJ3" s="1" t="s">
        <v>81</v>
      </c>
      <c r="AK3" s="1" t="s">
        <v>82</v>
      </c>
      <c r="AL3" s="1" t="s">
        <v>83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94</v>
      </c>
      <c r="BY3" s="1">
        <f>SUMIF(AE2:AE195,"Large",AD2:AD195)</f>
        <v>2638.9</v>
      </c>
    </row>
    <row r="4" spans="1:77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95</v>
      </c>
      <c r="D4" s="1" t="s">
        <v>68</v>
      </c>
      <c r="E4" s="1" t="s">
        <v>96</v>
      </c>
      <c r="F4" s="1" t="s">
        <v>97</v>
      </c>
      <c r="G4" s="1" t="s">
        <v>98</v>
      </c>
      <c r="H4" s="1" t="s">
        <v>72</v>
      </c>
      <c r="I4" s="1">
        <v>92805</v>
      </c>
      <c r="J4" s="1">
        <v>0</v>
      </c>
      <c r="L4" s="1" t="s">
        <v>99</v>
      </c>
      <c r="M4" s="1" t="s">
        <v>100</v>
      </c>
      <c r="N4" s="1" t="s">
        <v>75</v>
      </c>
      <c r="P4" s="1" t="s">
        <v>101</v>
      </c>
      <c r="Q4" s="1" t="s">
        <v>102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79</v>
      </c>
      <c r="AA4" s="3">
        <v>0</v>
      </c>
      <c r="AB4" s="4">
        <v>42372</v>
      </c>
      <c r="AC4" s="1" t="s">
        <v>103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93</v>
      </c>
      <c r="AH4" s="1" t="str">
        <f t="shared" si="1"/>
        <v>Yes</v>
      </c>
      <c r="AI4" s="1" t="s">
        <v>104</v>
      </c>
      <c r="AJ4" s="1" t="s">
        <v>81</v>
      </c>
      <c r="AK4" s="1" t="s">
        <v>105</v>
      </c>
      <c r="AL4" s="1" t="s">
        <v>106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107</v>
      </c>
      <c r="BY4" s="1">
        <f>SUMIFS(AD2:AD195,AE2:AE195,"Large",AL2:AL195,"BABY_BOOMERS")</f>
        <v>1350.9</v>
      </c>
    </row>
    <row r="5" spans="1:77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108</v>
      </c>
      <c r="D5" s="1" t="s">
        <v>85</v>
      </c>
      <c r="E5" s="1" t="s">
        <v>109</v>
      </c>
      <c r="F5" s="1" t="s">
        <v>110</v>
      </c>
      <c r="G5" s="1" t="s">
        <v>111</v>
      </c>
      <c r="H5" s="1" t="s">
        <v>77</v>
      </c>
      <c r="I5" s="1">
        <v>6040</v>
      </c>
      <c r="J5" s="1">
        <v>0</v>
      </c>
      <c r="L5" s="1" t="s">
        <v>112</v>
      </c>
      <c r="M5" s="1" t="s">
        <v>113</v>
      </c>
      <c r="N5" s="1" t="s">
        <v>114</v>
      </c>
      <c r="P5" s="1" t="s">
        <v>115</v>
      </c>
      <c r="Q5" s="1" t="s">
        <v>92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79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93</v>
      </c>
      <c r="AH5" s="1" t="str">
        <f t="shared" si="1"/>
        <v>Yes</v>
      </c>
      <c r="AI5" s="1" t="s">
        <v>104</v>
      </c>
      <c r="AJ5" s="1" t="s">
        <v>81</v>
      </c>
      <c r="AK5" s="1" t="s">
        <v>116</v>
      </c>
      <c r="AL5" s="1" t="s">
        <v>117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108</v>
      </c>
      <c r="D6" s="1" t="s">
        <v>85</v>
      </c>
      <c r="E6" s="1" t="s">
        <v>109</v>
      </c>
      <c r="F6" s="1" t="s">
        <v>110</v>
      </c>
      <c r="G6" s="1" t="s">
        <v>111</v>
      </c>
      <c r="H6" s="1" t="s">
        <v>77</v>
      </c>
      <c r="I6" s="1">
        <v>6040</v>
      </c>
      <c r="J6" s="1">
        <v>0</v>
      </c>
      <c r="L6" s="1" t="s">
        <v>112</v>
      </c>
      <c r="M6" s="1" t="s">
        <v>113</v>
      </c>
      <c r="N6" s="1" t="s">
        <v>114</v>
      </c>
      <c r="P6" s="1" t="s">
        <v>115</v>
      </c>
      <c r="Q6" s="1" t="s">
        <v>92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118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93</v>
      </c>
      <c r="AH6" s="1" t="str">
        <f t="shared" si="1"/>
        <v>Yes</v>
      </c>
      <c r="AI6" s="1" t="s">
        <v>104</v>
      </c>
      <c r="AJ6" s="1" t="s">
        <v>81</v>
      </c>
      <c r="AK6" s="1" t="s">
        <v>116</v>
      </c>
      <c r="AL6" s="1" t="s">
        <v>117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119</v>
      </c>
      <c r="D7" s="1" t="s">
        <v>85</v>
      </c>
      <c r="E7" s="1" t="s">
        <v>120</v>
      </c>
      <c r="F7" s="1" t="s">
        <v>121</v>
      </c>
      <c r="H7" s="1" t="s">
        <v>122</v>
      </c>
      <c r="I7" s="1">
        <v>29753</v>
      </c>
      <c r="J7" s="1">
        <v>0</v>
      </c>
      <c r="L7" s="1" t="s">
        <v>123</v>
      </c>
      <c r="M7" s="1" t="s">
        <v>124</v>
      </c>
      <c r="N7" s="1" t="s">
        <v>125</v>
      </c>
      <c r="P7" s="1" t="s">
        <v>126</v>
      </c>
      <c r="Q7" s="1" t="s">
        <v>77</v>
      </c>
      <c r="R7" s="1" t="s">
        <v>127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118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93</v>
      </c>
      <c r="AH7" s="1" t="str">
        <f t="shared" si="1"/>
        <v>Yes</v>
      </c>
      <c r="AI7" s="1" t="s">
        <v>104</v>
      </c>
      <c r="AJ7" s="1" t="s">
        <v>128</v>
      </c>
      <c r="AK7" s="1" t="s">
        <v>116</v>
      </c>
      <c r="AL7" s="1" t="s">
        <v>129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130</v>
      </c>
      <c r="D8" s="1" t="s">
        <v>68</v>
      </c>
      <c r="E8" s="1" t="s">
        <v>131</v>
      </c>
      <c r="F8" s="1" t="s">
        <v>132</v>
      </c>
      <c r="G8" s="1" t="s">
        <v>133</v>
      </c>
      <c r="H8" s="1" t="s">
        <v>72</v>
      </c>
      <c r="I8" s="1">
        <v>58622</v>
      </c>
      <c r="J8" s="1">
        <v>0</v>
      </c>
      <c r="L8" s="1" t="s">
        <v>134</v>
      </c>
      <c r="M8" s="1" t="s">
        <v>135</v>
      </c>
      <c r="N8" s="1" t="s">
        <v>136</v>
      </c>
      <c r="P8" s="1" t="s">
        <v>137</v>
      </c>
      <c r="Q8" s="1" t="s">
        <v>102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118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138</v>
      </c>
      <c r="AH8" s="1" t="str">
        <f t="shared" si="1"/>
        <v>No</v>
      </c>
      <c r="AI8" s="1" t="s">
        <v>104</v>
      </c>
      <c r="AJ8" s="1" t="s">
        <v>128</v>
      </c>
      <c r="AK8" s="1" t="s">
        <v>116</v>
      </c>
      <c r="AL8" s="1" t="s">
        <v>117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139</v>
      </c>
      <c r="D9" s="1" t="s">
        <v>85</v>
      </c>
      <c r="E9" s="1" t="s">
        <v>140</v>
      </c>
      <c r="F9" s="1" t="s">
        <v>141</v>
      </c>
      <c r="G9" s="1" t="s">
        <v>142</v>
      </c>
      <c r="H9" s="1" t="s">
        <v>72</v>
      </c>
      <c r="I9" s="1">
        <v>87109</v>
      </c>
      <c r="J9" s="1">
        <v>0</v>
      </c>
      <c r="L9" s="1" t="s">
        <v>143</v>
      </c>
      <c r="M9" s="1" t="s">
        <v>144</v>
      </c>
      <c r="N9" s="1" t="s">
        <v>136</v>
      </c>
      <c r="P9" s="1" t="s">
        <v>145</v>
      </c>
      <c r="Q9" s="1" t="s">
        <v>102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146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93</v>
      </c>
      <c r="AH9" s="1" t="str">
        <f t="shared" si="1"/>
        <v>Yes</v>
      </c>
      <c r="AI9" s="1" t="s">
        <v>104</v>
      </c>
      <c r="AJ9" s="1" t="s">
        <v>128</v>
      </c>
      <c r="AK9" s="1" t="s">
        <v>116</v>
      </c>
      <c r="AL9" s="1" t="s">
        <v>129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147</v>
      </c>
      <c r="D10" s="1" t="s">
        <v>85</v>
      </c>
      <c r="E10" s="1" t="s">
        <v>148</v>
      </c>
      <c r="F10" s="1" t="s">
        <v>149</v>
      </c>
      <c r="G10" s="1" t="s">
        <v>150</v>
      </c>
      <c r="H10" s="1" t="s">
        <v>72</v>
      </c>
      <c r="I10" s="1">
        <v>54911</v>
      </c>
      <c r="J10" s="1">
        <v>0</v>
      </c>
      <c r="L10" s="1" t="s">
        <v>151</v>
      </c>
      <c r="M10" s="1" t="s">
        <v>152</v>
      </c>
      <c r="N10" s="1" t="s">
        <v>90</v>
      </c>
      <c r="P10" s="1" t="s">
        <v>153</v>
      </c>
      <c r="Q10" s="1" t="s">
        <v>92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154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138</v>
      </c>
      <c r="AH10" s="1" t="str">
        <f t="shared" si="1"/>
        <v>No</v>
      </c>
      <c r="AI10" s="1" t="s">
        <v>104</v>
      </c>
      <c r="AJ10" s="1" t="s">
        <v>155</v>
      </c>
      <c r="AK10" s="1" t="s">
        <v>116</v>
      </c>
      <c r="AL10" s="1" t="s">
        <v>106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156</v>
      </c>
      <c r="D11" s="1" t="s">
        <v>85</v>
      </c>
      <c r="E11" s="1" t="s">
        <v>157</v>
      </c>
      <c r="F11" s="1" t="s">
        <v>158</v>
      </c>
      <c r="G11" s="1" t="s">
        <v>159</v>
      </c>
      <c r="H11" s="1" t="s">
        <v>72</v>
      </c>
      <c r="I11" s="1">
        <v>23005</v>
      </c>
      <c r="J11" s="1">
        <v>0</v>
      </c>
      <c r="L11" s="1" t="s">
        <v>160</v>
      </c>
      <c r="M11" s="1" t="s">
        <v>161</v>
      </c>
      <c r="N11" s="1" t="s">
        <v>136</v>
      </c>
      <c r="P11" s="1" t="s">
        <v>162</v>
      </c>
      <c r="Q11" s="1" t="s">
        <v>163</v>
      </c>
      <c r="R11" s="1" t="s">
        <v>164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154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93</v>
      </c>
      <c r="AH11" s="1" t="str">
        <f t="shared" si="1"/>
        <v>Yes</v>
      </c>
      <c r="AI11" s="1" t="s">
        <v>104</v>
      </c>
      <c r="AJ11" s="1" t="s">
        <v>128</v>
      </c>
      <c r="AK11" s="1" t="s">
        <v>116</v>
      </c>
      <c r="AL11" s="1" t="s">
        <v>117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165</v>
      </c>
      <c r="D12" s="1" t="s">
        <v>68</v>
      </c>
      <c r="E12" s="1" t="s">
        <v>166</v>
      </c>
      <c r="F12" s="1" t="s">
        <v>167</v>
      </c>
      <c r="G12" s="1" t="s">
        <v>168</v>
      </c>
      <c r="H12" s="1" t="s">
        <v>72</v>
      </c>
      <c r="I12" s="1">
        <v>68002</v>
      </c>
      <c r="J12" s="1">
        <v>0</v>
      </c>
      <c r="L12" s="1" t="s">
        <v>169</v>
      </c>
      <c r="M12" s="1" t="s">
        <v>170</v>
      </c>
      <c r="N12" s="1" t="s">
        <v>125</v>
      </c>
      <c r="P12" s="1" t="s">
        <v>171</v>
      </c>
      <c r="Q12" s="1" t="s">
        <v>92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154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93</v>
      </c>
      <c r="AH12" s="1" t="str">
        <f t="shared" si="1"/>
        <v>Yes</v>
      </c>
      <c r="AI12" s="1" t="s">
        <v>104</v>
      </c>
      <c r="AJ12" s="1" t="s">
        <v>128</v>
      </c>
      <c r="AK12" s="1" t="s">
        <v>116</v>
      </c>
      <c r="AL12" s="1" t="s">
        <v>83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172</v>
      </c>
      <c r="D13" s="1" t="s">
        <v>85</v>
      </c>
      <c r="E13" s="1" t="s">
        <v>173</v>
      </c>
      <c r="F13" s="1" t="s">
        <v>174</v>
      </c>
      <c r="G13" s="1" t="s">
        <v>175</v>
      </c>
      <c r="H13" s="1" t="s">
        <v>72</v>
      </c>
      <c r="I13" s="1">
        <v>44311</v>
      </c>
      <c r="J13" s="1">
        <v>0</v>
      </c>
      <c r="L13" s="1" t="s">
        <v>176</v>
      </c>
      <c r="M13" s="1" t="s">
        <v>177</v>
      </c>
      <c r="N13" s="1" t="s">
        <v>136</v>
      </c>
      <c r="P13" s="1" t="s">
        <v>178</v>
      </c>
      <c r="Q13" s="1" t="s">
        <v>77</v>
      </c>
      <c r="R13" s="1" t="s">
        <v>179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154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93</v>
      </c>
      <c r="AH13" s="1" t="str">
        <f t="shared" si="1"/>
        <v>Yes</v>
      </c>
      <c r="AI13" s="1" t="s">
        <v>104</v>
      </c>
      <c r="AJ13" s="1" t="s">
        <v>128</v>
      </c>
      <c r="AK13" s="1" t="s">
        <v>116</v>
      </c>
      <c r="AL13" s="1" t="s">
        <v>129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147</v>
      </c>
      <c r="D14" s="1" t="s">
        <v>85</v>
      </c>
      <c r="E14" s="1" t="s">
        <v>148</v>
      </c>
      <c r="F14" s="1" t="s">
        <v>149</v>
      </c>
      <c r="G14" s="1" t="s">
        <v>150</v>
      </c>
      <c r="H14" s="1" t="s">
        <v>72</v>
      </c>
      <c r="I14" s="1">
        <v>54911</v>
      </c>
      <c r="J14" s="1">
        <v>0</v>
      </c>
      <c r="L14" s="1" t="s">
        <v>151</v>
      </c>
      <c r="M14" s="1" t="s">
        <v>152</v>
      </c>
      <c r="N14" s="1" t="s">
        <v>90</v>
      </c>
      <c r="P14" s="1" t="s">
        <v>153</v>
      </c>
      <c r="Q14" s="1" t="s">
        <v>92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154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93</v>
      </c>
      <c r="AH14" s="1" t="str">
        <f t="shared" si="1"/>
        <v>Yes</v>
      </c>
      <c r="AI14" s="1" t="s">
        <v>104</v>
      </c>
      <c r="AJ14" s="1" t="s">
        <v>155</v>
      </c>
      <c r="AK14" s="1" t="s">
        <v>116</v>
      </c>
      <c r="AL14" s="1" t="s">
        <v>106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180</v>
      </c>
      <c r="D15" s="1" t="s">
        <v>68</v>
      </c>
      <c r="E15" s="1" t="s">
        <v>181</v>
      </c>
      <c r="F15" s="1" t="s">
        <v>182</v>
      </c>
      <c r="G15" s="1" t="s">
        <v>183</v>
      </c>
      <c r="H15" s="1" t="s">
        <v>72</v>
      </c>
      <c r="I15" s="1">
        <v>8401</v>
      </c>
      <c r="J15" s="1">
        <v>0</v>
      </c>
      <c r="L15" s="1" t="s">
        <v>184</v>
      </c>
      <c r="M15" s="1" t="s">
        <v>185</v>
      </c>
      <c r="N15" s="1" t="s">
        <v>136</v>
      </c>
      <c r="P15" s="1" t="s">
        <v>186</v>
      </c>
      <c r="Q15" s="1" t="s">
        <v>122</v>
      </c>
      <c r="R15" s="1" t="s">
        <v>187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178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188</v>
      </c>
      <c r="AH15" s="1" t="str">
        <f t="shared" si="1"/>
        <v>No</v>
      </c>
      <c r="AI15" s="1" t="s">
        <v>104</v>
      </c>
      <c r="AJ15" s="1" t="s">
        <v>128</v>
      </c>
      <c r="AK15" s="1" t="s">
        <v>116</v>
      </c>
      <c r="AL15" s="1" t="s">
        <v>117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147</v>
      </c>
      <c r="D16" s="1" t="s">
        <v>85</v>
      </c>
      <c r="E16" s="1" t="s">
        <v>148</v>
      </c>
      <c r="F16" s="1" t="s">
        <v>149</v>
      </c>
      <c r="G16" s="1" t="s">
        <v>150</v>
      </c>
      <c r="H16" s="1" t="s">
        <v>72</v>
      </c>
      <c r="I16" s="1">
        <v>54911</v>
      </c>
      <c r="J16" s="1">
        <v>0</v>
      </c>
      <c r="L16" s="1" t="s">
        <v>151</v>
      </c>
      <c r="M16" s="1" t="s">
        <v>152</v>
      </c>
      <c r="N16" s="1" t="s">
        <v>90</v>
      </c>
      <c r="P16" s="1" t="s">
        <v>153</v>
      </c>
      <c r="Q16" s="1" t="s">
        <v>92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178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93</v>
      </c>
      <c r="AH16" s="1" t="str">
        <f t="shared" si="1"/>
        <v>Yes</v>
      </c>
      <c r="AI16" s="1" t="s">
        <v>104</v>
      </c>
      <c r="AJ16" s="1" t="s">
        <v>155</v>
      </c>
      <c r="AK16" s="1" t="s">
        <v>116</v>
      </c>
      <c r="AL16" s="1" t="s">
        <v>106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189</v>
      </c>
      <c r="D17" s="1" t="s">
        <v>85</v>
      </c>
      <c r="E17" s="1" t="s">
        <v>190</v>
      </c>
      <c r="F17" s="1" t="s">
        <v>191</v>
      </c>
      <c r="G17" s="1" t="s">
        <v>192</v>
      </c>
      <c r="H17" s="1" t="s">
        <v>193</v>
      </c>
      <c r="I17" s="1">
        <v>3340</v>
      </c>
      <c r="J17" s="1">
        <v>0</v>
      </c>
      <c r="L17" s="1" t="s">
        <v>194</v>
      </c>
      <c r="M17" s="1" t="s">
        <v>195</v>
      </c>
      <c r="N17" s="1" t="s">
        <v>75</v>
      </c>
      <c r="P17" s="1" t="s">
        <v>196</v>
      </c>
      <c r="Q17" s="1" t="s">
        <v>98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197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188</v>
      </c>
      <c r="AH17" s="1" t="str">
        <f t="shared" si="1"/>
        <v>No</v>
      </c>
      <c r="AI17" s="1" t="s">
        <v>104</v>
      </c>
      <c r="AJ17" s="1" t="s">
        <v>128</v>
      </c>
      <c r="AK17" s="1" t="s">
        <v>116</v>
      </c>
      <c r="AL17" s="1" t="s">
        <v>117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198</v>
      </c>
      <c r="D18" s="1" t="s">
        <v>85</v>
      </c>
      <c r="E18" s="1" t="s">
        <v>199</v>
      </c>
      <c r="F18" s="1" t="s">
        <v>200</v>
      </c>
      <c r="H18" s="1" t="s">
        <v>122</v>
      </c>
      <c r="I18" s="1">
        <v>37511</v>
      </c>
      <c r="J18" s="1">
        <v>0</v>
      </c>
      <c r="L18" s="1" t="s">
        <v>201</v>
      </c>
      <c r="M18" s="1" t="s">
        <v>202</v>
      </c>
      <c r="N18" s="1" t="s">
        <v>203</v>
      </c>
      <c r="P18" s="1" t="s">
        <v>204</v>
      </c>
      <c r="Q18" s="1" t="s">
        <v>77</v>
      </c>
      <c r="R18" s="1" t="s">
        <v>205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206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93</v>
      </c>
      <c r="AH18" s="1" t="str">
        <f t="shared" si="1"/>
        <v>Yes</v>
      </c>
      <c r="AI18" s="1" t="s">
        <v>104</v>
      </c>
      <c r="AJ18" s="1" t="s">
        <v>128</v>
      </c>
      <c r="AK18" s="1" t="s">
        <v>116</v>
      </c>
      <c r="AL18" s="1" t="s">
        <v>83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207</v>
      </c>
      <c r="D19" s="1" t="s">
        <v>85</v>
      </c>
      <c r="E19" s="1" t="s">
        <v>208</v>
      </c>
      <c r="F19" s="1" t="s">
        <v>209</v>
      </c>
      <c r="G19" s="1" t="s">
        <v>210</v>
      </c>
      <c r="H19" s="1" t="s">
        <v>77</v>
      </c>
      <c r="I19" s="1">
        <v>84010</v>
      </c>
      <c r="J19" s="1">
        <v>0</v>
      </c>
      <c r="L19" s="1" t="s">
        <v>211</v>
      </c>
      <c r="M19" s="1" t="s">
        <v>212</v>
      </c>
      <c r="N19" s="1" t="s">
        <v>125</v>
      </c>
      <c r="P19" s="1" t="s">
        <v>213</v>
      </c>
      <c r="Q19" s="1" t="s">
        <v>163</v>
      </c>
      <c r="R19" s="1" t="s">
        <v>214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206</v>
      </c>
      <c r="AA19" s="3">
        <v>0</v>
      </c>
      <c r="AB19" s="4">
        <v>42420</v>
      </c>
      <c r="AC19" s="1" t="s">
        <v>215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216</v>
      </c>
      <c r="AH19" s="1" t="str">
        <f t="shared" si="1"/>
        <v>No</v>
      </c>
      <c r="AI19" s="1" t="s">
        <v>104</v>
      </c>
      <c r="AJ19" s="1" t="s">
        <v>155</v>
      </c>
      <c r="AK19" s="1" t="s">
        <v>116</v>
      </c>
      <c r="AL19" s="1" t="s">
        <v>106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217</v>
      </c>
      <c r="D20" s="1" t="s">
        <v>85</v>
      </c>
      <c r="E20" s="1" t="s">
        <v>218</v>
      </c>
      <c r="F20" s="1" t="s">
        <v>219</v>
      </c>
      <c r="G20" s="1" t="s">
        <v>159</v>
      </c>
      <c r="H20" s="1" t="s">
        <v>77</v>
      </c>
      <c r="I20" s="1">
        <v>21010</v>
      </c>
      <c r="J20" s="1">
        <v>0</v>
      </c>
      <c r="L20" s="1" t="s">
        <v>220</v>
      </c>
      <c r="M20" s="1" t="s">
        <v>221</v>
      </c>
      <c r="N20" s="1" t="s">
        <v>203</v>
      </c>
      <c r="P20" s="1" t="s">
        <v>222</v>
      </c>
      <c r="Q20" s="1" t="s">
        <v>102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223</v>
      </c>
      <c r="AA20" s="3">
        <v>0</v>
      </c>
      <c r="AB20" s="4">
        <v>42427</v>
      </c>
      <c r="AC20" s="1" t="s">
        <v>215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93</v>
      </c>
      <c r="AH20" s="1" t="str">
        <f t="shared" si="1"/>
        <v>Yes</v>
      </c>
      <c r="AI20" s="1" t="s">
        <v>104</v>
      </c>
      <c r="AJ20" s="1" t="s">
        <v>128</v>
      </c>
      <c r="AK20" s="1" t="s">
        <v>82</v>
      </c>
      <c r="AL20" s="1" t="s">
        <v>106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84</v>
      </c>
      <c r="D21" s="1" t="s">
        <v>85</v>
      </c>
      <c r="E21" s="1" t="s">
        <v>86</v>
      </c>
      <c r="F21" s="1" t="s">
        <v>87</v>
      </c>
      <c r="G21" s="1" t="s">
        <v>71</v>
      </c>
      <c r="H21" s="1" t="s">
        <v>72</v>
      </c>
      <c r="I21" s="1">
        <v>20222</v>
      </c>
      <c r="J21" s="1">
        <v>0</v>
      </c>
      <c r="L21" s="1" t="s">
        <v>88</v>
      </c>
      <c r="M21" s="1" t="s">
        <v>89</v>
      </c>
      <c r="N21" s="1" t="s">
        <v>90</v>
      </c>
      <c r="P21" s="1" t="s">
        <v>91</v>
      </c>
      <c r="Q21" s="1" t="s">
        <v>92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223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0"/>
        <v>Medium</v>
      </c>
      <c r="AG21" s="1" t="s">
        <v>93</v>
      </c>
      <c r="AH21" s="1" t="str">
        <f t="shared" si="1"/>
        <v>Yes</v>
      </c>
      <c r="AI21" s="1" t="s">
        <v>80</v>
      </c>
      <c r="AJ21" s="1" t="s">
        <v>81</v>
      </c>
      <c r="AK21" s="1" t="s">
        <v>105</v>
      </c>
      <c r="AL21" s="1" t="s">
        <v>83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224</v>
      </c>
      <c r="D22" s="1" t="s">
        <v>85</v>
      </c>
      <c r="E22" s="1" t="s">
        <v>225</v>
      </c>
      <c r="F22" s="1" t="s">
        <v>226</v>
      </c>
      <c r="H22" s="1" t="s">
        <v>227</v>
      </c>
      <c r="I22" s="1">
        <v>88480</v>
      </c>
      <c r="J22" s="1">
        <v>0</v>
      </c>
      <c r="L22" s="1" t="s">
        <v>228</v>
      </c>
      <c r="M22" s="1" t="s">
        <v>229</v>
      </c>
      <c r="N22" s="1" t="s">
        <v>125</v>
      </c>
      <c r="P22" s="1" t="s">
        <v>230</v>
      </c>
      <c r="Q22" s="1" t="s">
        <v>77</v>
      </c>
      <c r="R22" s="1" t="s">
        <v>231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223</v>
      </c>
      <c r="AA22" s="3">
        <v>0</v>
      </c>
      <c r="AB22" s="4">
        <v>42427</v>
      </c>
      <c r="AC22" s="1" t="s">
        <v>215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93</v>
      </c>
      <c r="AH22" s="1" t="str">
        <f t="shared" si="1"/>
        <v>Yes</v>
      </c>
      <c r="AI22" s="1" t="s">
        <v>80</v>
      </c>
      <c r="AJ22" s="1" t="s">
        <v>155</v>
      </c>
      <c r="AK22" s="1" t="s">
        <v>82</v>
      </c>
      <c r="AL22" s="1" t="s">
        <v>106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232</v>
      </c>
      <c r="D23" s="1" t="s">
        <v>68</v>
      </c>
      <c r="E23" s="1" t="s">
        <v>233</v>
      </c>
      <c r="F23" s="1" t="s">
        <v>234</v>
      </c>
      <c r="G23" s="1" t="s">
        <v>235</v>
      </c>
      <c r="H23" s="1" t="s">
        <v>72</v>
      </c>
      <c r="I23" s="1">
        <v>35222</v>
      </c>
      <c r="J23" s="1">
        <v>0</v>
      </c>
      <c r="L23" s="1" t="s">
        <v>236</v>
      </c>
      <c r="M23" s="1" t="s">
        <v>237</v>
      </c>
      <c r="N23" s="1" t="s">
        <v>203</v>
      </c>
      <c r="P23" s="1" t="s">
        <v>238</v>
      </c>
      <c r="Q23" s="1" t="s">
        <v>98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239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93</v>
      </c>
      <c r="AH23" s="1" t="str">
        <f t="shared" si="1"/>
        <v>Yes</v>
      </c>
      <c r="AI23" s="1" t="s">
        <v>104</v>
      </c>
      <c r="AJ23" s="1" t="s">
        <v>128</v>
      </c>
      <c r="AK23" s="1" t="s">
        <v>116</v>
      </c>
      <c r="AL23" s="1" t="s">
        <v>129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240</v>
      </c>
      <c r="D24" s="1" t="s">
        <v>85</v>
      </c>
      <c r="E24" s="1" t="s">
        <v>241</v>
      </c>
      <c r="F24" s="1" t="s">
        <v>242</v>
      </c>
      <c r="G24" s="1" t="s">
        <v>98</v>
      </c>
      <c r="H24" s="1" t="s">
        <v>72</v>
      </c>
      <c r="I24" s="1">
        <v>93307</v>
      </c>
      <c r="J24" s="1">
        <v>0</v>
      </c>
      <c r="L24" s="1" t="s">
        <v>243</v>
      </c>
      <c r="M24" s="1" t="s">
        <v>244</v>
      </c>
      <c r="N24" s="1" t="s">
        <v>75</v>
      </c>
      <c r="P24" s="1" t="s">
        <v>230</v>
      </c>
      <c r="Q24" s="1" t="s">
        <v>98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223</v>
      </c>
      <c r="AA24" s="3">
        <v>0</v>
      </c>
      <c r="AB24" s="4">
        <v>42427</v>
      </c>
      <c r="AC24" s="1" t="s">
        <v>245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93</v>
      </c>
      <c r="AH24" s="1" t="str">
        <f t="shared" si="1"/>
        <v>Yes</v>
      </c>
      <c r="AI24" s="1" t="s">
        <v>104</v>
      </c>
      <c r="AJ24" s="1" t="s">
        <v>155</v>
      </c>
      <c r="AK24" s="1" t="s">
        <v>116</v>
      </c>
      <c r="AL24" s="1" t="s">
        <v>106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95</v>
      </c>
      <c r="D25" s="1" t="s">
        <v>68</v>
      </c>
      <c r="E25" s="1" t="s">
        <v>96</v>
      </c>
      <c r="F25" s="1" t="s">
        <v>97</v>
      </c>
      <c r="G25" s="1" t="s">
        <v>98</v>
      </c>
      <c r="H25" s="1" t="s">
        <v>72</v>
      </c>
      <c r="I25" s="1">
        <v>92805</v>
      </c>
      <c r="J25" s="1">
        <v>0</v>
      </c>
      <c r="L25" s="1" t="s">
        <v>99</v>
      </c>
      <c r="M25" s="1" t="s">
        <v>100</v>
      </c>
      <c r="N25" s="1" t="s">
        <v>75</v>
      </c>
      <c r="P25" s="1" t="s">
        <v>101</v>
      </c>
      <c r="Q25" s="1" t="s">
        <v>102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246</v>
      </c>
      <c r="AA25" s="3">
        <v>0</v>
      </c>
      <c r="AB25" s="4">
        <v>42427</v>
      </c>
      <c r="AC25" s="1" t="s">
        <v>103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0"/>
        <v>Small</v>
      </c>
      <c r="AG25" s="1" t="s">
        <v>138</v>
      </c>
      <c r="AH25" s="1" t="str">
        <f t="shared" si="1"/>
        <v>No</v>
      </c>
      <c r="AI25" s="1" t="s">
        <v>104</v>
      </c>
      <c r="AJ25" s="1" t="s">
        <v>81</v>
      </c>
      <c r="AK25" s="1" t="s">
        <v>116</v>
      </c>
      <c r="AL25" s="1" t="s">
        <v>106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247</v>
      </c>
      <c r="D26" s="1" t="s">
        <v>68</v>
      </c>
      <c r="E26" s="1" t="s">
        <v>248</v>
      </c>
      <c r="F26" s="1" t="s">
        <v>249</v>
      </c>
      <c r="G26" s="1" t="s">
        <v>250</v>
      </c>
      <c r="H26" s="1" t="s">
        <v>77</v>
      </c>
      <c r="I26" s="1">
        <v>30020</v>
      </c>
      <c r="J26" s="1">
        <v>0</v>
      </c>
      <c r="L26" s="1" t="s">
        <v>251</v>
      </c>
      <c r="M26" s="1" t="s">
        <v>252</v>
      </c>
      <c r="N26" s="1" t="s">
        <v>75</v>
      </c>
      <c r="P26" s="1" t="s">
        <v>253</v>
      </c>
      <c r="Q26" s="1" t="s">
        <v>122</v>
      </c>
      <c r="R26" s="1" t="s">
        <v>254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239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138</v>
      </c>
      <c r="AH26" s="1" t="str">
        <f t="shared" si="1"/>
        <v>No</v>
      </c>
      <c r="AI26" s="1" t="s">
        <v>104</v>
      </c>
      <c r="AJ26" s="1" t="s">
        <v>81</v>
      </c>
      <c r="AK26" s="1" t="s">
        <v>116</v>
      </c>
      <c r="AL26" s="1" t="s">
        <v>106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255</v>
      </c>
      <c r="D27" s="1" t="s">
        <v>85</v>
      </c>
      <c r="E27" s="1" t="s">
        <v>256</v>
      </c>
      <c r="F27" s="1" t="s">
        <v>257</v>
      </c>
      <c r="G27" s="1" t="s">
        <v>258</v>
      </c>
      <c r="H27" s="1" t="s">
        <v>77</v>
      </c>
      <c r="I27" s="1">
        <v>88041</v>
      </c>
      <c r="J27" s="1">
        <v>0</v>
      </c>
      <c r="L27" s="1" t="s">
        <v>259</v>
      </c>
      <c r="M27" s="1" t="s">
        <v>260</v>
      </c>
      <c r="N27" s="1" t="s">
        <v>125</v>
      </c>
      <c r="P27" s="1" t="s">
        <v>118</v>
      </c>
      <c r="Q27" s="1" t="s">
        <v>102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246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138</v>
      </c>
      <c r="AH27" s="1" t="str">
        <f t="shared" si="1"/>
        <v>No</v>
      </c>
      <c r="AI27" s="1" t="s">
        <v>104</v>
      </c>
      <c r="AJ27" s="1" t="s">
        <v>128</v>
      </c>
      <c r="AK27" s="1" t="s">
        <v>116</v>
      </c>
      <c r="AL27" s="1" t="s">
        <v>83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261</v>
      </c>
      <c r="D28" s="1" t="s">
        <v>68</v>
      </c>
      <c r="E28" s="1" t="s">
        <v>262</v>
      </c>
      <c r="F28" s="1" t="s">
        <v>263</v>
      </c>
      <c r="H28" s="1" t="s">
        <v>122</v>
      </c>
      <c r="I28" s="1">
        <v>7210</v>
      </c>
      <c r="J28" s="1">
        <v>0</v>
      </c>
      <c r="L28" s="1" t="s">
        <v>264</v>
      </c>
      <c r="M28" s="1" t="s">
        <v>265</v>
      </c>
      <c r="N28" s="1" t="s">
        <v>125</v>
      </c>
      <c r="P28" s="1" t="s">
        <v>266</v>
      </c>
      <c r="Q28" s="1" t="s">
        <v>92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204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0"/>
        <v>Large</v>
      </c>
      <c r="AG28" s="1" t="s">
        <v>93</v>
      </c>
      <c r="AH28" s="1" t="str">
        <f t="shared" si="1"/>
        <v>Yes</v>
      </c>
      <c r="AI28" s="1" t="s">
        <v>104</v>
      </c>
      <c r="AJ28" s="1" t="s">
        <v>81</v>
      </c>
      <c r="AK28" s="1" t="s">
        <v>116</v>
      </c>
      <c r="AL28" s="1" t="s">
        <v>117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267</v>
      </c>
      <c r="D29" s="1" t="s">
        <v>268</v>
      </c>
      <c r="E29" s="1" t="s">
        <v>269</v>
      </c>
      <c r="F29" s="1" t="s">
        <v>270</v>
      </c>
      <c r="G29" s="1" t="s">
        <v>271</v>
      </c>
      <c r="H29" s="1" t="s">
        <v>72</v>
      </c>
      <c r="I29" s="1">
        <v>59102</v>
      </c>
      <c r="J29" s="1">
        <v>0</v>
      </c>
      <c r="L29" s="1" t="s">
        <v>272</v>
      </c>
      <c r="M29" s="1" t="s">
        <v>273</v>
      </c>
      <c r="N29" s="1" t="s">
        <v>125</v>
      </c>
      <c r="P29" s="1" t="s">
        <v>274</v>
      </c>
      <c r="Q29" s="1" t="s">
        <v>102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275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0"/>
        <v>Medium</v>
      </c>
      <c r="AG29" s="1" t="s">
        <v>188</v>
      </c>
      <c r="AH29" s="1" t="str">
        <f t="shared" si="1"/>
        <v>No</v>
      </c>
      <c r="AI29" s="1" t="s">
        <v>80</v>
      </c>
      <c r="AJ29" s="1" t="s">
        <v>81</v>
      </c>
      <c r="AK29" s="1" t="s">
        <v>82</v>
      </c>
      <c r="AL29" s="1" t="s">
        <v>83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276</v>
      </c>
      <c r="D30" s="1" t="s">
        <v>85</v>
      </c>
      <c r="E30" s="1" t="s">
        <v>277</v>
      </c>
      <c r="F30" s="1" t="s">
        <v>278</v>
      </c>
      <c r="G30" s="1" t="s">
        <v>279</v>
      </c>
      <c r="H30" s="1" t="s">
        <v>72</v>
      </c>
      <c r="I30" s="1">
        <v>27203</v>
      </c>
      <c r="J30" s="1">
        <v>0</v>
      </c>
      <c r="L30" s="1" t="s">
        <v>280</v>
      </c>
      <c r="M30" s="1" t="s">
        <v>281</v>
      </c>
      <c r="N30" s="1" t="s">
        <v>203</v>
      </c>
      <c r="P30" s="1" t="s">
        <v>282</v>
      </c>
      <c r="Q30" s="1" t="s">
        <v>102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204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138</v>
      </c>
      <c r="AH30" s="1" t="str">
        <f t="shared" si="1"/>
        <v>No</v>
      </c>
      <c r="AI30" s="1" t="s">
        <v>80</v>
      </c>
      <c r="AJ30" s="1" t="s">
        <v>81</v>
      </c>
      <c r="AK30" s="1" t="s">
        <v>82</v>
      </c>
      <c r="AL30" s="1" t="s">
        <v>83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283</v>
      </c>
      <c r="D31" s="1" t="s">
        <v>68</v>
      </c>
      <c r="E31" s="1" t="s">
        <v>284</v>
      </c>
      <c r="F31" s="1" t="s">
        <v>285</v>
      </c>
      <c r="G31" s="1" t="s">
        <v>286</v>
      </c>
      <c r="H31" s="1" t="s">
        <v>77</v>
      </c>
      <c r="I31" s="1">
        <v>31056</v>
      </c>
      <c r="J31" s="1">
        <v>0</v>
      </c>
      <c r="L31" s="1" t="s">
        <v>287</v>
      </c>
      <c r="M31" s="1" t="s">
        <v>288</v>
      </c>
      <c r="N31" s="1" t="s">
        <v>75</v>
      </c>
      <c r="P31" s="1" t="s">
        <v>154</v>
      </c>
      <c r="Q31" s="1" t="s">
        <v>102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275</v>
      </c>
      <c r="AA31" s="3">
        <v>0</v>
      </c>
      <c r="AB31" s="4">
        <v>42430</v>
      </c>
      <c r="AC31" s="1" t="s">
        <v>215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0"/>
        <v>Small</v>
      </c>
      <c r="AG31" s="1" t="s">
        <v>93</v>
      </c>
      <c r="AH31" s="1" t="str">
        <f t="shared" si="1"/>
        <v>Yes</v>
      </c>
      <c r="AI31" s="1" t="s">
        <v>104</v>
      </c>
      <c r="AJ31" s="1" t="s">
        <v>128</v>
      </c>
      <c r="AK31" s="1" t="s">
        <v>105</v>
      </c>
      <c r="AL31" s="1" t="s">
        <v>106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108</v>
      </c>
      <c r="D32" s="1" t="s">
        <v>85</v>
      </c>
      <c r="E32" s="1" t="s">
        <v>109</v>
      </c>
      <c r="F32" s="1" t="s">
        <v>110</v>
      </c>
      <c r="G32" s="1" t="s">
        <v>111</v>
      </c>
      <c r="H32" s="1" t="s">
        <v>77</v>
      </c>
      <c r="I32" s="1">
        <v>6040</v>
      </c>
      <c r="J32" s="1">
        <v>0</v>
      </c>
      <c r="L32" s="1" t="s">
        <v>112</v>
      </c>
      <c r="M32" s="1" t="s">
        <v>113</v>
      </c>
      <c r="N32" s="1" t="s">
        <v>114</v>
      </c>
      <c r="P32" s="1" t="s">
        <v>115</v>
      </c>
      <c r="Q32" s="1" t="s">
        <v>92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275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93</v>
      </c>
      <c r="AH32" s="1" t="str">
        <f t="shared" si="1"/>
        <v>Yes</v>
      </c>
      <c r="AI32" s="1" t="s">
        <v>104</v>
      </c>
      <c r="AJ32" s="1" t="s">
        <v>81</v>
      </c>
      <c r="AK32" s="1" t="s">
        <v>116</v>
      </c>
      <c r="AL32" s="1" t="s">
        <v>117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289</v>
      </c>
      <c r="D33" s="1" t="s">
        <v>85</v>
      </c>
      <c r="E33" s="1" t="s">
        <v>290</v>
      </c>
      <c r="F33" s="1" t="s">
        <v>291</v>
      </c>
      <c r="G33" s="1" t="s">
        <v>292</v>
      </c>
      <c r="H33" s="1" t="s">
        <v>72</v>
      </c>
      <c r="I33" s="1">
        <v>97701</v>
      </c>
      <c r="J33" s="1">
        <v>0</v>
      </c>
      <c r="L33" s="1" t="s">
        <v>293</v>
      </c>
      <c r="M33" s="1" t="s">
        <v>294</v>
      </c>
      <c r="N33" s="1" t="s">
        <v>114</v>
      </c>
      <c r="P33" s="1" t="s">
        <v>295</v>
      </c>
      <c r="Q33" s="1" t="s">
        <v>77</v>
      </c>
      <c r="R33" s="1" t="s">
        <v>296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297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93</v>
      </c>
      <c r="AH33" s="1" t="str">
        <f t="shared" si="1"/>
        <v>Yes</v>
      </c>
      <c r="AI33" s="1" t="s">
        <v>80</v>
      </c>
      <c r="AJ33" s="1" t="s">
        <v>81</v>
      </c>
      <c r="AK33" s="1" t="s">
        <v>82</v>
      </c>
      <c r="AL33" s="1" t="s">
        <v>83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267</v>
      </c>
      <c r="D34" s="1" t="s">
        <v>268</v>
      </c>
      <c r="E34" s="1" t="s">
        <v>269</v>
      </c>
      <c r="F34" s="1" t="s">
        <v>270</v>
      </c>
      <c r="G34" s="1" t="s">
        <v>271</v>
      </c>
      <c r="H34" s="1" t="s">
        <v>72</v>
      </c>
      <c r="I34" s="1">
        <v>59102</v>
      </c>
      <c r="J34" s="1">
        <v>0</v>
      </c>
      <c r="L34" s="1" t="s">
        <v>272</v>
      </c>
      <c r="M34" s="1" t="s">
        <v>273</v>
      </c>
      <c r="N34" s="1" t="s">
        <v>125</v>
      </c>
      <c r="P34" s="1" t="s">
        <v>274</v>
      </c>
      <c r="Q34" s="1" t="s">
        <v>102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298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93</v>
      </c>
      <c r="AH34" s="1" t="str">
        <f t="shared" si="1"/>
        <v>Yes</v>
      </c>
      <c r="AI34" s="1" t="s">
        <v>80</v>
      </c>
      <c r="AJ34" s="1" t="s">
        <v>81</v>
      </c>
      <c r="AK34" s="1" t="s">
        <v>82</v>
      </c>
      <c r="AL34" s="1" t="s">
        <v>83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299</v>
      </c>
      <c r="D35" s="1" t="s">
        <v>68</v>
      </c>
      <c r="E35" s="1" t="s">
        <v>300</v>
      </c>
      <c r="F35" s="1" t="s">
        <v>301</v>
      </c>
      <c r="G35" s="1" t="s">
        <v>302</v>
      </c>
      <c r="H35" s="1" t="s">
        <v>72</v>
      </c>
      <c r="I35" s="1">
        <v>78664</v>
      </c>
      <c r="J35" s="1">
        <v>0</v>
      </c>
      <c r="L35" s="1" t="s">
        <v>303</v>
      </c>
      <c r="M35" s="1" t="s">
        <v>304</v>
      </c>
      <c r="N35" s="1" t="s">
        <v>125</v>
      </c>
      <c r="P35" s="1" t="s">
        <v>146</v>
      </c>
      <c r="Q35" s="1" t="s">
        <v>122</v>
      </c>
      <c r="R35" s="1" t="s">
        <v>305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282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93</v>
      </c>
      <c r="AH35" s="1" t="str">
        <f t="shared" si="1"/>
        <v>Yes</v>
      </c>
      <c r="AI35" s="1" t="s">
        <v>80</v>
      </c>
      <c r="AJ35" s="1" t="s">
        <v>128</v>
      </c>
      <c r="AK35" s="1" t="s">
        <v>82</v>
      </c>
      <c r="AL35" s="1" t="s">
        <v>83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267</v>
      </c>
      <c r="D36" s="1" t="s">
        <v>268</v>
      </c>
      <c r="E36" s="1" t="s">
        <v>269</v>
      </c>
      <c r="F36" s="1" t="s">
        <v>270</v>
      </c>
      <c r="G36" s="1" t="s">
        <v>271</v>
      </c>
      <c r="H36" s="1" t="s">
        <v>72</v>
      </c>
      <c r="I36" s="1">
        <v>59102</v>
      </c>
      <c r="J36" s="1">
        <v>0</v>
      </c>
      <c r="L36" s="1" t="s">
        <v>272</v>
      </c>
      <c r="M36" s="1" t="s">
        <v>273</v>
      </c>
      <c r="N36" s="1" t="s">
        <v>125</v>
      </c>
      <c r="P36" s="1" t="s">
        <v>274</v>
      </c>
      <c r="Q36" s="1" t="s">
        <v>102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306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0"/>
        <v>Medium</v>
      </c>
      <c r="AG36" s="1" t="s">
        <v>93</v>
      </c>
      <c r="AH36" s="1" t="str">
        <f t="shared" si="1"/>
        <v>Yes</v>
      </c>
      <c r="AI36" s="1" t="s">
        <v>80</v>
      </c>
      <c r="AJ36" s="1" t="s">
        <v>81</v>
      </c>
      <c r="AK36" s="1" t="s">
        <v>82</v>
      </c>
      <c r="AL36" s="1" t="s">
        <v>83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307</v>
      </c>
      <c r="D37" s="1" t="s">
        <v>85</v>
      </c>
      <c r="E37" s="1" t="s">
        <v>308</v>
      </c>
      <c r="F37" s="1" t="s">
        <v>309</v>
      </c>
      <c r="G37" s="1" t="s">
        <v>310</v>
      </c>
      <c r="H37" s="1" t="s">
        <v>77</v>
      </c>
      <c r="I37" s="1">
        <v>43042</v>
      </c>
      <c r="J37" s="1">
        <v>0</v>
      </c>
      <c r="L37" s="1" t="s">
        <v>311</v>
      </c>
      <c r="M37" s="1" t="s">
        <v>312</v>
      </c>
      <c r="N37" s="1" t="s">
        <v>136</v>
      </c>
      <c r="P37" s="1" t="s">
        <v>313</v>
      </c>
      <c r="Q37" s="1" t="s">
        <v>98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306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93</v>
      </c>
      <c r="AH37" s="1" t="str">
        <f t="shared" si="1"/>
        <v>Yes</v>
      </c>
      <c r="AI37" s="1" t="s">
        <v>104</v>
      </c>
      <c r="AJ37" s="1" t="s">
        <v>128</v>
      </c>
      <c r="AK37" s="1" t="s">
        <v>82</v>
      </c>
      <c r="AL37" s="1" t="s">
        <v>106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139</v>
      </c>
      <c r="D38" s="1" t="s">
        <v>85</v>
      </c>
      <c r="E38" s="1" t="s">
        <v>140</v>
      </c>
      <c r="F38" s="1" t="s">
        <v>141</v>
      </c>
      <c r="G38" s="1" t="s">
        <v>142</v>
      </c>
      <c r="H38" s="1" t="s">
        <v>72</v>
      </c>
      <c r="I38" s="1">
        <v>87109</v>
      </c>
      <c r="J38" s="1">
        <v>0</v>
      </c>
      <c r="L38" s="1" t="s">
        <v>143</v>
      </c>
      <c r="M38" s="1" t="s">
        <v>144</v>
      </c>
      <c r="N38" s="1" t="s">
        <v>136</v>
      </c>
      <c r="P38" s="1" t="s">
        <v>145</v>
      </c>
      <c r="Q38" s="1" t="s">
        <v>102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306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0"/>
        <v>Small</v>
      </c>
      <c r="AG38" s="1" t="s">
        <v>93</v>
      </c>
      <c r="AH38" s="1" t="str">
        <f t="shared" si="1"/>
        <v>Yes</v>
      </c>
      <c r="AI38" s="1" t="s">
        <v>104</v>
      </c>
      <c r="AJ38" s="1" t="s">
        <v>128</v>
      </c>
      <c r="AK38" s="1" t="s">
        <v>116</v>
      </c>
      <c r="AL38" s="1" t="s">
        <v>129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108</v>
      </c>
      <c r="D39" s="1" t="s">
        <v>85</v>
      </c>
      <c r="E39" s="1" t="s">
        <v>109</v>
      </c>
      <c r="F39" s="1" t="s">
        <v>110</v>
      </c>
      <c r="G39" s="1" t="s">
        <v>111</v>
      </c>
      <c r="H39" s="1" t="s">
        <v>77</v>
      </c>
      <c r="I39" s="1">
        <v>6040</v>
      </c>
      <c r="J39" s="1">
        <v>0</v>
      </c>
      <c r="L39" s="1" t="s">
        <v>112</v>
      </c>
      <c r="M39" s="1" t="s">
        <v>113</v>
      </c>
      <c r="N39" s="1" t="s">
        <v>114</v>
      </c>
      <c r="P39" s="1" t="s">
        <v>115</v>
      </c>
      <c r="Q39" s="1" t="s">
        <v>92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313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216</v>
      </c>
      <c r="AH39" s="1" t="str">
        <f t="shared" si="1"/>
        <v>No</v>
      </c>
      <c r="AI39" s="1" t="s">
        <v>104</v>
      </c>
      <c r="AJ39" s="1" t="s">
        <v>81</v>
      </c>
      <c r="AK39" s="1" t="s">
        <v>105</v>
      </c>
      <c r="AL39" s="1" t="s">
        <v>117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314</v>
      </c>
      <c r="D40" s="1" t="s">
        <v>85</v>
      </c>
      <c r="E40" s="1" t="s">
        <v>315</v>
      </c>
      <c r="F40" s="1" t="s">
        <v>316</v>
      </c>
      <c r="G40" s="1" t="s">
        <v>317</v>
      </c>
      <c r="H40" s="1" t="s">
        <v>72</v>
      </c>
      <c r="I40" s="1">
        <v>70806</v>
      </c>
      <c r="J40" s="1">
        <v>0</v>
      </c>
      <c r="L40" s="1" t="s">
        <v>318</v>
      </c>
      <c r="M40" s="1" t="s">
        <v>319</v>
      </c>
      <c r="N40" s="1" t="s">
        <v>125</v>
      </c>
      <c r="P40" s="1" t="s">
        <v>320</v>
      </c>
      <c r="Q40" s="1" t="s">
        <v>102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321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188</v>
      </c>
      <c r="AH40" s="1" t="str">
        <f t="shared" si="1"/>
        <v>No</v>
      </c>
      <c r="AI40" s="1" t="s">
        <v>104</v>
      </c>
      <c r="AJ40" s="1" t="s">
        <v>155</v>
      </c>
      <c r="AK40" s="1" t="s">
        <v>116</v>
      </c>
      <c r="AL40" s="1" t="s">
        <v>117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198</v>
      </c>
      <c r="D41" s="1" t="s">
        <v>85</v>
      </c>
      <c r="E41" s="1" t="s">
        <v>199</v>
      </c>
      <c r="F41" s="1" t="s">
        <v>200</v>
      </c>
      <c r="H41" s="1" t="s">
        <v>122</v>
      </c>
      <c r="I41" s="1">
        <v>37511</v>
      </c>
      <c r="J41" s="1">
        <v>0</v>
      </c>
      <c r="L41" s="1" t="s">
        <v>201</v>
      </c>
      <c r="M41" s="1" t="s">
        <v>202</v>
      </c>
      <c r="N41" s="1" t="s">
        <v>203</v>
      </c>
      <c r="P41" s="1" t="s">
        <v>204</v>
      </c>
      <c r="Q41" s="1" t="s">
        <v>77</v>
      </c>
      <c r="R41" s="1" t="s">
        <v>205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313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93</v>
      </c>
      <c r="AH41" s="1" t="str">
        <f t="shared" si="1"/>
        <v>Yes</v>
      </c>
      <c r="AI41" s="1" t="s">
        <v>104</v>
      </c>
      <c r="AJ41" s="1" t="s">
        <v>128</v>
      </c>
      <c r="AK41" s="1" t="s">
        <v>116</v>
      </c>
      <c r="AL41" s="1" t="s">
        <v>83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267</v>
      </c>
      <c r="D42" s="1" t="s">
        <v>268</v>
      </c>
      <c r="E42" s="1" t="s">
        <v>269</v>
      </c>
      <c r="F42" s="1" t="s">
        <v>270</v>
      </c>
      <c r="G42" s="1" t="s">
        <v>271</v>
      </c>
      <c r="H42" s="1" t="s">
        <v>72</v>
      </c>
      <c r="I42" s="1">
        <v>59102</v>
      </c>
      <c r="J42" s="1">
        <v>0</v>
      </c>
      <c r="L42" s="1" t="s">
        <v>272</v>
      </c>
      <c r="M42" s="1" t="s">
        <v>273</v>
      </c>
      <c r="N42" s="1" t="s">
        <v>125</v>
      </c>
      <c r="P42" s="1" t="s">
        <v>274</v>
      </c>
      <c r="Q42" s="1" t="s">
        <v>102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322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93</v>
      </c>
      <c r="AH42" s="1" t="str">
        <f t="shared" si="1"/>
        <v>Yes</v>
      </c>
      <c r="AI42" s="1" t="s">
        <v>80</v>
      </c>
      <c r="AJ42" s="1" t="s">
        <v>81</v>
      </c>
      <c r="AK42" s="1" t="s">
        <v>82</v>
      </c>
      <c r="AL42" s="1" t="s">
        <v>83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323</v>
      </c>
      <c r="D43" s="1" t="s">
        <v>85</v>
      </c>
      <c r="E43" s="1" t="s">
        <v>324</v>
      </c>
      <c r="F43" s="1" t="s">
        <v>325</v>
      </c>
      <c r="G43" s="1" t="s">
        <v>326</v>
      </c>
      <c r="H43" s="1" t="s">
        <v>77</v>
      </c>
      <c r="I43" s="1">
        <v>7020</v>
      </c>
      <c r="J43" s="1">
        <v>0</v>
      </c>
      <c r="L43" s="1" t="s">
        <v>327</v>
      </c>
      <c r="M43" s="1" t="s">
        <v>328</v>
      </c>
      <c r="N43" s="1" t="s">
        <v>125</v>
      </c>
      <c r="P43" s="1" t="s">
        <v>275</v>
      </c>
      <c r="Q43" s="1" t="s">
        <v>163</v>
      </c>
      <c r="R43" s="1" t="s">
        <v>329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322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93</v>
      </c>
      <c r="AH43" s="1" t="str">
        <f t="shared" si="1"/>
        <v>Yes</v>
      </c>
      <c r="AI43" s="1" t="s">
        <v>104</v>
      </c>
      <c r="AJ43" s="1" t="s">
        <v>128</v>
      </c>
      <c r="AK43" s="1" t="s">
        <v>116</v>
      </c>
      <c r="AL43" s="1" t="s">
        <v>83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330</v>
      </c>
      <c r="D44" s="1" t="s">
        <v>85</v>
      </c>
      <c r="E44" s="1" t="s">
        <v>331</v>
      </c>
      <c r="F44" s="1" t="s">
        <v>332</v>
      </c>
      <c r="H44" s="1" t="s">
        <v>122</v>
      </c>
      <c r="I44" s="1">
        <v>37340</v>
      </c>
      <c r="J44" s="1">
        <v>0</v>
      </c>
      <c r="L44" s="1" t="s">
        <v>333</v>
      </c>
      <c r="M44" s="1" t="s">
        <v>334</v>
      </c>
      <c r="N44" s="1" t="s">
        <v>125</v>
      </c>
      <c r="P44" s="1" t="s">
        <v>335</v>
      </c>
      <c r="Q44" s="1" t="s">
        <v>102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322</v>
      </c>
      <c r="AA44" s="3">
        <v>0</v>
      </c>
      <c r="AB44" s="4">
        <v>42459</v>
      </c>
      <c r="AC44" s="1" t="s">
        <v>336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188</v>
      </c>
      <c r="AH44" s="1" t="str">
        <f t="shared" si="1"/>
        <v>No</v>
      </c>
      <c r="AI44" s="1" t="s">
        <v>104</v>
      </c>
      <c r="AJ44" s="1" t="s">
        <v>155</v>
      </c>
      <c r="AK44" s="1" t="s">
        <v>116</v>
      </c>
      <c r="AL44" s="1" t="s">
        <v>106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337</v>
      </c>
      <c r="D45" s="1" t="s">
        <v>68</v>
      </c>
      <c r="E45" s="1" t="s">
        <v>338</v>
      </c>
      <c r="F45" s="1" t="s">
        <v>339</v>
      </c>
      <c r="G45" s="1" t="s">
        <v>340</v>
      </c>
      <c r="H45" s="1" t="s">
        <v>72</v>
      </c>
      <c r="I45" s="1">
        <v>19020</v>
      </c>
      <c r="J45" s="1">
        <v>0</v>
      </c>
      <c r="L45" s="1" t="s">
        <v>341</v>
      </c>
      <c r="M45" s="1" t="s">
        <v>342</v>
      </c>
      <c r="N45" s="1" t="s">
        <v>90</v>
      </c>
      <c r="P45" s="1" t="s">
        <v>343</v>
      </c>
      <c r="Q45" s="1" t="s">
        <v>98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335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93</v>
      </c>
      <c r="AH45" s="1" t="str">
        <f t="shared" si="1"/>
        <v>Yes</v>
      </c>
      <c r="AI45" s="1" t="s">
        <v>104</v>
      </c>
      <c r="AJ45" s="1" t="s">
        <v>128</v>
      </c>
      <c r="AK45" s="1" t="s">
        <v>116</v>
      </c>
      <c r="AL45" s="1" t="s">
        <v>129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344</v>
      </c>
      <c r="D46" s="1" t="s">
        <v>85</v>
      </c>
      <c r="E46" s="1" t="s">
        <v>345</v>
      </c>
      <c r="F46" s="1" t="s">
        <v>346</v>
      </c>
      <c r="G46" s="1" t="s">
        <v>150</v>
      </c>
      <c r="H46" s="1" t="s">
        <v>72</v>
      </c>
      <c r="I46" s="1">
        <v>60002</v>
      </c>
      <c r="J46" s="1">
        <v>0</v>
      </c>
      <c r="L46" s="1" t="s">
        <v>347</v>
      </c>
      <c r="M46" s="1" t="s">
        <v>348</v>
      </c>
      <c r="N46" s="1" t="s">
        <v>90</v>
      </c>
      <c r="P46" s="1" t="s">
        <v>349</v>
      </c>
      <c r="Q46" s="1" t="s">
        <v>98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335</v>
      </c>
      <c r="AA46" s="3">
        <v>0</v>
      </c>
      <c r="AB46" s="4">
        <v>42479</v>
      </c>
      <c r="AC46" s="1" t="s">
        <v>215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93</v>
      </c>
      <c r="AH46" s="1" t="str">
        <f t="shared" si="1"/>
        <v>Yes</v>
      </c>
      <c r="AI46" s="1" t="s">
        <v>80</v>
      </c>
      <c r="AJ46" s="1" t="s">
        <v>128</v>
      </c>
      <c r="AK46" s="1" t="s">
        <v>116</v>
      </c>
      <c r="AL46" s="1" t="s">
        <v>106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314</v>
      </c>
      <c r="D47" s="1" t="s">
        <v>85</v>
      </c>
      <c r="E47" s="1" t="s">
        <v>315</v>
      </c>
      <c r="F47" s="1" t="s">
        <v>316</v>
      </c>
      <c r="G47" s="1" t="s">
        <v>317</v>
      </c>
      <c r="H47" s="1" t="s">
        <v>72</v>
      </c>
      <c r="I47" s="1">
        <v>70806</v>
      </c>
      <c r="J47" s="1">
        <v>0</v>
      </c>
      <c r="L47" s="1" t="s">
        <v>318</v>
      </c>
      <c r="M47" s="1" t="s">
        <v>319</v>
      </c>
      <c r="N47" s="1" t="s">
        <v>125</v>
      </c>
      <c r="P47" s="1" t="s">
        <v>320</v>
      </c>
      <c r="Q47" s="1" t="s">
        <v>102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350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0"/>
        <v>Medium</v>
      </c>
      <c r="AG47" s="1" t="s">
        <v>138</v>
      </c>
      <c r="AH47" s="1" t="str">
        <f t="shared" si="1"/>
        <v>No</v>
      </c>
      <c r="AI47" s="1" t="s">
        <v>104</v>
      </c>
      <c r="AJ47" s="1" t="s">
        <v>155</v>
      </c>
      <c r="AK47" s="1" t="s">
        <v>82</v>
      </c>
      <c r="AL47" s="1" t="s">
        <v>117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351</v>
      </c>
      <c r="D48" s="1" t="s">
        <v>68</v>
      </c>
      <c r="E48" s="1" t="s">
        <v>352</v>
      </c>
      <c r="F48" s="1" t="s">
        <v>353</v>
      </c>
      <c r="H48" s="1" t="s">
        <v>122</v>
      </c>
      <c r="I48" s="1">
        <v>3728</v>
      </c>
      <c r="J48" s="1">
        <v>0</v>
      </c>
      <c r="L48" s="1" t="s">
        <v>354</v>
      </c>
      <c r="M48" s="1" t="s">
        <v>355</v>
      </c>
      <c r="N48" s="1" t="s">
        <v>75</v>
      </c>
      <c r="P48" s="1" t="s">
        <v>197</v>
      </c>
      <c r="Q48" s="1" t="s">
        <v>77</v>
      </c>
      <c r="R48" s="1" t="s">
        <v>356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357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0"/>
        <v>Medium</v>
      </c>
      <c r="AG48" s="1" t="s">
        <v>93</v>
      </c>
      <c r="AH48" s="1" t="str">
        <f t="shared" si="1"/>
        <v>Yes</v>
      </c>
      <c r="AI48" s="1" t="s">
        <v>104</v>
      </c>
      <c r="AJ48" s="1" t="s">
        <v>155</v>
      </c>
      <c r="AK48" s="1" t="s">
        <v>82</v>
      </c>
      <c r="AL48" s="1" t="s">
        <v>117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358</v>
      </c>
      <c r="D49" s="1" t="s">
        <v>68</v>
      </c>
      <c r="E49" s="1" t="s">
        <v>359</v>
      </c>
      <c r="F49" s="1" t="s">
        <v>360</v>
      </c>
      <c r="H49" s="1" t="s">
        <v>227</v>
      </c>
      <c r="I49" s="1">
        <v>83471</v>
      </c>
      <c r="J49" s="1">
        <v>0</v>
      </c>
      <c r="L49" s="1" t="s">
        <v>361</v>
      </c>
      <c r="M49" s="1" t="s">
        <v>362</v>
      </c>
      <c r="N49" s="1" t="s">
        <v>75</v>
      </c>
      <c r="P49" s="1" t="s">
        <v>363</v>
      </c>
      <c r="Q49" s="1" t="s">
        <v>98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357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93</v>
      </c>
      <c r="AH49" s="1" t="str">
        <f t="shared" si="1"/>
        <v>Yes</v>
      </c>
      <c r="AI49" s="1" t="s">
        <v>104</v>
      </c>
      <c r="AJ49" s="1" t="s">
        <v>128</v>
      </c>
      <c r="AK49" s="1" t="s">
        <v>116</v>
      </c>
      <c r="AL49" s="1" t="s">
        <v>117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351</v>
      </c>
      <c r="D50" s="1" t="s">
        <v>68</v>
      </c>
      <c r="E50" s="1" t="s">
        <v>352</v>
      </c>
      <c r="F50" s="1" t="s">
        <v>353</v>
      </c>
      <c r="H50" s="1" t="s">
        <v>122</v>
      </c>
      <c r="I50" s="1">
        <v>3728</v>
      </c>
      <c r="J50" s="1">
        <v>0</v>
      </c>
      <c r="L50" s="1" t="s">
        <v>354</v>
      </c>
      <c r="M50" s="1" t="s">
        <v>355</v>
      </c>
      <c r="N50" s="1" t="s">
        <v>75</v>
      </c>
      <c r="P50" s="1" t="s">
        <v>197</v>
      </c>
      <c r="Q50" s="1" t="s">
        <v>77</v>
      </c>
      <c r="R50" s="1" t="s">
        <v>356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357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188</v>
      </c>
      <c r="AH50" s="1" t="str">
        <f t="shared" si="1"/>
        <v>No</v>
      </c>
      <c r="AI50" s="1" t="s">
        <v>104</v>
      </c>
      <c r="AJ50" s="1" t="s">
        <v>155</v>
      </c>
      <c r="AK50" s="1" t="s">
        <v>116</v>
      </c>
      <c r="AL50" s="1" t="s">
        <v>117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156</v>
      </c>
      <c r="D51" s="1" t="s">
        <v>85</v>
      </c>
      <c r="E51" s="1" t="s">
        <v>364</v>
      </c>
      <c r="F51" s="1" t="s">
        <v>158</v>
      </c>
      <c r="G51" s="1" t="s">
        <v>159</v>
      </c>
      <c r="H51" s="1" t="s">
        <v>72</v>
      </c>
      <c r="I51" s="1">
        <v>23005</v>
      </c>
      <c r="J51" s="1">
        <v>0</v>
      </c>
      <c r="L51" s="1" t="s">
        <v>160</v>
      </c>
      <c r="M51" s="1" t="s">
        <v>161</v>
      </c>
      <c r="N51" s="1" t="s">
        <v>136</v>
      </c>
      <c r="P51" s="1" t="s">
        <v>162</v>
      </c>
      <c r="Q51" s="1" t="s">
        <v>163</v>
      </c>
      <c r="R51" s="1" t="s">
        <v>164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357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0"/>
        <v>Small</v>
      </c>
      <c r="AG51" s="1" t="s">
        <v>216</v>
      </c>
      <c r="AH51" s="1" t="str">
        <f t="shared" si="1"/>
        <v>No</v>
      </c>
      <c r="AI51" s="1" t="s">
        <v>104</v>
      </c>
      <c r="AJ51" s="1" t="s">
        <v>128</v>
      </c>
      <c r="AK51" s="1" t="s">
        <v>116</v>
      </c>
      <c r="AL51" s="1" t="s">
        <v>117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139</v>
      </c>
      <c r="D52" s="1" t="s">
        <v>85</v>
      </c>
      <c r="E52" s="1" t="s">
        <v>140</v>
      </c>
      <c r="F52" s="1" t="s">
        <v>141</v>
      </c>
      <c r="G52" s="1" t="s">
        <v>142</v>
      </c>
      <c r="H52" s="1" t="s">
        <v>72</v>
      </c>
      <c r="I52" s="1">
        <v>87109</v>
      </c>
      <c r="J52" s="1">
        <v>0</v>
      </c>
      <c r="L52" s="1" t="s">
        <v>143</v>
      </c>
      <c r="M52" s="1" t="s">
        <v>144</v>
      </c>
      <c r="N52" s="1" t="s">
        <v>136</v>
      </c>
      <c r="P52" s="1" t="s">
        <v>145</v>
      </c>
      <c r="Q52" s="1" t="s">
        <v>102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350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188</v>
      </c>
      <c r="AH52" s="1" t="str">
        <f t="shared" si="1"/>
        <v>No</v>
      </c>
      <c r="AI52" s="1" t="s">
        <v>104</v>
      </c>
      <c r="AJ52" s="1" t="s">
        <v>128</v>
      </c>
      <c r="AK52" s="1" t="s">
        <v>116</v>
      </c>
      <c r="AL52" s="1" t="s">
        <v>129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365</v>
      </c>
      <c r="D53" s="1" t="s">
        <v>85</v>
      </c>
      <c r="E53" s="1" t="s">
        <v>366</v>
      </c>
      <c r="F53" s="1" t="s">
        <v>367</v>
      </c>
      <c r="H53" s="1" t="s">
        <v>122</v>
      </c>
      <c r="I53" s="1">
        <v>20200</v>
      </c>
      <c r="J53" s="1">
        <v>0</v>
      </c>
      <c r="L53" s="1" t="s">
        <v>368</v>
      </c>
      <c r="M53" s="1" t="s">
        <v>369</v>
      </c>
      <c r="N53" s="1" t="s">
        <v>203</v>
      </c>
      <c r="P53" s="1" t="s">
        <v>370</v>
      </c>
      <c r="Q53" s="1" t="s">
        <v>102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295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93</v>
      </c>
      <c r="AH53" s="1" t="str">
        <f t="shared" si="1"/>
        <v>Yes</v>
      </c>
      <c r="AI53" s="1" t="s">
        <v>80</v>
      </c>
      <c r="AJ53" s="1" t="s">
        <v>81</v>
      </c>
      <c r="AK53" s="1" t="s">
        <v>82</v>
      </c>
      <c r="AL53" s="1" t="s">
        <v>83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147</v>
      </c>
      <c r="D54" s="1" t="s">
        <v>85</v>
      </c>
      <c r="E54" s="1" t="s">
        <v>148</v>
      </c>
      <c r="F54" s="1" t="s">
        <v>149</v>
      </c>
      <c r="G54" s="1" t="s">
        <v>150</v>
      </c>
      <c r="H54" s="1" t="s">
        <v>72</v>
      </c>
      <c r="I54" s="1">
        <v>54911</v>
      </c>
      <c r="J54" s="1">
        <v>0</v>
      </c>
      <c r="L54" s="1" t="s">
        <v>151</v>
      </c>
      <c r="M54" s="1" t="s">
        <v>152</v>
      </c>
      <c r="N54" s="1" t="s">
        <v>90</v>
      </c>
      <c r="P54" s="1" t="s">
        <v>153</v>
      </c>
      <c r="Q54" s="1" t="s">
        <v>92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295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93</v>
      </c>
      <c r="AH54" s="1" t="str">
        <f t="shared" si="1"/>
        <v>Yes</v>
      </c>
      <c r="AI54" s="1" t="s">
        <v>80</v>
      </c>
      <c r="AJ54" s="1" t="s">
        <v>155</v>
      </c>
      <c r="AK54" s="1" t="s">
        <v>116</v>
      </c>
      <c r="AL54" s="1" t="s">
        <v>106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371</v>
      </c>
      <c r="D55" s="1" t="s">
        <v>85</v>
      </c>
      <c r="E55" s="1" t="s">
        <v>372</v>
      </c>
      <c r="F55" s="1" t="s">
        <v>373</v>
      </c>
      <c r="H55" s="1" t="s">
        <v>227</v>
      </c>
      <c r="I55" s="1">
        <v>6431</v>
      </c>
      <c r="J55" s="1">
        <v>0</v>
      </c>
      <c r="L55" s="1" t="s">
        <v>374</v>
      </c>
      <c r="M55" s="1" t="s">
        <v>375</v>
      </c>
      <c r="N55" s="1" t="s">
        <v>90</v>
      </c>
      <c r="P55" s="1" t="s">
        <v>101</v>
      </c>
      <c r="Q55" s="1" t="s">
        <v>77</v>
      </c>
      <c r="R55" s="1" t="s">
        <v>376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295</v>
      </c>
      <c r="AA55" s="3">
        <v>0</v>
      </c>
      <c r="AB55" s="4">
        <v>42489</v>
      </c>
      <c r="AC55" s="1" t="s">
        <v>377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93</v>
      </c>
      <c r="AH55" s="1" t="str">
        <f t="shared" si="1"/>
        <v>Yes</v>
      </c>
      <c r="AI55" s="1" t="s">
        <v>104</v>
      </c>
      <c r="AJ55" s="1" t="s">
        <v>155</v>
      </c>
      <c r="AK55" s="1" t="s">
        <v>116</v>
      </c>
      <c r="AL55" s="1" t="s">
        <v>106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189</v>
      </c>
      <c r="D56" s="1" t="s">
        <v>85</v>
      </c>
      <c r="E56" s="1" t="s">
        <v>190</v>
      </c>
      <c r="F56" s="1" t="s">
        <v>191</v>
      </c>
      <c r="G56" s="1" t="s">
        <v>192</v>
      </c>
      <c r="H56" s="1" t="s">
        <v>193</v>
      </c>
      <c r="I56" s="1">
        <v>3340</v>
      </c>
      <c r="J56" s="1">
        <v>0</v>
      </c>
      <c r="L56" s="1" t="s">
        <v>194</v>
      </c>
      <c r="M56" s="1" t="s">
        <v>195</v>
      </c>
      <c r="N56" s="1" t="s">
        <v>75</v>
      </c>
      <c r="P56" s="1" t="s">
        <v>196</v>
      </c>
      <c r="Q56" s="1" t="s">
        <v>98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378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0"/>
        <v>Large</v>
      </c>
      <c r="AG56" s="1" t="s">
        <v>93</v>
      </c>
      <c r="AH56" s="1" t="str">
        <f t="shared" si="1"/>
        <v>Yes</v>
      </c>
      <c r="AI56" s="1" t="s">
        <v>104</v>
      </c>
      <c r="AJ56" s="1" t="s">
        <v>128</v>
      </c>
      <c r="AK56" s="1" t="s">
        <v>116</v>
      </c>
      <c r="AL56" s="1" t="s">
        <v>117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379</v>
      </c>
      <c r="D57" s="1" t="s">
        <v>85</v>
      </c>
      <c r="E57" s="1" t="s">
        <v>380</v>
      </c>
      <c r="F57" s="1" t="s">
        <v>381</v>
      </c>
      <c r="G57" s="1" t="s">
        <v>382</v>
      </c>
      <c r="H57" s="1" t="s">
        <v>77</v>
      </c>
      <c r="I57" s="1">
        <v>22070</v>
      </c>
      <c r="J57" s="1">
        <v>0</v>
      </c>
      <c r="L57" s="1" t="s">
        <v>383</v>
      </c>
      <c r="M57" s="1" t="s">
        <v>384</v>
      </c>
      <c r="N57" s="1" t="s">
        <v>90</v>
      </c>
      <c r="P57" s="1" t="s">
        <v>385</v>
      </c>
      <c r="Q57" s="1" t="s">
        <v>77</v>
      </c>
      <c r="R57" s="1" t="s">
        <v>386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378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93</v>
      </c>
      <c r="AH57" s="1" t="str">
        <f t="shared" si="1"/>
        <v>Yes</v>
      </c>
      <c r="AI57" s="1" t="s">
        <v>104</v>
      </c>
      <c r="AJ57" s="1" t="s">
        <v>128</v>
      </c>
      <c r="AK57" s="1" t="s">
        <v>116</v>
      </c>
      <c r="AL57" s="1" t="s">
        <v>129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387</v>
      </c>
      <c r="D58" s="1" t="s">
        <v>85</v>
      </c>
      <c r="E58" s="1" t="s">
        <v>388</v>
      </c>
      <c r="F58" s="1" t="s">
        <v>389</v>
      </c>
      <c r="G58" s="1" t="s">
        <v>390</v>
      </c>
      <c r="H58" s="1" t="s">
        <v>98</v>
      </c>
      <c r="I58" s="1" t="s">
        <v>391</v>
      </c>
      <c r="J58" s="1">
        <v>0</v>
      </c>
      <c r="L58" s="1" t="s">
        <v>392</v>
      </c>
      <c r="M58" s="1" t="s">
        <v>393</v>
      </c>
      <c r="N58" s="1" t="s">
        <v>136</v>
      </c>
      <c r="P58" s="1" t="s">
        <v>394</v>
      </c>
      <c r="Q58" s="1" t="s">
        <v>122</v>
      </c>
      <c r="R58" s="1" t="s">
        <v>395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378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93</v>
      </c>
      <c r="AH58" s="1" t="str">
        <f t="shared" si="1"/>
        <v>Yes</v>
      </c>
      <c r="AI58" s="1" t="s">
        <v>104</v>
      </c>
      <c r="AJ58" s="1" t="s">
        <v>81</v>
      </c>
      <c r="AK58" s="1" t="s">
        <v>116</v>
      </c>
      <c r="AL58" s="1" t="s">
        <v>106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396</v>
      </c>
      <c r="D59" s="1" t="s">
        <v>85</v>
      </c>
      <c r="E59" s="1" t="s">
        <v>397</v>
      </c>
      <c r="F59" s="1" t="s">
        <v>398</v>
      </c>
      <c r="H59" s="1" t="s">
        <v>227</v>
      </c>
      <c r="I59" s="1">
        <v>56370</v>
      </c>
      <c r="J59" s="1">
        <v>0</v>
      </c>
      <c r="L59" s="1" t="s">
        <v>399</v>
      </c>
      <c r="M59" s="1" t="s">
        <v>400</v>
      </c>
      <c r="N59" s="1" t="s">
        <v>75</v>
      </c>
      <c r="P59" s="1" t="s">
        <v>115</v>
      </c>
      <c r="Q59" s="1" t="s">
        <v>122</v>
      </c>
      <c r="R59" s="1" t="s">
        <v>401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402</v>
      </c>
      <c r="AA59" s="3">
        <v>0</v>
      </c>
      <c r="AB59" s="4">
        <v>42491</v>
      </c>
      <c r="AC59" s="1" t="s">
        <v>215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93</v>
      </c>
      <c r="AH59" s="1" t="str">
        <f t="shared" si="1"/>
        <v>Yes</v>
      </c>
      <c r="AI59" s="1" t="s">
        <v>80</v>
      </c>
      <c r="AJ59" s="1" t="s">
        <v>155</v>
      </c>
      <c r="AK59" s="1" t="s">
        <v>116</v>
      </c>
      <c r="AL59" s="1" t="s">
        <v>106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299</v>
      </c>
      <c r="D60" s="1" t="s">
        <v>68</v>
      </c>
      <c r="E60" s="1" t="s">
        <v>300</v>
      </c>
      <c r="F60" s="1" t="s">
        <v>301</v>
      </c>
      <c r="G60" s="1" t="s">
        <v>302</v>
      </c>
      <c r="H60" s="1" t="s">
        <v>72</v>
      </c>
      <c r="I60" s="1">
        <v>78664</v>
      </c>
      <c r="J60" s="1">
        <v>0</v>
      </c>
      <c r="L60" s="1" t="s">
        <v>303</v>
      </c>
      <c r="M60" s="1" t="s">
        <v>304</v>
      </c>
      <c r="N60" s="1" t="s">
        <v>125</v>
      </c>
      <c r="P60" s="1" t="s">
        <v>146</v>
      </c>
      <c r="Q60" s="1" t="s">
        <v>122</v>
      </c>
      <c r="R60" s="1" t="s">
        <v>305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403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0"/>
        <v>Medium</v>
      </c>
      <c r="AG60" s="1" t="s">
        <v>93</v>
      </c>
      <c r="AH60" s="1" t="str">
        <f t="shared" si="1"/>
        <v>Yes</v>
      </c>
      <c r="AI60" s="1" t="s">
        <v>80</v>
      </c>
      <c r="AJ60" s="1" t="s">
        <v>128</v>
      </c>
      <c r="AK60" s="1" t="s">
        <v>82</v>
      </c>
      <c r="AL60" s="1" t="s">
        <v>83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404</v>
      </c>
      <c r="D61" s="1" t="s">
        <v>268</v>
      </c>
      <c r="E61" s="1" t="s">
        <v>405</v>
      </c>
      <c r="F61" s="1" t="s">
        <v>406</v>
      </c>
      <c r="G61" s="1" t="s">
        <v>407</v>
      </c>
      <c r="H61" s="1" t="s">
        <v>193</v>
      </c>
      <c r="I61" s="1">
        <v>2284</v>
      </c>
      <c r="J61" s="1">
        <v>0</v>
      </c>
      <c r="L61" s="1" t="s">
        <v>408</v>
      </c>
      <c r="M61" s="1" t="s">
        <v>409</v>
      </c>
      <c r="N61" s="1" t="s">
        <v>75</v>
      </c>
      <c r="P61" s="1" t="s">
        <v>410</v>
      </c>
      <c r="Q61" s="1" t="s">
        <v>77</v>
      </c>
      <c r="R61" s="1" t="s">
        <v>411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412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93</v>
      </c>
      <c r="AH61" s="1" t="str">
        <f t="shared" si="1"/>
        <v>Yes</v>
      </c>
      <c r="AI61" s="1" t="s">
        <v>80</v>
      </c>
      <c r="AJ61" s="1" t="s">
        <v>81</v>
      </c>
      <c r="AK61" s="1" t="s">
        <v>82</v>
      </c>
      <c r="AL61" s="1" t="s">
        <v>83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67</v>
      </c>
      <c r="D62" s="1" t="s">
        <v>68</v>
      </c>
      <c r="E62" s="1" t="s">
        <v>69</v>
      </c>
      <c r="F62" s="1" t="s">
        <v>70</v>
      </c>
      <c r="G62" s="1" t="s">
        <v>71</v>
      </c>
      <c r="H62" s="1" t="s">
        <v>72</v>
      </c>
      <c r="I62" s="1">
        <v>21202</v>
      </c>
      <c r="J62" s="1">
        <v>0</v>
      </c>
      <c r="L62" s="1" t="s">
        <v>73</v>
      </c>
      <c r="M62" s="1" t="s">
        <v>74</v>
      </c>
      <c r="N62" s="1" t="s">
        <v>75</v>
      </c>
      <c r="P62" s="1" t="s">
        <v>76</v>
      </c>
      <c r="Q62" s="1" t="s">
        <v>77</v>
      </c>
      <c r="R62" s="1" t="s">
        <v>78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413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0"/>
        <v>Medium</v>
      </c>
      <c r="AG62" s="1" t="s">
        <v>93</v>
      </c>
      <c r="AH62" s="1" t="str">
        <f t="shared" si="1"/>
        <v>Yes</v>
      </c>
      <c r="AI62" s="1" t="s">
        <v>80</v>
      </c>
      <c r="AJ62" s="1" t="s">
        <v>81</v>
      </c>
      <c r="AK62" s="1" t="s">
        <v>82</v>
      </c>
      <c r="AL62" s="1" t="s">
        <v>83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307</v>
      </c>
      <c r="D63" s="1" t="s">
        <v>85</v>
      </c>
      <c r="E63" s="1" t="s">
        <v>308</v>
      </c>
      <c r="F63" s="1" t="s">
        <v>309</v>
      </c>
      <c r="G63" s="1" t="s">
        <v>310</v>
      </c>
      <c r="H63" s="1" t="s">
        <v>77</v>
      </c>
      <c r="I63" s="1">
        <v>43042</v>
      </c>
      <c r="J63" s="1">
        <v>0</v>
      </c>
      <c r="L63" s="1" t="s">
        <v>311</v>
      </c>
      <c r="M63" s="1" t="s">
        <v>312</v>
      </c>
      <c r="N63" s="1" t="s">
        <v>136</v>
      </c>
      <c r="P63" s="1" t="s">
        <v>313</v>
      </c>
      <c r="Q63" s="1" t="s">
        <v>98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413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93</v>
      </c>
      <c r="AH63" s="1" t="str">
        <f t="shared" si="1"/>
        <v>Yes</v>
      </c>
      <c r="AI63" s="1" t="s">
        <v>104</v>
      </c>
      <c r="AJ63" s="1" t="s">
        <v>128</v>
      </c>
      <c r="AK63" s="1" t="s">
        <v>82</v>
      </c>
      <c r="AL63" s="1" t="s">
        <v>106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414</v>
      </c>
      <c r="D64" s="1" t="s">
        <v>85</v>
      </c>
      <c r="E64" s="1" t="s">
        <v>415</v>
      </c>
      <c r="F64" s="1" t="s">
        <v>416</v>
      </c>
      <c r="G64" s="1" t="s">
        <v>417</v>
      </c>
      <c r="H64" s="1" t="s">
        <v>77</v>
      </c>
      <c r="I64" s="1">
        <v>12071</v>
      </c>
      <c r="J64" s="1">
        <v>0</v>
      </c>
      <c r="L64" s="1" t="s">
        <v>418</v>
      </c>
      <c r="M64" s="1" t="s">
        <v>419</v>
      </c>
      <c r="N64" s="1" t="s">
        <v>90</v>
      </c>
      <c r="P64" s="1" t="s">
        <v>420</v>
      </c>
      <c r="Q64" s="1" t="s">
        <v>102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421</v>
      </c>
      <c r="AA64" s="3">
        <v>3.2928240740740737E-2</v>
      </c>
      <c r="AB64" s="4">
        <v>42498</v>
      </c>
      <c r="AC64" s="1" t="s">
        <v>215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93</v>
      </c>
      <c r="AH64" s="1" t="str">
        <f t="shared" si="1"/>
        <v>Yes</v>
      </c>
      <c r="AI64" s="1" t="s">
        <v>104</v>
      </c>
      <c r="AJ64" s="1" t="s">
        <v>155</v>
      </c>
      <c r="AK64" s="1" t="s">
        <v>105</v>
      </c>
      <c r="AL64" s="1" t="s">
        <v>106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344</v>
      </c>
      <c r="D65" s="1" t="s">
        <v>85</v>
      </c>
      <c r="E65" s="1" t="s">
        <v>345</v>
      </c>
      <c r="F65" s="1" t="s">
        <v>346</v>
      </c>
      <c r="G65" s="1" t="s">
        <v>150</v>
      </c>
      <c r="H65" s="1" t="s">
        <v>72</v>
      </c>
      <c r="I65" s="1">
        <v>60002</v>
      </c>
      <c r="J65" s="1">
        <v>0</v>
      </c>
      <c r="L65" s="1" t="s">
        <v>347</v>
      </c>
      <c r="M65" s="1" t="s">
        <v>348</v>
      </c>
      <c r="N65" s="1" t="s">
        <v>90</v>
      </c>
      <c r="P65" s="1" t="s">
        <v>349</v>
      </c>
      <c r="Q65" s="1" t="s">
        <v>98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422</v>
      </c>
      <c r="AA65" s="3">
        <v>3.2928240740740737E-2</v>
      </c>
      <c r="AB65" s="4">
        <v>42498</v>
      </c>
      <c r="AC65" s="1" t="s">
        <v>215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188</v>
      </c>
      <c r="AH65" s="1" t="str">
        <f t="shared" si="1"/>
        <v>No</v>
      </c>
      <c r="AI65" s="1" t="s">
        <v>104</v>
      </c>
      <c r="AJ65" s="1" t="s">
        <v>128</v>
      </c>
      <c r="AK65" s="1" t="s">
        <v>105</v>
      </c>
      <c r="AL65" s="1" t="s">
        <v>106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423</v>
      </c>
      <c r="D66" s="1" t="s">
        <v>85</v>
      </c>
      <c r="E66" s="1" t="s">
        <v>424</v>
      </c>
      <c r="F66" s="1" t="s">
        <v>425</v>
      </c>
      <c r="G66" s="1" t="s">
        <v>71</v>
      </c>
      <c r="H66" s="1" t="s">
        <v>72</v>
      </c>
      <c r="I66" s="1">
        <v>20705</v>
      </c>
      <c r="J66" s="1">
        <v>0</v>
      </c>
      <c r="L66" s="1" t="s">
        <v>426</v>
      </c>
      <c r="M66" s="1" t="s">
        <v>427</v>
      </c>
      <c r="N66" s="1" t="s">
        <v>75</v>
      </c>
      <c r="P66" s="1" t="s">
        <v>428</v>
      </c>
      <c r="Q66" s="1" t="s">
        <v>98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410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93</v>
      </c>
      <c r="AH66" s="1" t="str">
        <f t="shared" si="1"/>
        <v>Yes</v>
      </c>
      <c r="AI66" s="1" t="s">
        <v>80</v>
      </c>
      <c r="AJ66" s="1" t="s">
        <v>81</v>
      </c>
      <c r="AK66" s="1" t="s">
        <v>105</v>
      </c>
      <c r="AL66" s="1" t="s">
        <v>83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207</v>
      </c>
      <c r="D67" s="1" t="s">
        <v>85</v>
      </c>
      <c r="E67" s="1" t="s">
        <v>208</v>
      </c>
      <c r="F67" s="1" t="s">
        <v>209</v>
      </c>
      <c r="G67" s="1" t="s">
        <v>210</v>
      </c>
      <c r="H67" s="1" t="s">
        <v>77</v>
      </c>
      <c r="I67" s="1">
        <v>84010</v>
      </c>
      <c r="J67" s="1">
        <v>0</v>
      </c>
      <c r="L67" s="1" t="s">
        <v>211</v>
      </c>
      <c r="M67" s="1" t="s">
        <v>212</v>
      </c>
      <c r="N67" s="1" t="s">
        <v>125</v>
      </c>
      <c r="P67" s="1" t="s">
        <v>213</v>
      </c>
      <c r="Q67" s="1" t="s">
        <v>163</v>
      </c>
      <c r="R67" s="1" t="s">
        <v>214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412</v>
      </c>
      <c r="AA67" s="3">
        <v>3.2928240740740737E-2</v>
      </c>
      <c r="AB67" s="4">
        <v>42498</v>
      </c>
      <c r="AC67" s="1" t="s">
        <v>215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2">IF(AD67&gt;300,"Large",IF(AD67&gt;100,"Medium",IF(AD67&gt;0,"Small")))</f>
        <v>Small</v>
      </c>
      <c r="AG67" s="1" t="s">
        <v>188</v>
      </c>
      <c r="AH67" s="1" t="str">
        <f t="shared" ref="AH67:AH130" si="3">IF(AG67="Complete","Yes","No")</f>
        <v>No</v>
      </c>
      <c r="AI67" s="1" t="s">
        <v>104</v>
      </c>
      <c r="AJ67" s="1" t="s">
        <v>155</v>
      </c>
      <c r="AK67" s="1" t="s">
        <v>105</v>
      </c>
      <c r="AL67" s="1" t="s">
        <v>106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358</v>
      </c>
      <c r="D68" s="1" t="s">
        <v>68</v>
      </c>
      <c r="E68" s="1" t="s">
        <v>359</v>
      </c>
      <c r="F68" s="1" t="s">
        <v>360</v>
      </c>
      <c r="H68" s="1" t="s">
        <v>227</v>
      </c>
      <c r="I68" s="1">
        <v>83471</v>
      </c>
      <c r="J68" s="1">
        <v>0</v>
      </c>
      <c r="L68" s="1" t="s">
        <v>361</v>
      </c>
      <c r="M68" s="1" t="s">
        <v>362</v>
      </c>
      <c r="N68" s="1" t="s">
        <v>75</v>
      </c>
      <c r="P68" s="1" t="s">
        <v>363</v>
      </c>
      <c r="Q68" s="1" t="s">
        <v>98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412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93</v>
      </c>
      <c r="AH68" s="1" t="str">
        <f t="shared" si="3"/>
        <v>Yes</v>
      </c>
      <c r="AI68" s="1" t="s">
        <v>104</v>
      </c>
      <c r="AJ68" s="1" t="s">
        <v>128</v>
      </c>
      <c r="AK68" s="1" t="s">
        <v>116</v>
      </c>
      <c r="AL68" s="1" t="s">
        <v>117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255</v>
      </c>
      <c r="D69" s="1" t="s">
        <v>85</v>
      </c>
      <c r="E69" s="1" t="s">
        <v>256</v>
      </c>
      <c r="F69" s="1" t="s">
        <v>257</v>
      </c>
      <c r="G69" s="1" t="s">
        <v>258</v>
      </c>
      <c r="H69" s="1" t="s">
        <v>77</v>
      </c>
      <c r="I69" s="1">
        <v>88041</v>
      </c>
      <c r="J69" s="1">
        <v>0</v>
      </c>
      <c r="L69" s="1" t="s">
        <v>259</v>
      </c>
      <c r="M69" s="1" t="s">
        <v>260</v>
      </c>
      <c r="N69" s="1" t="s">
        <v>125</v>
      </c>
      <c r="P69" s="1" t="s">
        <v>118</v>
      </c>
      <c r="Q69" s="1" t="s">
        <v>102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429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93</v>
      </c>
      <c r="AH69" s="1" t="str">
        <f t="shared" si="3"/>
        <v>Yes</v>
      </c>
      <c r="AI69" s="1" t="s">
        <v>104</v>
      </c>
      <c r="AJ69" s="1" t="s">
        <v>128</v>
      </c>
      <c r="AK69" s="1" t="s">
        <v>116</v>
      </c>
      <c r="AL69" s="1" t="s">
        <v>83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217</v>
      </c>
      <c r="D70" s="1" t="s">
        <v>85</v>
      </c>
      <c r="E70" s="1" t="s">
        <v>218</v>
      </c>
      <c r="F70" s="1" t="s">
        <v>219</v>
      </c>
      <c r="G70" s="1" t="s">
        <v>159</v>
      </c>
      <c r="H70" s="1" t="s">
        <v>77</v>
      </c>
      <c r="I70" s="1">
        <v>21010</v>
      </c>
      <c r="J70" s="1">
        <v>0</v>
      </c>
      <c r="L70" s="1" t="s">
        <v>220</v>
      </c>
      <c r="M70" s="1" t="s">
        <v>221</v>
      </c>
      <c r="N70" s="1" t="s">
        <v>203</v>
      </c>
      <c r="P70" s="1" t="s">
        <v>222</v>
      </c>
      <c r="Q70" s="1" t="s">
        <v>102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429</v>
      </c>
      <c r="AA70" s="3">
        <v>3.2928240740740737E-2</v>
      </c>
      <c r="AB70" s="4">
        <v>42498</v>
      </c>
      <c r="AC70" s="1" t="s">
        <v>215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2"/>
        <v>Small</v>
      </c>
      <c r="AG70" s="1" t="s">
        <v>93</v>
      </c>
      <c r="AH70" s="1" t="str">
        <f t="shared" si="3"/>
        <v>Yes</v>
      </c>
      <c r="AI70" s="1" t="s">
        <v>104</v>
      </c>
      <c r="AJ70" s="1" t="s">
        <v>128</v>
      </c>
      <c r="AK70" s="1" t="s">
        <v>116</v>
      </c>
      <c r="AL70" s="1" t="s">
        <v>106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430</v>
      </c>
      <c r="D71" s="1" t="s">
        <v>68</v>
      </c>
      <c r="E71" s="1" t="s">
        <v>431</v>
      </c>
      <c r="F71" s="1" t="s">
        <v>432</v>
      </c>
      <c r="G71" s="1" t="s">
        <v>210</v>
      </c>
      <c r="H71" s="1" t="s">
        <v>193</v>
      </c>
      <c r="I71" s="1">
        <v>5255</v>
      </c>
      <c r="J71" s="1">
        <v>0</v>
      </c>
      <c r="L71" s="1" t="s">
        <v>433</v>
      </c>
      <c r="M71" s="1" t="s">
        <v>434</v>
      </c>
      <c r="N71" s="1" t="s">
        <v>136</v>
      </c>
      <c r="P71" s="1" t="s">
        <v>295</v>
      </c>
      <c r="Q71" s="1" t="s">
        <v>77</v>
      </c>
      <c r="R71" s="1" t="s">
        <v>435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413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2"/>
        <v>Small</v>
      </c>
      <c r="AG71" s="1" t="s">
        <v>188</v>
      </c>
      <c r="AH71" s="1" t="str">
        <f t="shared" si="3"/>
        <v>No</v>
      </c>
      <c r="AI71" s="1" t="s">
        <v>104</v>
      </c>
      <c r="AJ71" s="1" t="s">
        <v>128</v>
      </c>
      <c r="AK71" s="1" t="s">
        <v>116</v>
      </c>
      <c r="AL71" s="1" t="s">
        <v>129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436</v>
      </c>
      <c r="D72" s="1" t="s">
        <v>85</v>
      </c>
      <c r="E72" s="1" t="s">
        <v>437</v>
      </c>
      <c r="F72" s="1" t="s">
        <v>438</v>
      </c>
      <c r="G72" s="1" t="s">
        <v>407</v>
      </c>
      <c r="H72" s="1" t="s">
        <v>193</v>
      </c>
      <c r="I72" s="1">
        <v>2774</v>
      </c>
      <c r="J72" s="1">
        <v>0</v>
      </c>
      <c r="L72" s="1" t="s">
        <v>439</v>
      </c>
      <c r="M72" s="1" t="s">
        <v>440</v>
      </c>
      <c r="N72" s="1" t="s">
        <v>136</v>
      </c>
      <c r="P72" s="1" t="s">
        <v>402</v>
      </c>
      <c r="Q72" s="1" t="s">
        <v>102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422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2"/>
        <v>Small</v>
      </c>
      <c r="AG72" s="1" t="s">
        <v>93</v>
      </c>
      <c r="AH72" s="1" t="str">
        <f t="shared" si="3"/>
        <v>Yes</v>
      </c>
      <c r="AI72" s="1" t="s">
        <v>104</v>
      </c>
      <c r="AJ72" s="1" t="s">
        <v>128</v>
      </c>
      <c r="AK72" s="1" t="s">
        <v>116</v>
      </c>
      <c r="AL72" s="1" t="s">
        <v>83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165</v>
      </c>
      <c r="D73" s="1" t="s">
        <v>68</v>
      </c>
      <c r="E73" s="1" t="s">
        <v>166</v>
      </c>
      <c r="F73" s="1" t="s">
        <v>167</v>
      </c>
      <c r="G73" s="1" t="s">
        <v>168</v>
      </c>
      <c r="H73" s="1" t="s">
        <v>72</v>
      </c>
      <c r="I73" s="1">
        <v>68002</v>
      </c>
      <c r="J73" s="1">
        <v>0</v>
      </c>
      <c r="L73" s="1" t="s">
        <v>169</v>
      </c>
      <c r="M73" s="1" t="s">
        <v>170</v>
      </c>
      <c r="N73" s="1" t="s">
        <v>125</v>
      </c>
      <c r="P73" s="1" t="s">
        <v>171</v>
      </c>
      <c r="Q73" s="1" t="s">
        <v>92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429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2"/>
        <v>Small</v>
      </c>
      <c r="AG73" s="1" t="s">
        <v>93</v>
      </c>
      <c r="AH73" s="1" t="str">
        <f t="shared" si="3"/>
        <v>Yes</v>
      </c>
      <c r="AI73" s="1" t="s">
        <v>104</v>
      </c>
      <c r="AJ73" s="1" t="s">
        <v>128</v>
      </c>
      <c r="AK73" s="1" t="s">
        <v>116</v>
      </c>
      <c r="AL73" s="1" t="s">
        <v>83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337</v>
      </c>
      <c r="D74" s="1" t="s">
        <v>68</v>
      </c>
      <c r="E74" s="1" t="s">
        <v>338</v>
      </c>
      <c r="F74" s="1" t="s">
        <v>339</v>
      </c>
      <c r="G74" s="1" t="s">
        <v>340</v>
      </c>
      <c r="H74" s="1" t="s">
        <v>72</v>
      </c>
      <c r="I74" s="1">
        <v>19020</v>
      </c>
      <c r="J74" s="1">
        <v>0</v>
      </c>
      <c r="L74" s="1" t="s">
        <v>341</v>
      </c>
      <c r="M74" s="1" t="s">
        <v>342</v>
      </c>
      <c r="N74" s="1" t="s">
        <v>90</v>
      </c>
      <c r="P74" s="1" t="s">
        <v>343</v>
      </c>
      <c r="Q74" s="1" t="s">
        <v>98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403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93</v>
      </c>
      <c r="AH74" s="1" t="str">
        <f t="shared" si="3"/>
        <v>Yes</v>
      </c>
      <c r="AI74" s="1" t="s">
        <v>104</v>
      </c>
      <c r="AJ74" s="1" t="s">
        <v>128</v>
      </c>
      <c r="AK74" s="1" t="s">
        <v>116</v>
      </c>
      <c r="AL74" s="1" t="s">
        <v>129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441</v>
      </c>
      <c r="D75" s="1" t="s">
        <v>68</v>
      </c>
      <c r="E75" s="1" t="s">
        <v>442</v>
      </c>
      <c r="F75" s="1" t="s">
        <v>443</v>
      </c>
      <c r="G75" s="1" t="s">
        <v>444</v>
      </c>
      <c r="H75" s="1" t="s">
        <v>77</v>
      </c>
      <c r="I75" s="1">
        <v>29100</v>
      </c>
      <c r="J75" s="1">
        <v>0</v>
      </c>
      <c r="L75" s="1" t="s">
        <v>445</v>
      </c>
      <c r="M75" s="1" t="s">
        <v>446</v>
      </c>
      <c r="N75" s="1" t="s">
        <v>136</v>
      </c>
      <c r="P75" s="1" t="s">
        <v>394</v>
      </c>
      <c r="Q75" s="1" t="s">
        <v>122</v>
      </c>
      <c r="R75" s="1" t="s">
        <v>447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196</v>
      </c>
      <c r="AA75" s="3">
        <v>3.2928240740740737E-2</v>
      </c>
      <c r="AB75" s="4">
        <v>42498</v>
      </c>
      <c r="AC75" s="1" t="s">
        <v>448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2"/>
        <v>Small</v>
      </c>
      <c r="AG75" s="1" t="s">
        <v>93</v>
      </c>
      <c r="AH75" s="1" t="str">
        <f t="shared" si="3"/>
        <v>Yes</v>
      </c>
      <c r="AI75" s="1" t="s">
        <v>104</v>
      </c>
      <c r="AJ75" s="1" t="s">
        <v>128</v>
      </c>
      <c r="AK75" s="1" t="s">
        <v>116</v>
      </c>
      <c r="AL75" s="1" t="s">
        <v>106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207</v>
      </c>
      <c r="D76" s="1" t="s">
        <v>85</v>
      </c>
      <c r="E76" s="1" t="s">
        <v>208</v>
      </c>
      <c r="F76" s="1" t="s">
        <v>209</v>
      </c>
      <c r="G76" s="1" t="s">
        <v>210</v>
      </c>
      <c r="H76" s="1" t="s">
        <v>77</v>
      </c>
      <c r="I76" s="1">
        <v>84010</v>
      </c>
      <c r="J76" s="1">
        <v>0</v>
      </c>
      <c r="L76" s="1" t="s">
        <v>211</v>
      </c>
      <c r="M76" s="1" t="s">
        <v>212</v>
      </c>
      <c r="N76" s="1" t="s">
        <v>125</v>
      </c>
      <c r="P76" s="1" t="s">
        <v>213</v>
      </c>
      <c r="Q76" s="1" t="s">
        <v>163</v>
      </c>
      <c r="R76" s="1" t="s">
        <v>214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449</v>
      </c>
      <c r="AA76" s="3">
        <v>0</v>
      </c>
      <c r="AB76" s="4">
        <v>42509</v>
      </c>
      <c r="AC76" s="1" t="s">
        <v>215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2"/>
        <v>Medium</v>
      </c>
      <c r="AG76" s="1" t="s">
        <v>93</v>
      </c>
      <c r="AH76" s="1" t="str">
        <f t="shared" si="3"/>
        <v>Yes</v>
      </c>
      <c r="AI76" s="1" t="s">
        <v>104</v>
      </c>
      <c r="AJ76" s="1" t="s">
        <v>155</v>
      </c>
      <c r="AK76" s="1" t="s">
        <v>82</v>
      </c>
      <c r="AL76" s="1" t="s">
        <v>106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217</v>
      </c>
      <c r="D77" s="1" t="s">
        <v>85</v>
      </c>
      <c r="E77" s="1" t="s">
        <v>218</v>
      </c>
      <c r="F77" s="1" t="s">
        <v>219</v>
      </c>
      <c r="G77" s="1" t="s">
        <v>159</v>
      </c>
      <c r="H77" s="1" t="s">
        <v>77</v>
      </c>
      <c r="I77" s="1">
        <v>21010</v>
      </c>
      <c r="J77" s="1">
        <v>0</v>
      </c>
      <c r="L77" s="1" t="s">
        <v>220</v>
      </c>
      <c r="M77" s="1" t="s">
        <v>221</v>
      </c>
      <c r="N77" s="1" t="s">
        <v>203</v>
      </c>
      <c r="P77" s="1" t="s">
        <v>222</v>
      </c>
      <c r="Q77" s="1" t="s">
        <v>102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449</v>
      </c>
      <c r="AA77" s="3">
        <v>0</v>
      </c>
      <c r="AB77" s="4">
        <v>42509</v>
      </c>
      <c r="AC77" s="1" t="s">
        <v>215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2"/>
        <v>Medium</v>
      </c>
      <c r="AG77" s="1" t="s">
        <v>93</v>
      </c>
      <c r="AH77" s="1" t="str">
        <f t="shared" si="3"/>
        <v>Yes</v>
      </c>
      <c r="AI77" s="1" t="s">
        <v>104</v>
      </c>
      <c r="AJ77" s="1" t="s">
        <v>128</v>
      </c>
      <c r="AK77" s="1" t="s">
        <v>82</v>
      </c>
      <c r="AL77" s="1" t="s">
        <v>106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450</v>
      </c>
      <c r="D78" s="1" t="s">
        <v>68</v>
      </c>
      <c r="E78" s="1" t="s">
        <v>451</v>
      </c>
      <c r="F78" s="1" t="s">
        <v>452</v>
      </c>
      <c r="G78" s="1" t="s">
        <v>453</v>
      </c>
      <c r="H78" s="1" t="s">
        <v>72</v>
      </c>
      <c r="I78" s="1">
        <v>30329</v>
      </c>
      <c r="J78" s="1">
        <v>0</v>
      </c>
      <c r="L78" s="1" t="s">
        <v>454</v>
      </c>
      <c r="M78" s="1" t="s">
        <v>455</v>
      </c>
      <c r="N78" s="1" t="s">
        <v>203</v>
      </c>
      <c r="P78" s="1" t="s">
        <v>456</v>
      </c>
      <c r="Q78" s="1" t="s">
        <v>77</v>
      </c>
      <c r="R78" s="1" t="s">
        <v>457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449</v>
      </c>
      <c r="AA78" s="3">
        <v>0</v>
      </c>
      <c r="AB78" s="4">
        <v>42509</v>
      </c>
      <c r="AC78" s="1" t="s">
        <v>215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2"/>
        <v>Small</v>
      </c>
      <c r="AG78" s="1" t="s">
        <v>93</v>
      </c>
      <c r="AH78" s="1" t="str">
        <f t="shared" si="3"/>
        <v>Yes</v>
      </c>
      <c r="AI78" s="1" t="s">
        <v>104</v>
      </c>
      <c r="AJ78" s="1" t="s">
        <v>155</v>
      </c>
      <c r="AK78" s="1" t="s">
        <v>116</v>
      </c>
      <c r="AL78" s="1" t="s">
        <v>106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307</v>
      </c>
      <c r="D79" s="1" t="s">
        <v>85</v>
      </c>
      <c r="E79" s="1" t="s">
        <v>308</v>
      </c>
      <c r="F79" s="1" t="s">
        <v>309</v>
      </c>
      <c r="G79" s="1" t="s">
        <v>310</v>
      </c>
      <c r="H79" s="1" t="s">
        <v>77</v>
      </c>
      <c r="I79" s="1">
        <v>43042</v>
      </c>
      <c r="J79" s="1">
        <v>0</v>
      </c>
      <c r="L79" s="1" t="s">
        <v>311</v>
      </c>
      <c r="M79" s="1" t="s">
        <v>312</v>
      </c>
      <c r="N79" s="1" t="s">
        <v>136</v>
      </c>
      <c r="P79" s="1" t="s">
        <v>313</v>
      </c>
      <c r="Q79" s="1" t="s">
        <v>98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253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2"/>
        <v>Medium</v>
      </c>
      <c r="AG79" s="1" t="s">
        <v>93</v>
      </c>
      <c r="AH79" s="1" t="str">
        <f t="shared" si="3"/>
        <v>Yes</v>
      </c>
      <c r="AI79" s="1" t="s">
        <v>104</v>
      </c>
      <c r="AJ79" s="1" t="s">
        <v>128</v>
      </c>
      <c r="AK79" s="1" t="s">
        <v>82</v>
      </c>
      <c r="AL79" s="1" t="s">
        <v>106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147</v>
      </c>
      <c r="D80" s="1" t="s">
        <v>85</v>
      </c>
      <c r="E80" s="1" t="s">
        <v>148</v>
      </c>
      <c r="F80" s="1" t="s">
        <v>149</v>
      </c>
      <c r="G80" s="1" t="s">
        <v>150</v>
      </c>
      <c r="H80" s="1" t="s">
        <v>72</v>
      </c>
      <c r="I80" s="1">
        <v>54911</v>
      </c>
      <c r="J80" s="1">
        <v>0</v>
      </c>
      <c r="L80" s="1" t="s">
        <v>151</v>
      </c>
      <c r="M80" s="1" t="s">
        <v>152</v>
      </c>
      <c r="N80" s="1" t="s">
        <v>90</v>
      </c>
      <c r="P80" s="1" t="s">
        <v>153</v>
      </c>
      <c r="Q80" s="1" t="s">
        <v>92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458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2"/>
        <v>Medium</v>
      </c>
      <c r="AG80" s="1" t="s">
        <v>93</v>
      </c>
      <c r="AH80" s="1" t="str">
        <f t="shared" si="3"/>
        <v>Yes</v>
      </c>
      <c r="AI80" s="1" t="s">
        <v>104</v>
      </c>
      <c r="AJ80" s="1" t="s">
        <v>155</v>
      </c>
      <c r="AK80" s="1" t="s">
        <v>82</v>
      </c>
      <c r="AL80" s="1" t="s">
        <v>106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459</v>
      </c>
      <c r="D81" s="1" t="s">
        <v>85</v>
      </c>
      <c r="E81" s="1" t="s">
        <v>460</v>
      </c>
      <c r="F81" s="1" t="s">
        <v>461</v>
      </c>
      <c r="G81" s="1" t="s">
        <v>317</v>
      </c>
      <c r="H81" s="1" t="s">
        <v>72</v>
      </c>
      <c r="I81" s="1">
        <v>71301</v>
      </c>
      <c r="J81" s="1">
        <v>0</v>
      </c>
      <c r="L81" s="1" t="s">
        <v>462</v>
      </c>
      <c r="M81" s="1" t="s">
        <v>463</v>
      </c>
      <c r="N81" s="1" t="s">
        <v>75</v>
      </c>
      <c r="P81" s="1" t="s">
        <v>101</v>
      </c>
      <c r="Q81" s="1" t="s">
        <v>102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464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2"/>
        <v>Medium</v>
      </c>
      <c r="AG81" s="1" t="s">
        <v>138</v>
      </c>
      <c r="AH81" s="1" t="str">
        <f t="shared" si="3"/>
        <v>No</v>
      </c>
      <c r="AI81" s="1" t="s">
        <v>80</v>
      </c>
      <c r="AJ81" s="1" t="s">
        <v>81</v>
      </c>
      <c r="AK81" s="1" t="s">
        <v>82</v>
      </c>
      <c r="AL81" s="1" t="s">
        <v>83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465</v>
      </c>
      <c r="D82" s="1" t="s">
        <v>85</v>
      </c>
      <c r="E82" s="1" t="s">
        <v>466</v>
      </c>
      <c r="F82" s="1" t="s">
        <v>467</v>
      </c>
      <c r="G82" s="1" t="s">
        <v>468</v>
      </c>
      <c r="H82" s="1" t="s">
        <v>72</v>
      </c>
      <c r="I82" s="1">
        <v>12204</v>
      </c>
      <c r="J82" s="1">
        <v>0</v>
      </c>
      <c r="L82" s="1" t="s">
        <v>469</v>
      </c>
      <c r="M82" s="1" t="s">
        <v>470</v>
      </c>
      <c r="N82" s="1" t="s">
        <v>114</v>
      </c>
      <c r="P82" s="1" t="s">
        <v>154</v>
      </c>
      <c r="Q82" s="1" t="s">
        <v>77</v>
      </c>
      <c r="R82" s="1" t="s">
        <v>471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458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2"/>
        <v>Medium</v>
      </c>
      <c r="AG82" s="1" t="s">
        <v>93</v>
      </c>
      <c r="AH82" s="1" t="str">
        <f t="shared" si="3"/>
        <v>Yes</v>
      </c>
      <c r="AI82" s="1" t="s">
        <v>80</v>
      </c>
      <c r="AJ82" s="1" t="s">
        <v>81</v>
      </c>
      <c r="AK82" s="1" t="s">
        <v>82</v>
      </c>
      <c r="AL82" s="1" t="s">
        <v>83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450</v>
      </c>
      <c r="D83" s="1" t="s">
        <v>68</v>
      </c>
      <c r="E83" s="1" t="s">
        <v>451</v>
      </c>
      <c r="F83" s="1" t="s">
        <v>452</v>
      </c>
      <c r="G83" s="1" t="s">
        <v>453</v>
      </c>
      <c r="H83" s="1" t="s">
        <v>72</v>
      </c>
      <c r="I83" s="1">
        <v>30329</v>
      </c>
      <c r="J83" s="1">
        <v>0</v>
      </c>
      <c r="L83" s="1" t="s">
        <v>454</v>
      </c>
      <c r="M83" s="1" t="s">
        <v>455</v>
      </c>
      <c r="N83" s="1" t="s">
        <v>203</v>
      </c>
      <c r="P83" s="1" t="s">
        <v>456</v>
      </c>
      <c r="Q83" s="1" t="s">
        <v>77</v>
      </c>
      <c r="R83" s="1" t="s">
        <v>457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464</v>
      </c>
      <c r="AA83" s="3">
        <v>0</v>
      </c>
      <c r="AB83" s="4">
        <v>42520</v>
      </c>
      <c r="AC83" s="1" t="s">
        <v>215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93</v>
      </c>
      <c r="AH83" s="1" t="str">
        <f t="shared" si="3"/>
        <v>Yes</v>
      </c>
      <c r="AI83" s="1" t="s">
        <v>104</v>
      </c>
      <c r="AJ83" s="1" t="s">
        <v>155</v>
      </c>
      <c r="AK83" s="1" t="s">
        <v>116</v>
      </c>
      <c r="AL83" s="1" t="s">
        <v>106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472</v>
      </c>
      <c r="D84" s="1" t="s">
        <v>68</v>
      </c>
      <c r="E84" s="1" t="s">
        <v>473</v>
      </c>
      <c r="F84" s="1" t="s">
        <v>474</v>
      </c>
      <c r="H84" s="1" t="s">
        <v>102</v>
      </c>
      <c r="I84" s="1">
        <v>64200</v>
      </c>
      <c r="J84" s="1">
        <v>0</v>
      </c>
      <c r="L84" s="1" t="s">
        <v>475</v>
      </c>
      <c r="M84" s="1" t="s">
        <v>476</v>
      </c>
      <c r="N84" s="1" t="s">
        <v>114</v>
      </c>
      <c r="P84" s="1" t="s">
        <v>477</v>
      </c>
      <c r="Q84" s="1" t="s">
        <v>102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126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93</v>
      </c>
      <c r="AH84" s="1" t="str">
        <f t="shared" si="3"/>
        <v>Yes</v>
      </c>
      <c r="AI84" s="1" t="s">
        <v>104</v>
      </c>
      <c r="AJ84" s="1" t="s">
        <v>128</v>
      </c>
      <c r="AK84" s="1" t="s">
        <v>82</v>
      </c>
      <c r="AL84" s="1" t="s">
        <v>117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478</v>
      </c>
      <c r="D85" s="1" t="s">
        <v>85</v>
      </c>
      <c r="E85" s="1" t="s">
        <v>479</v>
      </c>
      <c r="F85" s="1" t="s">
        <v>480</v>
      </c>
      <c r="G85" s="1" t="s">
        <v>481</v>
      </c>
      <c r="H85" s="1" t="s">
        <v>77</v>
      </c>
      <c r="I85" s="1">
        <v>23100</v>
      </c>
      <c r="J85" s="1">
        <v>0</v>
      </c>
      <c r="L85" s="1" t="s">
        <v>482</v>
      </c>
      <c r="M85" s="1" t="s">
        <v>483</v>
      </c>
      <c r="N85" s="1" t="s">
        <v>125</v>
      </c>
      <c r="P85" s="1" t="s">
        <v>343</v>
      </c>
      <c r="Q85" s="1" t="s">
        <v>77</v>
      </c>
      <c r="R85" s="1" t="s">
        <v>484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126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2"/>
        <v>Small</v>
      </c>
      <c r="AG85" s="1" t="s">
        <v>93</v>
      </c>
      <c r="AH85" s="1" t="str">
        <f t="shared" si="3"/>
        <v>Yes</v>
      </c>
      <c r="AI85" s="1" t="s">
        <v>104</v>
      </c>
      <c r="AJ85" s="1" t="s">
        <v>128</v>
      </c>
      <c r="AK85" s="1" t="s">
        <v>116</v>
      </c>
      <c r="AL85" s="1" t="s">
        <v>129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485</v>
      </c>
      <c r="D86" s="1" t="s">
        <v>68</v>
      </c>
      <c r="E86" s="1" t="s">
        <v>486</v>
      </c>
      <c r="F86" s="1" t="s">
        <v>487</v>
      </c>
      <c r="G86" s="1" t="s">
        <v>488</v>
      </c>
      <c r="H86" s="1" t="s">
        <v>72</v>
      </c>
      <c r="I86" s="1">
        <v>98002</v>
      </c>
      <c r="J86" s="1">
        <v>0</v>
      </c>
      <c r="L86" s="1" t="s">
        <v>489</v>
      </c>
      <c r="M86" s="1" t="s">
        <v>490</v>
      </c>
      <c r="N86" s="1" t="s">
        <v>90</v>
      </c>
      <c r="P86" s="1" t="s">
        <v>422</v>
      </c>
      <c r="Q86" s="1" t="s">
        <v>77</v>
      </c>
      <c r="R86" s="1" t="s">
        <v>491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492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93</v>
      </c>
      <c r="AH86" s="1" t="str">
        <f t="shared" si="3"/>
        <v>Yes</v>
      </c>
      <c r="AI86" s="1" t="s">
        <v>104</v>
      </c>
      <c r="AJ86" s="1" t="s">
        <v>128</v>
      </c>
      <c r="AK86" s="1" t="s">
        <v>116</v>
      </c>
      <c r="AL86" s="1" t="s">
        <v>117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139</v>
      </c>
      <c r="D87" s="1" t="s">
        <v>85</v>
      </c>
      <c r="E87" s="1" t="s">
        <v>140</v>
      </c>
      <c r="F87" s="1" t="s">
        <v>141</v>
      </c>
      <c r="G87" s="1" t="s">
        <v>142</v>
      </c>
      <c r="H87" s="1" t="s">
        <v>72</v>
      </c>
      <c r="I87" s="1">
        <v>87109</v>
      </c>
      <c r="J87" s="1">
        <v>0</v>
      </c>
      <c r="L87" s="1" t="s">
        <v>143</v>
      </c>
      <c r="M87" s="1" t="s">
        <v>144</v>
      </c>
      <c r="N87" s="1" t="s">
        <v>136</v>
      </c>
      <c r="P87" s="1" t="s">
        <v>145</v>
      </c>
      <c r="Q87" s="1" t="s">
        <v>102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492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138</v>
      </c>
      <c r="AH87" s="1" t="str">
        <f t="shared" si="3"/>
        <v>No</v>
      </c>
      <c r="AI87" s="1" t="s">
        <v>104</v>
      </c>
      <c r="AJ87" s="1" t="s">
        <v>128</v>
      </c>
      <c r="AK87" s="1" t="s">
        <v>116</v>
      </c>
      <c r="AL87" s="1" t="s">
        <v>129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493</v>
      </c>
      <c r="D88" s="1" t="s">
        <v>68</v>
      </c>
      <c r="E88" s="1" t="s">
        <v>494</v>
      </c>
      <c r="F88" s="1" t="s">
        <v>495</v>
      </c>
      <c r="G88" s="1" t="s">
        <v>98</v>
      </c>
      <c r="H88" s="1" t="s">
        <v>72</v>
      </c>
      <c r="I88" s="1">
        <v>94508</v>
      </c>
      <c r="J88" s="1">
        <v>0</v>
      </c>
      <c r="L88" s="1" t="s">
        <v>496</v>
      </c>
      <c r="M88" s="1" t="s">
        <v>497</v>
      </c>
      <c r="N88" s="1" t="s">
        <v>75</v>
      </c>
      <c r="P88" s="1" t="s">
        <v>146</v>
      </c>
      <c r="Q88" s="1" t="s">
        <v>122</v>
      </c>
      <c r="R88" s="1" t="s">
        <v>498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492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138</v>
      </c>
      <c r="AH88" s="1" t="str">
        <f t="shared" si="3"/>
        <v>No</v>
      </c>
      <c r="AI88" s="1" t="s">
        <v>104</v>
      </c>
      <c r="AJ88" s="1" t="s">
        <v>128</v>
      </c>
      <c r="AK88" s="1" t="s">
        <v>116</v>
      </c>
      <c r="AL88" s="1" t="s">
        <v>83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499</v>
      </c>
      <c r="D89" s="1" t="s">
        <v>68</v>
      </c>
      <c r="E89" s="1" t="s">
        <v>500</v>
      </c>
      <c r="F89" s="1" t="s">
        <v>501</v>
      </c>
      <c r="G89" s="1" t="s">
        <v>407</v>
      </c>
      <c r="H89" s="1" t="s">
        <v>193</v>
      </c>
      <c r="I89" s="1">
        <v>2077</v>
      </c>
      <c r="J89" s="1">
        <v>0</v>
      </c>
      <c r="L89" s="1" t="s">
        <v>502</v>
      </c>
      <c r="M89" s="1" t="s">
        <v>503</v>
      </c>
      <c r="N89" s="1" t="s">
        <v>136</v>
      </c>
      <c r="P89" s="1" t="s">
        <v>410</v>
      </c>
      <c r="Q89" s="1" t="s">
        <v>122</v>
      </c>
      <c r="R89" s="1" t="s">
        <v>504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505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2"/>
        <v>Large</v>
      </c>
      <c r="AG89" s="1" t="s">
        <v>93</v>
      </c>
      <c r="AH89" s="1" t="str">
        <f t="shared" si="3"/>
        <v>Yes</v>
      </c>
      <c r="AI89" s="1" t="s">
        <v>104</v>
      </c>
      <c r="AJ89" s="1" t="s">
        <v>128</v>
      </c>
      <c r="AK89" s="1" t="s">
        <v>116</v>
      </c>
      <c r="AL89" s="1" t="s">
        <v>83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506</v>
      </c>
      <c r="D90" s="1" t="s">
        <v>85</v>
      </c>
      <c r="E90" s="1" t="s">
        <v>507</v>
      </c>
      <c r="F90" s="1" t="s">
        <v>508</v>
      </c>
      <c r="G90" s="1" t="s">
        <v>509</v>
      </c>
      <c r="H90" s="1" t="s">
        <v>77</v>
      </c>
      <c r="I90" s="1">
        <v>60123</v>
      </c>
      <c r="J90" s="1">
        <v>0</v>
      </c>
      <c r="L90" s="1" t="s">
        <v>510</v>
      </c>
      <c r="M90" s="1" t="s">
        <v>511</v>
      </c>
      <c r="N90" s="1" t="s">
        <v>75</v>
      </c>
      <c r="P90" s="1" t="s">
        <v>115</v>
      </c>
      <c r="Q90" s="1" t="s">
        <v>92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115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93</v>
      </c>
      <c r="AH90" s="1" t="str">
        <f t="shared" si="3"/>
        <v>Yes</v>
      </c>
      <c r="AI90" s="1" t="s">
        <v>104</v>
      </c>
      <c r="AJ90" s="1" t="s">
        <v>128</v>
      </c>
      <c r="AK90" s="1" t="s">
        <v>116</v>
      </c>
      <c r="AL90" s="1" t="s">
        <v>83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512</v>
      </c>
      <c r="D91" s="1" t="s">
        <v>68</v>
      </c>
      <c r="E91" s="1" t="s">
        <v>513</v>
      </c>
      <c r="F91" s="1" t="s">
        <v>234</v>
      </c>
      <c r="G91" s="1" t="s">
        <v>235</v>
      </c>
      <c r="H91" s="1" t="s">
        <v>72</v>
      </c>
      <c r="I91" s="1">
        <v>35203</v>
      </c>
      <c r="J91" s="1">
        <v>0</v>
      </c>
      <c r="L91" s="1" t="s">
        <v>514</v>
      </c>
      <c r="M91" s="1" t="s">
        <v>515</v>
      </c>
      <c r="N91" s="1" t="s">
        <v>125</v>
      </c>
      <c r="P91" s="1" t="s">
        <v>410</v>
      </c>
      <c r="Q91" s="1" t="s">
        <v>163</v>
      </c>
      <c r="R91" s="1" t="s">
        <v>516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505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93</v>
      </c>
      <c r="AH91" s="1" t="str">
        <f t="shared" si="3"/>
        <v>Yes</v>
      </c>
      <c r="AI91" s="1" t="s">
        <v>104</v>
      </c>
      <c r="AJ91" s="1" t="s">
        <v>128</v>
      </c>
      <c r="AK91" s="1" t="s">
        <v>116</v>
      </c>
      <c r="AL91" s="1" t="s">
        <v>83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499</v>
      </c>
      <c r="D92" s="1" t="s">
        <v>68</v>
      </c>
      <c r="E92" s="1" t="s">
        <v>500</v>
      </c>
      <c r="F92" s="1" t="s">
        <v>501</v>
      </c>
      <c r="G92" s="1" t="s">
        <v>407</v>
      </c>
      <c r="H92" s="1" t="s">
        <v>193</v>
      </c>
      <c r="I92" s="1">
        <v>2077</v>
      </c>
      <c r="J92" s="1">
        <v>0</v>
      </c>
      <c r="L92" s="1" t="s">
        <v>502</v>
      </c>
      <c r="M92" s="1" t="s">
        <v>503</v>
      </c>
      <c r="N92" s="1" t="s">
        <v>136</v>
      </c>
      <c r="P92" s="1" t="s">
        <v>410</v>
      </c>
      <c r="Q92" s="1" t="s">
        <v>122</v>
      </c>
      <c r="R92" s="1" t="s">
        <v>504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115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93</v>
      </c>
      <c r="AH92" s="1" t="str">
        <f t="shared" si="3"/>
        <v>Yes</v>
      </c>
      <c r="AI92" s="1" t="s">
        <v>104</v>
      </c>
      <c r="AJ92" s="1" t="s">
        <v>128</v>
      </c>
      <c r="AK92" s="1" t="s">
        <v>116</v>
      </c>
      <c r="AL92" s="1" t="s">
        <v>83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472</v>
      </c>
      <c r="D93" s="1" t="s">
        <v>68</v>
      </c>
      <c r="E93" s="1" t="s">
        <v>473</v>
      </c>
      <c r="F93" s="1" t="s">
        <v>474</v>
      </c>
      <c r="H93" s="1" t="s">
        <v>102</v>
      </c>
      <c r="I93" s="1">
        <v>64200</v>
      </c>
      <c r="J93" s="1">
        <v>0</v>
      </c>
      <c r="L93" s="1" t="s">
        <v>475</v>
      </c>
      <c r="M93" s="1" t="s">
        <v>476</v>
      </c>
      <c r="N93" s="1" t="s">
        <v>114</v>
      </c>
      <c r="P93" s="1" t="s">
        <v>477</v>
      </c>
      <c r="Q93" s="1" t="s">
        <v>102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230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2"/>
        <v>Small</v>
      </c>
      <c r="AG93" s="1" t="s">
        <v>93</v>
      </c>
      <c r="AH93" s="1" t="str">
        <f t="shared" si="3"/>
        <v>Yes</v>
      </c>
      <c r="AI93" s="1" t="s">
        <v>104</v>
      </c>
      <c r="AJ93" s="1" t="s">
        <v>128</v>
      </c>
      <c r="AK93" s="1" t="s">
        <v>116</v>
      </c>
      <c r="AL93" s="1" t="s">
        <v>117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493</v>
      </c>
      <c r="D94" s="1" t="s">
        <v>68</v>
      </c>
      <c r="E94" s="1" t="s">
        <v>494</v>
      </c>
      <c r="F94" s="1" t="s">
        <v>495</v>
      </c>
      <c r="G94" s="1" t="s">
        <v>98</v>
      </c>
      <c r="H94" s="1" t="s">
        <v>72</v>
      </c>
      <c r="I94" s="1">
        <v>94508</v>
      </c>
      <c r="J94" s="1">
        <v>0</v>
      </c>
      <c r="L94" s="1" t="s">
        <v>496</v>
      </c>
      <c r="M94" s="1" t="s">
        <v>497</v>
      </c>
      <c r="N94" s="1" t="s">
        <v>75</v>
      </c>
      <c r="P94" s="1" t="s">
        <v>146</v>
      </c>
      <c r="Q94" s="1" t="s">
        <v>122</v>
      </c>
      <c r="R94" s="1" t="s">
        <v>498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230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2"/>
        <v>Small</v>
      </c>
      <c r="AG94" s="1" t="s">
        <v>93</v>
      </c>
      <c r="AH94" s="1" t="str">
        <f t="shared" si="3"/>
        <v>Yes</v>
      </c>
      <c r="AI94" s="1" t="s">
        <v>104</v>
      </c>
      <c r="AJ94" s="1" t="s">
        <v>128</v>
      </c>
      <c r="AK94" s="1" t="s">
        <v>116</v>
      </c>
      <c r="AL94" s="1" t="s">
        <v>83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267</v>
      </c>
      <c r="D95" s="1" t="s">
        <v>268</v>
      </c>
      <c r="E95" s="1" t="s">
        <v>269</v>
      </c>
      <c r="F95" s="1" t="s">
        <v>270</v>
      </c>
      <c r="G95" s="1" t="s">
        <v>271</v>
      </c>
      <c r="H95" s="1" t="s">
        <v>72</v>
      </c>
      <c r="I95" s="1">
        <v>59102</v>
      </c>
      <c r="J95" s="1">
        <v>0</v>
      </c>
      <c r="L95" s="1" t="s">
        <v>272</v>
      </c>
      <c r="M95" s="1" t="s">
        <v>273</v>
      </c>
      <c r="N95" s="1" t="s">
        <v>125</v>
      </c>
      <c r="P95" s="1" t="s">
        <v>274</v>
      </c>
      <c r="Q95" s="1" t="s">
        <v>102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517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2"/>
        <v>Medium</v>
      </c>
      <c r="AG95" s="1" t="s">
        <v>93</v>
      </c>
      <c r="AH95" s="1" t="str">
        <f t="shared" si="3"/>
        <v>Yes</v>
      </c>
      <c r="AI95" s="1" t="s">
        <v>80</v>
      </c>
      <c r="AJ95" s="1" t="s">
        <v>81</v>
      </c>
      <c r="AK95" s="1" t="s">
        <v>82</v>
      </c>
      <c r="AL95" s="1" t="s">
        <v>83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518</v>
      </c>
      <c r="D96" s="1" t="s">
        <v>85</v>
      </c>
      <c r="E96" s="1" t="s">
        <v>519</v>
      </c>
      <c r="F96" s="1" t="s">
        <v>520</v>
      </c>
      <c r="G96" s="1" t="s">
        <v>521</v>
      </c>
      <c r="H96" s="1" t="s">
        <v>72</v>
      </c>
      <c r="I96" s="1">
        <v>62220</v>
      </c>
      <c r="J96" s="1">
        <v>0</v>
      </c>
      <c r="L96" s="1" t="s">
        <v>522</v>
      </c>
      <c r="M96" s="1" t="s">
        <v>523</v>
      </c>
      <c r="N96" s="1" t="s">
        <v>90</v>
      </c>
      <c r="P96" s="1" t="s">
        <v>186</v>
      </c>
      <c r="Q96" s="1" t="s">
        <v>102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524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2"/>
        <v>Medium</v>
      </c>
      <c r="AG96" s="1" t="s">
        <v>93</v>
      </c>
      <c r="AH96" s="1" t="str">
        <f t="shared" si="3"/>
        <v>Yes</v>
      </c>
      <c r="AI96" s="1" t="s">
        <v>80</v>
      </c>
      <c r="AJ96" s="1" t="s">
        <v>128</v>
      </c>
      <c r="AK96" s="1" t="s">
        <v>82</v>
      </c>
      <c r="AL96" s="1" t="s">
        <v>83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423</v>
      </c>
      <c r="D97" s="1" t="s">
        <v>85</v>
      </c>
      <c r="E97" s="1" t="s">
        <v>424</v>
      </c>
      <c r="F97" s="1" t="s">
        <v>425</v>
      </c>
      <c r="G97" s="1" t="s">
        <v>71</v>
      </c>
      <c r="H97" s="1" t="s">
        <v>72</v>
      </c>
      <c r="I97" s="1">
        <v>20705</v>
      </c>
      <c r="J97" s="1">
        <v>0</v>
      </c>
      <c r="L97" s="1" t="s">
        <v>426</v>
      </c>
      <c r="M97" s="1" t="s">
        <v>427</v>
      </c>
      <c r="N97" s="1" t="s">
        <v>75</v>
      </c>
      <c r="P97" s="1" t="s">
        <v>428</v>
      </c>
      <c r="Q97" s="1" t="s">
        <v>98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517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93</v>
      </c>
      <c r="AH97" s="1" t="str">
        <f t="shared" si="3"/>
        <v>Yes</v>
      </c>
      <c r="AI97" s="1" t="s">
        <v>80</v>
      </c>
      <c r="AJ97" s="1" t="s">
        <v>81</v>
      </c>
      <c r="AK97" s="1" t="s">
        <v>82</v>
      </c>
      <c r="AL97" s="1" t="s">
        <v>83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180</v>
      </c>
      <c r="D98" s="1" t="s">
        <v>68</v>
      </c>
      <c r="E98" s="1" t="s">
        <v>181</v>
      </c>
      <c r="F98" s="1" t="s">
        <v>182</v>
      </c>
      <c r="G98" s="1" t="s">
        <v>183</v>
      </c>
      <c r="H98" s="1" t="s">
        <v>72</v>
      </c>
      <c r="I98" s="1">
        <v>8401</v>
      </c>
      <c r="J98" s="1">
        <v>0</v>
      </c>
      <c r="L98" s="1" t="s">
        <v>184</v>
      </c>
      <c r="M98" s="1" t="s">
        <v>185</v>
      </c>
      <c r="N98" s="1" t="s">
        <v>136</v>
      </c>
      <c r="P98" s="1" t="s">
        <v>186</v>
      </c>
      <c r="Q98" s="1" t="s">
        <v>122</v>
      </c>
      <c r="R98" s="1" t="s">
        <v>187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524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2"/>
        <v>Small</v>
      </c>
      <c r="AG98" s="1" t="s">
        <v>93</v>
      </c>
      <c r="AH98" s="1" t="str">
        <f t="shared" si="3"/>
        <v>Yes</v>
      </c>
      <c r="AI98" s="1" t="s">
        <v>104</v>
      </c>
      <c r="AJ98" s="1" t="s">
        <v>128</v>
      </c>
      <c r="AK98" s="1" t="s">
        <v>116</v>
      </c>
      <c r="AL98" s="1" t="s">
        <v>117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525</v>
      </c>
      <c r="D99" s="1" t="s">
        <v>85</v>
      </c>
      <c r="E99" s="1" t="s">
        <v>526</v>
      </c>
      <c r="F99" s="1" t="s">
        <v>527</v>
      </c>
      <c r="G99" s="1" t="s">
        <v>528</v>
      </c>
      <c r="H99" s="1" t="s">
        <v>193</v>
      </c>
      <c r="I99" s="1">
        <v>4361</v>
      </c>
      <c r="J99" s="1">
        <v>0</v>
      </c>
      <c r="L99" s="1" t="s">
        <v>529</v>
      </c>
      <c r="M99" s="1" t="s">
        <v>530</v>
      </c>
      <c r="N99" s="1" t="s">
        <v>136</v>
      </c>
      <c r="P99" s="1" t="s">
        <v>402</v>
      </c>
      <c r="Q99" s="1" t="s">
        <v>163</v>
      </c>
      <c r="R99" s="1" t="s">
        <v>531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349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2"/>
        <v>Small</v>
      </c>
      <c r="AG99" s="1" t="s">
        <v>93</v>
      </c>
      <c r="AH99" s="1" t="str">
        <f t="shared" si="3"/>
        <v>Yes</v>
      </c>
      <c r="AI99" s="1" t="s">
        <v>80</v>
      </c>
      <c r="AJ99" s="1" t="s">
        <v>128</v>
      </c>
      <c r="AK99" s="1" t="s">
        <v>116</v>
      </c>
      <c r="AL99" s="1" t="s">
        <v>83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532</v>
      </c>
      <c r="D100" s="1" t="s">
        <v>533</v>
      </c>
      <c r="E100" s="1" t="s">
        <v>534</v>
      </c>
      <c r="F100" s="1" t="s">
        <v>535</v>
      </c>
      <c r="G100" s="1" t="s">
        <v>302</v>
      </c>
      <c r="H100" s="1" t="s">
        <v>72</v>
      </c>
      <c r="I100" s="1">
        <v>79109</v>
      </c>
      <c r="J100" s="1">
        <v>0</v>
      </c>
      <c r="L100" s="1" t="s">
        <v>536</v>
      </c>
      <c r="M100" s="1" t="s">
        <v>537</v>
      </c>
      <c r="N100" s="1" t="s">
        <v>136</v>
      </c>
      <c r="P100" s="1" t="s">
        <v>538</v>
      </c>
      <c r="Q100" s="1" t="s">
        <v>77</v>
      </c>
      <c r="R100" s="1" t="s">
        <v>539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524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93</v>
      </c>
      <c r="AH100" s="1" t="str">
        <f t="shared" si="3"/>
        <v>Yes</v>
      </c>
      <c r="AI100" s="1" t="s">
        <v>104</v>
      </c>
      <c r="AJ100" s="1" t="s">
        <v>128</v>
      </c>
      <c r="AK100" s="1" t="s">
        <v>116</v>
      </c>
      <c r="AL100" s="1" t="s">
        <v>117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540</v>
      </c>
      <c r="D101" s="1" t="s">
        <v>68</v>
      </c>
      <c r="E101" s="1" t="s">
        <v>541</v>
      </c>
      <c r="F101" s="1" t="s">
        <v>542</v>
      </c>
      <c r="G101" s="1" t="s">
        <v>543</v>
      </c>
      <c r="H101" s="1" t="s">
        <v>77</v>
      </c>
      <c r="I101" s="1">
        <v>38030</v>
      </c>
      <c r="J101" s="1">
        <v>0</v>
      </c>
      <c r="L101" s="1" t="s">
        <v>544</v>
      </c>
      <c r="M101" s="1" t="s">
        <v>545</v>
      </c>
      <c r="N101" s="1" t="s">
        <v>203</v>
      </c>
      <c r="P101" s="1" t="s">
        <v>196</v>
      </c>
      <c r="Q101" s="1" t="s">
        <v>102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546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93</v>
      </c>
      <c r="AH101" s="1" t="str">
        <f t="shared" si="3"/>
        <v>Yes</v>
      </c>
      <c r="AI101" s="1" t="s">
        <v>104</v>
      </c>
      <c r="AJ101" s="1" t="s">
        <v>128</v>
      </c>
      <c r="AK101" s="1" t="s">
        <v>116</v>
      </c>
      <c r="AL101" s="1" t="s">
        <v>129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547</v>
      </c>
      <c r="D102" s="1" t="s">
        <v>85</v>
      </c>
      <c r="E102" s="1" t="s">
        <v>548</v>
      </c>
      <c r="F102" s="1" t="s">
        <v>549</v>
      </c>
      <c r="G102" s="1" t="s">
        <v>302</v>
      </c>
      <c r="H102" s="1" t="s">
        <v>72</v>
      </c>
      <c r="I102" s="1">
        <v>75751</v>
      </c>
      <c r="J102" s="1">
        <v>0</v>
      </c>
      <c r="L102" s="1" t="s">
        <v>550</v>
      </c>
      <c r="M102" s="1" t="s">
        <v>551</v>
      </c>
      <c r="N102" s="1" t="s">
        <v>75</v>
      </c>
      <c r="P102" s="1" t="s">
        <v>223</v>
      </c>
      <c r="Q102" s="1" t="s">
        <v>92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552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2"/>
        <v>Medium</v>
      </c>
      <c r="AG102" s="1" t="s">
        <v>188</v>
      </c>
      <c r="AH102" s="1" t="str">
        <f t="shared" si="3"/>
        <v>No</v>
      </c>
      <c r="AI102" s="1" t="s">
        <v>104</v>
      </c>
      <c r="AJ102" s="1" t="s">
        <v>155</v>
      </c>
      <c r="AK102" s="1" t="s">
        <v>82</v>
      </c>
      <c r="AL102" s="1" t="s">
        <v>117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414</v>
      </c>
      <c r="D103" s="1" t="s">
        <v>85</v>
      </c>
      <c r="E103" s="1" t="s">
        <v>415</v>
      </c>
      <c r="F103" s="1" t="s">
        <v>416</v>
      </c>
      <c r="G103" s="1" t="s">
        <v>417</v>
      </c>
      <c r="H103" s="1" t="s">
        <v>77</v>
      </c>
      <c r="I103" s="1">
        <v>12071</v>
      </c>
      <c r="J103" s="1">
        <v>0</v>
      </c>
      <c r="L103" s="1" t="s">
        <v>418</v>
      </c>
      <c r="M103" s="1" t="s">
        <v>419</v>
      </c>
      <c r="N103" s="1" t="s">
        <v>90</v>
      </c>
      <c r="P103" s="1" t="s">
        <v>420</v>
      </c>
      <c r="Q103" s="1" t="s">
        <v>102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552</v>
      </c>
      <c r="AA103" s="3">
        <v>0</v>
      </c>
      <c r="AB103" s="4">
        <v>42571</v>
      </c>
      <c r="AC103" s="1" t="s">
        <v>215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2"/>
        <v>Medium</v>
      </c>
      <c r="AG103" s="1" t="s">
        <v>93</v>
      </c>
      <c r="AH103" s="1" t="str">
        <f t="shared" si="3"/>
        <v>Yes</v>
      </c>
      <c r="AI103" s="1" t="s">
        <v>104</v>
      </c>
      <c r="AJ103" s="1" t="s">
        <v>155</v>
      </c>
      <c r="AK103" s="1" t="s">
        <v>105</v>
      </c>
      <c r="AL103" s="1" t="s">
        <v>106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553</v>
      </c>
      <c r="D104" s="1" t="s">
        <v>68</v>
      </c>
      <c r="E104" s="1" t="s">
        <v>554</v>
      </c>
      <c r="F104" s="1" t="s">
        <v>555</v>
      </c>
      <c r="G104" s="1" t="s">
        <v>407</v>
      </c>
      <c r="H104" s="1" t="s">
        <v>193</v>
      </c>
      <c r="I104" s="1">
        <v>2486</v>
      </c>
      <c r="J104" s="1">
        <v>0</v>
      </c>
      <c r="L104" s="1" t="s">
        <v>556</v>
      </c>
      <c r="M104" s="1" t="s">
        <v>557</v>
      </c>
      <c r="N104" s="1" t="s">
        <v>114</v>
      </c>
      <c r="P104" s="1" t="s">
        <v>558</v>
      </c>
      <c r="Q104" s="1" t="s">
        <v>122</v>
      </c>
      <c r="R104" s="1" t="s">
        <v>559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552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93</v>
      </c>
      <c r="AH104" s="1" t="str">
        <f t="shared" si="3"/>
        <v>Yes</v>
      </c>
      <c r="AI104" s="1" t="s">
        <v>104</v>
      </c>
      <c r="AJ104" s="1" t="s">
        <v>128</v>
      </c>
      <c r="AK104" s="1" t="s">
        <v>116</v>
      </c>
      <c r="AL104" s="1" t="s">
        <v>129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299</v>
      </c>
      <c r="D105" s="1" t="s">
        <v>68</v>
      </c>
      <c r="E105" s="1" t="s">
        <v>300</v>
      </c>
      <c r="F105" s="1" t="s">
        <v>301</v>
      </c>
      <c r="G105" s="1" t="s">
        <v>302</v>
      </c>
      <c r="H105" s="1" t="s">
        <v>72</v>
      </c>
      <c r="I105" s="1">
        <v>78664</v>
      </c>
      <c r="J105" s="1">
        <v>0</v>
      </c>
      <c r="L105" s="1" t="s">
        <v>303</v>
      </c>
      <c r="M105" s="1" t="s">
        <v>304</v>
      </c>
      <c r="N105" s="1" t="s">
        <v>125</v>
      </c>
      <c r="P105" s="1" t="s">
        <v>146</v>
      </c>
      <c r="Q105" s="1" t="s">
        <v>122</v>
      </c>
      <c r="R105" s="1" t="s">
        <v>305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560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2"/>
        <v>Medium</v>
      </c>
      <c r="AG105" s="1" t="s">
        <v>93</v>
      </c>
      <c r="AH105" s="1" t="str">
        <f t="shared" si="3"/>
        <v>Yes</v>
      </c>
      <c r="AI105" s="1" t="s">
        <v>80</v>
      </c>
      <c r="AJ105" s="1" t="s">
        <v>128</v>
      </c>
      <c r="AK105" s="1" t="s">
        <v>82</v>
      </c>
      <c r="AL105" s="1" t="s">
        <v>83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561</v>
      </c>
      <c r="D106" s="1" t="s">
        <v>85</v>
      </c>
      <c r="E106" s="1" t="s">
        <v>562</v>
      </c>
      <c r="F106" s="1" t="s">
        <v>563</v>
      </c>
      <c r="H106" s="1" t="s">
        <v>122</v>
      </c>
      <c r="I106" s="1">
        <v>3569</v>
      </c>
      <c r="J106" s="1">
        <v>0</v>
      </c>
      <c r="L106" s="1" t="s">
        <v>564</v>
      </c>
      <c r="M106" s="1" t="s">
        <v>565</v>
      </c>
      <c r="N106" s="1" t="s">
        <v>125</v>
      </c>
      <c r="P106" s="1" t="s">
        <v>275</v>
      </c>
      <c r="Q106" s="1" t="s">
        <v>77</v>
      </c>
      <c r="R106" s="1" t="s">
        <v>566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560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216</v>
      </c>
      <c r="AH106" s="1" t="str">
        <f t="shared" si="3"/>
        <v>No</v>
      </c>
      <c r="AI106" s="1" t="s">
        <v>104</v>
      </c>
      <c r="AJ106" s="1" t="s">
        <v>128</v>
      </c>
      <c r="AK106" s="1" t="s">
        <v>116</v>
      </c>
      <c r="AL106" s="1" t="s">
        <v>117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450</v>
      </c>
      <c r="D107" s="1" t="s">
        <v>68</v>
      </c>
      <c r="E107" s="1" t="s">
        <v>451</v>
      </c>
      <c r="F107" s="1" t="s">
        <v>452</v>
      </c>
      <c r="G107" s="1" t="s">
        <v>453</v>
      </c>
      <c r="H107" s="1" t="s">
        <v>72</v>
      </c>
      <c r="I107" s="1">
        <v>30329</v>
      </c>
      <c r="J107" s="1">
        <v>0</v>
      </c>
      <c r="L107" s="1" t="s">
        <v>454</v>
      </c>
      <c r="M107" s="1" t="s">
        <v>455</v>
      </c>
      <c r="N107" s="1" t="s">
        <v>203</v>
      </c>
      <c r="P107" s="1" t="s">
        <v>456</v>
      </c>
      <c r="Q107" s="1" t="s">
        <v>77</v>
      </c>
      <c r="R107" s="1" t="s">
        <v>457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560</v>
      </c>
      <c r="AA107" s="3">
        <v>0</v>
      </c>
      <c r="AB107" s="4">
        <v>42574</v>
      </c>
      <c r="AC107" s="1" t="s">
        <v>215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138</v>
      </c>
      <c r="AH107" s="1" t="str">
        <f t="shared" si="3"/>
        <v>No</v>
      </c>
      <c r="AI107" s="1" t="s">
        <v>104</v>
      </c>
      <c r="AJ107" s="1" t="s">
        <v>155</v>
      </c>
      <c r="AK107" s="1" t="s">
        <v>116</v>
      </c>
      <c r="AL107" s="1" t="s">
        <v>106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95</v>
      </c>
      <c r="D108" s="1" t="s">
        <v>68</v>
      </c>
      <c r="E108" s="1" t="s">
        <v>96</v>
      </c>
      <c r="F108" s="1" t="s">
        <v>97</v>
      </c>
      <c r="G108" s="1" t="s">
        <v>98</v>
      </c>
      <c r="H108" s="1" t="s">
        <v>72</v>
      </c>
      <c r="I108" s="1">
        <v>92805</v>
      </c>
      <c r="J108" s="1">
        <v>0</v>
      </c>
      <c r="L108" s="1" t="s">
        <v>99</v>
      </c>
      <c r="M108" s="1" t="s">
        <v>100</v>
      </c>
      <c r="N108" s="1" t="s">
        <v>75</v>
      </c>
      <c r="P108" s="1" t="s">
        <v>101</v>
      </c>
      <c r="Q108" s="1" t="s">
        <v>102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560</v>
      </c>
      <c r="AA108" s="3">
        <v>0</v>
      </c>
      <c r="AB108" s="4">
        <v>42574</v>
      </c>
      <c r="AC108" s="1" t="s">
        <v>103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138</v>
      </c>
      <c r="AH108" s="1" t="str">
        <f t="shared" si="3"/>
        <v>No</v>
      </c>
      <c r="AI108" s="1" t="s">
        <v>104</v>
      </c>
      <c r="AJ108" s="1" t="s">
        <v>81</v>
      </c>
      <c r="AK108" s="1" t="s">
        <v>116</v>
      </c>
      <c r="AL108" s="1" t="s">
        <v>106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567</v>
      </c>
      <c r="D109" s="1" t="s">
        <v>68</v>
      </c>
      <c r="E109" s="1" t="s">
        <v>568</v>
      </c>
      <c r="F109" s="1" t="s">
        <v>167</v>
      </c>
      <c r="G109" s="1" t="s">
        <v>302</v>
      </c>
      <c r="H109" s="1" t="s">
        <v>72</v>
      </c>
      <c r="I109" s="1">
        <v>76011</v>
      </c>
      <c r="J109" s="1">
        <v>0</v>
      </c>
      <c r="L109" s="1" t="s">
        <v>569</v>
      </c>
      <c r="M109" s="1" t="s">
        <v>570</v>
      </c>
      <c r="N109" s="1" t="s">
        <v>125</v>
      </c>
      <c r="P109" s="1" t="s">
        <v>571</v>
      </c>
      <c r="Q109" s="1" t="s">
        <v>122</v>
      </c>
      <c r="R109" s="1" t="s">
        <v>572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573</v>
      </c>
      <c r="AA109" s="3">
        <v>0</v>
      </c>
      <c r="AB109" s="4">
        <v>42578</v>
      </c>
      <c r="AC109" s="1" t="s">
        <v>215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93</v>
      </c>
      <c r="AH109" s="1" t="str">
        <f t="shared" si="3"/>
        <v>Yes</v>
      </c>
      <c r="AI109" s="1" t="s">
        <v>80</v>
      </c>
      <c r="AJ109" s="1" t="s">
        <v>128</v>
      </c>
      <c r="AK109" s="1" t="s">
        <v>82</v>
      </c>
      <c r="AL109" s="1" t="s">
        <v>106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108</v>
      </c>
      <c r="D110" s="1" t="s">
        <v>85</v>
      </c>
      <c r="E110" s="1" t="s">
        <v>109</v>
      </c>
      <c r="F110" s="1" t="s">
        <v>110</v>
      </c>
      <c r="G110" s="1" t="s">
        <v>111</v>
      </c>
      <c r="H110" s="1" t="s">
        <v>77</v>
      </c>
      <c r="I110" s="1">
        <v>6040</v>
      </c>
      <c r="J110" s="1">
        <v>0</v>
      </c>
      <c r="L110" s="1" t="s">
        <v>112</v>
      </c>
      <c r="M110" s="1" t="s">
        <v>113</v>
      </c>
      <c r="N110" s="1" t="s">
        <v>114</v>
      </c>
      <c r="P110" s="1" t="s">
        <v>115</v>
      </c>
      <c r="Q110" s="1" t="s">
        <v>92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573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2"/>
        <v>Medium</v>
      </c>
      <c r="AG110" s="1" t="s">
        <v>93</v>
      </c>
      <c r="AH110" s="1" t="str">
        <f t="shared" si="3"/>
        <v>Yes</v>
      </c>
      <c r="AI110" s="1" t="s">
        <v>104</v>
      </c>
      <c r="AJ110" s="1" t="s">
        <v>81</v>
      </c>
      <c r="AK110" s="1" t="s">
        <v>105</v>
      </c>
      <c r="AL110" s="1" t="s">
        <v>117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240</v>
      </c>
      <c r="D111" s="1" t="s">
        <v>85</v>
      </c>
      <c r="E111" s="1" t="s">
        <v>241</v>
      </c>
      <c r="F111" s="1" t="s">
        <v>242</v>
      </c>
      <c r="G111" s="1" t="s">
        <v>98</v>
      </c>
      <c r="H111" s="1" t="s">
        <v>72</v>
      </c>
      <c r="I111" s="1">
        <v>93307</v>
      </c>
      <c r="J111" s="1">
        <v>0</v>
      </c>
      <c r="L111" s="1" t="s">
        <v>243</v>
      </c>
      <c r="M111" s="1" t="s">
        <v>244</v>
      </c>
      <c r="N111" s="1" t="s">
        <v>75</v>
      </c>
      <c r="P111" s="1" t="s">
        <v>230</v>
      </c>
      <c r="Q111" s="1" t="s">
        <v>98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573</v>
      </c>
      <c r="AA111" s="3">
        <v>0</v>
      </c>
      <c r="AB111" s="4">
        <v>42578</v>
      </c>
      <c r="AC111" s="1" t="s">
        <v>245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93</v>
      </c>
      <c r="AH111" s="1" t="str">
        <f t="shared" si="3"/>
        <v>Yes</v>
      </c>
      <c r="AI111" s="1" t="s">
        <v>104</v>
      </c>
      <c r="AJ111" s="1" t="s">
        <v>155</v>
      </c>
      <c r="AK111" s="1" t="s">
        <v>105</v>
      </c>
      <c r="AL111" s="1" t="s">
        <v>106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276</v>
      </c>
      <c r="D112" s="1" t="s">
        <v>85</v>
      </c>
      <c r="E112" s="1" t="s">
        <v>277</v>
      </c>
      <c r="F112" s="1" t="s">
        <v>278</v>
      </c>
      <c r="G112" s="1" t="s">
        <v>279</v>
      </c>
      <c r="H112" s="1" t="s">
        <v>72</v>
      </c>
      <c r="I112" s="1">
        <v>27203</v>
      </c>
      <c r="J112" s="1">
        <v>0</v>
      </c>
      <c r="L112" s="1" t="s">
        <v>280</v>
      </c>
      <c r="M112" s="1" t="s">
        <v>281</v>
      </c>
      <c r="N112" s="1" t="s">
        <v>203</v>
      </c>
      <c r="P112" s="1" t="s">
        <v>282</v>
      </c>
      <c r="Q112" s="1" t="s">
        <v>102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573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93</v>
      </c>
      <c r="AH112" s="1" t="str">
        <f t="shared" si="3"/>
        <v>Yes</v>
      </c>
      <c r="AI112" s="1" t="s">
        <v>80</v>
      </c>
      <c r="AJ112" s="1" t="s">
        <v>81</v>
      </c>
      <c r="AK112" s="1" t="s">
        <v>116</v>
      </c>
      <c r="AL112" s="1" t="s">
        <v>83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198</v>
      </c>
      <c r="D113" s="1" t="s">
        <v>85</v>
      </c>
      <c r="E113" s="1" t="s">
        <v>199</v>
      </c>
      <c r="F113" s="1" t="s">
        <v>200</v>
      </c>
      <c r="H113" s="1" t="s">
        <v>122</v>
      </c>
      <c r="I113" s="1">
        <v>37511</v>
      </c>
      <c r="J113" s="1">
        <v>0</v>
      </c>
      <c r="L113" s="1" t="s">
        <v>201</v>
      </c>
      <c r="M113" s="1" t="s">
        <v>202</v>
      </c>
      <c r="N113" s="1" t="s">
        <v>203</v>
      </c>
      <c r="P113" s="1" t="s">
        <v>204</v>
      </c>
      <c r="Q113" s="1" t="s">
        <v>77</v>
      </c>
      <c r="R113" s="1" t="s">
        <v>205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573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188</v>
      </c>
      <c r="AH113" s="1" t="str">
        <f t="shared" si="3"/>
        <v>No</v>
      </c>
      <c r="AI113" s="1" t="s">
        <v>104</v>
      </c>
      <c r="AJ113" s="1" t="s">
        <v>128</v>
      </c>
      <c r="AK113" s="1" t="s">
        <v>116</v>
      </c>
      <c r="AL113" s="1" t="s">
        <v>83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441</v>
      </c>
      <c r="D114" s="1" t="s">
        <v>68</v>
      </c>
      <c r="E114" s="1" t="s">
        <v>442</v>
      </c>
      <c r="F114" s="1" t="s">
        <v>443</v>
      </c>
      <c r="G114" s="1" t="s">
        <v>444</v>
      </c>
      <c r="H114" s="1" t="s">
        <v>77</v>
      </c>
      <c r="I114" s="1">
        <v>29100</v>
      </c>
      <c r="J114" s="1">
        <v>0</v>
      </c>
      <c r="L114" s="1" t="s">
        <v>445</v>
      </c>
      <c r="M114" s="1" t="s">
        <v>446</v>
      </c>
      <c r="N114" s="1" t="s">
        <v>136</v>
      </c>
      <c r="P114" s="1" t="s">
        <v>394</v>
      </c>
      <c r="Q114" s="1" t="s">
        <v>122</v>
      </c>
      <c r="R114" s="1" t="s">
        <v>447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171</v>
      </c>
      <c r="AA114" s="3">
        <v>0</v>
      </c>
      <c r="AB114" s="4">
        <v>42581</v>
      </c>
      <c r="AC114" s="1" t="s">
        <v>448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2"/>
        <v>Small</v>
      </c>
      <c r="AG114" s="1" t="s">
        <v>93</v>
      </c>
      <c r="AH114" s="1" t="str">
        <f t="shared" si="3"/>
        <v>Yes</v>
      </c>
      <c r="AI114" s="1" t="s">
        <v>80</v>
      </c>
      <c r="AJ114" s="1" t="s">
        <v>128</v>
      </c>
      <c r="AK114" s="1" t="s">
        <v>116</v>
      </c>
      <c r="AL114" s="1" t="s">
        <v>106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404</v>
      </c>
      <c r="D115" s="1" t="s">
        <v>268</v>
      </c>
      <c r="E115" s="1" t="s">
        <v>405</v>
      </c>
      <c r="F115" s="1" t="s">
        <v>406</v>
      </c>
      <c r="G115" s="1" t="s">
        <v>407</v>
      </c>
      <c r="H115" s="1" t="s">
        <v>193</v>
      </c>
      <c r="I115" s="1">
        <v>2284</v>
      </c>
      <c r="J115" s="1">
        <v>0</v>
      </c>
      <c r="L115" s="1" t="s">
        <v>408</v>
      </c>
      <c r="M115" s="1" t="s">
        <v>409</v>
      </c>
      <c r="N115" s="1" t="s">
        <v>75</v>
      </c>
      <c r="P115" s="1" t="s">
        <v>410</v>
      </c>
      <c r="Q115" s="1" t="s">
        <v>77</v>
      </c>
      <c r="R115" s="1" t="s">
        <v>411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574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93</v>
      </c>
      <c r="AH115" s="1" t="str">
        <f t="shared" si="3"/>
        <v>Yes</v>
      </c>
      <c r="AI115" s="1" t="s">
        <v>80</v>
      </c>
      <c r="AJ115" s="1" t="s">
        <v>81</v>
      </c>
      <c r="AK115" s="1" t="s">
        <v>82</v>
      </c>
      <c r="AL115" s="1" t="s">
        <v>83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255</v>
      </c>
      <c r="D116" s="1" t="s">
        <v>85</v>
      </c>
      <c r="E116" s="1" t="s">
        <v>256</v>
      </c>
      <c r="F116" s="1" t="s">
        <v>257</v>
      </c>
      <c r="G116" s="1" t="s">
        <v>258</v>
      </c>
      <c r="H116" s="1" t="s">
        <v>77</v>
      </c>
      <c r="I116" s="1">
        <v>88041</v>
      </c>
      <c r="J116" s="1">
        <v>0</v>
      </c>
      <c r="L116" s="1" t="s">
        <v>259</v>
      </c>
      <c r="M116" s="1" t="s">
        <v>260</v>
      </c>
      <c r="N116" s="1" t="s">
        <v>125</v>
      </c>
      <c r="P116" s="1" t="s">
        <v>118</v>
      </c>
      <c r="Q116" s="1" t="s">
        <v>102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574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2"/>
        <v>Small</v>
      </c>
      <c r="AG116" s="1" t="s">
        <v>138</v>
      </c>
      <c r="AH116" s="1" t="str">
        <f t="shared" si="3"/>
        <v>No</v>
      </c>
      <c r="AI116" s="1" t="s">
        <v>104</v>
      </c>
      <c r="AJ116" s="1" t="s">
        <v>128</v>
      </c>
      <c r="AK116" s="1" t="s">
        <v>116</v>
      </c>
      <c r="AL116" s="1" t="s">
        <v>83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198</v>
      </c>
      <c r="D117" s="1" t="s">
        <v>85</v>
      </c>
      <c r="E117" s="1" t="s">
        <v>199</v>
      </c>
      <c r="F117" s="1" t="s">
        <v>200</v>
      </c>
      <c r="H117" s="1" t="s">
        <v>122</v>
      </c>
      <c r="I117" s="1">
        <v>37511</v>
      </c>
      <c r="J117" s="1">
        <v>0</v>
      </c>
      <c r="L117" s="1" t="s">
        <v>201</v>
      </c>
      <c r="M117" s="1" t="s">
        <v>202</v>
      </c>
      <c r="N117" s="1" t="s">
        <v>203</v>
      </c>
      <c r="P117" s="1" t="s">
        <v>204</v>
      </c>
      <c r="Q117" s="1" t="s">
        <v>77</v>
      </c>
      <c r="R117" s="1" t="s">
        <v>205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575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93</v>
      </c>
      <c r="AH117" s="1" t="str">
        <f t="shared" si="3"/>
        <v>Yes</v>
      </c>
      <c r="AI117" s="1" t="s">
        <v>104</v>
      </c>
      <c r="AJ117" s="1" t="s">
        <v>128</v>
      </c>
      <c r="AK117" s="1" t="s">
        <v>116</v>
      </c>
      <c r="AL117" s="1" t="s">
        <v>83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156</v>
      </c>
      <c r="D118" s="1" t="s">
        <v>85</v>
      </c>
      <c r="E118" s="1" t="s">
        <v>364</v>
      </c>
      <c r="F118" s="1" t="s">
        <v>158</v>
      </c>
      <c r="G118" s="1" t="s">
        <v>159</v>
      </c>
      <c r="H118" s="1" t="s">
        <v>72</v>
      </c>
      <c r="I118" s="1">
        <v>23005</v>
      </c>
      <c r="J118" s="1">
        <v>0</v>
      </c>
      <c r="L118" s="1" t="s">
        <v>160</v>
      </c>
      <c r="M118" s="1" t="s">
        <v>161</v>
      </c>
      <c r="N118" s="1" t="s">
        <v>136</v>
      </c>
      <c r="P118" s="1" t="s">
        <v>162</v>
      </c>
      <c r="Q118" s="1" t="s">
        <v>163</v>
      </c>
      <c r="R118" s="1" t="s">
        <v>164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574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2"/>
        <v>Small</v>
      </c>
      <c r="AG118" s="1" t="s">
        <v>93</v>
      </c>
      <c r="AH118" s="1" t="str">
        <f t="shared" si="3"/>
        <v>Yes</v>
      </c>
      <c r="AI118" s="1" t="s">
        <v>104</v>
      </c>
      <c r="AJ118" s="1" t="s">
        <v>128</v>
      </c>
      <c r="AK118" s="1" t="s">
        <v>116</v>
      </c>
      <c r="AL118" s="1" t="s">
        <v>117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337</v>
      </c>
      <c r="D119" s="1" t="s">
        <v>68</v>
      </c>
      <c r="E119" s="1" t="s">
        <v>338</v>
      </c>
      <c r="F119" s="1" t="s">
        <v>339</v>
      </c>
      <c r="G119" s="1" t="s">
        <v>340</v>
      </c>
      <c r="H119" s="1" t="s">
        <v>72</v>
      </c>
      <c r="I119" s="1">
        <v>19020</v>
      </c>
      <c r="J119" s="1">
        <v>0</v>
      </c>
      <c r="L119" s="1" t="s">
        <v>341</v>
      </c>
      <c r="M119" s="1" t="s">
        <v>342</v>
      </c>
      <c r="N119" s="1" t="s">
        <v>90</v>
      </c>
      <c r="P119" s="1" t="s">
        <v>343</v>
      </c>
      <c r="Q119" s="1" t="s">
        <v>98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575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2"/>
        <v>Small</v>
      </c>
      <c r="AG119" s="1" t="s">
        <v>188</v>
      </c>
      <c r="AH119" s="1" t="str">
        <f t="shared" si="3"/>
        <v>No</v>
      </c>
      <c r="AI119" s="1" t="s">
        <v>104</v>
      </c>
      <c r="AJ119" s="1" t="s">
        <v>128</v>
      </c>
      <c r="AK119" s="1" t="s">
        <v>116</v>
      </c>
      <c r="AL119" s="1" t="s">
        <v>129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576</v>
      </c>
      <c r="D120" s="1" t="s">
        <v>68</v>
      </c>
      <c r="E120" s="1" t="s">
        <v>577</v>
      </c>
      <c r="F120" s="1" t="s">
        <v>578</v>
      </c>
      <c r="G120" s="1" t="s">
        <v>579</v>
      </c>
      <c r="H120" s="1" t="s">
        <v>72</v>
      </c>
      <c r="I120" s="1">
        <v>29812</v>
      </c>
      <c r="J120" s="1">
        <v>0</v>
      </c>
      <c r="L120" s="1" t="s">
        <v>580</v>
      </c>
      <c r="M120" s="1" t="s">
        <v>581</v>
      </c>
      <c r="N120" s="1" t="s">
        <v>125</v>
      </c>
      <c r="P120" s="1" t="s">
        <v>582</v>
      </c>
      <c r="Q120" s="1" t="s">
        <v>98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153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2"/>
        <v>Small</v>
      </c>
      <c r="AG120" s="1" t="s">
        <v>188</v>
      </c>
      <c r="AH120" s="1" t="str">
        <f t="shared" si="3"/>
        <v>No</v>
      </c>
      <c r="AI120" s="1" t="s">
        <v>104</v>
      </c>
      <c r="AJ120" s="1" t="s">
        <v>128</v>
      </c>
      <c r="AK120" s="1" t="s">
        <v>116</v>
      </c>
      <c r="AL120" s="1" t="s">
        <v>129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459</v>
      </c>
      <c r="D121" s="1" t="s">
        <v>85</v>
      </c>
      <c r="E121" s="1" t="s">
        <v>460</v>
      </c>
      <c r="F121" s="1" t="s">
        <v>583</v>
      </c>
      <c r="G121" s="1" t="s">
        <v>317</v>
      </c>
      <c r="H121" s="1" t="s">
        <v>72</v>
      </c>
      <c r="I121" s="1">
        <v>71301</v>
      </c>
      <c r="J121" s="1">
        <v>0</v>
      </c>
      <c r="L121" s="1" t="s">
        <v>462</v>
      </c>
      <c r="M121" s="1" t="s">
        <v>463</v>
      </c>
      <c r="N121" s="1" t="s">
        <v>75</v>
      </c>
      <c r="P121" s="1" t="s">
        <v>101</v>
      </c>
      <c r="Q121" s="1" t="s">
        <v>102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584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2"/>
        <v>Medium</v>
      </c>
      <c r="AG121" s="1" t="s">
        <v>93</v>
      </c>
      <c r="AH121" s="1" t="str">
        <f t="shared" si="3"/>
        <v>Yes</v>
      </c>
      <c r="AI121" s="1" t="s">
        <v>80</v>
      </c>
      <c r="AJ121" s="1" t="s">
        <v>81</v>
      </c>
      <c r="AK121" s="1" t="s">
        <v>82</v>
      </c>
      <c r="AL121" s="1" t="s">
        <v>83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323</v>
      </c>
      <c r="D122" s="1" t="s">
        <v>85</v>
      </c>
      <c r="E122" s="1" t="s">
        <v>324</v>
      </c>
      <c r="F122" s="1" t="s">
        <v>585</v>
      </c>
      <c r="G122" s="1" t="s">
        <v>326</v>
      </c>
      <c r="H122" s="1" t="s">
        <v>77</v>
      </c>
      <c r="I122" s="1">
        <v>7020</v>
      </c>
      <c r="J122" s="1">
        <v>0</v>
      </c>
      <c r="L122" s="1" t="s">
        <v>327</v>
      </c>
      <c r="M122" s="1" t="s">
        <v>328</v>
      </c>
      <c r="N122" s="1" t="s">
        <v>125</v>
      </c>
      <c r="P122" s="1" t="s">
        <v>275</v>
      </c>
      <c r="Q122" s="1" t="s">
        <v>163</v>
      </c>
      <c r="R122" s="1" t="s">
        <v>329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584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2"/>
        <v>Small</v>
      </c>
      <c r="AG122" s="1" t="s">
        <v>93</v>
      </c>
      <c r="AH122" s="1" t="str">
        <f t="shared" si="3"/>
        <v>Yes</v>
      </c>
      <c r="AI122" s="1" t="s">
        <v>104</v>
      </c>
      <c r="AJ122" s="1" t="s">
        <v>128</v>
      </c>
      <c r="AK122" s="1" t="s">
        <v>116</v>
      </c>
      <c r="AL122" s="1" t="s">
        <v>83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423</v>
      </c>
      <c r="D123" s="1" t="s">
        <v>85</v>
      </c>
      <c r="E123" s="1" t="s">
        <v>424</v>
      </c>
      <c r="F123" s="1" t="s">
        <v>425</v>
      </c>
      <c r="G123" s="1" t="s">
        <v>71</v>
      </c>
      <c r="H123" s="1" t="s">
        <v>72</v>
      </c>
      <c r="I123" s="1">
        <v>20705</v>
      </c>
      <c r="J123" s="1">
        <v>0</v>
      </c>
      <c r="L123" s="1" t="s">
        <v>426</v>
      </c>
      <c r="M123" s="1" t="s">
        <v>427</v>
      </c>
      <c r="N123" s="1" t="s">
        <v>75</v>
      </c>
      <c r="P123" s="1" t="s">
        <v>428</v>
      </c>
      <c r="Q123" s="1" t="s">
        <v>98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586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93</v>
      </c>
      <c r="AH123" s="1" t="str">
        <f t="shared" si="3"/>
        <v>Yes</v>
      </c>
      <c r="AI123" s="1" t="s">
        <v>80</v>
      </c>
      <c r="AJ123" s="1" t="s">
        <v>81</v>
      </c>
      <c r="AK123" s="1" t="s">
        <v>82</v>
      </c>
      <c r="AL123" s="1" t="s">
        <v>83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587</v>
      </c>
      <c r="D124" s="1" t="s">
        <v>85</v>
      </c>
      <c r="E124" s="1" t="s">
        <v>588</v>
      </c>
      <c r="F124" s="1" t="s">
        <v>452</v>
      </c>
      <c r="G124" s="1" t="s">
        <v>453</v>
      </c>
      <c r="H124" s="1" t="s">
        <v>72</v>
      </c>
      <c r="I124" s="1">
        <v>30345</v>
      </c>
      <c r="J124" s="1">
        <v>0</v>
      </c>
      <c r="L124" s="1" t="s">
        <v>589</v>
      </c>
      <c r="M124" s="1" t="s">
        <v>590</v>
      </c>
      <c r="N124" s="1" t="s">
        <v>203</v>
      </c>
      <c r="P124" s="1" t="s">
        <v>591</v>
      </c>
      <c r="Q124" s="1" t="s">
        <v>102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586</v>
      </c>
      <c r="AA124" s="3">
        <v>0</v>
      </c>
      <c r="AB124" s="4">
        <v>42623</v>
      </c>
      <c r="AC124" s="1" t="s">
        <v>215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93</v>
      </c>
      <c r="AH124" s="1" t="str">
        <f t="shared" si="3"/>
        <v>Yes</v>
      </c>
      <c r="AI124" s="1" t="s">
        <v>104</v>
      </c>
      <c r="AJ124" s="1" t="s">
        <v>81</v>
      </c>
      <c r="AK124" s="1" t="s">
        <v>82</v>
      </c>
      <c r="AL124" s="1" t="s">
        <v>106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592</v>
      </c>
      <c r="D125" s="1" t="s">
        <v>68</v>
      </c>
      <c r="E125" s="1" t="s">
        <v>593</v>
      </c>
      <c r="F125" s="1" t="s">
        <v>594</v>
      </c>
      <c r="H125" s="1" t="s">
        <v>102</v>
      </c>
      <c r="I125" s="1">
        <v>93600</v>
      </c>
      <c r="J125" s="1">
        <v>0</v>
      </c>
      <c r="L125" s="1" t="s">
        <v>595</v>
      </c>
      <c r="M125" s="1" t="s">
        <v>596</v>
      </c>
      <c r="N125" s="1" t="s">
        <v>136</v>
      </c>
      <c r="P125" s="1" t="s">
        <v>343</v>
      </c>
      <c r="Q125" s="1" t="s">
        <v>122</v>
      </c>
      <c r="R125" s="1" t="s">
        <v>597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586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93</v>
      </c>
      <c r="AH125" s="1" t="str">
        <f t="shared" si="3"/>
        <v>Yes</v>
      </c>
      <c r="AI125" s="1" t="s">
        <v>104</v>
      </c>
      <c r="AJ125" s="1" t="s">
        <v>81</v>
      </c>
      <c r="AK125" s="1" t="s">
        <v>82</v>
      </c>
      <c r="AL125" s="1" t="s">
        <v>83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567</v>
      </c>
      <c r="D126" s="1" t="s">
        <v>68</v>
      </c>
      <c r="E126" s="1" t="s">
        <v>568</v>
      </c>
      <c r="F126" s="1" t="s">
        <v>167</v>
      </c>
      <c r="G126" s="1" t="s">
        <v>302</v>
      </c>
      <c r="H126" s="1" t="s">
        <v>72</v>
      </c>
      <c r="I126" s="1">
        <v>76011</v>
      </c>
      <c r="J126" s="1">
        <v>0</v>
      </c>
      <c r="L126" s="1" t="s">
        <v>569</v>
      </c>
      <c r="M126" s="1" t="s">
        <v>570</v>
      </c>
      <c r="N126" s="1" t="s">
        <v>125</v>
      </c>
      <c r="P126" s="1" t="s">
        <v>571</v>
      </c>
      <c r="Q126" s="1" t="s">
        <v>122</v>
      </c>
      <c r="R126" s="1" t="s">
        <v>572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586</v>
      </c>
      <c r="AA126" s="3">
        <v>0</v>
      </c>
      <c r="AB126" s="4">
        <v>42623</v>
      </c>
      <c r="AC126" s="1" t="s">
        <v>215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93</v>
      </c>
      <c r="AH126" s="1" t="str">
        <f t="shared" si="3"/>
        <v>Yes</v>
      </c>
      <c r="AI126" s="1" t="s">
        <v>104</v>
      </c>
      <c r="AJ126" s="1" t="s">
        <v>128</v>
      </c>
      <c r="AK126" s="1" t="s">
        <v>82</v>
      </c>
      <c r="AL126" s="1" t="s">
        <v>106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217</v>
      </c>
      <c r="D127" s="1" t="s">
        <v>85</v>
      </c>
      <c r="E127" s="1" t="s">
        <v>218</v>
      </c>
      <c r="F127" s="1" t="s">
        <v>219</v>
      </c>
      <c r="G127" s="1" t="s">
        <v>159</v>
      </c>
      <c r="H127" s="1" t="s">
        <v>77</v>
      </c>
      <c r="I127" s="1">
        <v>21010</v>
      </c>
      <c r="J127" s="1">
        <v>0</v>
      </c>
      <c r="L127" s="1" t="s">
        <v>220</v>
      </c>
      <c r="M127" s="1" t="s">
        <v>221</v>
      </c>
      <c r="N127" s="1" t="s">
        <v>203</v>
      </c>
      <c r="P127" s="1" t="s">
        <v>222</v>
      </c>
      <c r="Q127" s="1" t="s">
        <v>102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586</v>
      </c>
      <c r="AA127" s="3">
        <v>0</v>
      </c>
      <c r="AB127" s="4">
        <v>42623</v>
      </c>
      <c r="AC127" s="1" t="s">
        <v>215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2"/>
        <v>Small</v>
      </c>
      <c r="AG127" s="1" t="s">
        <v>93</v>
      </c>
      <c r="AH127" s="1" t="str">
        <f t="shared" si="3"/>
        <v>Yes</v>
      </c>
      <c r="AI127" s="1" t="s">
        <v>104</v>
      </c>
      <c r="AJ127" s="1" t="s">
        <v>128</v>
      </c>
      <c r="AK127" s="1" t="s">
        <v>116</v>
      </c>
      <c r="AL127" s="1" t="s">
        <v>106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283</v>
      </c>
      <c r="D128" s="1" t="s">
        <v>68</v>
      </c>
      <c r="E128" s="1" t="s">
        <v>284</v>
      </c>
      <c r="F128" s="1" t="s">
        <v>285</v>
      </c>
      <c r="G128" s="1" t="s">
        <v>286</v>
      </c>
      <c r="H128" s="1" t="s">
        <v>77</v>
      </c>
      <c r="I128" s="1">
        <v>31056</v>
      </c>
      <c r="J128" s="1">
        <v>0</v>
      </c>
      <c r="L128" s="1" t="s">
        <v>287</v>
      </c>
      <c r="M128" s="1" t="s">
        <v>288</v>
      </c>
      <c r="N128" s="1" t="s">
        <v>75</v>
      </c>
      <c r="P128" s="1" t="s">
        <v>154</v>
      </c>
      <c r="Q128" s="1" t="s">
        <v>102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598</v>
      </c>
      <c r="AA128" s="3">
        <v>0</v>
      </c>
      <c r="AB128" s="4">
        <v>42633</v>
      </c>
      <c r="AC128" s="1" t="s">
        <v>215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2"/>
        <v>Medium</v>
      </c>
      <c r="AG128" s="1" t="s">
        <v>93</v>
      </c>
      <c r="AH128" s="1" t="str">
        <f t="shared" si="3"/>
        <v>Yes</v>
      </c>
      <c r="AI128" s="1" t="s">
        <v>80</v>
      </c>
      <c r="AJ128" s="1" t="s">
        <v>128</v>
      </c>
      <c r="AK128" s="1" t="s">
        <v>105</v>
      </c>
      <c r="AL128" s="1" t="s">
        <v>106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299</v>
      </c>
      <c r="D129" s="1" t="s">
        <v>68</v>
      </c>
      <c r="E129" s="1" t="s">
        <v>300</v>
      </c>
      <c r="F129" s="1" t="s">
        <v>301</v>
      </c>
      <c r="G129" s="1" t="s">
        <v>302</v>
      </c>
      <c r="H129" s="1" t="s">
        <v>72</v>
      </c>
      <c r="I129" s="1">
        <v>78664</v>
      </c>
      <c r="J129" s="1">
        <v>0</v>
      </c>
      <c r="L129" s="1" t="s">
        <v>303</v>
      </c>
      <c r="M129" s="1" t="s">
        <v>304</v>
      </c>
      <c r="N129" s="1" t="s">
        <v>125</v>
      </c>
      <c r="P129" s="1" t="s">
        <v>146</v>
      </c>
      <c r="Q129" s="1" t="s">
        <v>122</v>
      </c>
      <c r="R129" s="1" t="s">
        <v>305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598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216</v>
      </c>
      <c r="AH129" s="1" t="str">
        <f t="shared" si="3"/>
        <v>No</v>
      </c>
      <c r="AI129" s="1" t="s">
        <v>80</v>
      </c>
      <c r="AJ129" s="1" t="s">
        <v>128</v>
      </c>
      <c r="AK129" s="1" t="s">
        <v>116</v>
      </c>
      <c r="AL129" s="1" t="s">
        <v>83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493</v>
      </c>
      <c r="D130" s="1" t="s">
        <v>68</v>
      </c>
      <c r="E130" s="1" t="s">
        <v>494</v>
      </c>
      <c r="F130" s="1" t="s">
        <v>495</v>
      </c>
      <c r="G130" s="1" t="s">
        <v>98</v>
      </c>
      <c r="H130" s="1" t="s">
        <v>72</v>
      </c>
      <c r="I130" s="1">
        <v>94508</v>
      </c>
      <c r="J130" s="1">
        <v>0</v>
      </c>
      <c r="L130" s="1" t="s">
        <v>496</v>
      </c>
      <c r="M130" s="1" t="s">
        <v>497</v>
      </c>
      <c r="N130" s="1" t="s">
        <v>75</v>
      </c>
      <c r="P130" s="1" t="s">
        <v>146</v>
      </c>
      <c r="Q130" s="1" t="s">
        <v>122</v>
      </c>
      <c r="R130" s="1" t="s">
        <v>498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101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93</v>
      </c>
      <c r="AH130" s="1" t="str">
        <f t="shared" si="3"/>
        <v>Yes</v>
      </c>
      <c r="AI130" s="1" t="s">
        <v>104</v>
      </c>
      <c r="AJ130" s="1" t="s">
        <v>128</v>
      </c>
      <c r="AK130" s="1" t="s">
        <v>116</v>
      </c>
      <c r="AL130" s="1" t="s">
        <v>83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289</v>
      </c>
      <c r="D131" s="1" t="s">
        <v>85</v>
      </c>
      <c r="E131" s="1" t="s">
        <v>290</v>
      </c>
      <c r="F131" s="1" t="s">
        <v>291</v>
      </c>
      <c r="G131" s="1" t="s">
        <v>292</v>
      </c>
      <c r="H131" s="1" t="s">
        <v>72</v>
      </c>
      <c r="I131" s="1">
        <v>97701</v>
      </c>
      <c r="J131" s="1">
        <v>0</v>
      </c>
      <c r="L131" s="1" t="s">
        <v>293</v>
      </c>
      <c r="M131" s="1" t="s">
        <v>294</v>
      </c>
      <c r="N131" s="1" t="s">
        <v>114</v>
      </c>
      <c r="P131" s="1" t="s">
        <v>295</v>
      </c>
      <c r="Q131" s="1" t="s">
        <v>77</v>
      </c>
      <c r="R131" s="1" t="s">
        <v>296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599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4">IF(AD131&gt;300,"Large",IF(AD131&gt;100,"Medium",IF(AD131&gt;0,"Small")))</f>
        <v>Medium</v>
      </c>
      <c r="AG131" s="1" t="s">
        <v>93</v>
      </c>
      <c r="AH131" s="1" t="str">
        <f t="shared" ref="AH131:AH194" si="5">IF(AG131="Complete","Yes","No")</f>
        <v>Yes</v>
      </c>
      <c r="AI131" s="1" t="s">
        <v>80</v>
      </c>
      <c r="AJ131" s="1" t="s">
        <v>81</v>
      </c>
      <c r="AK131" s="1" t="s">
        <v>82</v>
      </c>
      <c r="AL131" s="1" t="s">
        <v>83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436</v>
      </c>
      <c r="D132" s="1" t="s">
        <v>85</v>
      </c>
      <c r="E132" s="1" t="s">
        <v>437</v>
      </c>
      <c r="F132" s="1" t="s">
        <v>438</v>
      </c>
      <c r="G132" s="1" t="s">
        <v>407</v>
      </c>
      <c r="H132" s="1" t="s">
        <v>193</v>
      </c>
      <c r="I132" s="1">
        <v>2774</v>
      </c>
      <c r="J132" s="1">
        <v>0</v>
      </c>
      <c r="L132" s="1" t="s">
        <v>439</v>
      </c>
      <c r="M132" s="1" t="s">
        <v>440</v>
      </c>
      <c r="N132" s="1" t="s">
        <v>136</v>
      </c>
      <c r="P132" s="1" t="s">
        <v>402</v>
      </c>
      <c r="Q132" s="1" t="s">
        <v>102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599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93</v>
      </c>
      <c r="AH132" s="1" t="str">
        <f t="shared" si="5"/>
        <v>Yes</v>
      </c>
      <c r="AI132" s="1" t="s">
        <v>104</v>
      </c>
      <c r="AJ132" s="1" t="s">
        <v>128</v>
      </c>
      <c r="AK132" s="1" t="s">
        <v>116</v>
      </c>
      <c r="AL132" s="1" t="s">
        <v>83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108</v>
      </c>
      <c r="D133" s="1" t="s">
        <v>85</v>
      </c>
      <c r="E133" s="1" t="s">
        <v>109</v>
      </c>
      <c r="F133" s="1" t="s">
        <v>110</v>
      </c>
      <c r="G133" s="1" t="s">
        <v>111</v>
      </c>
      <c r="H133" s="1" t="s">
        <v>77</v>
      </c>
      <c r="I133" s="1">
        <v>6040</v>
      </c>
      <c r="J133" s="1">
        <v>0</v>
      </c>
      <c r="L133" s="1" t="s">
        <v>112</v>
      </c>
      <c r="M133" s="1" t="s">
        <v>113</v>
      </c>
      <c r="N133" s="1" t="s">
        <v>114</v>
      </c>
      <c r="P133" s="1" t="s">
        <v>115</v>
      </c>
      <c r="Q133" s="1" t="s">
        <v>92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599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93</v>
      </c>
      <c r="AH133" s="1" t="str">
        <f t="shared" si="5"/>
        <v>Yes</v>
      </c>
      <c r="AI133" s="1" t="s">
        <v>80</v>
      </c>
      <c r="AJ133" s="1" t="s">
        <v>81</v>
      </c>
      <c r="AK133" s="1" t="s">
        <v>116</v>
      </c>
      <c r="AL133" s="1" t="s">
        <v>117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198</v>
      </c>
      <c r="D134" s="1" t="s">
        <v>85</v>
      </c>
      <c r="E134" s="1" t="s">
        <v>199</v>
      </c>
      <c r="F134" s="1" t="s">
        <v>200</v>
      </c>
      <c r="H134" s="1" t="s">
        <v>122</v>
      </c>
      <c r="I134" s="1">
        <v>37511</v>
      </c>
      <c r="J134" s="1">
        <v>0</v>
      </c>
      <c r="L134" s="1" t="s">
        <v>201</v>
      </c>
      <c r="M134" s="1" t="s">
        <v>202</v>
      </c>
      <c r="N134" s="1" t="s">
        <v>203</v>
      </c>
      <c r="P134" s="1" t="s">
        <v>204</v>
      </c>
      <c r="Q134" s="1" t="s">
        <v>77</v>
      </c>
      <c r="R134" s="1" t="s">
        <v>205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600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93</v>
      </c>
      <c r="AH134" s="1" t="str">
        <f t="shared" si="5"/>
        <v>Yes</v>
      </c>
      <c r="AI134" s="1" t="s">
        <v>104</v>
      </c>
      <c r="AJ134" s="1" t="s">
        <v>128</v>
      </c>
      <c r="AK134" s="1" t="s">
        <v>116</v>
      </c>
      <c r="AL134" s="1" t="s">
        <v>83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130</v>
      </c>
      <c r="D135" s="1" t="s">
        <v>68</v>
      </c>
      <c r="E135" s="1" t="s">
        <v>131</v>
      </c>
      <c r="F135" s="1" t="s">
        <v>132</v>
      </c>
      <c r="G135" s="1" t="s">
        <v>133</v>
      </c>
      <c r="H135" s="1" t="s">
        <v>72</v>
      </c>
      <c r="I135" s="1">
        <v>58622</v>
      </c>
      <c r="J135" s="1">
        <v>0</v>
      </c>
      <c r="L135" s="1" t="s">
        <v>134</v>
      </c>
      <c r="M135" s="1" t="s">
        <v>135</v>
      </c>
      <c r="N135" s="1" t="s">
        <v>136</v>
      </c>
      <c r="P135" s="1" t="s">
        <v>137</v>
      </c>
      <c r="Q135" s="1" t="s">
        <v>102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538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93</v>
      </c>
      <c r="AH135" s="1" t="str">
        <f t="shared" si="5"/>
        <v>Yes</v>
      </c>
      <c r="AI135" s="1" t="s">
        <v>104</v>
      </c>
      <c r="AJ135" s="1" t="s">
        <v>128</v>
      </c>
      <c r="AK135" s="1" t="s">
        <v>116</v>
      </c>
      <c r="AL135" s="1" t="s">
        <v>117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255</v>
      </c>
      <c r="D136" s="1" t="s">
        <v>85</v>
      </c>
      <c r="E136" s="1" t="s">
        <v>256</v>
      </c>
      <c r="F136" s="1" t="s">
        <v>257</v>
      </c>
      <c r="G136" s="1" t="s">
        <v>258</v>
      </c>
      <c r="H136" s="1" t="s">
        <v>77</v>
      </c>
      <c r="I136" s="1">
        <v>88041</v>
      </c>
      <c r="J136" s="1">
        <v>0</v>
      </c>
      <c r="L136" s="1" t="s">
        <v>259</v>
      </c>
      <c r="M136" s="1" t="s">
        <v>260</v>
      </c>
      <c r="N136" s="1" t="s">
        <v>125</v>
      </c>
      <c r="P136" s="1" t="s">
        <v>118</v>
      </c>
      <c r="Q136" s="1" t="s">
        <v>102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162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93</v>
      </c>
      <c r="AH136" s="1" t="str">
        <f t="shared" si="5"/>
        <v>Yes</v>
      </c>
      <c r="AI136" s="1" t="s">
        <v>104</v>
      </c>
      <c r="AJ136" s="1" t="s">
        <v>128</v>
      </c>
      <c r="AK136" s="1" t="s">
        <v>116</v>
      </c>
      <c r="AL136" s="1" t="s">
        <v>83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358</v>
      </c>
      <c r="D137" s="1" t="s">
        <v>68</v>
      </c>
      <c r="E137" s="1" t="s">
        <v>359</v>
      </c>
      <c r="F137" s="1" t="s">
        <v>360</v>
      </c>
      <c r="H137" s="1" t="s">
        <v>227</v>
      </c>
      <c r="I137" s="1">
        <v>83471</v>
      </c>
      <c r="J137" s="1">
        <v>0</v>
      </c>
      <c r="L137" s="1" t="s">
        <v>361</v>
      </c>
      <c r="M137" s="1" t="s">
        <v>362</v>
      </c>
      <c r="N137" s="1" t="s">
        <v>75</v>
      </c>
      <c r="P137" s="1" t="s">
        <v>363</v>
      </c>
      <c r="Q137" s="1" t="s">
        <v>98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363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188</v>
      </c>
      <c r="AH137" s="1" t="str">
        <f t="shared" si="5"/>
        <v>No</v>
      </c>
      <c r="AI137" s="1" t="s">
        <v>104</v>
      </c>
      <c r="AJ137" s="1" t="s">
        <v>128</v>
      </c>
      <c r="AK137" s="1" t="s">
        <v>116</v>
      </c>
      <c r="AL137" s="1" t="s">
        <v>117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323</v>
      </c>
      <c r="D138" s="1" t="s">
        <v>85</v>
      </c>
      <c r="E138" s="1" t="s">
        <v>324</v>
      </c>
      <c r="F138" s="1" t="s">
        <v>585</v>
      </c>
      <c r="G138" s="1" t="s">
        <v>326</v>
      </c>
      <c r="H138" s="1" t="s">
        <v>77</v>
      </c>
      <c r="I138" s="1">
        <v>7020</v>
      </c>
      <c r="J138" s="1">
        <v>0</v>
      </c>
      <c r="L138" s="1" t="s">
        <v>327</v>
      </c>
      <c r="M138" s="1" t="s">
        <v>328</v>
      </c>
      <c r="N138" s="1" t="s">
        <v>125</v>
      </c>
      <c r="P138" s="1" t="s">
        <v>275</v>
      </c>
      <c r="Q138" s="1" t="s">
        <v>163</v>
      </c>
      <c r="R138" s="1" t="s">
        <v>329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363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93</v>
      </c>
      <c r="AH138" s="1" t="str">
        <f t="shared" si="5"/>
        <v>Yes</v>
      </c>
      <c r="AI138" s="1" t="s">
        <v>104</v>
      </c>
      <c r="AJ138" s="1" t="s">
        <v>128</v>
      </c>
      <c r="AK138" s="1" t="s">
        <v>116</v>
      </c>
      <c r="AL138" s="1" t="s">
        <v>83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485</v>
      </c>
      <c r="D139" s="1" t="s">
        <v>68</v>
      </c>
      <c r="E139" s="1" t="s">
        <v>486</v>
      </c>
      <c r="F139" s="1" t="s">
        <v>487</v>
      </c>
      <c r="G139" s="1" t="s">
        <v>488</v>
      </c>
      <c r="H139" s="1" t="s">
        <v>72</v>
      </c>
      <c r="I139" s="1">
        <v>98002</v>
      </c>
      <c r="J139" s="1">
        <v>0</v>
      </c>
      <c r="L139" s="1" t="s">
        <v>489</v>
      </c>
      <c r="M139" s="1" t="s">
        <v>490</v>
      </c>
      <c r="N139" s="1" t="s">
        <v>90</v>
      </c>
      <c r="P139" s="1" t="s">
        <v>422</v>
      </c>
      <c r="Q139" s="1" t="s">
        <v>77</v>
      </c>
      <c r="R139" s="1" t="s">
        <v>491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363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4"/>
        <v>Small</v>
      </c>
      <c r="AG139" s="1" t="s">
        <v>93</v>
      </c>
      <c r="AH139" s="1" t="str">
        <f t="shared" si="5"/>
        <v>Yes</v>
      </c>
      <c r="AI139" s="1" t="s">
        <v>104</v>
      </c>
      <c r="AJ139" s="1" t="s">
        <v>128</v>
      </c>
      <c r="AK139" s="1" t="s">
        <v>116</v>
      </c>
      <c r="AL139" s="1" t="s">
        <v>117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95</v>
      </c>
      <c r="D140" s="1" t="s">
        <v>68</v>
      </c>
      <c r="E140" s="1" t="s">
        <v>96</v>
      </c>
      <c r="F140" s="1" t="s">
        <v>97</v>
      </c>
      <c r="G140" s="1" t="s">
        <v>98</v>
      </c>
      <c r="H140" s="1" t="s">
        <v>72</v>
      </c>
      <c r="I140" s="1">
        <v>92805</v>
      </c>
      <c r="J140" s="1">
        <v>0</v>
      </c>
      <c r="L140" s="1" t="s">
        <v>99</v>
      </c>
      <c r="M140" s="1" t="s">
        <v>100</v>
      </c>
      <c r="N140" s="1" t="s">
        <v>75</v>
      </c>
      <c r="P140" s="1" t="s">
        <v>101</v>
      </c>
      <c r="Q140" s="1" t="s">
        <v>102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363</v>
      </c>
      <c r="AA140" s="3">
        <v>0</v>
      </c>
      <c r="AB140" s="4">
        <v>42649</v>
      </c>
      <c r="AC140" s="1" t="s">
        <v>103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93</v>
      </c>
      <c r="AH140" s="1" t="str">
        <f t="shared" si="5"/>
        <v>Yes</v>
      </c>
      <c r="AI140" s="1" t="s">
        <v>104</v>
      </c>
      <c r="AJ140" s="1" t="s">
        <v>81</v>
      </c>
      <c r="AK140" s="1" t="s">
        <v>116</v>
      </c>
      <c r="AL140" s="1" t="s">
        <v>106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430</v>
      </c>
      <c r="D141" s="1" t="s">
        <v>68</v>
      </c>
      <c r="E141" s="1" t="s">
        <v>431</v>
      </c>
      <c r="F141" s="1" t="s">
        <v>432</v>
      </c>
      <c r="G141" s="1" t="s">
        <v>210</v>
      </c>
      <c r="H141" s="1" t="s">
        <v>193</v>
      </c>
      <c r="I141" s="1">
        <v>5255</v>
      </c>
      <c r="J141" s="1">
        <v>0</v>
      </c>
      <c r="L141" s="1" t="s">
        <v>433</v>
      </c>
      <c r="M141" s="1" t="s">
        <v>434</v>
      </c>
      <c r="N141" s="1" t="s">
        <v>136</v>
      </c>
      <c r="P141" s="1" t="s">
        <v>295</v>
      </c>
      <c r="Q141" s="1" t="s">
        <v>77</v>
      </c>
      <c r="R141" s="1" t="s">
        <v>435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363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93</v>
      </c>
      <c r="AH141" s="1" t="str">
        <f t="shared" si="5"/>
        <v>Yes</v>
      </c>
      <c r="AI141" s="1" t="s">
        <v>104</v>
      </c>
      <c r="AJ141" s="1" t="s">
        <v>128</v>
      </c>
      <c r="AK141" s="1" t="s">
        <v>116</v>
      </c>
      <c r="AL141" s="1" t="s">
        <v>129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472</v>
      </c>
      <c r="D142" s="1" t="s">
        <v>68</v>
      </c>
      <c r="E142" s="1" t="s">
        <v>473</v>
      </c>
      <c r="F142" s="1" t="s">
        <v>474</v>
      </c>
      <c r="H142" s="1" t="s">
        <v>102</v>
      </c>
      <c r="I142" s="1">
        <v>64200</v>
      </c>
      <c r="J142" s="1">
        <v>0</v>
      </c>
      <c r="L142" s="1" t="s">
        <v>475</v>
      </c>
      <c r="M142" s="1" t="s">
        <v>476</v>
      </c>
      <c r="N142" s="1" t="s">
        <v>114</v>
      </c>
      <c r="P142" s="1" t="s">
        <v>477</v>
      </c>
      <c r="Q142" s="1" t="s">
        <v>102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601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93</v>
      </c>
      <c r="AH142" s="1" t="str">
        <f t="shared" si="5"/>
        <v>Yes</v>
      </c>
      <c r="AI142" s="1" t="s">
        <v>104</v>
      </c>
      <c r="AJ142" s="1" t="s">
        <v>128</v>
      </c>
      <c r="AK142" s="1" t="s">
        <v>82</v>
      </c>
      <c r="AL142" s="1" t="s">
        <v>117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592</v>
      </c>
      <c r="D143" s="1" t="s">
        <v>68</v>
      </c>
      <c r="E143" s="1" t="s">
        <v>593</v>
      </c>
      <c r="F143" s="1" t="s">
        <v>594</v>
      </c>
      <c r="H143" s="1" t="s">
        <v>102</v>
      </c>
      <c r="I143" s="1">
        <v>93600</v>
      </c>
      <c r="J143" s="1">
        <v>0</v>
      </c>
      <c r="L143" s="1" t="s">
        <v>595</v>
      </c>
      <c r="M143" s="1" t="s">
        <v>596</v>
      </c>
      <c r="N143" s="1" t="s">
        <v>136</v>
      </c>
      <c r="P143" s="1" t="s">
        <v>343</v>
      </c>
      <c r="Q143" s="1" t="s">
        <v>122</v>
      </c>
      <c r="R143" s="1" t="s">
        <v>597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213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4"/>
        <v>Medium</v>
      </c>
      <c r="AG143" s="1" t="s">
        <v>138</v>
      </c>
      <c r="AH143" s="1" t="str">
        <f t="shared" si="5"/>
        <v>No</v>
      </c>
      <c r="AI143" s="1" t="s">
        <v>80</v>
      </c>
      <c r="AJ143" s="1" t="s">
        <v>81</v>
      </c>
      <c r="AK143" s="1" t="s">
        <v>105</v>
      </c>
      <c r="AL143" s="1" t="s">
        <v>83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602</v>
      </c>
      <c r="D144" s="1" t="s">
        <v>85</v>
      </c>
      <c r="E144" s="1" t="s">
        <v>603</v>
      </c>
      <c r="F144" s="1" t="s">
        <v>425</v>
      </c>
      <c r="G144" s="1" t="s">
        <v>71</v>
      </c>
      <c r="H144" s="1" t="s">
        <v>72</v>
      </c>
      <c r="I144" s="1">
        <v>20705</v>
      </c>
      <c r="J144" s="1">
        <v>0</v>
      </c>
      <c r="L144" s="1" t="s">
        <v>604</v>
      </c>
      <c r="M144" s="1" t="s">
        <v>605</v>
      </c>
      <c r="N144" s="1" t="s">
        <v>90</v>
      </c>
      <c r="P144" s="1" t="s">
        <v>428</v>
      </c>
      <c r="Q144" s="1" t="s">
        <v>92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137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4"/>
        <v>Medium</v>
      </c>
      <c r="AG144" s="1" t="s">
        <v>138</v>
      </c>
      <c r="AH144" s="1" t="str">
        <f t="shared" si="5"/>
        <v>No</v>
      </c>
      <c r="AI144" s="1" t="s">
        <v>80</v>
      </c>
      <c r="AJ144" s="1" t="s">
        <v>155</v>
      </c>
      <c r="AK144" s="1" t="s">
        <v>105</v>
      </c>
      <c r="AL144" s="1" t="s">
        <v>83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240</v>
      </c>
      <c r="D145" s="1" t="s">
        <v>85</v>
      </c>
      <c r="E145" s="1" t="s">
        <v>241</v>
      </c>
      <c r="F145" s="1" t="s">
        <v>242</v>
      </c>
      <c r="G145" s="1" t="s">
        <v>98</v>
      </c>
      <c r="H145" s="1" t="s">
        <v>72</v>
      </c>
      <c r="I145" s="1">
        <v>93307</v>
      </c>
      <c r="J145" s="1">
        <v>0</v>
      </c>
      <c r="L145" s="1" t="s">
        <v>243</v>
      </c>
      <c r="M145" s="1" t="s">
        <v>244</v>
      </c>
      <c r="N145" s="1" t="s">
        <v>75</v>
      </c>
      <c r="P145" s="1" t="s">
        <v>230</v>
      </c>
      <c r="Q145" s="1" t="s">
        <v>98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601</v>
      </c>
      <c r="AA145" s="3">
        <v>0</v>
      </c>
      <c r="AB145" s="4">
        <v>42650</v>
      </c>
      <c r="AC145" s="1" t="s">
        <v>245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93</v>
      </c>
      <c r="AH145" s="1" t="str">
        <f t="shared" si="5"/>
        <v>Yes</v>
      </c>
      <c r="AI145" s="1" t="s">
        <v>104</v>
      </c>
      <c r="AJ145" s="1" t="s">
        <v>155</v>
      </c>
      <c r="AK145" s="1" t="s">
        <v>105</v>
      </c>
      <c r="AL145" s="1" t="s">
        <v>106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606</v>
      </c>
      <c r="D146" s="1" t="s">
        <v>68</v>
      </c>
      <c r="E146" s="1" t="s">
        <v>607</v>
      </c>
      <c r="F146" s="1" t="s">
        <v>70</v>
      </c>
      <c r="G146" s="1" t="s">
        <v>71</v>
      </c>
      <c r="H146" s="1" t="s">
        <v>72</v>
      </c>
      <c r="I146" s="1">
        <v>21201</v>
      </c>
      <c r="J146" s="1">
        <v>0</v>
      </c>
      <c r="L146" s="1" t="s">
        <v>608</v>
      </c>
      <c r="M146" s="1" t="s">
        <v>609</v>
      </c>
      <c r="N146" s="1" t="s">
        <v>75</v>
      </c>
      <c r="P146" s="1" t="s">
        <v>610</v>
      </c>
      <c r="Q146" s="1" t="s">
        <v>122</v>
      </c>
      <c r="R146" s="1" t="s">
        <v>611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213</v>
      </c>
      <c r="AA146" s="3">
        <v>0</v>
      </c>
      <c r="AB146" s="4">
        <v>42650</v>
      </c>
      <c r="AC146" s="1" t="s">
        <v>215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4"/>
        <v>Small</v>
      </c>
      <c r="AG146" s="1" t="s">
        <v>93</v>
      </c>
      <c r="AH146" s="1" t="str">
        <f t="shared" si="5"/>
        <v>Yes</v>
      </c>
      <c r="AI146" s="1" t="s">
        <v>80</v>
      </c>
      <c r="AJ146" s="1" t="s">
        <v>128</v>
      </c>
      <c r="AK146" s="1" t="s">
        <v>116</v>
      </c>
      <c r="AL146" s="1" t="s">
        <v>106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156</v>
      </c>
      <c r="D147" s="1" t="s">
        <v>85</v>
      </c>
      <c r="E147" s="1" t="s">
        <v>364</v>
      </c>
      <c r="F147" s="1" t="s">
        <v>158</v>
      </c>
      <c r="G147" s="1" t="s">
        <v>159</v>
      </c>
      <c r="H147" s="1" t="s">
        <v>72</v>
      </c>
      <c r="I147" s="1">
        <v>23005</v>
      </c>
      <c r="J147" s="1">
        <v>0</v>
      </c>
      <c r="L147" s="1" t="s">
        <v>160</v>
      </c>
      <c r="M147" s="1" t="s">
        <v>161</v>
      </c>
      <c r="N147" s="1" t="s">
        <v>136</v>
      </c>
      <c r="P147" s="1" t="s">
        <v>162</v>
      </c>
      <c r="Q147" s="1" t="s">
        <v>163</v>
      </c>
      <c r="R147" s="1" t="s">
        <v>164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213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93</v>
      </c>
      <c r="AH147" s="1" t="str">
        <f t="shared" si="5"/>
        <v>Yes</v>
      </c>
      <c r="AI147" s="1" t="s">
        <v>104</v>
      </c>
      <c r="AJ147" s="1" t="s">
        <v>128</v>
      </c>
      <c r="AK147" s="1" t="s">
        <v>116</v>
      </c>
      <c r="AL147" s="1" t="s">
        <v>117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612</v>
      </c>
      <c r="D148" s="1" t="s">
        <v>85</v>
      </c>
      <c r="E148" s="1" t="s">
        <v>613</v>
      </c>
      <c r="F148" s="1" t="s">
        <v>614</v>
      </c>
      <c r="H148" s="1" t="s">
        <v>227</v>
      </c>
      <c r="I148" s="1">
        <v>22885</v>
      </c>
      <c r="J148" s="1">
        <v>0</v>
      </c>
      <c r="L148" s="1" t="s">
        <v>615</v>
      </c>
      <c r="M148" s="1" t="s">
        <v>616</v>
      </c>
      <c r="N148" s="1" t="s">
        <v>203</v>
      </c>
      <c r="P148" s="1" t="s">
        <v>617</v>
      </c>
      <c r="Q148" s="1" t="s">
        <v>92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394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4"/>
        <v>Medium</v>
      </c>
      <c r="AG148" s="1" t="s">
        <v>216</v>
      </c>
      <c r="AH148" s="1" t="str">
        <f t="shared" si="5"/>
        <v>No</v>
      </c>
      <c r="AI148" s="1" t="s">
        <v>104</v>
      </c>
      <c r="AJ148" s="1" t="s">
        <v>128</v>
      </c>
      <c r="AK148" s="1" t="s">
        <v>116</v>
      </c>
      <c r="AL148" s="1" t="s">
        <v>117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165</v>
      </c>
      <c r="D149" s="1" t="s">
        <v>68</v>
      </c>
      <c r="E149" s="1" t="s">
        <v>166</v>
      </c>
      <c r="F149" s="1" t="s">
        <v>167</v>
      </c>
      <c r="G149" s="1" t="s">
        <v>168</v>
      </c>
      <c r="H149" s="1" t="s">
        <v>72</v>
      </c>
      <c r="I149" s="1">
        <v>68002</v>
      </c>
      <c r="J149" s="1">
        <v>0</v>
      </c>
      <c r="L149" s="1" t="s">
        <v>169</v>
      </c>
      <c r="M149" s="1" t="s">
        <v>170</v>
      </c>
      <c r="N149" s="1" t="s">
        <v>125</v>
      </c>
      <c r="P149" s="1" t="s">
        <v>171</v>
      </c>
      <c r="Q149" s="1" t="s">
        <v>92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618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188</v>
      </c>
      <c r="AH149" s="1" t="str">
        <f t="shared" si="5"/>
        <v>No</v>
      </c>
      <c r="AI149" s="1" t="s">
        <v>104</v>
      </c>
      <c r="AJ149" s="1" t="s">
        <v>128</v>
      </c>
      <c r="AK149" s="1" t="s">
        <v>116</v>
      </c>
      <c r="AL149" s="1" t="s">
        <v>83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619</v>
      </c>
      <c r="D150" s="1" t="s">
        <v>68</v>
      </c>
      <c r="E150" s="1" t="s">
        <v>620</v>
      </c>
      <c r="F150" s="1" t="s">
        <v>621</v>
      </c>
      <c r="G150" s="1" t="s">
        <v>543</v>
      </c>
      <c r="H150" s="1" t="s">
        <v>77</v>
      </c>
      <c r="I150" s="1">
        <v>38063</v>
      </c>
      <c r="J150" s="1">
        <v>0</v>
      </c>
      <c r="L150" s="1" t="s">
        <v>622</v>
      </c>
      <c r="M150" s="1" t="s">
        <v>623</v>
      </c>
      <c r="N150" s="1" t="s">
        <v>136</v>
      </c>
      <c r="P150" s="1" t="s">
        <v>574</v>
      </c>
      <c r="Q150" s="1" t="s">
        <v>102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394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93</v>
      </c>
      <c r="AH150" s="1" t="str">
        <f t="shared" si="5"/>
        <v>Yes</v>
      </c>
      <c r="AI150" s="1" t="s">
        <v>104</v>
      </c>
      <c r="AJ150" s="1" t="s">
        <v>128</v>
      </c>
      <c r="AK150" s="1" t="s">
        <v>116</v>
      </c>
      <c r="AL150" s="1" t="s">
        <v>117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156</v>
      </c>
      <c r="D151" s="1" t="s">
        <v>85</v>
      </c>
      <c r="E151" s="1" t="s">
        <v>364</v>
      </c>
      <c r="F151" s="1" t="s">
        <v>158</v>
      </c>
      <c r="G151" s="1" t="s">
        <v>159</v>
      </c>
      <c r="H151" s="1" t="s">
        <v>72</v>
      </c>
      <c r="I151" s="1">
        <v>23005</v>
      </c>
      <c r="J151" s="1">
        <v>0</v>
      </c>
      <c r="L151" s="1" t="s">
        <v>160</v>
      </c>
      <c r="M151" s="1" t="s">
        <v>161</v>
      </c>
      <c r="N151" s="1" t="s">
        <v>136</v>
      </c>
      <c r="P151" s="1" t="s">
        <v>162</v>
      </c>
      <c r="Q151" s="1" t="s">
        <v>163</v>
      </c>
      <c r="R151" s="1" t="s">
        <v>164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394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93</v>
      </c>
      <c r="AH151" s="1" t="str">
        <f t="shared" si="5"/>
        <v>Yes</v>
      </c>
      <c r="AI151" s="1" t="s">
        <v>104</v>
      </c>
      <c r="AJ151" s="1" t="s">
        <v>128</v>
      </c>
      <c r="AK151" s="1" t="s">
        <v>116</v>
      </c>
      <c r="AL151" s="1" t="s">
        <v>117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592</v>
      </c>
      <c r="D152" s="1" t="s">
        <v>68</v>
      </c>
      <c r="E152" s="1" t="s">
        <v>593</v>
      </c>
      <c r="F152" s="1" t="s">
        <v>594</v>
      </c>
      <c r="H152" s="1" t="s">
        <v>102</v>
      </c>
      <c r="I152" s="1">
        <v>93600</v>
      </c>
      <c r="J152" s="1">
        <v>0</v>
      </c>
      <c r="L152" s="1" t="s">
        <v>595</v>
      </c>
      <c r="M152" s="1" t="s">
        <v>596</v>
      </c>
      <c r="N152" s="1" t="s">
        <v>136</v>
      </c>
      <c r="P152" s="1" t="s">
        <v>343</v>
      </c>
      <c r="Q152" s="1" t="s">
        <v>122</v>
      </c>
      <c r="R152" s="1" t="s">
        <v>597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617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4"/>
        <v>Medium</v>
      </c>
      <c r="AG152" s="1" t="s">
        <v>93</v>
      </c>
      <c r="AH152" s="1" t="str">
        <f t="shared" si="5"/>
        <v>Yes</v>
      </c>
      <c r="AI152" s="1" t="s">
        <v>80</v>
      </c>
      <c r="AJ152" s="1" t="s">
        <v>81</v>
      </c>
      <c r="AK152" s="1" t="s">
        <v>82</v>
      </c>
      <c r="AL152" s="1" t="s">
        <v>83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261</v>
      </c>
      <c r="D153" s="1" t="s">
        <v>68</v>
      </c>
      <c r="E153" s="1" t="s">
        <v>262</v>
      </c>
      <c r="F153" s="1" t="s">
        <v>263</v>
      </c>
      <c r="H153" s="1" t="s">
        <v>122</v>
      </c>
      <c r="I153" s="1">
        <v>7210</v>
      </c>
      <c r="J153" s="1">
        <v>0</v>
      </c>
      <c r="L153" s="1" t="s">
        <v>264</v>
      </c>
      <c r="M153" s="1" t="s">
        <v>265</v>
      </c>
      <c r="N153" s="1" t="s">
        <v>125</v>
      </c>
      <c r="P153" s="1" t="s">
        <v>266</v>
      </c>
      <c r="Q153" s="1" t="s">
        <v>92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222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4"/>
        <v>Small</v>
      </c>
      <c r="AG153" s="1" t="s">
        <v>138</v>
      </c>
      <c r="AH153" s="1" t="str">
        <f t="shared" si="5"/>
        <v>No</v>
      </c>
      <c r="AI153" s="1" t="s">
        <v>104</v>
      </c>
      <c r="AJ153" s="1" t="s">
        <v>81</v>
      </c>
      <c r="AK153" s="1" t="s">
        <v>105</v>
      </c>
      <c r="AL153" s="1" t="s">
        <v>117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606</v>
      </c>
      <c r="D154" s="1" t="s">
        <v>68</v>
      </c>
      <c r="E154" s="1" t="s">
        <v>607</v>
      </c>
      <c r="F154" s="1" t="s">
        <v>70</v>
      </c>
      <c r="G154" s="1" t="s">
        <v>71</v>
      </c>
      <c r="H154" s="1" t="s">
        <v>72</v>
      </c>
      <c r="I154" s="1">
        <v>21201</v>
      </c>
      <c r="J154" s="1">
        <v>0</v>
      </c>
      <c r="L154" s="1" t="s">
        <v>608</v>
      </c>
      <c r="M154" s="1" t="s">
        <v>609</v>
      </c>
      <c r="N154" s="1" t="s">
        <v>75</v>
      </c>
      <c r="P154" s="1" t="s">
        <v>610</v>
      </c>
      <c r="Q154" s="1" t="s">
        <v>122</v>
      </c>
      <c r="R154" s="1" t="s">
        <v>611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617</v>
      </c>
      <c r="AA154" s="3">
        <v>0</v>
      </c>
      <c r="AB154" s="4">
        <v>42652</v>
      </c>
      <c r="AC154" s="1" t="s">
        <v>215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93</v>
      </c>
      <c r="AH154" s="1" t="str">
        <f t="shared" si="5"/>
        <v>Yes</v>
      </c>
      <c r="AI154" s="1" t="s">
        <v>104</v>
      </c>
      <c r="AJ154" s="1" t="s">
        <v>128</v>
      </c>
      <c r="AK154" s="1" t="s">
        <v>116</v>
      </c>
      <c r="AL154" s="1" t="s">
        <v>106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139</v>
      </c>
      <c r="D155" s="1" t="s">
        <v>85</v>
      </c>
      <c r="E155" s="1" t="s">
        <v>140</v>
      </c>
      <c r="F155" s="1" t="s">
        <v>141</v>
      </c>
      <c r="G155" s="1" t="s">
        <v>142</v>
      </c>
      <c r="H155" s="1" t="s">
        <v>72</v>
      </c>
      <c r="I155" s="1">
        <v>87109</v>
      </c>
      <c r="J155" s="1">
        <v>0</v>
      </c>
      <c r="L155" s="1" t="s">
        <v>143</v>
      </c>
      <c r="M155" s="1" t="s">
        <v>144</v>
      </c>
      <c r="N155" s="1" t="s">
        <v>136</v>
      </c>
      <c r="P155" s="1" t="s">
        <v>145</v>
      </c>
      <c r="Q155" s="1" t="s">
        <v>102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617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93</v>
      </c>
      <c r="AH155" s="1" t="str">
        <f t="shared" si="5"/>
        <v>Yes</v>
      </c>
      <c r="AI155" s="1" t="s">
        <v>104</v>
      </c>
      <c r="AJ155" s="1" t="s">
        <v>128</v>
      </c>
      <c r="AK155" s="1" t="s">
        <v>116</v>
      </c>
      <c r="AL155" s="1" t="s">
        <v>129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624</v>
      </c>
      <c r="D156" s="1" t="s">
        <v>68</v>
      </c>
      <c r="E156" s="1" t="s">
        <v>625</v>
      </c>
      <c r="F156" s="1" t="s">
        <v>626</v>
      </c>
      <c r="G156" s="1" t="s">
        <v>521</v>
      </c>
      <c r="H156" s="1" t="s">
        <v>72</v>
      </c>
      <c r="I156" s="1">
        <v>61701</v>
      </c>
      <c r="J156" s="1">
        <v>0</v>
      </c>
      <c r="L156" s="1" t="s">
        <v>627</v>
      </c>
      <c r="M156" s="1" t="s">
        <v>628</v>
      </c>
      <c r="N156" s="1" t="s">
        <v>90</v>
      </c>
      <c r="P156" s="1" t="s">
        <v>428</v>
      </c>
      <c r="Q156" s="1" t="s">
        <v>102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629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4"/>
        <v>Medium</v>
      </c>
      <c r="AG156" s="1" t="s">
        <v>93</v>
      </c>
      <c r="AH156" s="1" t="str">
        <f t="shared" si="5"/>
        <v>Yes</v>
      </c>
      <c r="AI156" s="1" t="s">
        <v>104</v>
      </c>
      <c r="AJ156" s="1" t="s">
        <v>81</v>
      </c>
      <c r="AK156" s="1" t="s">
        <v>82</v>
      </c>
      <c r="AL156" s="1" t="s">
        <v>117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404</v>
      </c>
      <c r="D157" s="1" t="s">
        <v>268</v>
      </c>
      <c r="E157" s="1" t="s">
        <v>405</v>
      </c>
      <c r="F157" s="1" t="s">
        <v>406</v>
      </c>
      <c r="G157" s="1" t="s">
        <v>407</v>
      </c>
      <c r="H157" s="1" t="s">
        <v>193</v>
      </c>
      <c r="I157" s="1">
        <v>2284</v>
      </c>
      <c r="J157" s="1">
        <v>0</v>
      </c>
      <c r="L157" s="1" t="s">
        <v>408</v>
      </c>
      <c r="M157" s="1" t="s">
        <v>409</v>
      </c>
      <c r="N157" s="1" t="s">
        <v>75</v>
      </c>
      <c r="P157" s="1" t="s">
        <v>410</v>
      </c>
      <c r="Q157" s="1" t="s">
        <v>77</v>
      </c>
      <c r="R157" s="1" t="s">
        <v>411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629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4"/>
        <v>Medium</v>
      </c>
      <c r="AG157" s="1" t="s">
        <v>216</v>
      </c>
      <c r="AH157" s="1" t="str">
        <f t="shared" si="5"/>
        <v>No</v>
      </c>
      <c r="AI157" s="1" t="s">
        <v>80</v>
      </c>
      <c r="AJ157" s="1" t="s">
        <v>81</v>
      </c>
      <c r="AK157" s="1" t="s">
        <v>105</v>
      </c>
      <c r="AL157" s="1" t="s">
        <v>83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351</v>
      </c>
      <c r="D158" s="1" t="s">
        <v>68</v>
      </c>
      <c r="E158" s="1" t="s">
        <v>352</v>
      </c>
      <c r="F158" s="1" t="s">
        <v>353</v>
      </c>
      <c r="H158" s="1" t="s">
        <v>122</v>
      </c>
      <c r="I158" s="1">
        <v>3728</v>
      </c>
      <c r="J158" s="1">
        <v>0</v>
      </c>
      <c r="L158" s="1" t="s">
        <v>354</v>
      </c>
      <c r="M158" s="1" t="s">
        <v>355</v>
      </c>
      <c r="N158" s="1" t="s">
        <v>75</v>
      </c>
      <c r="P158" s="1" t="s">
        <v>197</v>
      </c>
      <c r="Q158" s="1" t="s">
        <v>77</v>
      </c>
      <c r="R158" s="1" t="s">
        <v>356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591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4"/>
        <v>Medium</v>
      </c>
      <c r="AG158" s="1" t="s">
        <v>93</v>
      </c>
      <c r="AH158" s="1" t="str">
        <f t="shared" si="5"/>
        <v>Yes</v>
      </c>
      <c r="AI158" s="1" t="s">
        <v>104</v>
      </c>
      <c r="AJ158" s="1" t="s">
        <v>155</v>
      </c>
      <c r="AK158" s="1" t="s">
        <v>105</v>
      </c>
      <c r="AL158" s="1" t="s">
        <v>117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430</v>
      </c>
      <c r="D159" s="1" t="s">
        <v>68</v>
      </c>
      <c r="E159" s="1" t="s">
        <v>431</v>
      </c>
      <c r="F159" s="1" t="s">
        <v>432</v>
      </c>
      <c r="G159" s="1" t="s">
        <v>210</v>
      </c>
      <c r="H159" s="1" t="s">
        <v>193</v>
      </c>
      <c r="I159" s="1">
        <v>5255</v>
      </c>
      <c r="J159" s="1">
        <v>0</v>
      </c>
      <c r="L159" s="1" t="s">
        <v>433</v>
      </c>
      <c r="M159" s="1" t="s">
        <v>434</v>
      </c>
      <c r="N159" s="1" t="s">
        <v>136</v>
      </c>
      <c r="P159" s="1" t="s">
        <v>295</v>
      </c>
      <c r="Q159" s="1" t="s">
        <v>77</v>
      </c>
      <c r="R159" s="1" t="s">
        <v>435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591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4"/>
        <v>Small</v>
      </c>
      <c r="AG159" s="1" t="s">
        <v>93</v>
      </c>
      <c r="AH159" s="1" t="str">
        <f t="shared" si="5"/>
        <v>Yes</v>
      </c>
      <c r="AI159" s="1" t="s">
        <v>104</v>
      </c>
      <c r="AJ159" s="1" t="s">
        <v>128</v>
      </c>
      <c r="AK159" s="1" t="s">
        <v>116</v>
      </c>
      <c r="AL159" s="1" t="s">
        <v>129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499</v>
      </c>
      <c r="D160" s="1" t="s">
        <v>68</v>
      </c>
      <c r="E160" s="1" t="s">
        <v>500</v>
      </c>
      <c r="F160" s="1" t="s">
        <v>501</v>
      </c>
      <c r="G160" s="1" t="s">
        <v>407</v>
      </c>
      <c r="H160" s="1" t="s">
        <v>193</v>
      </c>
      <c r="I160" s="1">
        <v>2077</v>
      </c>
      <c r="J160" s="1">
        <v>0</v>
      </c>
      <c r="L160" s="1" t="s">
        <v>502</v>
      </c>
      <c r="M160" s="1" t="s">
        <v>503</v>
      </c>
      <c r="N160" s="1" t="s">
        <v>136</v>
      </c>
      <c r="P160" s="1" t="s">
        <v>410</v>
      </c>
      <c r="Q160" s="1" t="s">
        <v>122</v>
      </c>
      <c r="R160" s="1" t="s">
        <v>504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630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4"/>
        <v>Small</v>
      </c>
      <c r="AG160" s="1" t="s">
        <v>138</v>
      </c>
      <c r="AH160" s="1" t="str">
        <f t="shared" si="5"/>
        <v>No</v>
      </c>
      <c r="AI160" s="1" t="s">
        <v>104</v>
      </c>
      <c r="AJ160" s="1" t="s">
        <v>128</v>
      </c>
      <c r="AK160" s="1" t="s">
        <v>116</v>
      </c>
      <c r="AL160" s="1" t="s">
        <v>83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561</v>
      </c>
      <c r="D161" s="1" t="s">
        <v>85</v>
      </c>
      <c r="E161" s="1" t="s">
        <v>562</v>
      </c>
      <c r="F161" s="1" t="s">
        <v>563</v>
      </c>
      <c r="H161" s="1" t="s">
        <v>122</v>
      </c>
      <c r="I161" s="1">
        <v>3569</v>
      </c>
      <c r="J161" s="1">
        <v>0</v>
      </c>
      <c r="L161" s="1" t="s">
        <v>564</v>
      </c>
      <c r="M161" s="1" t="s">
        <v>565</v>
      </c>
      <c r="N161" s="1" t="s">
        <v>125</v>
      </c>
      <c r="P161" s="1" t="s">
        <v>275</v>
      </c>
      <c r="Q161" s="1" t="s">
        <v>77</v>
      </c>
      <c r="R161" s="1" t="s">
        <v>566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630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188</v>
      </c>
      <c r="AH161" s="1" t="str">
        <f t="shared" si="5"/>
        <v>No</v>
      </c>
      <c r="AI161" s="1" t="s">
        <v>104</v>
      </c>
      <c r="AJ161" s="1" t="s">
        <v>128</v>
      </c>
      <c r="AK161" s="1" t="s">
        <v>116</v>
      </c>
      <c r="AL161" s="1" t="s">
        <v>117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472</v>
      </c>
      <c r="D162" s="1" t="s">
        <v>68</v>
      </c>
      <c r="E162" s="1" t="s">
        <v>473</v>
      </c>
      <c r="F162" s="1" t="s">
        <v>474</v>
      </c>
      <c r="H162" s="1" t="s">
        <v>102</v>
      </c>
      <c r="I162" s="1">
        <v>64200</v>
      </c>
      <c r="J162" s="1">
        <v>0</v>
      </c>
      <c r="L162" s="1" t="s">
        <v>475</v>
      </c>
      <c r="M162" s="1" t="s">
        <v>476</v>
      </c>
      <c r="N162" s="1" t="s">
        <v>114</v>
      </c>
      <c r="P162" s="1" t="s">
        <v>477</v>
      </c>
      <c r="Q162" s="1" t="s">
        <v>102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631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4"/>
        <v>Medium</v>
      </c>
      <c r="AG162" s="1" t="s">
        <v>93</v>
      </c>
      <c r="AH162" s="1" t="str">
        <f t="shared" si="5"/>
        <v>Yes</v>
      </c>
      <c r="AI162" s="1" t="s">
        <v>104</v>
      </c>
      <c r="AJ162" s="1" t="s">
        <v>128</v>
      </c>
      <c r="AK162" s="1" t="s">
        <v>82</v>
      </c>
      <c r="AL162" s="1" t="s">
        <v>117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371</v>
      </c>
      <c r="D163" s="1" t="s">
        <v>85</v>
      </c>
      <c r="E163" s="1" t="s">
        <v>372</v>
      </c>
      <c r="F163" s="1" t="s">
        <v>373</v>
      </c>
      <c r="H163" s="1" t="s">
        <v>227</v>
      </c>
      <c r="I163" s="1">
        <v>6431</v>
      </c>
      <c r="J163" s="1">
        <v>0</v>
      </c>
      <c r="L163" s="1" t="s">
        <v>374</v>
      </c>
      <c r="M163" s="1" t="s">
        <v>375</v>
      </c>
      <c r="N163" s="1" t="s">
        <v>90</v>
      </c>
      <c r="P163" s="1" t="s">
        <v>101</v>
      </c>
      <c r="Q163" s="1" t="s">
        <v>77</v>
      </c>
      <c r="R163" s="1" t="s">
        <v>376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631</v>
      </c>
      <c r="AA163" s="3">
        <v>0</v>
      </c>
      <c r="AB163" s="4">
        <v>42694</v>
      </c>
      <c r="AC163" s="1" t="s">
        <v>377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4"/>
        <v>Small</v>
      </c>
      <c r="AG163" s="1" t="s">
        <v>138</v>
      </c>
      <c r="AH163" s="1" t="str">
        <f t="shared" si="5"/>
        <v>No</v>
      </c>
      <c r="AI163" s="1" t="s">
        <v>80</v>
      </c>
      <c r="AJ163" s="1" t="s">
        <v>155</v>
      </c>
      <c r="AK163" s="1" t="s">
        <v>105</v>
      </c>
      <c r="AL163" s="1" t="s">
        <v>106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518</v>
      </c>
      <c r="D164" s="1" t="s">
        <v>85</v>
      </c>
      <c r="E164" s="1" t="s">
        <v>519</v>
      </c>
      <c r="F164" s="1" t="s">
        <v>520</v>
      </c>
      <c r="G164" s="1" t="s">
        <v>521</v>
      </c>
      <c r="H164" s="1" t="s">
        <v>72</v>
      </c>
      <c r="I164" s="1">
        <v>62220</v>
      </c>
      <c r="J164" s="1">
        <v>0</v>
      </c>
      <c r="L164" s="1" t="s">
        <v>522</v>
      </c>
      <c r="M164" s="1" t="s">
        <v>523</v>
      </c>
      <c r="N164" s="1" t="s">
        <v>90</v>
      </c>
      <c r="P164" s="1" t="s">
        <v>186</v>
      </c>
      <c r="Q164" s="1" t="s">
        <v>102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632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93</v>
      </c>
      <c r="AH164" s="1" t="str">
        <f t="shared" si="5"/>
        <v>Yes</v>
      </c>
      <c r="AI164" s="1" t="s">
        <v>80</v>
      </c>
      <c r="AJ164" s="1" t="s">
        <v>128</v>
      </c>
      <c r="AK164" s="1" t="s">
        <v>105</v>
      </c>
      <c r="AL164" s="1" t="s">
        <v>83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561</v>
      </c>
      <c r="D165" s="1" t="s">
        <v>85</v>
      </c>
      <c r="E165" s="1" t="s">
        <v>562</v>
      </c>
      <c r="F165" s="1" t="s">
        <v>563</v>
      </c>
      <c r="H165" s="1" t="s">
        <v>122</v>
      </c>
      <c r="I165" s="1">
        <v>3569</v>
      </c>
      <c r="J165" s="1">
        <v>0</v>
      </c>
      <c r="L165" s="1" t="s">
        <v>564</v>
      </c>
      <c r="M165" s="1" t="s">
        <v>565</v>
      </c>
      <c r="N165" s="1" t="s">
        <v>125</v>
      </c>
      <c r="P165" s="1" t="s">
        <v>275</v>
      </c>
      <c r="Q165" s="1" t="s">
        <v>77</v>
      </c>
      <c r="R165" s="1" t="s">
        <v>566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632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4"/>
        <v>Small</v>
      </c>
      <c r="AG165" s="1" t="s">
        <v>138</v>
      </c>
      <c r="AH165" s="1" t="str">
        <f t="shared" si="5"/>
        <v>No</v>
      </c>
      <c r="AI165" s="1" t="s">
        <v>104</v>
      </c>
      <c r="AJ165" s="1" t="s">
        <v>128</v>
      </c>
      <c r="AK165" s="1" t="s">
        <v>116</v>
      </c>
      <c r="AL165" s="1" t="s">
        <v>117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633</v>
      </c>
      <c r="D166" s="1" t="s">
        <v>68</v>
      </c>
      <c r="E166" s="1" t="s">
        <v>634</v>
      </c>
      <c r="F166" s="1" t="s">
        <v>635</v>
      </c>
      <c r="G166" s="1" t="s">
        <v>98</v>
      </c>
      <c r="H166" s="1" t="s">
        <v>72</v>
      </c>
      <c r="I166" s="1">
        <v>90210</v>
      </c>
      <c r="J166" s="1">
        <v>0</v>
      </c>
      <c r="L166" s="1" t="s">
        <v>636</v>
      </c>
      <c r="M166" s="1" t="s">
        <v>637</v>
      </c>
      <c r="N166" s="1" t="s">
        <v>136</v>
      </c>
      <c r="P166" s="1" t="s">
        <v>126</v>
      </c>
      <c r="Q166" s="1" t="s">
        <v>92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632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4"/>
        <v>Small</v>
      </c>
      <c r="AG166" s="1" t="s">
        <v>93</v>
      </c>
      <c r="AH166" s="1" t="str">
        <f t="shared" si="5"/>
        <v>Yes</v>
      </c>
      <c r="AI166" s="1" t="s">
        <v>104</v>
      </c>
      <c r="AJ166" s="1" t="s">
        <v>128</v>
      </c>
      <c r="AK166" s="1" t="s">
        <v>116</v>
      </c>
      <c r="AL166" s="1" t="s">
        <v>117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532</v>
      </c>
      <c r="D167" s="1" t="s">
        <v>533</v>
      </c>
      <c r="E167" s="1" t="s">
        <v>534</v>
      </c>
      <c r="F167" s="1" t="s">
        <v>535</v>
      </c>
      <c r="G167" s="1" t="s">
        <v>302</v>
      </c>
      <c r="H167" s="1" t="s">
        <v>72</v>
      </c>
      <c r="I167" s="1">
        <v>79109</v>
      </c>
      <c r="J167" s="1">
        <v>0</v>
      </c>
      <c r="L167" s="1" t="s">
        <v>536</v>
      </c>
      <c r="M167" s="1" t="s">
        <v>537</v>
      </c>
      <c r="N167" s="1" t="s">
        <v>136</v>
      </c>
      <c r="P167" s="1" t="s">
        <v>538</v>
      </c>
      <c r="Q167" s="1" t="s">
        <v>77</v>
      </c>
      <c r="R167" s="1" t="s">
        <v>539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370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4"/>
        <v>Small</v>
      </c>
      <c r="AG167" s="1" t="s">
        <v>188</v>
      </c>
      <c r="AH167" s="1" t="str">
        <f t="shared" si="5"/>
        <v>No</v>
      </c>
      <c r="AI167" s="1" t="s">
        <v>104</v>
      </c>
      <c r="AJ167" s="1" t="s">
        <v>128</v>
      </c>
      <c r="AK167" s="1" t="s">
        <v>116</v>
      </c>
      <c r="AL167" s="1" t="s">
        <v>117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232</v>
      </c>
      <c r="D168" s="1" t="s">
        <v>68</v>
      </c>
      <c r="E168" s="1" t="s">
        <v>233</v>
      </c>
      <c r="F168" s="1" t="s">
        <v>234</v>
      </c>
      <c r="G168" s="1" t="s">
        <v>235</v>
      </c>
      <c r="H168" s="1" t="s">
        <v>72</v>
      </c>
      <c r="I168" s="1">
        <v>35222</v>
      </c>
      <c r="J168" s="1">
        <v>0</v>
      </c>
      <c r="L168" s="1" t="s">
        <v>236</v>
      </c>
      <c r="M168" s="1" t="s">
        <v>237</v>
      </c>
      <c r="N168" s="1" t="s">
        <v>203</v>
      </c>
      <c r="P168" s="1" t="s">
        <v>238</v>
      </c>
      <c r="Q168" s="1" t="s">
        <v>98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638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93</v>
      </c>
      <c r="AH168" s="1" t="str">
        <f t="shared" si="5"/>
        <v>Yes</v>
      </c>
      <c r="AI168" s="1" t="s">
        <v>104</v>
      </c>
      <c r="AJ168" s="1" t="s">
        <v>128</v>
      </c>
      <c r="AK168" s="1" t="s">
        <v>116</v>
      </c>
      <c r="AL168" s="1" t="s">
        <v>129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95</v>
      </c>
      <c r="D169" s="1" t="s">
        <v>68</v>
      </c>
      <c r="E169" s="1" t="s">
        <v>96</v>
      </c>
      <c r="F169" s="1" t="s">
        <v>97</v>
      </c>
      <c r="G169" s="1" t="s">
        <v>98</v>
      </c>
      <c r="H169" s="1" t="s">
        <v>72</v>
      </c>
      <c r="I169" s="1">
        <v>92805</v>
      </c>
      <c r="J169" s="1">
        <v>0</v>
      </c>
      <c r="L169" s="1" t="s">
        <v>99</v>
      </c>
      <c r="M169" s="1" t="s">
        <v>100</v>
      </c>
      <c r="N169" s="1" t="s">
        <v>75</v>
      </c>
      <c r="P169" s="1" t="s">
        <v>101</v>
      </c>
      <c r="Q169" s="1" t="s">
        <v>102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639</v>
      </c>
      <c r="AA169" s="3">
        <v>0</v>
      </c>
      <c r="AB169" s="4">
        <v>42716</v>
      </c>
      <c r="AC169" s="1" t="s">
        <v>103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4"/>
        <v>Medium</v>
      </c>
      <c r="AG169" s="1" t="s">
        <v>93</v>
      </c>
      <c r="AH169" s="1" t="str">
        <f t="shared" si="5"/>
        <v>Yes</v>
      </c>
      <c r="AI169" s="1" t="s">
        <v>104</v>
      </c>
      <c r="AJ169" s="1" t="s">
        <v>81</v>
      </c>
      <c r="AK169" s="1" t="s">
        <v>82</v>
      </c>
      <c r="AL169" s="1" t="s">
        <v>106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499</v>
      </c>
      <c r="D170" s="1" t="s">
        <v>68</v>
      </c>
      <c r="E170" s="1" t="s">
        <v>500</v>
      </c>
      <c r="F170" s="1" t="s">
        <v>501</v>
      </c>
      <c r="G170" s="1" t="s">
        <v>407</v>
      </c>
      <c r="H170" s="1" t="s">
        <v>193</v>
      </c>
      <c r="I170" s="1">
        <v>2077</v>
      </c>
      <c r="J170" s="1">
        <v>0</v>
      </c>
      <c r="L170" s="1" t="s">
        <v>502</v>
      </c>
      <c r="M170" s="1" t="s">
        <v>503</v>
      </c>
      <c r="N170" s="1" t="s">
        <v>136</v>
      </c>
      <c r="P170" s="1" t="s">
        <v>410</v>
      </c>
      <c r="Q170" s="1" t="s">
        <v>122</v>
      </c>
      <c r="R170" s="1" t="s">
        <v>504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640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4"/>
        <v>Small</v>
      </c>
      <c r="AG170" s="1" t="s">
        <v>93</v>
      </c>
      <c r="AH170" s="1" t="str">
        <f t="shared" si="5"/>
        <v>Yes</v>
      </c>
      <c r="AI170" s="1" t="s">
        <v>104</v>
      </c>
      <c r="AJ170" s="1" t="s">
        <v>128</v>
      </c>
      <c r="AK170" s="1" t="s">
        <v>116</v>
      </c>
      <c r="AL170" s="1" t="s">
        <v>83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139</v>
      </c>
      <c r="D171" s="1" t="s">
        <v>85</v>
      </c>
      <c r="E171" s="1" t="s">
        <v>140</v>
      </c>
      <c r="F171" s="1" t="s">
        <v>141</v>
      </c>
      <c r="G171" s="1" t="s">
        <v>142</v>
      </c>
      <c r="H171" s="1" t="s">
        <v>72</v>
      </c>
      <c r="I171" s="1">
        <v>87109</v>
      </c>
      <c r="J171" s="1">
        <v>0</v>
      </c>
      <c r="L171" s="1" t="s">
        <v>143</v>
      </c>
      <c r="M171" s="1" t="s">
        <v>144</v>
      </c>
      <c r="N171" s="1" t="s">
        <v>136</v>
      </c>
      <c r="P171" s="1" t="s">
        <v>145</v>
      </c>
      <c r="Q171" s="1" t="s">
        <v>102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610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4"/>
        <v>Small</v>
      </c>
      <c r="AG171" s="1" t="s">
        <v>93</v>
      </c>
      <c r="AH171" s="1" t="str">
        <f t="shared" si="5"/>
        <v>Yes</v>
      </c>
      <c r="AI171" s="1" t="s">
        <v>104</v>
      </c>
      <c r="AJ171" s="1" t="s">
        <v>128</v>
      </c>
      <c r="AK171" s="1" t="s">
        <v>116</v>
      </c>
      <c r="AL171" s="1" t="s">
        <v>129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641</v>
      </c>
      <c r="D172" s="1" t="s">
        <v>85</v>
      </c>
      <c r="E172" s="1" t="s">
        <v>642</v>
      </c>
      <c r="F172" s="1" t="s">
        <v>643</v>
      </c>
      <c r="G172" s="1" t="s">
        <v>644</v>
      </c>
      <c r="H172" s="1" t="s">
        <v>72</v>
      </c>
      <c r="I172" s="1">
        <v>99740</v>
      </c>
      <c r="J172" s="1">
        <v>0</v>
      </c>
      <c r="L172" s="1" t="s">
        <v>645</v>
      </c>
      <c r="M172" s="1" t="s">
        <v>646</v>
      </c>
      <c r="N172" s="1" t="s">
        <v>203</v>
      </c>
      <c r="P172" s="1" t="s">
        <v>349</v>
      </c>
      <c r="Q172" s="1" t="s">
        <v>122</v>
      </c>
      <c r="R172" s="1" t="s">
        <v>647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639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216</v>
      </c>
      <c r="AH172" s="1" t="str">
        <f t="shared" si="5"/>
        <v>No</v>
      </c>
      <c r="AI172" s="1" t="s">
        <v>104</v>
      </c>
      <c r="AJ172" s="1" t="s">
        <v>128</v>
      </c>
      <c r="AK172" s="1" t="s">
        <v>116</v>
      </c>
      <c r="AL172" s="1" t="s">
        <v>83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330</v>
      </c>
      <c r="D173" s="1" t="s">
        <v>85</v>
      </c>
      <c r="E173" s="1" t="s">
        <v>331</v>
      </c>
      <c r="F173" s="1" t="s">
        <v>332</v>
      </c>
      <c r="H173" s="1" t="s">
        <v>122</v>
      </c>
      <c r="I173" s="1">
        <v>37340</v>
      </c>
      <c r="J173" s="1">
        <v>0</v>
      </c>
      <c r="L173" s="1" t="s">
        <v>333</v>
      </c>
      <c r="M173" s="1" t="s">
        <v>334</v>
      </c>
      <c r="N173" s="1" t="s">
        <v>125</v>
      </c>
      <c r="P173" s="1" t="s">
        <v>335</v>
      </c>
      <c r="Q173" s="1" t="s">
        <v>102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648</v>
      </c>
      <c r="AA173" s="3">
        <v>0</v>
      </c>
      <c r="AB173" s="4">
        <v>42719</v>
      </c>
      <c r="AC173" s="1" t="s">
        <v>336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4"/>
        <v>Medium</v>
      </c>
      <c r="AG173" s="1" t="s">
        <v>93</v>
      </c>
      <c r="AH173" s="1" t="str">
        <f t="shared" si="5"/>
        <v>Yes</v>
      </c>
      <c r="AI173" s="1" t="s">
        <v>104</v>
      </c>
      <c r="AJ173" s="1" t="s">
        <v>155</v>
      </c>
      <c r="AK173" s="1" t="s">
        <v>82</v>
      </c>
      <c r="AL173" s="1" t="s">
        <v>106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276</v>
      </c>
      <c r="D174" s="1" t="s">
        <v>85</v>
      </c>
      <c r="E174" s="1" t="s">
        <v>277</v>
      </c>
      <c r="F174" s="1" t="s">
        <v>278</v>
      </c>
      <c r="G174" s="1" t="s">
        <v>279</v>
      </c>
      <c r="H174" s="1" t="s">
        <v>72</v>
      </c>
      <c r="I174" s="1">
        <v>27203</v>
      </c>
      <c r="J174" s="1">
        <v>0</v>
      </c>
      <c r="L174" s="1" t="s">
        <v>280</v>
      </c>
      <c r="M174" s="1" t="s">
        <v>281</v>
      </c>
      <c r="N174" s="1" t="s">
        <v>203</v>
      </c>
      <c r="P174" s="1" t="s">
        <v>282</v>
      </c>
      <c r="Q174" s="1" t="s">
        <v>102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648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93</v>
      </c>
      <c r="AH174" s="1" t="str">
        <f t="shared" si="5"/>
        <v>Yes</v>
      </c>
      <c r="AI174" s="1" t="s">
        <v>80</v>
      </c>
      <c r="AJ174" s="1" t="s">
        <v>81</v>
      </c>
      <c r="AK174" s="1" t="s">
        <v>116</v>
      </c>
      <c r="AL174" s="1" t="s">
        <v>83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592</v>
      </c>
      <c r="D175" s="1" t="s">
        <v>68</v>
      </c>
      <c r="E175" s="1" t="s">
        <v>593</v>
      </c>
      <c r="F175" s="1" t="s">
        <v>594</v>
      </c>
      <c r="H175" s="1" t="s">
        <v>102</v>
      </c>
      <c r="I175" s="1">
        <v>93600</v>
      </c>
      <c r="J175" s="1">
        <v>0</v>
      </c>
      <c r="L175" s="1" t="s">
        <v>595</v>
      </c>
      <c r="M175" s="1" t="s">
        <v>596</v>
      </c>
      <c r="N175" s="1" t="s">
        <v>136</v>
      </c>
      <c r="P175" s="1" t="s">
        <v>343</v>
      </c>
      <c r="Q175" s="1" t="s">
        <v>122</v>
      </c>
      <c r="R175" s="1" t="s">
        <v>597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420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4"/>
        <v>Medium</v>
      </c>
      <c r="AG175" s="1" t="s">
        <v>93</v>
      </c>
      <c r="AH175" s="1" t="str">
        <f t="shared" si="5"/>
        <v>Yes</v>
      </c>
      <c r="AI175" s="1" t="s">
        <v>80</v>
      </c>
      <c r="AJ175" s="1" t="s">
        <v>81</v>
      </c>
      <c r="AK175" s="1" t="s">
        <v>82</v>
      </c>
      <c r="AL175" s="1" t="s">
        <v>83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358</v>
      </c>
      <c r="D176" s="1" t="s">
        <v>68</v>
      </c>
      <c r="E176" s="1" t="s">
        <v>359</v>
      </c>
      <c r="F176" s="1" t="s">
        <v>360</v>
      </c>
      <c r="H176" s="1" t="s">
        <v>227</v>
      </c>
      <c r="I176" s="1">
        <v>83471</v>
      </c>
      <c r="J176" s="1">
        <v>0</v>
      </c>
      <c r="L176" s="1" t="s">
        <v>361</v>
      </c>
      <c r="M176" s="1" t="s">
        <v>362</v>
      </c>
      <c r="N176" s="1" t="s">
        <v>75</v>
      </c>
      <c r="P176" s="1" t="s">
        <v>363</v>
      </c>
      <c r="Q176" s="1" t="s">
        <v>98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420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93</v>
      </c>
      <c r="AH176" s="1" t="str">
        <f t="shared" si="5"/>
        <v>Yes</v>
      </c>
      <c r="AI176" s="1" t="s">
        <v>104</v>
      </c>
      <c r="AJ176" s="1" t="s">
        <v>128</v>
      </c>
      <c r="AK176" s="1" t="s">
        <v>116</v>
      </c>
      <c r="AL176" s="1" t="s">
        <v>117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493</v>
      </c>
      <c r="D177" s="1" t="s">
        <v>68</v>
      </c>
      <c r="E177" s="1" t="s">
        <v>494</v>
      </c>
      <c r="F177" s="1" t="s">
        <v>495</v>
      </c>
      <c r="G177" s="1" t="s">
        <v>98</v>
      </c>
      <c r="H177" s="1" t="s">
        <v>72</v>
      </c>
      <c r="I177" s="1">
        <v>94508</v>
      </c>
      <c r="J177" s="1">
        <v>0</v>
      </c>
      <c r="L177" s="1" t="s">
        <v>496</v>
      </c>
      <c r="M177" s="1" t="s">
        <v>497</v>
      </c>
      <c r="N177" s="1" t="s">
        <v>75</v>
      </c>
      <c r="P177" s="1" t="s">
        <v>146</v>
      </c>
      <c r="Q177" s="1" t="s">
        <v>122</v>
      </c>
      <c r="R177" s="1" t="s">
        <v>498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420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93</v>
      </c>
      <c r="AH177" s="1" t="str">
        <f t="shared" si="5"/>
        <v>Yes</v>
      </c>
      <c r="AI177" s="1" t="s">
        <v>104</v>
      </c>
      <c r="AJ177" s="1" t="s">
        <v>128</v>
      </c>
      <c r="AK177" s="1" t="s">
        <v>116</v>
      </c>
      <c r="AL177" s="1" t="s">
        <v>83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459</v>
      </c>
      <c r="D178" s="1" t="s">
        <v>85</v>
      </c>
      <c r="E178" s="1" t="s">
        <v>460</v>
      </c>
      <c r="F178" s="1" t="s">
        <v>583</v>
      </c>
      <c r="G178" s="1" t="s">
        <v>317</v>
      </c>
      <c r="H178" s="1" t="s">
        <v>72</v>
      </c>
      <c r="I178" s="1">
        <v>71301</v>
      </c>
      <c r="J178" s="1">
        <v>0</v>
      </c>
      <c r="L178" s="1" t="s">
        <v>462</v>
      </c>
      <c r="M178" s="1" t="s">
        <v>463</v>
      </c>
      <c r="N178" s="1" t="s">
        <v>75</v>
      </c>
      <c r="P178" s="1" t="s">
        <v>101</v>
      </c>
      <c r="Q178" s="1" t="s">
        <v>102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649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4"/>
        <v>Medium</v>
      </c>
      <c r="AG178" s="1" t="s">
        <v>93</v>
      </c>
      <c r="AH178" s="1" t="str">
        <f t="shared" si="5"/>
        <v>Yes</v>
      </c>
      <c r="AI178" s="1" t="s">
        <v>80</v>
      </c>
      <c r="AJ178" s="1" t="s">
        <v>81</v>
      </c>
      <c r="AK178" s="1" t="s">
        <v>82</v>
      </c>
      <c r="AL178" s="1" t="s">
        <v>83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465</v>
      </c>
      <c r="D179" s="1" t="s">
        <v>85</v>
      </c>
      <c r="E179" s="1" t="s">
        <v>466</v>
      </c>
      <c r="F179" s="1" t="s">
        <v>467</v>
      </c>
      <c r="G179" s="1" t="s">
        <v>468</v>
      </c>
      <c r="H179" s="1" t="s">
        <v>72</v>
      </c>
      <c r="I179" s="1">
        <v>12204</v>
      </c>
      <c r="J179" s="1">
        <v>0</v>
      </c>
      <c r="L179" s="1" t="s">
        <v>469</v>
      </c>
      <c r="M179" s="1" t="s">
        <v>470</v>
      </c>
      <c r="N179" s="1" t="s">
        <v>114</v>
      </c>
      <c r="P179" s="1" t="s">
        <v>154</v>
      </c>
      <c r="Q179" s="1" t="s">
        <v>77</v>
      </c>
      <c r="R179" s="1" t="s">
        <v>471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649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4"/>
        <v>Medium</v>
      </c>
      <c r="AG179" s="1" t="s">
        <v>93</v>
      </c>
      <c r="AH179" s="1" t="str">
        <f t="shared" si="5"/>
        <v>Yes</v>
      </c>
      <c r="AI179" s="1" t="s">
        <v>80</v>
      </c>
      <c r="AJ179" s="1" t="s">
        <v>81</v>
      </c>
      <c r="AK179" s="1" t="s">
        <v>82</v>
      </c>
      <c r="AL179" s="1" t="s">
        <v>83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299</v>
      </c>
      <c r="D180" s="1" t="s">
        <v>68</v>
      </c>
      <c r="E180" s="1" t="s">
        <v>300</v>
      </c>
      <c r="F180" s="1" t="s">
        <v>301</v>
      </c>
      <c r="G180" s="1" t="s">
        <v>302</v>
      </c>
      <c r="H180" s="1" t="s">
        <v>72</v>
      </c>
      <c r="I180" s="1">
        <v>78664</v>
      </c>
      <c r="J180" s="1">
        <v>0</v>
      </c>
      <c r="L180" s="1" t="s">
        <v>303</v>
      </c>
      <c r="M180" s="1" t="s">
        <v>304</v>
      </c>
      <c r="N180" s="1" t="s">
        <v>125</v>
      </c>
      <c r="P180" s="1" t="s">
        <v>146</v>
      </c>
      <c r="Q180" s="1" t="s">
        <v>122</v>
      </c>
      <c r="R180" s="1" t="s">
        <v>305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650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4"/>
        <v>Medium</v>
      </c>
      <c r="AG180" s="1" t="s">
        <v>93</v>
      </c>
      <c r="AH180" s="1" t="str">
        <f t="shared" si="5"/>
        <v>Yes</v>
      </c>
      <c r="AI180" s="1" t="s">
        <v>80</v>
      </c>
      <c r="AJ180" s="1" t="s">
        <v>128</v>
      </c>
      <c r="AK180" s="1" t="s">
        <v>82</v>
      </c>
      <c r="AL180" s="1" t="s">
        <v>83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465</v>
      </c>
      <c r="D181" s="1" t="s">
        <v>85</v>
      </c>
      <c r="E181" s="1" t="s">
        <v>466</v>
      </c>
      <c r="F181" s="1" t="s">
        <v>467</v>
      </c>
      <c r="G181" s="1" t="s">
        <v>468</v>
      </c>
      <c r="H181" s="1" t="s">
        <v>72</v>
      </c>
      <c r="I181" s="1">
        <v>12204</v>
      </c>
      <c r="J181" s="1">
        <v>0</v>
      </c>
      <c r="L181" s="1" t="s">
        <v>469</v>
      </c>
      <c r="M181" s="1" t="s">
        <v>470</v>
      </c>
      <c r="N181" s="1" t="s">
        <v>114</v>
      </c>
      <c r="P181" s="1" t="s">
        <v>154</v>
      </c>
      <c r="Q181" s="1" t="s">
        <v>77</v>
      </c>
      <c r="R181" s="1" t="s">
        <v>471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651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4"/>
        <v>Medium</v>
      </c>
      <c r="AG181" s="1" t="s">
        <v>93</v>
      </c>
      <c r="AH181" s="1" t="str">
        <f t="shared" si="5"/>
        <v>Yes</v>
      </c>
      <c r="AI181" s="1" t="s">
        <v>80</v>
      </c>
      <c r="AJ181" s="1" t="s">
        <v>81</v>
      </c>
      <c r="AK181" s="1" t="s">
        <v>82</v>
      </c>
      <c r="AL181" s="1" t="s">
        <v>83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423</v>
      </c>
      <c r="D182" s="1" t="s">
        <v>85</v>
      </c>
      <c r="E182" s="1" t="s">
        <v>424</v>
      </c>
      <c r="F182" s="1" t="s">
        <v>425</v>
      </c>
      <c r="G182" s="1" t="s">
        <v>71</v>
      </c>
      <c r="H182" s="1" t="s">
        <v>72</v>
      </c>
      <c r="I182" s="1">
        <v>20705</v>
      </c>
      <c r="J182" s="1">
        <v>0</v>
      </c>
      <c r="L182" s="1" t="s">
        <v>426</v>
      </c>
      <c r="M182" s="1" t="s">
        <v>427</v>
      </c>
      <c r="N182" s="1" t="s">
        <v>75</v>
      </c>
      <c r="P182" s="1" t="s">
        <v>428</v>
      </c>
      <c r="Q182" s="1" t="s">
        <v>98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650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4"/>
        <v>Medium</v>
      </c>
      <c r="AG182" s="1" t="s">
        <v>93</v>
      </c>
      <c r="AH182" s="1" t="str">
        <f t="shared" si="5"/>
        <v>Yes</v>
      </c>
      <c r="AI182" s="1" t="s">
        <v>80</v>
      </c>
      <c r="AJ182" s="1" t="s">
        <v>81</v>
      </c>
      <c r="AK182" s="1" t="s">
        <v>82</v>
      </c>
      <c r="AL182" s="1" t="s">
        <v>83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547</v>
      </c>
      <c r="D183" s="1" t="s">
        <v>85</v>
      </c>
      <c r="E183" s="1" t="s">
        <v>548</v>
      </c>
      <c r="F183" s="1" t="s">
        <v>549</v>
      </c>
      <c r="G183" s="1" t="s">
        <v>302</v>
      </c>
      <c r="H183" s="1" t="s">
        <v>72</v>
      </c>
      <c r="I183" s="1">
        <v>75751</v>
      </c>
      <c r="J183" s="1">
        <v>0</v>
      </c>
      <c r="L183" s="1" t="s">
        <v>550</v>
      </c>
      <c r="M183" s="1" t="s">
        <v>551</v>
      </c>
      <c r="N183" s="1" t="s">
        <v>75</v>
      </c>
      <c r="P183" s="1" t="s">
        <v>223</v>
      </c>
      <c r="Q183" s="1" t="s">
        <v>92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571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4"/>
        <v>Medium</v>
      </c>
      <c r="AG183" s="1" t="s">
        <v>93</v>
      </c>
      <c r="AH183" s="1" t="str">
        <f t="shared" si="5"/>
        <v>Yes</v>
      </c>
      <c r="AI183" s="1" t="s">
        <v>80</v>
      </c>
      <c r="AJ183" s="1" t="s">
        <v>155</v>
      </c>
      <c r="AK183" s="1" t="s">
        <v>82</v>
      </c>
      <c r="AL183" s="1" t="s">
        <v>117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165</v>
      </c>
      <c r="D184" s="1" t="s">
        <v>68</v>
      </c>
      <c r="E184" s="1" t="s">
        <v>166</v>
      </c>
      <c r="F184" s="1" t="s">
        <v>167</v>
      </c>
      <c r="G184" s="1" t="s">
        <v>168</v>
      </c>
      <c r="H184" s="1" t="s">
        <v>72</v>
      </c>
      <c r="I184" s="1">
        <v>68002</v>
      </c>
      <c r="J184" s="1">
        <v>0</v>
      </c>
      <c r="L184" s="1" t="s">
        <v>169</v>
      </c>
      <c r="M184" s="1" t="s">
        <v>170</v>
      </c>
      <c r="N184" s="1" t="s">
        <v>125</v>
      </c>
      <c r="P184" s="1" t="s">
        <v>171</v>
      </c>
      <c r="Q184" s="1" t="s">
        <v>92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652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93</v>
      </c>
      <c r="AH184" s="1" t="str">
        <f t="shared" si="5"/>
        <v>Yes</v>
      </c>
      <c r="AI184" s="1" t="s">
        <v>104</v>
      </c>
      <c r="AJ184" s="1" t="s">
        <v>128</v>
      </c>
      <c r="AK184" s="1" t="s">
        <v>116</v>
      </c>
      <c r="AL184" s="1" t="s">
        <v>83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499</v>
      </c>
      <c r="D185" s="1" t="s">
        <v>68</v>
      </c>
      <c r="E185" s="1" t="s">
        <v>500</v>
      </c>
      <c r="F185" s="1" t="s">
        <v>501</v>
      </c>
      <c r="G185" s="1" t="s">
        <v>407</v>
      </c>
      <c r="H185" s="1" t="s">
        <v>193</v>
      </c>
      <c r="I185" s="1">
        <v>2077</v>
      </c>
      <c r="J185" s="1">
        <v>0</v>
      </c>
      <c r="L185" s="1" t="s">
        <v>502</v>
      </c>
      <c r="M185" s="1" t="s">
        <v>503</v>
      </c>
      <c r="N185" s="1" t="s">
        <v>136</v>
      </c>
      <c r="P185" s="1" t="s">
        <v>410</v>
      </c>
      <c r="Q185" s="1" t="s">
        <v>122</v>
      </c>
      <c r="R185" s="1" t="s">
        <v>504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650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93</v>
      </c>
      <c r="AH185" s="1" t="str">
        <f t="shared" si="5"/>
        <v>Yes</v>
      </c>
      <c r="AI185" s="1" t="s">
        <v>104</v>
      </c>
      <c r="AJ185" s="1" t="s">
        <v>128</v>
      </c>
      <c r="AK185" s="1" t="s">
        <v>116</v>
      </c>
      <c r="AL185" s="1" t="s">
        <v>83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139</v>
      </c>
      <c r="D186" s="1" t="s">
        <v>85</v>
      </c>
      <c r="E186" s="1" t="s">
        <v>140</v>
      </c>
      <c r="F186" s="1" t="s">
        <v>141</v>
      </c>
      <c r="G186" s="1" t="s">
        <v>142</v>
      </c>
      <c r="H186" s="1" t="s">
        <v>72</v>
      </c>
      <c r="I186" s="1">
        <v>87109</v>
      </c>
      <c r="J186" s="1">
        <v>0</v>
      </c>
      <c r="L186" s="1" t="s">
        <v>143</v>
      </c>
      <c r="M186" s="1" t="s">
        <v>144</v>
      </c>
      <c r="N186" s="1" t="s">
        <v>136</v>
      </c>
      <c r="P186" s="1" t="s">
        <v>145</v>
      </c>
      <c r="Q186" s="1" t="s">
        <v>102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650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93</v>
      </c>
      <c r="AH186" s="1" t="str">
        <f t="shared" si="5"/>
        <v>Yes</v>
      </c>
      <c r="AI186" s="1" t="s">
        <v>104</v>
      </c>
      <c r="AJ186" s="1" t="s">
        <v>128</v>
      </c>
      <c r="AK186" s="1" t="s">
        <v>116</v>
      </c>
      <c r="AL186" s="1" t="s">
        <v>129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430</v>
      </c>
      <c r="D187" s="1" t="s">
        <v>68</v>
      </c>
      <c r="E187" s="1" t="s">
        <v>431</v>
      </c>
      <c r="F187" s="1" t="s">
        <v>432</v>
      </c>
      <c r="G187" s="1" t="s">
        <v>210</v>
      </c>
      <c r="H187" s="1" t="s">
        <v>193</v>
      </c>
      <c r="I187" s="1">
        <v>5255</v>
      </c>
      <c r="J187" s="1">
        <v>0</v>
      </c>
      <c r="L187" s="1" t="s">
        <v>433</v>
      </c>
      <c r="M187" s="1" t="s">
        <v>434</v>
      </c>
      <c r="N187" s="1" t="s">
        <v>136</v>
      </c>
      <c r="P187" s="1" t="s">
        <v>295</v>
      </c>
      <c r="Q187" s="1" t="s">
        <v>77</v>
      </c>
      <c r="R187" s="1" t="s">
        <v>435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558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93</v>
      </c>
      <c r="AH187" s="1" t="str">
        <f t="shared" si="5"/>
        <v>Yes</v>
      </c>
      <c r="AI187" s="1" t="s">
        <v>104</v>
      </c>
      <c r="AJ187" s="1" t="s">
        <v>128</v>
      </c>
      <c r="AK187" s="1" t="s">
        <v>116</v>
      </c>
      <c r="AL187" s="1" t="s">
        <v>129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619</v>
      </c>
      <c r="D188" s="1" t="s">
        <v>68</v>
      </c>
      <c r="E188" s="1" t="s">
        <v>620</v>
      </c>
      <c r="F188" s="1" t="s">
        <v>621</v>
      </c>
      <c r="G188" s="1" t="s">
        <v>543</v>
      </c>
      <c r="H188" s="1" t="s">
        <v>77</v>
      </c>
      <c r="I188" s="1">
        <v>38063</v>
      </c>
      <c r="J188" s="1">
        <v>0</v>
      </c>
      <c r="L188" s="1" t="s">
        <v>622</v>
      </c>
      <c r="M188" s="1" t="s">
        <v>623</v>
      </c>
      <c r="N188" s="1" t="s">
        <v>136</v>
      </c>
      <c r="P188" s="1" t="s">
        <v>574</v>
      </c>
      <c r="Q188" s="1" t="s">
        <v>102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558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93</v>
      </c>
      <c r="AH188" s="1" t="str">
        <f t="shared" si="5"/>
        <v>Yes</v>
      </c>
      <c r="AI188" s="1" t="s">
        <v>104</v>
      </c>
      <c r="AJ188" s="1" t="s">
        <v>128</v>
      </c>
      <c r="AK188" s="1" t="s">
        <v>116</v>
      </c>
      <c r="AL188" s="1" t="s">
        <v>117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561</v>
      </c>
      <c r="D189" s="1" t="s">
        <v>85</v>
      </c>
      <c r="E189" s="1" t="s">
        <v>562</v>
      </c>
      <c r="F189" s="1" t="s">
        <v>563</v>
      </c>
      <c r="H189" s="1" t="s">
        <v>122</v>
      </c>
      <c r="I189" s="1">
        <v>3569</v>
      </c>
      <c r="J189" s="1">
        <v>0</v>
      </c>
      <c r="L189" s="1" t="s">
        <v>564</v>
      </c>
      <c r="M189" s="1" t="s">
        <v>565</v>
      </c>
      <c r="N189" s="1" t="s">
        <v>125</v>
      </c>
      <c r="P189" s="1" t="s">
        <v>275</v>
      </c>
      <c r="Q189" s="1" t="s">
        <v>77</v>
      </c>
      <c r="R189" s="1" t="s">
        <v>566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652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93</v>
      </c>
      <c r="AH189" s="1" t="str">
        <f t="shared" si="5"/>
        <v>Yes</v>
      </c>
      <c r="AI189" s="1" t="s">
        <v>104</v>
      </c>
      <c r="AJ189" s="1" t="s">
        <v>128</v>
      </c>
      <c r="AK189" s="1" t="s">
        <v>116</v>
      </c>
      <c r="AL189" s="1" t="s">
        <v>117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84</v>
      </c>
      <c r="D190" s="1" t="s">
        <v>85</v>
      </c>
      <c r="E190" s="1" t="s">
        <v>86</v>
      </c>
      <c r="F190" s="1" t="s">
        <v>87</v>
      </c>
      <c r="G190" s="1" t="s">
        <v>71</v>
      </c>
      <c r="H190" s="1" t="s">
        <v>72</v>
      </c>
      <c r="I190" s="1">
        <v>20222</v>
      </c>
      <c r="J190" s="1">
        <v>0</v>
      </c>
      <c r="L190" s="1" t="s">
        <v>88</v>
      </c>
      <c r="M190" s="1" t="s">
        <v>89</v>
      </c>
      <c r="N190" s="1" t="s">
        <v>90</v>
      </c>
      <c r="P190" s="1" t="s">
        <v>91</v>
      </c>
      <c r="Q190" s="1" t="s">
        <v>92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582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4"/>
        <v>Medium</v>
      </c>
      <c r="AG190" s="1" t="s">
        <v>93</v>
      </c>
      <c r="AH190" s="1" t="str">
        <f t="shared" si="5"/>
        <v>Yes</v>
      </c>
      <c r="AI190" s="1" t="s">
        <v>80</v>
      </c>
      <c r="AJ190" s="1" t="s">
        <v>81</v>
      </c>
      <c r="AK190" s="1" t="s">
        <v>82</v>
      </c>
      <c r="AL190" s="1" t="s">
        <v>83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396</v>
      </c>
      <c r="D191" s="1" t="s">
        <v>85</v>
      </c>
      <c r="E191" s="1" t="s">
        <v>397</v>
      </c>
      <c r="F191" s="1" t="s">
        <v>398</v>
      </c>
      <c r="H191" s="1" t="s">
        <v>227</v>
      </c>
      <c r="I191" s="1">
        <v>56370</v>
      </c>
      <c r="J191" s="1">
        <v>0</v>
      </c>
      <c r="L191" s="1" t="s">
        <v>399</v>
      </c>
      <c r="M191" s="1" t="s">
        <v>400</v>
      </c>
      <c r="N191" s="1" t="s">
        <v>75</v>
      </c>
      <c r="P191" s="1" t="s">
        <v>115</v>
      </c>
      <c r="Q191" s="1" t="s">
        <v>122</v>
      </c>
      <c r="R191" s="1" t="s">
        <v>401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582</v>
      </c>
      <c r="AA191" s="3">
        <v>0</v>
      </c>
      <c r="AB191" s="4">
        <v>42729</v>
      </c>
      <c r="AC191" s="1" t="s">
        <v>215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188</v>
      </c>
      <c r="AH191" s="1" t="str">
        <f t="shared" si="5"/>
        <v>No</v>
      </c>
      <c r="AI191" s="1" t="s">
        <v>104</v>
      </c>
      <c r="AJ191" s="1" t="s">
        <v>155</v>
      </c>
      <c r="AK191" s="1" t="s">
        <v>116</v>
      </c>
      <c r="AL191" s="1" t="s">
        <v>106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653</v>
      </c>
      <c r="D192" s="1" t="s">
        <v>68</v>
      </c>
      <c r="E192" s="1" t="s">
        <v>654</v>
      </c>
      <c r="F192" s="1" t="s">
        <v>655</v>
      </c>
      <c r="G192" s="1" t="s">
        <v>656</v>
      </c>
      <c r="H192" s="1" t="s">
        <v>77</v>
      </c>
      <c r="I192" s="1">
        <v>37060</v>
      </c>
      <c r="J192" s="1">
        <v>0</v>
      </c>
      <c r="L192" s="1" t="s">
        <v>657</v>
      </c>
      <c r="M192" s="1" t="s">
        <v>658</v>
      </c>
      <c r="N192" s="1" t="s">
        <v>90</v>
      </c>
      <c r="P192" s="1" t="s">
        <v>420</v>
      </c>
      <c r="Q192" s="1" t="s">
        <v>92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456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4"/>
        <v>Large</v>
      </c>
      <c r="AG192" s="1" t="s">
        <v>93</v>
      </c>
      <c r="AH192" s="1" t="str">
        <f t="shared" si="5"/>
        <v>Yes</v>
      </c>
      <c r="AI192" s="1" t="s">
        <v>104</v>
      </c>
      <c r="AJ192" s="1" t="s">
        <v>128</v>
      </c>
      <c r="AK192" s="1" t="s">
        <v>116</v>
      </c>
      <c r="AL192" s="1" t="s">
        <v>117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659</v>
      </c>
      <c r="D193" s="1" t="s">
        <v>68</v>
      </c>
      <c r="E193" s="1" t="s">
        <v>660</v>
      </c>
      <c r="F193" s="1" t="s">
        <v>661</v>
      </c>
      <c r="G193" s="1" t="s">
        <v>662</v>
      </c>
      <c r="H193" s="1" t="s">
        <v>72</v>
      </c>
      <c r="I193" s="1">
        <v>57718</v>
      </c>
      <c r="J193" s="1">
        <v>0</v>
      </c>
      <c r="L193" s="1" t="s">
        <v>663</v>
      </c>
      <c r="M193" s="1" t="s">
        <v>664</v>
      </c>
      <c r="N193" s="1" t="s">
        <v>136</v>
      </c>
      <c r="P193" s="1" t="s">
        <v>420</v>
      </c>
      <c r="Q193" s="1" t="s">
        <v>102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456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4"/>
        <v>Small</v>
      </c>
      <c r="AG193" s="1" t="s">
        <v>93</v>
      </c>
      <c r="AH193" s="1" t="str">
        <f t="shared" si="5"/>
        <v>Yes</v>
      </c>
      <c r="AI193" s="1" t="s">
        <v>104</v>
      </c>
      <c r="AJ193" s="1" t="s">
        <v>128</v>
      </c>
      <c r="AK193" s="1" t="s">
        <v>116</v>
      </c>
      <c r="AL193" s="1" t="s">
        <v>83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247</v>
      </c>
      <c r="D194" s="1" t="s">
        <v>68</v>
      </c>
      <c r="E194" s="1" t="s">
        <v>248</v>
      </c>
      <c r="F194" s="1" t="s">
        <v>249</v>
      </c>
      <c r="G194" s="1" t="s">
        <v>250</v>
      </c>
      <c r="H194" s="1" t="s">
        <v>77</v>
      </c>
      <c r="I194" s="1">
        <v>30020</v>
      </c>
      <c r="J194" s="1">
        <v>0</v>
      </c>
      <c r="L194" s="1" t="s">
        <v>251</v>
      </c>
      <c r="M194" s="1" t="s">
        <v>252</v>
      </c>
      <c r="N194" s="1" t="s">
        <v>75</v>
      </c>
      <c r="P194" s="1" t="s">
        <v>253</v>
      </c>
      <c r="Q194" s="1" t="s">
        <v>122</v>
      </c>
      <c r="R194" s="1" t="s">
        <v>254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456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93</v>
      </c>
      <c r="AH194" s="1" t="str">
        <f t="shared" si="5"/>
        <v>Yes</v>
      </c>
      <c r="AI194" s="1" t="s">
        <v>104</v>
      </c>
      <c r="AJ194" s="1" t="s">
        <v>81</v>
      </c>
      <c r="AK194" s="1" t="s">
        <v>116</v>
      </c>
      <c r="AL194" s="1" t="s">
        <v>106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532</v>
      </c>
      <c r="D195" s="1" t="s">
        <v>533</v>
      </c>
      <c r="E195" s="1" t="s">
        <v>534</v>
      </c>
      <c r="F195" s="1" t="s">
        <v>535</v>
      </c>
      <c r="G195" s="1" t="s">
        <v>302</v>
      </c>
      <c r="H195" s="1" t="s">
        <v>72</v>
      </c>
      <c r="I195" s="1">
        <v>79109</v>
      </c>
      <c r="J195" s="1">
        <v>0</v>
      </c>
      <c r="L195" s="1" t="s">
        <v>536</v>
      </c>
      <c r="M195" s="1" t="s">
        <v>537</v>
      </c>
      <c r="N195" s="1" t="s">
        <v>136</v>
      </c>
      <c r="P195" s="1" t="s">
        <v>538</v>
      </c>
      <c r="Q195" s="1" t="s">
        <v>77</v>
      </c>
      <c r="R195" s="1" t="s">
        <v>539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456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93</v>
      </c>
      <c r="AH195" s="1" t="str">
        <f t="shared" ref="AH195" si="7">IF(AG195="Complete","Yes","No")</f>
        <v>Yes</v>
      </c>
      <c r="AI195" s="1" t="s">
        <v>104</v>
      </c>
      <c r="AJ195" s="1" t="s">
        <v>128</v>
      </c>
      <c r="AK195" s="1" t="s">
        <v>116</v>
      </c>
      <c r="AL195" s="1" t="s">
        <v>117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>
    <sortState xmlns:xlrd2="http://schemas.microsoft.com/office/spreadsheetml/2017/richdata2" ref="A2:BO195">
      <sortCondition ref="AB2:AB195"/>
      <sortCondition descending="1" ref="AD2:AD195"/>
    </sortState>
  </autoFilter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2020-07-06T10:10:33Z</dcterms:created>
  <dcterms:modified xsi:type="dcterms:W3CDTF">2025-03-04T09:44:52Z</dcterms:modified>
  <cp:category/>
  <cp:contentStatus/>
</cp:coreProperties>
</file>