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SiyakhanyaMjikeliso_2025\Excel\"/>
    </mc:Choice>
  </mc:AlternateContent>
  <xr:revisionPtr revIDLastSave="0" documentId="8_{598DFD15-0B00-4FED-9BFB-EF90501DE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4" r:id="rId1"/>
    <sheet name="IMDb Movie Database" sheetId="1" r:id="rId2"/>
  </sheets>
  <definedNames>
    <definedName name="_xlnm._FilterDatabase" localSheetId="1" hidden="1">'IMDb Movie Database'!$A$1:$R$1</definedName>
    <definedName name="NativeTimeline_Release_Date">#N/A</definedName>
  </definedNames>
  <calcPr calcId="191029"/>
  <pivotCaches>
    <pivotCache cacheId="94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<sst xmlns="http://schemas.openxmlformats.org/spreadsheetml/2006/main" count="29781" uniqueCount="7038">
  <si>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</si>
  <si>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</si>
  <si>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</si>
  <si>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</si>
  <si>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</si>
  <si>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</si>
  <si>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</si>
  <si>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</si>
  <si>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</si>
  <si>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</si>
  <si>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</si>
  <si>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</si>
  <si>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</si>
  <si>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</si>
  <si>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</si>
  <si>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</si>
  <si>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</si>
  <si>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</si>
  <si>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</si>
  <si>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</si>
  <si>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</si>
  <si>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</si>
  <si>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</si>
  <si>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</si>
  <si>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</si>
  <si>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</si>
  <si>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</si>
  <si>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</si>
  <si>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</si>
  <si>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</si>
  <si>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</si>
  <si>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</si>
  <si>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</si>
  <si>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</si>
  <si>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</si>
  <si>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</si>
  <si>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</si>
  <si>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</si>
  <si>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</si>
  <si>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</si>
  <si>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</si>
  <si>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</si>
  <si>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</si>
  <si>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</si>
  <si>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</si>
  <si>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</si>
  <si>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</si>
  <si>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</si>
  <si>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</si>
  <si>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</si>
  <si>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</si>
  <si>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</si>
  <si>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</si>
  <si>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</si>
  <si>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</si>
  <si>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</si>
  <si>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</si>
  <si>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</si>
  <si>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</si>
  <si>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</si>
  <si>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</si>
  <si>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</si>
  <si>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</si>
  <si>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</si>
  <si>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</si>
  <si>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</si>
  <si>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</si>
  <si>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</si>
  <si>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</si>
  <si>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</si>
  <si>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</si>
  <si>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</si>
  <si>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</si>
  <si>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</si>
  <si>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</si>
  <si>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</si>
  <si>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</si>
  <si>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</si>
  <si>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</si>
  <si>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</si>
  <si>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</si>
  <si>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</si>
  <si>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</si>
  <si>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</si>
  <si>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</si>
  <si>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</si>
  <si>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</si>
  <si>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</si>
  <si>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</si>
  <si>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</si>
  <si>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</si>
  <si>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</si>
  <si>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</si>
  <si>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</si>
  <si>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</si>
  <si>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</si>
  <si>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</si>
  <si>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</si>
  <si>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</si>
  <si>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</si>
  <si>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</si>
  <si>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</si>
  <si>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</si>
  <si>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</si>
  <si>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</si>
  <si>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</si>
  <si>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</si>
  <si>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</si>
  <si>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</si>
  <si>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</si>
  <si>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</si>
  <si>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</si>
  <si>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</si>
  <si>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</si>
  <si>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</si>
  <si>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</si>
  <si>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</si>
  <si>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</si>
  <si>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</si>
  <si>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</si>
  <si>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</si>
  <si>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</si>
  <si>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</si>
  <si>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</si>
  <si>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</si>
  <si>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</si>
  <si>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</si>
  <si>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</si>
  <si>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</si>
  <si>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</si>
  <si>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</si>
  <si>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</si>
  <si>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</si>
  <si>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</si>
  <si>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</si>
  <si>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</si>
  <si>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</si>
  <si>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</si>
  <si>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</si>
  <si>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</si>
  <si>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</si>
  <si>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</si>
  <si>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</si>
  <si>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</si>
  <si>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</si>
  <si>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</si>
  <si>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</si>
  <si>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</si>
  <si>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</si>
  <si>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</si>
  <si>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</si>
  <si>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</si>
  <si>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</si>
  <si>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</si>
  <si>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</si>
  <si>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</si>
  <si>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</si>
  <si>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</si>
  <si>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</si>
  <si>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</si>
  <si>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</si>
  <si>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</si>
  <si>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</si>
  <si>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</si>
  <si>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</si>
  <si>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</si>
  <si>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</si>
  <si>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</si>
  <si>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</si>
  <si>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</si>
  <si>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</si>
  <si>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</si>
  <si>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</si>
  <si>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</si>
  <si>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</si>
  <si>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</si>
  <si>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</si>
  <si>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</si>
  <si>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</si>
  <si>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</si>
  <si>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</si>
  <si>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</si>
  <si>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</si>
  <si>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</si>
  <si>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</si>
  <si>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</si>
  <si>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</si>
  <si>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</si>
  <si>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</si>
  <si>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</si>
  <si>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</si>
  <si>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</si>
  <si>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</si>
  <si>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</si>
  <si>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</si>
  <si>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</si>
  <si>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</si>
  <si>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</si>
  <si>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</si>
  <si>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</si>
  <si>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</si>
  <si>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</si>
  <si>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</si>
  <si>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</si>
  <si>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</si>
  <si>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</si>
  <si>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</si>
  <si>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</si>
  <si>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</si>
  <si>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</si>
  <si>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</si>
  <si>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</si>
  <si>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</si>
  <si>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</si>
  <si>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</si>
  <si>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</si>
  <si>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</si>
  <si>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</si>
  <si>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</si>
  <si>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</si>
  <si>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</si>
  <si>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</si>
  <si>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</si>
  <si>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</si>
  <si>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</si>
  <si>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</si>
  <si>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</si>
  <si>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</si>
  <si>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</si>
  <si>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</si>
  <si>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</si>
  <si>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</si>
  <si>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</si>
  <si>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</si>
  <si>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</si>
  <si>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</si>
  <si>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</si>
  <si>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</si>
  <si>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</si>
  <si>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</si>
  <si>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</si>
  <si>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</si>
  <si>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</si>
  <si>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</si>
  <si>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</si>
  <si>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</si>
  <si>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</si>
  <si>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</si>
  <si>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</si>
  <si>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</si>
  <si>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</si>
  <si>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</si>
  <si>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</si>
  <si>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</si>
  <si>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</si>
  <si>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</si>
  <si>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</si>
  <si>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</si>
  <si>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</si>
  <si>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</si>
  <si>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</si>
  <si>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</si>
  <si>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</si>
  <si>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</si>
  <si>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</si>
  <si>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</si>
  <si>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</si>
  <si>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</si>
  <si>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</si>
  <si>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</si>
  <si>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</si>
  <si>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</si>
  <si>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</si>
  <si>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</si>
  <si>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</si>
  <si>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</si>
  <si>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</si>
  <si>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</si>
  <si>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</si>
  <si>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</si>
  <si>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</si>
  <si>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</si>
  <si>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</si>
  <si>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</si>
  <si>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</si>
  <si>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</si>
  <si>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</si>
  <si>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</si>
  <si>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</si>
  <si>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</si>
  <si>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</si>
  <si>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</si>
  <si>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</si>
  <si>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</si>
  <si>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</si>
  <si>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</si>
  <si>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</si>
  <si>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</si>
  <si>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</si>
  <si>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</si>
  <si>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</si>
  <si>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</si>
  <si>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</si>
  <si>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</si>
  <si>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</si>
  <si>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</si>
  <si>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</si>
  <si>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</si>
  <si>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</si>
  <si>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</si>
  <si>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</si>
  <si>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</si>
  <si>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</si>
  <si>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</si>
  <si>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</si>
  <si>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</si>
  <si>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</si>
  <si>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</si>
  <si>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</si>
  <si>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</si>
  <si>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</si>
  <si>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</si>
  <si>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</si>
  <si>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</si>
  <si>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</si>
  <si>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</si>
  <si>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</si>
  <si>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</si>
  <si>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</si>
  <si>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</si>
  <si>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</si>
  <si>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</si>
  <si>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</si>
  <si>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</si>
  <si>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</si>
  <si>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</si>
  <si>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</si>
  <si>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</si>
  <si>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</si>
  <si>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</si>
  <si>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</si>
  <si>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</si>
  <si>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</si>
  <si>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</si>
  <si>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</si>
  <si>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</si>
  <si>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</si>
  <si>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</si>
  <si>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</si>
  <si>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</si>
  <si>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</si>
  <si>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</si>
  <si>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</si>
  <si>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</si>
  <si>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</si>
  <si>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</si>
  <si>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</si>
  <si>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</si>
  <si>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</si>
  <si>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</si>
  <si>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</si>
  <si>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</si>
  <si>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</si>
  <si>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</si>
  <si>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</si>
  <si>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</si>
  <si>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</si>
  <si>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</si>
  <si>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</si>
  <si>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</si>
  <si>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</si>
  <si>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</si>
  <si>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</si>
  <si>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</si>
  <si>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</si>
  <si>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</si>
  <si>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</si>
  <si>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</si>
  <si>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</si>
  <si>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</si>
  <si>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</si>
  <si>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</si>
  <si>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</si>
  <si>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</si>
  <si>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</si>
  <si>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</si>
  <si>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</si>
  <si>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</si>
  <si>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</si>
  <si>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</si>
  <si>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</si>
  <si>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</si>
  <si>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</si>
  <si>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</si>
  <si>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</si>
  <si>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</si>
  <si>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</si>
  <si>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</si>
  <si>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</si>
  <si>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</si>
  <si>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</si>
  <si>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</si>
  <si>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</si>
  <si>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</si>
  <si>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</si>
  <si>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</si>
  <si>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</si>
  <si>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</si>
  <si>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</si>
  <si>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</si>
  <si>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</si>
  <si>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</si>
  <si>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</si>
  <si>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</si>
  <si>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</si>
  <si>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</si>
  <si>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</si>
  <si>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</si>
  <si>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</si>
  <si>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</si>
  <si>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</si>
  <si>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</si>
  <si>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</si>
  <si>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</si>
  <si>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</si>
  <si>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</si>
  <si>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</si>
  <si>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</si>
  <si>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</si>
  <si>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</si>
  <si>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</si>
  <si>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</si>
  <si>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</si>
  <si>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</si>
  <si>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</si>
  <si>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</si>
  <si>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</si>
  <si>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</si>
  <si>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</si>
  <si>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</si>
  <si>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</si>
  <si>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</si>
  <si>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</si>
  <si>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</si>
  <si>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</si>
  <si>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</si>
  <si>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</si>
  <si>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</si>
  <si>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</si>
  <si>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</si>
  <si>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</si>
  <si>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</si>
  <si>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</si>
  <si>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</si>
  <si>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</si>
  <si>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</si>
  <si>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</si>
  <si>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</si>
  <si>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</si>
  <si>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</si>
  <si>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</si>
  <si>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</si>
  <si>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</si>
  <si>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</si>
  <si>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</si>
  <si>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</si>
  <si>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</si>
  <si>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</si>
  <si>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</si>
  <si>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</si>
  <si>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</si>
  <si>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</si>
  <si>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</si>
  <si>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</si>
  <si>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</si>
  <si>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</si>
  <si>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</si>
  <si>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</si>
  <si>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</si>
  <si>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</si>
  <si>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</si>
  <si>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</si>
  <si>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</si>
  <si>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</si>
  <si>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</si>
  <si>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</si>
  <si>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</si>
  <si>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</si>
  <si>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</si>
  <si>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</si>
  <si>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</si>
  <si>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</si>
  <si>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</si>
  <si>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</si>
  <si>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</si>
  <si>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</si>
  <si>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</si>
  <si>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</si>
  <si>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</si>
  <si>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</si>
  <si>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</si>
  <si>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</si>
  <si>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</si>
  <si>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</si>
  <si>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</si>
  <si>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</si>
  <si>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</si>
  <si>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</si>
  <si>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</si>
  <si>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</si>
  <si>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</si>
  <si>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</si>
  <si>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</si>
  <si>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</si>
  <si>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</si>
  <si>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</si>
  <si>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</si>
  <si>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</si>
  <si>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</si>
  <si>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</si>
  <si>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</si>
  <si>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</si>
  <si>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</si>
  <si>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</si>
  <si>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</si>
  <si>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</si>
  <si>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</si>
  <si>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</si>
  <si>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</si>
  <si>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</si>
  <si>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</si>
  <si>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</si>
  <si>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</si>
  <si>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</si>
  <si>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</si>
  <si>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</si>
  <si>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</si>
  <si>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</si>
  <si>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</si>
  <si>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</si>
  <si>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</si>
  <si>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</si>
  <si>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</si>
  <si>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</si>
  <si>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</si>
  <si>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</si>
  <si>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</si>
  <si>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</si>
  <si>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</si>
  <si>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</si>
  <si>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</si>
  <si>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</si>
  <si>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</si>
  <si>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</si>
  <si>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</si>
  <si>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</si>
  <si>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</si>
  <si>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</si>
  <si>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</si>
  <si>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</si>
  <si>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</si>
  <si>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</si>
  <si>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</si>
  <si>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</si>
  <si>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</si>
  <si>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</si>
  <si>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</si>
  <si>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</si>
  <si>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</si>
  <si>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</si>
  <si>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</si>
  <si>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</si>
  <si>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</si>
  <si>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</si>
  <si>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</si>
  <si>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</si>
  <si>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</si>
  <si>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</si>
  <si>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</si>
  <si>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</si>
  <si>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</si>
  <si>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</si>
  <si>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</si>
  <si>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</si>
  <si>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</si>
  <si>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</si>
  <si>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</si>
  <si>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</si>
  <si>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</si>
  <si>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</si>
  <si>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</si>
  <si>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</si>
  <si>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</si>
  <si>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</si>
  <si>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</si>
  <si>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</si>
  <si>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</si>
  <si>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</si>
  <si>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</si>
  <si>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</si>
  <si>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</si>
  <si>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</si>
  <si>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</si>
  <si>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</si>
  <si>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</si>
  <si>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</si>
  <si>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</si>
  <si>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</si>
  <si>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</si>
  <si>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</si>
  <si>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</si>
  <si>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</si>
  <si>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</si>
  <si>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</si>
  <si>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</si>
  <si>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</si>
  <si>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</si>
  <si>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</si>
  <si>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</si>
  <si>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</si>
  <si>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</si>
  <si>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</si>
  <si>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</si>
  <si>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</si>
  <si>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</si>
  <si>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</si>
  <si>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</si>
  <si>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</si>
  <si>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</si>
  <si>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</si>
  <si>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</si>
  <si>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</si>
  <si>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</si>
  <si>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</si>
  <si>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</si>
  <si>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</si>
  <si>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</si>
  <si>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</si>
  <si>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</si>
  <si>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</si>
  <si>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</si>
  <si>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</si>
  <si>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</si>
  <si>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</si>
  <si>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</si>
  <si>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</si>
  <si>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</si>
  <si>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</si>
  <si>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</si>
  <si>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</si>
  <si>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</si>
  <si>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</si>
  <si>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</si>
  <si>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</si>
  <si>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</si>
  <si>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</si>
  <si>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</si>
  <si>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</si>
  <si>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</si>
  <si>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</si>
  <si>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</si>
  <si>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</si>
  <si>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</si>
  <si>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</si>
  <si>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</si>
  <si>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</si>
  <si>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</si>
  <si>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</si>
  <si>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</si>
  <si>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</si>
  <si>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</si>
  <si>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</si>
  <si>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</si>
  <si>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</si>
  <si>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</si>
  <si>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</si>
  <si>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</si>
  <si>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</si>
  <si>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</si>
  <si>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</si>
  <si>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</si>
  <si>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</si>
  <si>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</si>
  <si>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</si>
  <si>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</si>
  <si>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</si>
  <si>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</si>
  <si>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</si>
  <si>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</si>
  <si>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</si>
  <si>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</si>
  <si>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</si>
  <si>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</si>
  <si>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</si>
  <si>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</si>
  <si>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</si>
  <si>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</si>
  <si>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</si>
  <si>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</si>
  <si>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</si>
  <si>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</si>
  <si>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</si>
  <si>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</si>
  <si>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</si>
  <si>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</si>
  <si>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</si>
  <si>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</si>
  <si>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</si>
  <si>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</si>
  <si>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</si>
  <si>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</si>
  <si>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</si>
  <si>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</si>
  <si>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</si>
  <si>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</si>
  <si>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</si>
  <si>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</si>
  <si>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</si>
  <si>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</si>
  <si>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</si>
  <si>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</si>
  <si>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</si>
  <si>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</si>
  <si>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</si>
  <si>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</si>
  <si>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</si>
  <si>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</si>
  <si>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</si>
  <si>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</si>
  <si>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</si>
  <si>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</si>
  <si>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</si>
  <si>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</si>
  <si>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</si>
  <si>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</si>
  <si>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</si>
  <si>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</si>
  <si>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</si>
  <si>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</si>
  <si>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</si>
  <si>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</si>
  <si>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</si>
  <si>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</si>
  <si>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</si>
  <si>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</si>
  <si>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</si>
  <si>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</si>
  <si>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</si>
  <si>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</si>
  <si>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</si>
  <si>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</si>
  <si>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</si>
  <si>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</si>
  <si>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</si>
  <si>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</si>
  <si>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</si>
  <si>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</si>
  <si>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</si>
  <si>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</si>
  <si>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</si>
  <si>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</si>
  <si>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</si>
  <si>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</si>
  <si>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</si>
  <si>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</si>
  <si>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</si>
  <si>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</si>
  <si>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</si>
  <si>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</si>
  <si>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</si>
  <si>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</si>
  <si>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</si>
  <si>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</si>
  <si>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</si>
  <si>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</si>
  <si>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</si>
  <si>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</si>
  <si>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</si>
  <si>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</si>
  <si>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</si>
  <si>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</si>
  <si>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</si>
  <si>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</si>
  <si>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</si>
  <si>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</si>
  <si>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</si>
  <si>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</si>
  <si>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</si>
  <si>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</si>
  <si>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</si>
  <si>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</si>
  <si>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</si>
  <si>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</si>
  <si>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</si>
  <si>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</si>
  <si>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</si>
  <si>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</si>
  <si>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</si>
  <si>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</si>
  <si>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</si>
  <si>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</si>
  <si>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</si>
  <si>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</si>
  <si>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</si>
  <si>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</si>
  <si>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</si>
  <si>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</si>
  <si>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</si>
  <si>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</si>
  <si>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</si>
  <si>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</si>
  <si>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</si>
  <si>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</si>
  <si>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</si>
  <si>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</si>
  <si>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</si>
  <si>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</si>
  <si>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</si>
  <si>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</si>
  <si>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</si>
  <si>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</si>
  <si>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</si>
  <si>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</si>
  <si>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</si>
  <si>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</si>
  <si>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</si>
  <si>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</si>
  <si>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</si>
  <si>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</si>
  <si>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</si>
  <si>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</si>
  <si>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</si>
  <si>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</si>
  <si>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</si>
  <si>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</si>
  <si>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</si>
  <si>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</si>
  <si>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</si>
  <si>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</si>
  <si>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</si>
  <si>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</si>
  <si>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</si>
  <si>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</si>
  <si>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</si>
  <si>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</si>
  <si>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</si>
  <si>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</si>
  <si>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</si>
  <si>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</si>
  <si>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</si>
  <si>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</si>
  <si>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</si>
  <si>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</si>
  <si>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</si>
  <si>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</si>
  <si>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</si>
  <si>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</si>
  <si>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</si>
  <si>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</si>
  <si>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</si>
  <si>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</si>
  <si>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</si>
  <si>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</si>
  <si>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</si>
  <si>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</si>
  <si>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</si>
  <si>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</si>
  <si>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</si>
  <si>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</si>
  <si>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</si>
  <si>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</si>
  <si>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</si>
  <si>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</si>
  <si>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</si>
  <si>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</si>
  <si>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</si>
  <si>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</si>
  <si>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</si>
  <si>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</si>
  <si>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</si>
  <si>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</si>
  <si>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</si>
  <si>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</si>
  <si>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</si>
  <si>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</si>
  <si>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</si>
  <si>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</si>
  <si>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</si>
  <si>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</si>
  <si>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</si>
  <si>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</si>
  <si>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</si>
  <si>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</si>
  <si>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</si>
  <si>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</si>
  <si>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</si>
  <si>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</si>
  <si>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</si>
  <si>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</si>
  <si>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</si>
  <si>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</si>
  <si>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</si>
  <si>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</si>
  <si>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</si>
  <si>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</si>
  <si>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</si>
  <si>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</si>
  <si>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</si>
  <si>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</si>
  <si>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</si>
  <si>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</si>
  <si>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</si>
  <si>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</si>
  <si>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</si>
  <si>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</si>
  <si>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</si>
  <si>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</si>
  <si>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</si>
  <si>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</si>
  <si>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</si>
  <si>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</si>
  <si>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</si>
  <si>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</si>
  <si>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</si>
  <si>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</si>
  <si>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</si>
  <si>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</si>
  <si>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</si>
  <si>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</si>
  <si>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</si>
  <si>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</si>
  <si>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</si>
  <si>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</si>
  <si>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</si>
  <si>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</si>
  <si>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</si>
  <si>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</si>
  <si>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</si>
  <si>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</si>
  <si>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</si>
  <si>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</si>
  <si>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</si>
  <si>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</si>
  <si>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</si>
  <si>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</si>
  <si>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</si>
  <si>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</si>
  <si>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</si>
  <si>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</si>
  <si>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</si>
  <si>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</si>
  <si>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</si>
  <si>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</si>
  <si>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</si>
  <si>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</si>
  <si>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</si>
  <si>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</si>
  <si>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</si>
  <si>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</si>
  <si>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</si>
  <si>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</si>
  <si>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</si>
  <si>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</si>
  <si>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</si>
  <si>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</si>
  <si>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</si>
  <si>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</si>
  <si>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</si>
  <si>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</si>
  <si>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</si>
  <si>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</si>
  <si>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</si>
  <si>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</si>
  <si>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</si>
  <si>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</si>
  <si>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</si>
  <si>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</si>
  <si>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</si>
  <si>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</si>
  <si>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</si>
  <si>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</si>
  <si>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</si>
  <si>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</si>
  <si>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</si>
  <si>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</si>
  <si>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</si>
  <si>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</si>
  <si>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</si>
  <si>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</si>
  <si>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</si>
  <si>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</si>
  <si>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</si>
  <si>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</si>
  <si>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</si>
  <si>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</si>
  <si>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</si>
  <si>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</si>
  <si>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</si>
  <si>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</si>
  <si>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</si>
  <si>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</si>
  <si>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</si>
  <si>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</si>
  <si>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</si>
  <si>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</si>
  <si>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</si>
  <si>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</si>
  <si>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</si>
  <si>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</si>
  <si>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</si>
  <si>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</si>
  <si>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</si>
  <si>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</si>
  <si>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</si>
  <si>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</si>
  <si>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</si>
  <si>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</si>
  <si>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</si>
  <si>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</si>
  <si>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</si>
  <si>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</si>
  <si>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</si>
  <si>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</si>
  <si>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</si>
  <si>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</si>
  <si>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</si>
  <si>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</si>
  <si>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</si>
  <si>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</si>
  <si>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</si>
  <si>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</si>
  <si>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</si>
  <si>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</si>
  <si>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</si>
  <si>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</si>
  <si>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</si>
  <si>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</si>
  <si>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</si>
  <si>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</si>
  <si>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</si>
  <si>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</si>
  <si>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</si>
  <si>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</si>
  <si>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</si>
  <si>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</si>
  <si>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</si>
  <si>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</si>
  <si>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</si>
  <si>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</si>
  <si>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</si>
  <si>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</si>
  <si>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</si>
  <si>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</si>
  <si>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</si>
  <si>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</si>
  <si>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</si>
  <si>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</si>
  <si>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</si>
  <si>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</si>
  <si>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</si>
  <si>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</si>
  <si>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</si>
  <si>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</si>
  <si>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</si>
  <si>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</si>
  <si>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</si>
  <si>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</si>
  <si>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</si>
  <si>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</si>
  <si>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</si>
  <si>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</si>
  <si>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</si>
  <si>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</si>
  <si>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</si>
  <si>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</si>
  <si>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</si>
  <si>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</si>
  <si>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</si>
  <si>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</si>
  <si>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</si>
  <si>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</si>
  <si>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</si>
  <si>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</si>
  <si>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</si>
  <si>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</si>
  <si>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</si>
  <si>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</si>
  <si>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</si>
  <si>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</si>
  <si>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</si>
  <si>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</si>
  <si>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</si>
  <si>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</si>
  <si>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</si>
  <si>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</si>
  <si>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</si>
  <si>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</si>
  <si>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</si>
  <si>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</si>
  <si>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</si>
  <si>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</si>
  <si>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</si>
  <si>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</si>
  <si>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</si>
  <si>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</si>
  <si>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</si>
  <si>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</si>
  <si>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</si>
  <si>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</si>
  <si>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</si>
  <si>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</si>
  <si>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</si>
  <si>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</si>
  <si>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</si>
  <si>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</si>
  <si>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</si>
  <si>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</si>
  <si>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</si>
  <si>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</si>
  <si>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</si>
  <si>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</si>
  <si>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</si>
  <si>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</si>
  <si>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</si>
  <si>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</si>
  <si>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</si>
  <si>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</si>
  <si>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</si>
  <si>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</si>
  <si>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</si>
  <si>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</si>
  <si>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</si>
  <si>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</si>
  <si>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</si>
  <si>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</si>
  <si>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</si>
  <si>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</si>
  <si>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</si>
  <si>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</si>
  <si>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</si>
  <si>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</si>
  <si>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</si>
  <si>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</si>
  <si>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</si>
  <si>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</si>
  <si>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</si>
  <si>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</si>
  <si>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</si>
  <si>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</si>
  <si>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</si>
  <si>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</si>
  <si>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</si>
  <si>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</si>
  <si>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</si>
  <si>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</si>
  <si>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</si>
  <si>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</si>
  <si>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</si>
  <si>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</si>
  <si>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</si>
  <si>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</si>
  <si>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</si>
  <si>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</si>
  <si>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</si>
  <si>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</si>
  <si>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</si>
  <si>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</si>
  <si>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</si>
  <si>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</si>
  <si>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</si>
  <si>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</si>
  <si>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</si>
  <si>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</si>
  <si>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</si>
  <si>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</si>
  <si>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</si>
  <si>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</si>
  <si>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</si>
  <si>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</si>
  <si>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</si>
  <si>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</si>
  <si>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</si>
  <si>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</si>
  <si>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</si>
  <si>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</si>
  <si>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</si>
  <si>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</si>
  <si>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</si>
  <si>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</si>
  <si>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</si>
  <si>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</si>
  <si>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</si>
  <si>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</si>
  <si>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</si>
  <si>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</si>
  <si>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</si>
  <si>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</si>
  <si>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</si>
  <si>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</si>
  <si>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</si>
  <si>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</si>
  <si>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</si>
  <si>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</si>
  <si>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</si>
  <si>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</si>
  <si>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</si>
  <si>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</si>
  <si>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</si>
  <si>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</si>
  <si>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</si>
  <si>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</si>
  <si>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</si>
  <si>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</si>
  <si>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</si>
  <si>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</si>
  <si>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</si>
  <si>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</si>
  <si>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</si>
  <si>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</si>
  <si>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</si>
  <si>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</si>
  <si>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</si>
  <si>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</si>
  <si>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</si>
  <si>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</si>
  <si>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</si>
  <si>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</si>
  <si>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</si>
  <si>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</si>
  <si>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</si>
  <si>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</si>
  <si>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</si>
  <si>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</si>
  <si>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</si>
  <si>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</si>
  <si>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</si>
  <si>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</si>
  <si>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</si>
  <si>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</si>
  <si>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</si>
  <si>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</si>
  <si>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</si>
  <si>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</si>
  <si>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</si>
  <si>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</si>
  <si>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</si>
  <si>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</si>
  <si>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</si>
  <si>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</si>
  <si>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</si>
  <si>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</si>
  <si>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</si>
  <si>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</si>
  <si>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</si>
  <si>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</si>
  <si>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</si>
  <si>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</si>
  <si>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</si>
  <si>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</si>
  <si>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</si>
  <si>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</si>
  <si>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</si>
  <si>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</si>
  <si>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</si>
  <si>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</si>
  <si>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</si>
  <si>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</si>
  <si>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</si>
  <si>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</si>
  <si>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</si>
  <si>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</si>
  <si>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</si>
  <si>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</si>
  <si>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</si>
  <si>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</si>
  <si>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</si>
  <si>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</si>
  <si>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</si>
  <si>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</si>
  <si>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</si>
  <si>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</si>
  <si>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</si>
  <si>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</si>
  <si>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</si>
  <si>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</si>
  <si>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</si>
  <si>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</si>
  <si>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</si>
  <si>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</si>
  <si>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</si>
  <si>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</si>
  <si>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</si>
  <si>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</si>
  <si>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</si>
  <si>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</si>
  <si>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</si>
  <si>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</si>
  <si>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</si>
  <si>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</si>
  <si>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</si>
  <si>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</si>
  <si>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</si>
  <si>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</si>
  <si>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</si>
  <si>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</si>
  <si>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</si>
  <si>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</si>
  <si>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</si>
  <si>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</si>
  <si>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</si>
  <si>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</si>
  <si>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</si>
  <si>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</si>
  <si>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</si>
  <si>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</si>
  <si>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</si>
  <si>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</si>
  <si>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</si>
  <si>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</si>
  <si>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</si>
  <si>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</si>
  <si>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</si>
  <si>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</si>
  <si>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</si>
  <si>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</si>
  <si>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</si>
  <si>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</si>
  <si>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</si>
  <si>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</si>
  <si>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</si>
  <si>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</si>
  <si>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</si>
  <si>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</si>
  <si>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</si>
  <si>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</si>
  <si>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</si>
  <si>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</si>
  <si>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</si>
  <si>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</si>
  <si>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</si>
  <si>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</si>
  <si>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</si>
  <si>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</si>
  <si>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</si>
  <si>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</si>
  <si>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</si>
  <si>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</si>
  <si>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</si>
  <si>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</si>
  <si>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</si>
  <si>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</si>
  <si>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</si>
  <si>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</si>
  <si>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</si>
  <si>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</si>
  <si>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</si>
  <si>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</si>
  <si>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</si>
  <si>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</si>
  <si>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</si>
  <si>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</si>
  <si>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</si>
  <si>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</si>
  <si>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</si>
  <si>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</si>
  <si>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</si>
  <si>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</si>
  <si>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</si>
  <si>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</si>
  <si>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</si>
  <si>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</si>
  <si>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</si>
  <si>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</si>
  <si>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</si>
  <si>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</si>
  <si>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</si>
  <si>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</si>
  <si>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</si>
  <si>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</si>
  <si>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</si>
  <si>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</si>
  <si>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</si>
  <si>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</si>
  <si>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</si>
  <si>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</si>
  <si>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</si>
  <si>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</si>
  <si>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</si>
  <si>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</si>
  <si>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</si>
  <si>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</si>
  <si>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</si>
  <si>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</si>
  <si>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</si>
  <si>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</si>
  <si>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</si>
  <si>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</si>
  <si>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</si>
  <si>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</si>
  <si>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</si>
  <si>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</si>
  <si>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</si>
  <si>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</si>
  <si>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</si>
  <si>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</si>
  <si>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</si>
  <si>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</si>
  <si>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</si>
  <si>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</si>
  <si>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</si>
  <si>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</si>
  <si>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</si>
  <si>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</si>
  <si>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</si>
  <si>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</si>
  <si>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</si>
  <si>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</si>
  <si>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</si>
  <si>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</si>
  <si>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</si>
  <si>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</si>
  <si>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</si>
  <si>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</si>
  <si>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</si>
  <si>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</si>
  <si>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</si>
  <si>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</si>
  <si>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</si>
  <si>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</si>
  <si>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</si>
  <si>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</si>
  <si>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</si>
  <si>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</si>
  <si>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</si>
  <si>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</si>
  <si>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</si>
  <si>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</si>
  <si>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</si>
  <si>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</si>
  <si>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</si>
  <si>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</si>
  <si>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</si>
  <si>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</si>
  <si>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</si>
  <si>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</si>
  <si>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</si>
  <si>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</si>
  <si>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</si>
  <si>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</si>
  <si>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</si>
  <si>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</si>
  <si>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</si>
  <si>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</si>
  <si>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</si>
  <si>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</si>
  <si>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</si>
  <si>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</si>
  <si>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</si>
  <si>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</si>
  <si>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</si>
  <si>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</si>
  <si>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</si>
  <si>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</si>
  <si>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</si>
  <si>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</si>
  <si>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</si>
  <si>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</si>
  <si>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</si>
  <si>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</si>
  <si>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</si>
  <si>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</si>
  <si>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</si>
  <si>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</si>
  <si>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</si>
  <si>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</si>
  <si>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</si>
  <si>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</si>
  <si>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</si>
  <si>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</si>
  <si>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</si>
  <si>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</si>
  <si>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</si>
  <si>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</si>
  <si>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</si>
  <si>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</si>
  <si>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</si>
  <si>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</si>
  <si>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</si>
  <si>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</si>
  <si>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</si>
  <si>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</si>
  <si>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</si>
  <si>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</si>
  <si>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</si>
  <si>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</si>
  <si>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</si>
  <si>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</si>
  <si>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</si>
  <si>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</si>
  <si>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</si>
  <si>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</si>
  <si>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</si>
  <si>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</si>
  <si>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</si>
  <si>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</si>
  <si>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</si>
  <si>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</si>
  <si>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</si>
  <si>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</si>
  <si>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</si>
  <si>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</si>
  <si>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</si>
  <si>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</si>
  <si>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</si>
  <si>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</si>
  <si>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</si>
  <si>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</si>
  <si>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</si>
  <si>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</si>
  <si>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</si>
  <si>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</si>
  <si>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</si>
  <si>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</si>
  <si>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</si>
  <si>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</si>
  <si>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</si>
  <si>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</si>
  <si>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</si>
  <si>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</si>
  <si>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</si>
  <si>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</si>
  <si>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</si>
  <si>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</si>
  <si>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</si>
  <si>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</si>
  <si>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</si>
  <si>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</si>
  <si>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</si>
  <si>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</si>
  <si>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</si>
  <si>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</si>
  <si>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</si>
  <si>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</si>
  <si>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</si>
  <si>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</si>
  <si>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</si>
  <si>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</si>
  <si>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</si>
  <si>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</si>
  <si>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</si>
  <si>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</si>
  <si>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</si>
  <si>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</si>
  <si>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</si>
  <si>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</si>
  <si>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</si>
  <si>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</si>
  <si>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</si>
  <si>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</si>
  <si>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</si>
  <si>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</si>
  <si>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</si>
  <si>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</si>
  <si>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</si>
  <si>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</si>
  <si>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</si>
  <si>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</si>
  <si>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</si>
  <si>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</si>
  <si>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</si>
  <si>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</si>
  <si>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</si>
  <si>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</si>
  <si>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</si>
  <si>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</si>
  <si>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</si>
  <si>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</si>
  <si>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</si>
  <si>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</si>
  <si>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</si>
  <si>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</si>
  <si>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</si>
  <si>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</si>
  <si>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</si>
  <si>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</si>
  <si>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</si>
  <si>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</si>
  <si>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</si>
  <si>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</si>
  <si>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</si>
  <si>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</si>
  <si>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</si>
  <si>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</si>
  <si>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</si>
  <si>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</si>
  <si>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</si>
  <si>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</si>
  <si>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</si>
  <si>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</si>
  <si>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</si>
  <si>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</si>
  <si>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</si>
  <si>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</si>
  <si>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</si>
  <si>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</si>
  <si>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</si>
  <si>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</si>
  <si>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</si>
  <si>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</si>
  <si>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</si>
  <si>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</si>
  <si>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</si>
  <si>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</si>
  <si>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</si>
  <si>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</si>
  <si>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</si>
  <si>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</si>
  <si>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</si>
  <si>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</si>
  <si>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</si>
  <si>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</si>
  <si>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</si>
  <si>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</si>
  <si>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</si>
  <si>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</si>
  <si>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</si>
  <si>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</si>
  <si>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</si>
  <si>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</si>
  <si>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</si>
  <si>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</si>
  <si>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</si>
  <si>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</si>
  <si>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</si>
  <si>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</si>
  <si>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</si>
  <si>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</si>
  <si>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</si>
  <si>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</si>
  <si>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</si>
  <si>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</si>
  <si>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</si>
  <si>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</si>
  <si>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</si>
  <si>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</si>
  <si>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</si>
  <si>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</si>
  <si>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</si>
  <si>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</si>
  <si>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</si>
  <si>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</si>
  <si>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</si>
  <si>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</si>
  <si>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</si>
  <si>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</si>
  <si>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</si>
  <si>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</si>
  <si>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</si>
  <si>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</si>
  <si>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</si>
  <si>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</si>
  <si>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</si>
  <si>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</si>
  <si>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</si>
  <si>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</si>
  <si>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</si>
  <si>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</si>
  <si>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</si>
  <si>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</si>
  <si>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</si>
  <si>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</si>
  <si>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</si>
  <si>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</si>
  <si>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</si>
  <si>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</si>
  <si>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</si>
  <si>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</si>
  <si>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</si>
  <si>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</si>
  <si>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</si>
  <si>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</si>
  <si>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</si>
  <si>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</si>
  <si>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</si>
  <si>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</si>
  <si>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</si>
  <si>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</si>
  <si>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</si>
  <si>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</si>
  <si>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</si>
  <si>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</si>
  <si>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</si>
  <si>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</si>
  <si>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</si>
  <si>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</si>
  <si>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</si>
  <si>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</si>
  <si>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</si>
  <si>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</si>
  <si>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</si>
  <si>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</si>
  <si>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</si>
  <si>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</si>
  <si>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</si>
  <si>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</si>
  <si>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</si>
  <si>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</si>
  <si>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</si>
  <si>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</si>
  <si>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</si>
  <si>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</si>
  <si>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</si>
  <si>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</si>
  <si>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</si>
  <si>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</si>
  <si>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</si>
  <si>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</si>
  <si>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</si>
  <si>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</si>
  <si>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</si>
  <si>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</si>
  <si>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</si>
  <si>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</si>
  <si>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</si>
  <si>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</si>
  <si>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</si>
  <si>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</si>
  <si>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</si>
  <si>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</si>
  <si>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</si>
  <si>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</si>
  <si>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</si>
  <si>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</si>
  <si>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</si>
  <si>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</si>
  <si>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</si>
  <si>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</si>
  <si>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</si>
  <si>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</si>
  <si>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</si>
  <si>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</si>
  <si>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</si>
  <si>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</si>
  <si>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</si>
  <si>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</si>
  <si>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</si>
  <si>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</si>
  <si>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</si>
  <si>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</si>
  <si>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</si>
  <si>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</si>
  <si>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</si>
  <si>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</si>
  <si>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</si>
  <si>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</si>
  <si>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</si>
  <si>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</si>
  <si>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</si>
  <si>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</si>
  <si>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</si>
  <si>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</si>
  <si>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</si>
  <si>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</si>
  <si>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</si>
  <si>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</si>
  <si>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</si>
  <si>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</si>
  <si>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</si>
  <si>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</si>
  <si>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</si>
  <si>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</si>
  <si>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</si>
  <si>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</si>
  <si>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</si>
  <si>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</si>
  <si>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</si>
  <si>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</si>
  <si>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</si>
  <si>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</si>
  <si>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</si>
  <si>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</si>
  <si>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</si>
  <si>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</si>
  <si>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</si>
  <si>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</si>
  <si>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</si>
  <si>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</si>
  <si>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</si>
  <si>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</si>
  <si>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</si>
  <si>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</si>
  <si>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</si>
  <si>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</si>
  <si>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</si>
  <si>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</si>
  <si>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</si>
  <si>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</si>
  <si>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</si>
  <si>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</si>
  <si>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</si>
  <si>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</si>
  <si>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</si>
  <si>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</si>
  <si>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</si>
  <si>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</si>
  <si>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</si>
  <si>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</si>
  <si>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</si>
  <si>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</si>
  <si>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</si>
  <si>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</si>
  <si>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</si>
  <si>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</si>
  <si>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</si>
  <si>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</si>
  <si>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</si>
  <si>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</si>
  <si>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</si>
  <si>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</si>
  <si>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</si>
  <si>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</si>
  <si>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</si>
  <si>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</si>
  <si>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</si>
  <si>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</si>
  <si>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</si>
  <si>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</si>
  <si>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</si>
  <si>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</si>
  <si>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</si>
  <si>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</si>
  <si>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</si>
  <si>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</si>
  <si>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</si>
  <si>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</si>
  <si>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</si>
  <si>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</si>
  <si>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</si>
  <si>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</si>
  <si>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</si>
  <si>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</si>
  <si>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</si>
  <si>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</si>
  <si>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</si>
  <si>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</si>
  <si>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</si>
  <si>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</si>
  <si>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</si>
  <si>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</si>
  <si>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</si>
  <si>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</si>
  <si>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</si>
  <si>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</si>
  <si>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</si>
  <si>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</si>
  <si>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</si>
  <si>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</si>
  <si>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</si>
  <si>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</si>
  <si>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</si>
  <si>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</si>
  <si>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</si>
  <si>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</si>
  <si>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</si>
  <si>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</si>
  <si>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</si>
  <si>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</si>
  <si>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</si>
  <si>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</si>
  <si>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</si>
  <si>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</si>
  <si>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</si>
  <si>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</si>
  <si>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</si>
  <si>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</si>
  <si>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</si>
  <si>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</si>
  <si>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</si>
  <si>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</si>
  <si>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</si>
  <si>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</si>
  <si>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</si>
  <si>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</si>
  <si>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</si>
  <si>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</si>
  <si>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</si>
  <si>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</si>
  <si>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</si>
  <si>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</si>
  <si>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</si>
  <si>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</si>
  <si>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</si>
  <si>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</si>
  <si>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</si>
  <si>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</si>
  <si>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</si>
  <si>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</si>
  <si>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</si>
  <si>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</si>
  <si>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</si>
  <si>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</si>
  <si>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</si>
  <si>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</si>
  <si>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</si>
  <si>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</si>
  <si>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</si>
  <si>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</si>
  <si>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</si>
  <si>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</si>
  <si>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</si>
  <si>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</si>
  <si>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</si>
  <si>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</si>
  <si>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</si>
  <si>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</si>
  <si>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</si>
  <si>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</si>
  <si>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</si>
  <si>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</si>
  <si>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</si>
  <si>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</si>
  <si>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</si>
  <si>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</si>
  <si>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</si>
  <si>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</si>
  <si>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</si>
  <si>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</si>
  <si>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</si>
  <si>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</si>
  <si>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</si>
  <si>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</si>
  <si>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</si>
  <si>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</si>
  <si>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</si>
  <si>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</si>
  <si>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</si>
  <si>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</si>
  <si>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</si>
  <si>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</si>
  <si>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</si>
  <si>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</si>
  <si>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</si>
  <si>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</si>
  <si>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</si>
  <si>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</si>
  <si>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</si>
  <si>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</si>
  <si>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</si>
  <si>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</si>
  <si>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</si>
  <si>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</si>
  <si>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</si>
  <si>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</si>
  <si>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</si>
  <si>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</si>
  <si>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</si>
  <si>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</si>
  <si>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</si>
  <si>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</si>
  <si>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</si>
  <si>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</si>
  <si>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</si>
  <si>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</si>
  <si>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</si>
  <si>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</si>
  <si>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</si>
  <si>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</si>
  <si>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</si>
  <si>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</si>
  <si>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</si>
  <si>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</si>
  <si>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</si>
  <si>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</si>
  <si>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</si>
  <si>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</si>
  <si>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</si>
  <si>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</si>
  <si>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</si>
  <si>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</si>
  <si>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</si>
  <si>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</si>
  <si>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</si>
  <si>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</si>
  <si>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</si>
  <si>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</si>
  <si>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</si>
  <si>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</si>
  <si>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</si>
  <si>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</si>
  <si>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</si>
  <si>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</si>
  <si>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</si>
  <si>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</si>
  <si>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</si>
  <si>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</si>
  <si>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</si>
  <si>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</si>
  <si>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</si>
  <si>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</si>
  <si>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</si>
  <si>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</si>
  <si>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</si>
  <si>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</si>
  <si>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</si>
  <si>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</si>
  <si>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</si>
  <si>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</si>
  <si>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</si>
  <si>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</si>
  <si>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</si>
  <si>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</si>
  <si>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</si>
  <si>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</si>
  <si>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</si>
  <si>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</si>
  <si>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</si>
  <si>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</si>
  <si>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</si>
  <si>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</si>
  <si>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</si>
  <si>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</si>
  <si>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</si>
  <si>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</si>
  <si>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</si>
  <si>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</si>
  <si>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</si>
  <si>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</si>
  <si>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</si>
  <si>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</si>
  <si>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</si>
  <si>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</si>
  <si>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</si>
  <si>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</si>
  <si>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</si>
  <si>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</si>
  <si>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</si>
  <si>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</si>
  <si>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</si>
  <si>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</si>
  <si>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</si>
  <si>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</si>
  <si>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</si>
  <si>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</si>
  <si>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</si>
  <si>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</si>
  <si>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</si>
  <si>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</si>
  <si>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</si>
  <si>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</si>
  <si>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</si>
  <si>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</si>
  <si>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</si>
  <si>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</si>
  <si>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</si>
  <si>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</si>
  <si>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</si>
  <si>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</si>
  <si>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</si>
  <si>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</si>
  <si>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</si>
  <si>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</si>
  <si>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</si>
  <si>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</si>
  <si>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</si>
  <si>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</si>
  <si>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</si>
  <si>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</si>
  <si>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</si>
  <si>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</si>
  <si>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</si>
  <si>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</si>
  <si>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</si>
  <si>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</si>
  <si>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</si>
  <si>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</si>
  <si>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</si>
  <si>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</si>
  <si>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</si>
  <si>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</si>
  <si>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</si>
  <si>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</si>
  <si>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</si>
  <si>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</si>
  <si>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</si>
  <si>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</si>
  <si>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</si>
  <si>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</si>
  <si>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</si>
  <si>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</si>
  <si>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</si>
  <si>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</si>
  <si>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</si>
  <si>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</si>
  <si>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</si>
  <si>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</si>
  <si>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</si>
  <si>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</si>
  <si>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</si>
  <si>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</si>
  <si>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</si>
  <si>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</si>
  <si>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</si>
  <si>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</si>
  <si>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</si>
  <si>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</si>
  <si>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</si>
  <si>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</si>
  <si>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</si>
  <si>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</si>
  <si>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</si>
  <si>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</si>
  <si>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</si>
  <si>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</si>
  <si>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</si>
  <si>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</si>
  <si>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</si>
  <si>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</si>
  <si>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</si>
  <si>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</si>
  <si>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</si>
  <si>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</si>
  <si>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</si>
  <si>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</si>
  <si>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</si>
  <si>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</si>
  <si>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</si>
  <si>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</si>
  <si>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</si>
  <si>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</si>
  <si>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</si>
  <si>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</si>
  <si>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</si>
  <si>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</si>
  <si>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</si>
  <si>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</si>
  <si>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</si>
  <si>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</si>
  <si>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</si>
  <si>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</si>
  <si>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</si>
  <si>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</si>
  <si>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</si>
  <si>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</si>
  <si>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</si>
  <si>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</si>
  <si>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</si>
  <si>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</si>
  <si>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</si>
  <si>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</si>
  <si>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</si>
  <si>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</si>
  <si>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</si>
  <si>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</si>
  <si>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</si>
  <si>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</si>
  <si>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</si>
  <si>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</si>
  <si>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</si>
  <si>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</si>
  <si>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</si>
  <si>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</si>
  <si>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</si>
  <si>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</si>
  <si>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</si>
  <si>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</si>
  <si>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</si>
  <si>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</si>
  <si>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</si>
  <si>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</si>
  <si>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</si>
  <si>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</si>
  <si>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</si>
  <si>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</si>
  <si>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</si>
  <si>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</si>
  <si>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</si>
  <si>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</si>
  <si>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</si>
  <si>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</si>
  <si>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</si>
  <si>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</si>
  <si>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</si>
  <si>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</si>
  <si>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</si>
  <si>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</si>
  <si>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</si>
  <si>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</si>
  <si>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</si>
  <si>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</si>
  <si>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</si>
  <si>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</si>
  <si>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</si>
  <si>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</si>
  <si>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</si>
  <si>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</si>
  <si>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</si>
  <si>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</si>
  <si>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</si>
  <si>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</si>
  <si>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</si>
  <si>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</si>
  <si>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</si>
  <si>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</si>
  <si>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</si>
  <si>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</si>
  <si>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</si>
  <si>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</si>
  <si>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</si>
  <si>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</si>
  <si>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</si>
  <si>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</si>
  <si>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</si>
  <si>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</si>
  <si>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</si>
  <si>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</si>
  <si>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</si>
  <si>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</si>
  <si>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</si>
  <si>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</si>
  <si>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</si>
  <si>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</si>
  <si>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</si>
  <si>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</si>
  <si>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</si>
  <si>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</si>
  <si>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</si>
  <si>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</si>
  <si>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</si>
  <si>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</si>
  <si>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</si>
  <si>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</si>
  <si>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</si>
  <si>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</si>
  <si>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</si>
  <si>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</si>
  <si>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</si>
  <si>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</si>
  <si>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</si>
  <si>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</si>
  <si>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</si>
  <si>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</si>
  <si>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</si>
  <si>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</si>
  <si>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</si>
  <si>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</si>
  <si>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</si>
  <si>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</si>
  <si>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</si>
  <si>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</si>
  <si>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</si>
  <si>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</si>
  <si>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</si>
  <si>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</si>
  <si>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</si>
  <si>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</si>
  <si>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</si>
  <si>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</si>
  <si>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</si>
  <si>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</si>
  <si>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</si>
  <si>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</si>
  <si>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</si>
  <si>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</si>
  <si>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</si>
  <si>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</si>
  <si>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</si>
  <si>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</si>
  <si>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</si>
  <si>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</si>
  <si>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</si>
  <si>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</si>
  <si>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</si>
  <si>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</si>
  <si>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</si>
  <si>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</si>
  <si>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</si>
  <si>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</si>
  <si>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</si>
  <si>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</si>
  <si>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</si>
  <si>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</si>
  <si>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</si>
  <si>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</si>
  <si>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</si>
  <si>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</si>
  <si>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</si>
  <si>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</si>
  <si>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</si>
  <si>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</si>
  <si>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</si>
  <si>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</si>
  <si>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</si>
  <si>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</si>
  <si>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</si>
  <si>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</si>
  <si>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</si>
  <si>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</si>
  <si>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</si>
  <si>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</si>
  <si>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</si>
  <si>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</si>
  <si>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</si>
  <si>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</si>
  <si>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</si>
  <si>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</si>
  <si>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</si>
  <si>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</si>
  <si>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</si>
  <si>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</si>
  <si>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</si>
  <si>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</si>
  <si>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</si>
  <si>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</si>
  <si>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</si>
  <si>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</si>
  <si>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</si>
  <si>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</si>
  <si>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</si>
  <si>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</si>
  <si>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</si>
  <si>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</si>
  <si>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</si>
  <si>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</si>
  <si>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</si>
  <si>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</si>
  <si>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</si>
  <si>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</si>
  <si>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</si>
  <si>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</si>
  <si>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</si>
  <si>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</si>
  <si>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</si>
  <si>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</si>
  <si>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</si>
  <si>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</si>
  <si>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</si>
  <si>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</si>
  <si>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</si>
  <si>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</si>
  <si>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</si>
  <si>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</si>
  <si>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</si>
  <si>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</si>
  <si>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</si>
  <si>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</si>
  <si>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</si>
  <si>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</si>
  <si>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</si>
  <si>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</si>
  <si>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</si>
  <si>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</si>
  <si>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</si>
  <si>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</si>
  <si>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</si>
  <si>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</si>
  <si>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</si>
  <si>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</si>
  <si>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</si>
  <si>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</si>
  <si>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</si>
  <si>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</si>
  <si>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</si>
  <si>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</si>
  <si>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</si>
  <si>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</si>
  <si>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</si>
  <si>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</si>
  <si>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</si>
  <si>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</si>
  <si>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</si>
  <si>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</si>
  <si>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</si>
  <si>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</si>
  <si>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</si>
  <si>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</si>
  <si>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</si>
  <si>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</si>
  <si>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</si>
  <si>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</si>
  <si>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</si>
  <si>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</si>
  <si>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</si>
  <si>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</si>
  <si>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</si>
  <si>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</si>
  <si>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</si>
  <si>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</si>
  <si>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</si>
  <si>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</si>
  <si>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</si>
  <si>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</si>
  <si>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</si>
  <si>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</si>
  <si>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</si>
  <si>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</si>
  <si>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</si>
  <si>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</si>
  <si>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</si>
  <si>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</si>
  <si>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</si>
  <si>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</si>
  <si>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</si>
  <si>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</si>
  <si>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</si>
  <si>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</si>
  <si>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</si>
  <si>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</si>
  <si>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</si>
  <si>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</si>
  <si>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</si>
  <si>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</si>
  <si>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</si>
  <si>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</si>
  <si>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</si>
  <si>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</si>
  <si>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</si>
  <si>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</si>
  <si>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</si>
  <si>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</si>
  <si>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</si>
  <si>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</si>
  <si>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</si>
  <si>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</si>
  <si>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</si>
  <si>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</si>
  <si>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</si>
  <si>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</si>
  <si>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</si>
  <si>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</si>
  <si>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</si>
  <si>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</si>
  <si>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</si>
  <si>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</si>
  <si>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</si>
  <si>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</si>
  <si>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</si>
  <si>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</si>
  <si>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</si>
  <si>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</si>
  <si>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</si>
  <si>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</si>
  <si>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</si>
  <si>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</si>
  <si>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</si>
  <si>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</si>
  <si>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</si>
  <si>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</si>
  <si>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</si>
  <si>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</si>
  <si>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</si>
  <si>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</si>
  <si>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</si>
  <si>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</si>
  <si>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</si>
  <si>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</si>
  <si>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</si>
  <si>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</si>
  <si>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</si>
  <si>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</si>
  <si>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</si>
  <si>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</si>
  <si>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</si>
  <si>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</si>
  <si>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</si>
  <si>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</si>
  <si>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</si>
  <si>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</si>
  <si>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</si>
  <si>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</si>
  <si>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</si>
  <si>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</si>
  <si>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</si>
  <si>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</si>
  <si>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</si>
  <si>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</si>
  <si>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</si>
  <si>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</si>
  <si>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</si>
  <si>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</si>
  <si>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</si>
  <si>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</si>
  <si>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</si>
  <si>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</si>
  <si>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</si>
  <si>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</si>
  <si>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</si>
  <si>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</si>
  <si>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</si>
  <si>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</si>
  <si>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</si>
  <si>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</si>
  <si>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</si>
  <si>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</si>
  <si>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</si>
  <si>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</si>
  <si>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</si>
  <si>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</si>
  <si>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</si>
  <si>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</si>
  <si>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</si>
  <si>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</si>
  <si>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</si>
  <si>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</si>
  <si>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</si>
  <si>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</si>
  <si>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</si>
  <si>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</si>
  <si>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</si>
  <si>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</si>
  <si>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</si>
  <si>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</si>
  <si>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</si>
  <si>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</si>
  <si>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</si>
  <si>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</si>
  <si>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</si>
  <si>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</si>
  <si>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</si>
  <si>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</si>
  <si>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</si>
  <si>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</si>
  <si>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</si>
  <si>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</si>
  <si>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</si>
  <si>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</si>
  <si>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</si>
  <si>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</si>
  <si>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</si>
  <si>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</si>
  <si>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</si>
  <si>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</si>
  <si>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</si>
  <si>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</si>
  <si>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</si>
  <si>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</si>
  <si>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</si>
  <si>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</si>
  <si>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</si>
  <si>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</si>
  <si>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</si>
  <si>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</si>
  <si>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</si>
  <si>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</si>
  <si>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</si>
  <si>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</si>
  <si>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</si>
  <si>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</si>
  <si>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</si>
  <si>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</si>
  <si>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</si>
  <si>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</si>
  <si>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</si>
  <si>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</si>
  <si>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</si>
  <si>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</si>
  <si>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</si>
  <si>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</si>
  <si>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</si>
  <si>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</si>
  <si>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</si>
  <si>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</si>
  <si>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</si>
  <si>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</si>
  <si>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</si>
  <si>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</si>
  <si>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</si>
  <si>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</si>
  <si>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</si>
  <si>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</si>
  <si>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</si>
  <si>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</si>
  <si>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</si>
  <si>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</si>
  <si>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</si>
  <si>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</si>
  <si>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</si>
  <si>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</si>
  <si>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</si>
  <si>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</si>
  <si>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</si>
  <si>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</si>
  <si>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</si>
  <si>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</si>
  <si>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</si>
  <si>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</si>
  <si>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</si>
  <si>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</si>
  <si>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</si>
  <si>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</si>
  <si>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</si>
  <si>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</si>
  <si>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</si>
  <si>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</si>
  <si>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</si>
  <si>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</si>
  <si>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</si>
  <si>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</si>
  <si>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</si>
  <si>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</si>
  <si>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</si>
  <si>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</si>
  <si>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</si>
  <si>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</si>
  <si>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</si>
  <si>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</si>
  <si>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</si>
  <si>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</si>
  <si>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</si>
  <si>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</si>
  <si>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</si>
  <si>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</si>
  <si>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</si>
  <si>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</si>
  <si>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</si>
  <si>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</si>
  <si>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</si>
  <si>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</si>
  <si>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</si>
  <si>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</si>
  <si>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</si>
  <si>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</si>
  <si>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</si>
  <si>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</si>
  <si>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</si>
  <si>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</si>
  <si>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</si>
  <si>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</si>
  <si>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</si>
  <si>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</si>
  <si>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</si>
  <si>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</si>
  <si>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</si>
  <si>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</si>
  <si>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</si>
  <si>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</si>
  <si>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</si>
  <si>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</si>
  <si>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</si>
  <si>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</si>
  <si>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</si>
  <si>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</si>
  <si>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</si>
  <si>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</si>
  <si>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</si>
  <si>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</si>
  <si>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</si>
  <si>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</si>
  <si>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</si>
  <si>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</si>
  <si>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</si>
  <si>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</si>
  <si>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</si>
  <si>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</si>
  <si>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</si>
  <si>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</si>
  <si>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</si>
  <si>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</si>
  <si>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</si>
  <si>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</si>
  <si>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</si>
  <si>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</si>
  <si>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</si>
  <si>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</si>
  <si>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</si>
  <si>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</si>
  <si>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</si>
  <si>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</si>
  <si>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</si>
  <si>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</si>
  <si>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</si>
  <si>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</si>
  <si>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</si>
  <si>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</si>
  <si>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</si>
  <si>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</si>
  <si>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</si>
  <si>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</si>
  <si>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</si>
  <si>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</si>
  <si>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</si>
  <si>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</si>
  <si>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</si>
  <si>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</si>
  <si>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</si>
  <si>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</si>
  <si>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</si>
  <si>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</si>
  <si>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</si>
  <si>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</si>
  <si>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</si>
  <si>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</si>
  <si>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</si>
  <si>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</si>
  <si>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</si>
  <si>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</si>
  <si>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</si>
  <si>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</si>
  <si>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</si>
  <si>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</si>
  <si>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</si>
  <si>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</si>
  <si>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</si>
  <si>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</si>
  <si>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</si>
  <si>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</si>
  <si>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</si>
  <si>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</si>
  <si>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</si>
  <si>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</si>
  <si>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</si>
  <si>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</si>
  <si>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</si>
  <si>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</si>
  <si>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</si>
  <si>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</si>
  <si>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</si>
  <si>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</si>
  <si>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</si>
  <si>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</si>
  <si>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</si>
  <si>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</si>
  <si>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</si>
  <si>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</si>
  <si>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</si>
  <si>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</si>
  <si>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</si>
  <si>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</si>
  <si>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</si>
  <si>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</si>
  <si>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</si>
  <si>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</si>
  <si>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</si>
  <si>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</si>
  <si>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</si>
  <si>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</si>
  <si>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</si>
  <si>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</si>
  <si>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</si>
  <si>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</si>
  <si>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</si>
  <si>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</si>
  <si>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</si>
  <si>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</si>
  <si>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</si>
  <si>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</si>
  <si>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</si>
  <si>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</si>
  <si>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</si>
  <si>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</si>
  <si>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</si>
  <si>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</si>
  <si>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</si>
  <si>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</si>
  <si>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</si>
  <si>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</si>
  <si>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</si>
  <si>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</si>
  <si>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</si>
  <si>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</si>
  <si>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</si>
  <si>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</si>
  <si>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</si>
  <si>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</si>
  <si>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</si>
  <si>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</si>
  <si>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</si>
  <si>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</si>
  <si>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</si>
  <si>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</si>
  <si>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</si>
  <si>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</si>
  <si>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</si>
  <si>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</si>
  <si>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</si>
  <si>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</si>
  <si>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</si>
  <si>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</si>
  <si>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</si>
  <si>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</si>
  <si>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</si>
  <si>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</si>
  <si>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</si>
  <si>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</si>
  <si>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</si>
  <si>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</si>
  <si>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</si>
  <si>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</si>
  <si>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</si>
  <si>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</si>
  <si>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</si>
  <si>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</si>
  <si>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</si>
  <si>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</si>
  <si>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</si>
  <si>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</si>
  <si>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</si>
  <si>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</si>
  <si>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</si>
  <si>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</si>
  <si>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</si>
  <si>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</si>
  <si>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</si>
  <si>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</si>
  <si>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</si>
  <si>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</si>
  <si>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</si>
  <si>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</si>
  <si>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</si>
  <si>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</si>
  <si>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</si>
  <si>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</si>
  <si>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</si>
  <si>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</si>
  <si>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</si>
  <si>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</si>
  <si>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</si>
  <si>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</si>
  <si>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</si>
  <si>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</si>
  <si>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</si>
  <si>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</si>
  <si>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</si>
  <si>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</si>
  <si>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</si>
  <si>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</si>
  <si>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</si>
  <si>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</si>
  <si>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</si>
  <si>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</si>
  <si>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</si>
  <si>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</si>
  <si>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</si>
  <si>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</si>
  <si>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</si>
  <si>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</si>
  <si>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</si>
  <si>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</si>
  <si>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</si>
  <si>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</si>
  <si>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</si>
  <si>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</si>
  <si>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</si>
  <si>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</si>
  <si>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</si>
  <si>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</si>
  <si>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</si>
  <si>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</si>
  <si>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</si>
  <si>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</si>
  <si>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</si>
  <si>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</si>
  <si>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</si>
  <si>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</si>
  <si>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</si>
  <si>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</si>
  <si>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</si>
  <si>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</si>
  <si>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</si>
  <si>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</si>
  <si>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</si>
  <si>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</si>
  <si>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</si>
  <si>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</si>
  <si>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</si>
  <si>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</si>
  <si>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</si>
  <si>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</si>
  <si>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</si>
  <si>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</si>
  <si>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</si>
  <si>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</si>
  <si>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</si>
  <si>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</si>
  <si>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</si>
  <si>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</si>
  <si>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</si>
  <si>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</si>
  <si>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</si>
  <si>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</si>
  <si>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</si>
  <si>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</si>
  <si>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</si>
  <si>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</si>
  <si>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</si>
  <si>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</si>
  <si>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</si>
  <si>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</si>
  <si>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</si>
  <si>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</si>
  <si>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</si>
  <si>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</si>
  <si>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</si>
  <si>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</si>
  <si>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</si>
  <si>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</si>
  <si>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</si>
  <si>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</si>
  <si>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</si>
  <si>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</si>
  <si>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</si>
  <si>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</si>
  <si>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</si>
  <si>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</si>
  <si>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</si>
  <si>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</si>
  <si>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</si>
  <si>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</si>
  <si>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</si>
  <si>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</si>
  <si>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</si>
  <si>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</si>
  <si>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</si>
  <si>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</si>
  <si>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</si>
  <si>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</si>
  <si>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</si>
  <si>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</si>
  <si>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</si>
  <si>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</si>
  <si>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</si>
  <si>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</si>
  <si>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</si>
  <si>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</si>
  <si>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</si>
  <si>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</si>
  <si>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</si>
  <si>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</si>
  <si>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</si>
  <si>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</si>
  <si>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</si>
  <si>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</si>
  <si>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</si>
  <si>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</si>
  <si>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</si>
  <si>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</si>
  <si>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</si>
  <si>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</si>
  <si>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</si>
  <si>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</si>
  <si>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</si>
  <si>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</si>
  <si>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</si>
  <si>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</si>
  <si>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</si>
  <si>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</si>
  <si>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</si>
  <si>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</si>
  <si>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</si>
  <si>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</si>
  <si>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</si>
  <si>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</si>
  <si>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</si>
  <si>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</si>
  <si>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</si>
  <si>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</si>
  <si>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</si>
  <si>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</si>
  <si>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</si>
  <si>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</si>
  <si>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</si>
  <si>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</si>
  <si>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</si>
  <si>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</si>
  <si>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</si>
  <si>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</si>
  <si>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</si>
  <si>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</si>
  <si>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</si>
  <si>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</si>
  <si>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</si>
  <si>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</si>
  <si>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</si>
  <si>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</si>
  <si>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</si>
  <si>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</si>
  <si>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</si>
  <si>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</si>
  <si>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</si>
  <si>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</si>
  <si>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</si>
  <si>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</si>
  <si>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</si>
  <si>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</si>
  <si>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</si>
  <si>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</si>
  <si>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</si>
  <si>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</si>
  <si>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</si>
  <si>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</si>
  <si>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</si>
  <si>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</si>
  <si>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</si>
  <si>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</si>
  <si>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</si>
  <si>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</si>
  <si>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</si>
  <si>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</si>
  <si>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</si>
  <si>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</si>
  <si>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</si>
  <si>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</si>
  <si>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</si>
  <si>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</si>
  <si>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</si>
  <si>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</si>
  <si>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</si>
  <si>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</si>
  <si>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</si>
  <si>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</si>
  <si>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</si>
  <si>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</si>
  <si>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</si>
  <si>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</si>
  <si>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</si>
  <si>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</si>
  <si>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</si>
  <si>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</si>
  <si>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</si>
  <si>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</si>
  <si>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</si>
  <si>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</si>
  <si>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</si>
  <si>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</si>
  <si>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</si>
  <si>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</si>
  <si>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</si>
  <si>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</si>
  <si>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</si>
  <si>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</si>
  <si>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</si>
  <si>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</si>
  <si>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</si>
  <si>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</si>
  <si>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</si>
  <si>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</si>
  <si>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</si>
  <si>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</si>
  <si>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</si>
  <si>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</si>
  <si>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</si>
  <si>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</si>
  <si>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</si>
  <si>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</si>
  <si>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</si>
  <si>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</si>
  <si>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</si>
  <si>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</si>
  <si>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</si>
  <si>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</si>
  <si>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</si>
  <si>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</si>
  <si>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</si>
  <si>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</si>
  <si>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</si>
  <si>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</si>
  <si>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</si>
  <si>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</si>
  <si>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</si>
  <si>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</si>
  <si>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</si>
  <si>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</si>
  <si>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</si>
  <si>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</si>
  <si>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</si>
  <si>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</si>
  <si>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</si>
  <si>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</si>
  <si>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</si>
  <si>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</si>
  <si>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</si>
  <si>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</si>
  <si>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</si>
  <si>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</si>
  <si>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</si>
  <si>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</si>
  <si>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</si>
  <si>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</si>
  <si>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</si>
  <si>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</si>
  <si>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</si>
  <si>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</si>
  <si>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</si>
  <si>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</si>
  <si>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</si>
  <si>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</si>
  <si>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</si>
  <si>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</si>
  <si>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</si>
  <si>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</si>
  <si>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</si>
  <si>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</si>
  <si>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</si>
  <si>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</si>
  <si>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</si>
  <si>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</si>
  <si>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</si>
  <si>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</si>
  <si>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</si>
  <si>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</si>
  <si>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</si>
  <si>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</si>
  <si>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</si>
  <si>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</si>
  <si>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</si>
  <si>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</si>
  <si>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</si>
  <si>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</si>
  <si>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</si>
  <si>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</si>
  <si>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</si>
  <si>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</si>
  <si>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</si>
  <si>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</si>
  <si>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</si>
  <si>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</si>
  <si>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</si>
  <si>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</si>
  <si>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</si>
  <si>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</si>
  <si>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</si>
  <si>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</si>
  <si>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</si>
  <si>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</si>
  <si>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</si>
  <si>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</si>
  <si>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</si>
  <si>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</si>
  <si>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</si>
  <si>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</si>
  <si>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</si>
  <si>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</si>
  <si>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</si>
  <si>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</si>
  <si>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</si>
  <si>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</si>
  <si>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</si>
  <si>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</si>
  <si>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</si>
  <si>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</si>
  <si>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</si>
  <si>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</si>
  <si>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</si>
  <si>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</si>
  <si>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</si>
  <si>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</si>
  <si>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</si>
  <si>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</si>
  <si>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</si>
  <si>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</si>
  <si>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</si>
  <si>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</si>
  <si>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</si>
  <si>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</si>
  <si>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</si>
  <si>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</si>
  <si>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</si>
  <si>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</si>
  <si>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</si>
  <si>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</si>
  <si>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</si>
  <si>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</si>
  <si>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</si>
  <si>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</si>
  <si>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</si>
  <si>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</si>
  <si>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</si>
  <si>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</si>
  <si>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</si>
  <si>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</si>
  <si>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</si>
  <si>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</si>
  <si>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</si>
  <si>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</si>
  <si>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</si>
  <si>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</si>
  <si>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</si>
  <si>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</si>
  <si>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</si>
  <si>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</si>
  <si>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</si>
  <si>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</si>
  <si>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</si>
  <si>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</si>
  <si>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</si>
  <si>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</si>
  <si>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</si>
  <si>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</si>
  <si>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</si>
  <si>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</si>
  <si>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</si>
  <si>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</si>
  <si>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</si>
  <si>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</si>
  <si>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</si>
  <si>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</si>
  <si>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</si>
  <si>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</si>
  <si>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</si>
  <si>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</si>
  <si>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</si>
  <si>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</si>
  <si>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</si>
  <si>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</si>
  <si>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</si>
  <si>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</si>
  <si>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</si>
  <si>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</si>
  <si>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</si>
  <si>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</si>
  <si>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</si>
  <si>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</si>
  <si>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</si>
  <si>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</si>
  <si>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</si>
  <si>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</si>
  <si>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</si>
  <si>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</si>
  <si>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</si>
  <si>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</si>
  <si>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</si>
  <si>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</si>
  <si>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</si>
  <si>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</si>
  <si>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</si>
  <si>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</si>
  <si>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</si>
  <si>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</si>
  <si>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</si>
  <si>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</si>
  <si>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</si>
  <si>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</si>
  <si>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</si>
  <si>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</si>
  <si>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</si>
  <si>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</si>
  <si>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</si>
  <si>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</si>
  <si>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</si>
  <si>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</si>
  <si>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</si>
  <si>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</si>
  <si>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</si>
  <si>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</si>
  <si>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</si>
  <si>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</si>
  <si>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</si>
  <si>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</si>
  <si>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</si>
  <si>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</si>
  <si>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</si>
  <si>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</si>
  <si>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</si>
  <si>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</si>
  <si>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</si>
  <si>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</si>
  <si>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</si>
  <si>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</si>
  <si>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</si>
  <si>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</si>
  <si>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</si>
  <si>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</si>
  <si>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</si>
  <si>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</si>
  <si>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</si>
  <si>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</si>
  <si>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</si>
  <si>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</si>
  <si>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</si>
  <si>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</si>
  <si>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</si>
  <si>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</si>
  <si>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</si>
  <si>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</si>
  <si>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</si>
  <si>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</si>
  <si>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</si>
  <si>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</si>
  <si>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</si>
  <si>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</si>
  <si>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</si>
  <si>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</si>
  <si>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</si>
  <si>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</si>
  <si>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</si>
  <si>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</si>
  <si>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</si>
  <si>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</si>
  <si>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</si>
  <si>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</si>
  <si>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</si>
  <si>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</si>
  <si>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</si>
  <si>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</si>
  <si>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</si>
  <si>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</si>
  <si>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</si>
  <si>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</si>
  <si>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</si>
  <si>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</si>
  <si>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</si>
  <si>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</si>
  <si>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</si>
  <si>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</si>
  <si>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</si>
  <si>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</si>
  <si>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</si>
  <si>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</si>
  <si>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</si>
  <si>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</si>
  <si>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</si>
  <si>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</si>
  <si>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</si>
  <si>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</si>
  <si>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</si>
  <si>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</si>
  <si>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</si>
  <si>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</si>
  <si>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</si>
  <si>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</si>
  <si>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</si>
  <si>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</si>
  <si>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</si>
  <si>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</si>
  <si>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</si>
  <si>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</si>
  <si>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</si>
  <si>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</si>
  <si>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</si>
  <si>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</si>
  <si>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</si>
  <si>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</si>
  <si>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</si>
  <si>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</si>
  <si>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</si>
  <si>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</si>
  <si>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</si>
  <si>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</si>
  <si>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</si>
  <si>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</si>
  <si>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</si>
  <si>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</si>
  <si>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</si>
  <si>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</si>
  <si>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</si>
  <si>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</si>
  <si>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</si>
  <si>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</si>
  <si>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</si>
  <si>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</si>
  <si>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</si>
  <si>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</si>
  <si>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</si>
  <si>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</si>
  <si>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</si>
  <si>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</si>
  <si>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</si>
  <si>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</si>
  <si>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</si>
  <si>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</si>
  <si>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</si>
  <si>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</si>
  <si>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</si>
  <si>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</si>
  <si>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</si>
  <si>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</si>
  <si>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</si>
  <si>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</si>
  <si>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</si>
  <si>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</si>
  <si>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</si>
  <si>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</si>
  <si>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</si>
  <si>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</si>
  <si>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</si>
  <si>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</si>
  <si>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</si>
  <si>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</si>
  <si>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</si>
  <si>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</si>
  <si>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</si>
  <si>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</si>
  <si>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</si>
  <si>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</si>
  <si>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</si>
  <si>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</si>
  <si>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</si>
  <si>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</si>
  <si>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</si>
  <si>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</si>
  <si>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</si>
  <si>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</si>
  <si>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</si>
  <si>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</si>
  <si>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</si>
  <si>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</si>
  <si>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</si>
  <si>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</si>
  <si>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</si>
  <si>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</si>
  <si>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</si>
  <si>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</si>
  <si>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</si>
  <si>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</si>
  <si>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</si>
  <si>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</si>
  <si>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</si>
  <si>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</si>
  <si>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</si>
  <si>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</si>
  <si>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</si>
  <si>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</si>
  <si>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</si>
  <si>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</si>
  <si>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</si>
  <si>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</si>
  <si>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</si>
  <si>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</si>
  <si>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</si>
  <si>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</si>
  <si>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</si>
  <si>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</si>
  <si>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</si>
  <si>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</si>
  <si>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</si>
  <si>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</si>
  <si>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</si>
  <si>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</si>
  <si>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</si>
  <si>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</si>
  <si>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</si>
  <si>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</si>
  <si>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</si>
  <si>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</si>
  <si>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</si>
  <si>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</si>
  <si>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</si>
  <si>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</si>
  <si>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</si>
  <si>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</si>
  <si>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</si>
  <si>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</si>
  <si>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</si>
  <si>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</si>
  <si>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</si>
  <si>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</si>
  <si>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</si>
  <si>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</si>
  <si>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</si>
  <si>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</si>
  <si>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</si>
  <si>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</si>
  <si>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</si>
  <si>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</si>
  <si>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</si>
  <si>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</si>
  <si>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</si>
  <si>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</si>
  <si>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</si>
  <si>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</si>
  <si>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</si>
  <si>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</si>
  <si>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</si>
  <si>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</si>
  <si>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</si>
  <si>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</si>
  <si>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</si>
  <si>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</si>
  <si>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</si>
  <si>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</si>
  <si>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</si>
  <si>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</si>
  <si>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</si>
  <si>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</si>
  <si>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</si>
  <si>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</si>
  <si>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</si>
  <si>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</si>
  <si>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</si>
  <si>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</si>
  <si>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</si>
  <si>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</si>
  <si>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</si>
  <si>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</si>
  <si>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</si>
  <si>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</si>
  <si>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</si>
  <si>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</si>
  <si>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</si>
  <si>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</si>
  <si>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</si>
  <si>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</si>
  <si>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</si>
  <si>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</si>
  <si>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</si>
  <si>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</si>
  <si>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</si>
  <si>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</si>
  <si>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</si>
  <si>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</si>
  <si>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</si>
  <si>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</si>
  <si>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</si>
  <si>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</si>
  <si>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</si>
  <si>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</si>
  <si>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</si>
  <si>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</si>
  <si>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</si>
  <si>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</si>
  <si>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</si>
  <si>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</si>
  <si>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</si>
  <si>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</si>
  <si>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</si>
  <si>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</si>
  <si>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</si>
  <si>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</si>
  <si>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</si>
  <si>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</si>
  <si>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</si>
  <si>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</si>
  <si>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</si>
  <si>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</si>
  <si>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</si>
  <si>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</si>
  <si>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</si>
  <si>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</si>
  <si>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</si>
  <si>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</si>
  <si>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</si>
  <si>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</si>
  <si>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</si>
  <si>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</si>
  <si>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</si>
  <si>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</si>
  <si>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</si>
  <si>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</si>
  <si>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</si>
  <si>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</si>
  <si>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</si>
  <si>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</si>
  <si>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</si>
  <si>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</si>
  <si>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</si>
  <si>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</si>
  <si>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</si>
  <si>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</si>
  <si>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</si>
  <si>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</si>
  <si>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</si>
  <si>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</si>
  <si>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</si>
  <si>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</si>
  <si>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</si>
  <si>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</si>
  <si>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</si>
  <si>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</si>
  <si>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</si>
  <si>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</si>
  <si>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</si>
  <si>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</si>
  <si>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</si>
  <si>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</si>
  <si>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</si>
  <si>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</si>
  <si>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</si>
  <si>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</si>
  <si>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</si>
  <si>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</si>
  <si>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</si>
  <si>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</si>
  <si>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</si>
  <si>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</si>
  <si>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</si>
  <si>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</si>
  <si>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</si>
  <si>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</si>
  <si>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</si>
  <si>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</si>
  <si>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</si>
  <si>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</si>
  <si>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</si>
  <si>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</si>
  <si>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</si>
  <si>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</si>
  <si>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</si>
  <si>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</si>
  <si>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</si>
  <si>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</si>
  <si>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</si>
  <si>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</si>
  <si>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</si>
  <si>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</si>
  <si>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</si>
  <si>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</si>
  <si>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</si>
  <si>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</si>
  <si>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</si>
  <si>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</si>
  <si>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</si>
  <si>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</si>
  <si>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</si>
  <si>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</si>
  <si>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</si>
  <si>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</si>
  <si>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</si>
  <si>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</si>
  <si>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</si>
  <si>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</si>
  <si>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</si>
  <si>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</si>
  <si>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</si>
  <si>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</si>
  <si>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</si>
  <si>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</si>
  <si>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</si>
  <si>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</si>
  <si>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</si>
  <si>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</si>
  <si>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</si>
  <si>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</si>
  <si>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</si>
  <si>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</si>
  <si>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</si>
  <si>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</si>
  <si>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</si>
  <si>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</si>
  <si>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</si>
  <si>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</si>
  <si>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</si>
  <si>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</si>
  <si>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</si>
  <si>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</si>
  <si>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</si>
  <si>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</si>
  <si>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</si>
  <si>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</si>
  <si>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</si>
  <si>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</si>
  <si>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</si>
  <si>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</si>
  <si>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</si>
  <si>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</si>
  <si>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</si>
  <si>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</si>
  <si>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</si>
  <si>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</si>
  <si>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</si>
  <si>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</si>
  <si>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</si>
  <si>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</si>
  <si>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</si>
  <si>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</si>
  <si>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</si>
  <si>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</si>
  <si>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</si>
  <si>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</si>
  <si>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</si>
  <si>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</si>
  <si>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</si>
  <si>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</si>
  <si>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</si>
  <si>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</si>
  <si>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</si>
  <si>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</si>
  <si>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</si>
  <si>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</si>
  <si>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</si>
  <si>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</si>
  <si>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</si>
  <si>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</si>
  <si>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</si>
  <si>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</si>
  <si>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</si>
  <si>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</si>
  <si>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</si>
  <si>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</si>
  <si>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</si>
  <si>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</si>
  <si>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</si>
  <si>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</si>
  <si>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</si>
  <si>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</si>
  <si>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</si>
  <si>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</si>
  <si>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</si>
  <si>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</si>
  <si>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</si>
  <si>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</si>
  <si>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</si>
  <si>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</si>
  <si>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</si>
  <si>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</si>
  <si>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</si>
  <si>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</si>
  <si>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</si>
  <si>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</si>
  <si>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</si>
  <si>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</si>
  <si>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</si>
  <si>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</si>
  <si>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</si>
  <si>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</si>
  <si>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</si>
  <si>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</si>
  <si>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</si>
  <si>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</si>
  <si>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</si>
  <si>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</si>
  <si>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</si>
  <si>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</si>
  <si>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</si>
  <si>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</si>
  <si>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</si>
  <si>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</si>
  <si>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</si>
  <si>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</si>
  <si>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</si>
  <si>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</si>
  <si>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</si>
  <si>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</si>
  <si>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</si>
  <si>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</si>
  <si>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</si>
  <si>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</si>
  <si>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</si>
  <si>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</si>
  <si>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</si>
  <si>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</si>
  <si>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</si>
  <si>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</si>
  <si>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</si>
  <si>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</si>
  <si>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</si>
  <si>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</si>
  <si>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</si>
  <si>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</si>
  <si>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</si>
  <si>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</si>
  <si>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</si>
  <si>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</si>
  <si>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</si>
  <si>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</si>
  <si>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</si>
  <si>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</si>
  <si>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</si>
  <si>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</si>
  <si>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</si>
  <si>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</si>
  <si>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</si>
  <si>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</si>
  <si>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</si>
  <si>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</si>
  <si>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</si>
  <si>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</si>
  <si>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</si>
  <si>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</si>
  <si>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</si>
  <si>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</si>
  <si>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</si>
  <si>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</si>
  <si>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</si>
  <si>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</si>
  <si>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</si>
  <si>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</si>
  <si>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</si>
  <si>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</si>
  <si>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</si>
  <si>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</si>
  <si>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</si>
  <si>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</si>
  <si>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</si>
  <si>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</si>
  <si>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</si>
  <si>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</si>
  <si>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</si>
  <si>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</si>
  <si>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</si>
  <si>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</si>
  <si>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</si>
  <si>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</si>
  <si>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</si>
  <si>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</si>
  <si>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</si>
  <si>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</si>
  <si>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</si>
  <si>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</si>
  <si>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</si>
  <si>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</si>
  <si>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</si>
  <si>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</si>
  <si>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</si>
  <si>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</si>
  <si>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</si>
  <si>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</si>
  <si>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</si>
  <si>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</si>
  <si>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</si>
  <si>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</si>
  <si>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</si>
  <si>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</si>
  <si>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</si>
  <si>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</si>
  <si>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</si>
  <si>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</si>
  <si>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</si>
  <si>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</si>
  <si>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</si>
  <si>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</si>
  <si>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</si>
  <si>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</si>
  <si>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</si>
  <si>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</si>
  <si>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</si>
  <si>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</si>
  <si>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</si>
  <si>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</si>
  <si>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</si>
  <si>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</si>
  <si>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</si>
  <si>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</si>
  <si>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</si>
  <si>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</si>
  <si>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</si>
  <si>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</si>
  <si>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</si>
  <si>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</si>
  <si>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</si>
  <si>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</si>
  <si>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</si>
  <si>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</si>
  <si>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</si>
  <si>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</si>
  <si>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</si>
  <si>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</si>
  <si>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</si>
  <si>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</si>
  <si>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</si>
  <si>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</si>
  <si>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</si>
  <si>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</si>
  <si>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</si>
  <si>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</si>
  <si>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</si>
  <si>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</si>
  <si>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</si>
  <si>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</si>
  <si>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</si>
  <si>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</si>
  <si>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</si>
  <si>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</si>
  <si>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</si>
  <si>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</si>
  <si>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</si>
  <si>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</si>
  <si>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</si>
  <si>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</si>
  <si>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</si>
  <si>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</si>
  <si>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</si>
  <si>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</si>
  <si>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</si>
  <si>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</si>
  <si>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</si>
  <si>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</si>
  <si>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</si>
  <si>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</si>
  <si>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</si>
  <si>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</si>
  <si>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</si>
  <si>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</si>
  <si>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</si>
  <si>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</si>
  <si>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</si>
  <si>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</si>
  <si>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</si>
  <si>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</si>
  <si>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</si>
  <si>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</si>
  <si>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</si>
  <si>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</si>
  <si>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</si>
  <si>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</si>
  <si>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</si>
  <si>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</si>
  <si>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</si>
  <si>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</si>
  <si>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</si>
  <si>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</si>
  <si>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</si>
  <si>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</si>
  <si>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</si>
  <si>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</si>
  <si>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</si>
  <si>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</si>
  <si>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</si>
  <si>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</si>
  <si>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</si>
  <si>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</si>
  <si>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</si>
  <si>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</si>
  <si>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</si>
  <si>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</si>
  <si>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</si>
  <si>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</si>
  <si>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</si>
  <si>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</si>
  <si>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</si>
  <si>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</si>
  <si>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</si>
  <si>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</si>
  <si>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</si>
  <si>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</si>
  <si>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</si>
  <si>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</si>
  <si>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</si>
  <si>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</si>
  <si>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</si>
  <si>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</si>
  <si>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</si>
  <si>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</si>
  <si>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</si>
  <si>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</si>
  <si>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</si>
  <si>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</si>
  <si>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</si>
  <si>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</si>
  <si>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</si>
  <si>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</si>
  <si>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</si>
  <si>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</si>
  <si>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</si>
  <si>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</si>
  <si>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</si>
  <si>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</si>
  <si>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</si>
  <si>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</si>
  <si>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</si>
  <si>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</si>
  <si>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</si>
  <si>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</si>
  <si>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</si>
  <si>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</si>
  <si>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</si>
  <si>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</si>
  <si>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</si>
  <si>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</si>
  <si>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</si>
  <si>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</si>
  <si>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</si>
  <si>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</si>
  <si>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</si>
  <si>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</si>
  <si>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</si>
  <si>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</si>
  <si>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</si>
  <si>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</si>
  <si>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</si>
  <si>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</si>
  <si>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</si>
  <si>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</si>
  <si>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</si>
  <si>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</si>
  <si>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</si>
  <si>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</si>
  <si>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</si>
  <si>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</si>
  <si>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</si>
  <si>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</si>
  <si>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</si>
  <si>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</si>
  <si>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</si>
  <si>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</si>
  <si>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</si>
  <si>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</si>
  <si>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</si>
  <si>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</si>
  <si>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</si>
  <si>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</si>
  <si>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</si>
  <si>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</si>
  <si>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</si>
  <si>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</si>
  <si>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</si>
  <si>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</si>
  <si>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</si>
  <si>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</si>
  <si>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</si>
  <si>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</si>
  <si>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</si>
  <si>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</si>
  <si>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</si>
  <si>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</si>
  <si>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</si>
  <si>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</si>
  <si>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</si>
  <si>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</si>
  <si>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</si>
  <si>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</si>
  <si>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</si>
  <si>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</si>
  <si>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</si>
  <si>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</si>
  <si>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</si>
  <si>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</si>
  <si>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</si>
  <si>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</si>
  <si>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</si>
  <si>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</si>
  <si>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</si>
  <si>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</si>
  <si>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</si>
  <si>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</si>
  <si>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</si>
  <si>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</si>
  <si>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</si>
  <si>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</si>
  <si>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</si>
  <si>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</si>
  <si>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</si>
  <si>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</si>
  <si>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</si>
  <si>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</si>
  <si>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</si>
  <si>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</si>
  <si>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</si>
  <si>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</si>
  <si>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</si>
  <si>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</si>
  <si>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</si>
  <si>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</si>
  <si>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</si>
  <si>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</si>
  <si>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</si>
  <si>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</si>
  <si>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</si>
  <si>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</si>
  <si>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</si>
  <si>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</si>
  <si>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</si>
  <si>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</si>
  <si>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</si>
  <si>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</si>
  <si>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</si>
  <si>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</si>
  <si>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</si>
  <si>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</si>
  <si>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</si>
  <si>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</si>
  <si>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</si>
  <si>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</si>
  <si>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</si>
  <si>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</si>
  <si>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</si>
  <si>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</si>
  <si>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</si>
  <si>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</si>
  <si>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</si>
  <si>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</si>
  <si>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</si>
  <si>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</si>
  <si>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</si>
  <si>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</si>
  <si>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</si>
  <si>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</si>
  <si>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</si>
  <si>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</si>
  <si>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</si>
  <si>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</si>
  <si>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</si>
  <si>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</si>
  <si>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</si>
  <si>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</si>
  <si>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</si>
  <si>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</si>
  <si>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</si>
  <si>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</si>
  <si>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</si>
  <si>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</si>
  <si>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</si>
  <si>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</si>
  <si>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</si>
  <si>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</si>
  <si>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</si>
  <si>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</si>
  <si>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</si>
  <si>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</si>
  <si>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</si>
  <si>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</si>
  <si>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</si>
  <si>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</si>
  <si>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</si>
  <si>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</si>
  <si>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</si>
  <si>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</si>
  <si>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</si>
  <si>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</si>
  <si>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</si>
  <si>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</si>
  <si>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</si>
  <si>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</si>
  <si>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</si>
  <si>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</si>
  <si>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</si>
  <si>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</si>
  <si>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</si>
  <si>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</si>
  <si>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</si>
  <si>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</si>
  <si>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</si>
  <si>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</si>
  <si>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</si>
  <si>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</si>
  <si>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</si>
  <si>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</si>
  <si>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</si>
  <si>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</si>
  <si>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</si>
  <si>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</si>
  <si>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</si>
  <si>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</si>
  <si>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</si>
  <si>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</si>
  <si>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</si>
  <si>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</si>
  <si>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</si>
  <si>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</si>
  <si>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</si>
  <si>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</si>
  <si>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</si>
  <si>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</si>
  <si>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</si>
  <si>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</si>
  <si>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</si>
  <si>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</si>
  <si>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</si>
  <si>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</si>
  <si>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</si>
  <si>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</si>
  <si>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</si>
  <si>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</si>
  <si>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</si>
  <si>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</si>
  <si>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</si>
  <si>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</si>
  <si>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</si>
  <si>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</si>
  <si>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</si>
  <si>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</si>
  <si>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</si>
  <si>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</si>
  <si>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</si>
  <si>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</si>
  <si>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</si>
  <si>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</si>
  <si>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</si>
  <si>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</si>
  <si>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</si>
  <si>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</si>
  <si>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</si>
  <si>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</si>
  <si>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</si>
  <si>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</si>
  <si>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</si>
  <si>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</si>
  <si>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</si>
  <si>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</si>
  <si>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</si>
  <si>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</si>
  <si>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</si>
  <si>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</si>
  <si>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</si>
  <si>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</si>
  <si>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</si>
  <si>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</si>
  <si>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</si>
  <si>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</si>
  <si>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</si>
  <si>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</si>
  <si>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</si>
  <si>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</si>
  <si>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</si>
  <si>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</si>
  <si>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</si>
  <si>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</si>
  <si>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</si>
  <si>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</si>
  <si>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</si>
  <si>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</si>
  <si>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</si>
  <si>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</si>
  <si>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</si>
  <si>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</si>
  <si>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</si>
  <si>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</si>
  <si>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</si>
  <si>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</si>
  <si>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</si>
  <si>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</si>
  <si>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</si>
  <si>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</si>
  <si>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</si>
  <si>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</si>
  <si>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</si>
  <si>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</si>
  <si>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</si>
  <si>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</si>
  <si>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</si>
  <si>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</si>
  <si>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</si>
  <si>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</si>
  <si>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</si>
  <si>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</si>
  <si>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</si>
  <si>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</si>
  <si>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</si>
  <si>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</si>
  <si>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</si>
  <si>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</si>
  <si>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</si>
  <si>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</si>
  <si>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</si>
  <si>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</si>
  <si>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</si>
  <si>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</si>
  <si>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</si>
  <si>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</si>
  <si>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</si>
  <si>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</si>
  <si>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</si>
  <si>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</si>
  <si>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</si>
  <si>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</si>
  <si>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</si>
  <si>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</si>
  <si>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</si>
  <si>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</si>
  <si>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</si>
  <si>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</si>
  <si>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</si>
  <si>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</si>
  <si>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</si>
  <si>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</si>
  <si>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</si>
  <si>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</si>
  <si>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</si>
  <si>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</si>
  <si>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</si>
  <si>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</si>
  <si>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</si>
  <si>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</si>
  <si>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</si>
  <si>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</si>
  <si>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</si>
  <si>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</si>
  <si>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</si>
  <si>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</si>
  <si>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</si>
  <si>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</si>
  <si>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</si>
  <si>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</si>
  <si>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</si>
  <si>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</si>
  <si>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</si>
  <si>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</si>
  <si>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</si>
  <si>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</si>
  <si>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</si>
  <si>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</si>
  <si>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</si>
  <si>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</si>
  <si>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</si>
  <si>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</si>
  <si>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</si>
  <si>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</si>
  <si>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</si>
  <si>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</si>
  <si>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</si>
  <si>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</si>
  <si>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</si>
  <si>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</si>
  <si>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</si>
  <si>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</si>
  <si>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</si>
  <si>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</si>
  <si>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</si>
  <si>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</si>
  <si>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</si>
  <si>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</si>
  <si>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</si>
  <si>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</si>
  <si>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</si>
  <si>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</si>
  <si>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</si>
  <si>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</si>
  <si>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</si>
  <si>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</si>
  <si>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</si>
  <si>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</si>
  <si>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</si>
  <si>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</si>
  <si>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</si>
  <si>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</si>
  <si>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</si>
  <si>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</si>
  <si>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</si>
  <si>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</si>
  <si>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</si>
  <si>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</si>
  <si>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</si>
  <si>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</si>
  <si>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</si>
  <si>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</si>
  <si>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</si>
  <si>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</si>
  <si>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</si>
  <si>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</si>
  <si>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</si>
  <si>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</si>
  <si>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</si>
  <si>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</si>
  <si>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</si>
  <si>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</si>
  <si>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</si>
  <si>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</si>
  <si>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</si>
  <si>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</si>
  <si>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</si>
  <si>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</si>
  <si>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</si>
  <si>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</si>
  <si>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</si>
  <si>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</si>
  <si>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</si>
  <si>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</si>
  <si>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</si>
  <si>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</si>
  <si>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</si>
  <si>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</si>
  <si>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</si>
  <si>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</si>
  <si>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</si>
  <si>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</si>
  <si>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</si>
  <si>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</si>
  <si>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</si>
  <si>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</si>
  <si>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</si>
  <si>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</si>
  <si>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</si>
  <si>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</si>
  <si>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</si>
  <si>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</si>
  <si>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</si>
  <si>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</si>
  <si>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</si>
  <si>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</si>
  <si>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</si>
  <si>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</si>
  <si>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</si>
  <si>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</si>
  <si>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</si>
  <si>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</si>
  <si>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</si>
  <si>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</si>
  <si>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</si>
  <si>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</si>
  <si>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</si>
  <si>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</si>
  <si>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</si>
  <si>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</si>
  <si>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</si>
  <si>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</si>
  <si>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</si>
  <si>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</si>
  <si>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</si>
  <si>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</si>
  <si>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</si>
  <si>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</si>
  <si>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</si>
  <si>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</si>
  <si>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</si>
  <si>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</si>
  <si>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</si>
  <si>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</si>
  <si>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</si>
  <si>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</si>
  <si>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</si>
  <si>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</si>
  <si>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</si>
  <si>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</si>
  <si>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</si>
  <si>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</si>
  <si>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</si>
  <si>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</si>
  <si>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</si>
  <si>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</si>
  <si>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</si>
  <si>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</si>
  <si>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</si>
  <si>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</si>
  <si>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</si>
  <si>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</si>
  <si>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</si>
  <si>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</si>
  <si>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</si>
  <si>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</si>
  <si>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</si>
  <si>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</si>
  <si>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</si>
  <si>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</si>
  <si>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</si>
  <si>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</si>
  <si>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</si>
  <si>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</si>
  <si>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</si>
  <si>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</si>
  <si>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</si>
  <si>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</si>
  <si>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</si>
  <si>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</si>
  <si>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</si>
  <si>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</si>
  <si>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</si>
  <si>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</si>
  <si>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</si>
  <si>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</si>
  <si>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</si>
  <si>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</si>
  <si>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</si>
  <si>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</si>
  <si>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</si>
  <si>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</si>
  <si>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</si>
  <si>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</si>
  <si>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</si>
  <si>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</si>
  <si>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</si>
  <si>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</si>
  <si>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</si>
  <si>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</si>
  <si>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</si>
  <si>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</si>
  <si>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</si>
  <si>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</si>
  <si>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</si>
  <si>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</si>
  <si>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</si>
  <si>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</si>
  <si>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</si>
  <si>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</si>
  <si>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</si>
  <si>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</si>
  <si>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</si>
  <si>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</si>
  <si>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</si>
  <si>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</si>
  <si>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</si>
  <si>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</si>
  <si>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</si>
  <si>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</si>
  <si>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</si>
  <si>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</si>
  <si>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</si>
  <si>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</si>
  <si>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</si>
  <si>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</si>
  <si>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</si>
  <si>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</si>
  <si>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</si>
  <si>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</si>
  <si>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</si>
  <si>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</si>
  <si>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</si>
  <si>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</si>
  <si>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</si>
  <si>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</si>
  <si>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</si>
  <si>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</si>
  <si>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</si>
  <si>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</si>
  <si>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</si>
  <si>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</si>
  <si>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</si>
  <si>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</si>
  <si>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</si>
  <si>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</si>
  <si>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</si>
  <si>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</si>
  <si>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</si>
  <si>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</si>
  <si>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</si>
  <si>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</si>
  <si>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</si>
  <si>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</si>
  <si>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</si>
  <si>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</si>
  <si>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</si>
  <si>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</si>
  <si>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</si>
  <si>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</si>
  <si>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</si>
  <si>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</si>
  <si>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</si>
  <si>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</si>
  <si>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</si>
  <si>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</si>
  <si>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</si>
  <si>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</si>
  <si>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</si>
  <si>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</si>
  <si>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</si>
  <si>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</si>
  <si>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</si>
  <si>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</si>
  <si>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</si>
  <si>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</si>
  <si>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</si>
  <si>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</si>
  <si>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</si>
  <si>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</si>
  <si>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</si>
  <si>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</si>
  <si>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</si>
  <si>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</si>
  <si>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</si>
  <si>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</si>
  <si>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</si>
  <si>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</si>
  <si>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</si>
  <si>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</si>
  <si>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</si>
  <si>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</si>
  <si>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</si>
  <si>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</si>
  <si>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</si>
  <si>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</si>
  <si>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</si>
  <si>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</si>
  <si>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</si>
  <si>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</si>
  <si>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</si>
  <si>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</si>
  <si>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</si>
  <si>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</si>
  <si>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</si>
  <si>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</si>
  <si>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</si>
  <si>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</si>
  <si>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</si>
  <si>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</si>
  <si>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</si>
  <si>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</si>
  <si>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</si>
  <si>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</si>
  <si>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</si>
  <si>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</si>
  <si>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</si>
  <si>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</si>
  <si>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</si>
  <si>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</si>
  <si>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</si>
  <si>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</si>
  <si>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</si>
  <si>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</si>
  <si>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</si>
  <si>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</si>
  <si>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</si>
  <si>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</si>
  <si>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</si>
  <si>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</si>
  <si>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</si>
  <si>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</si>
  <si>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</si>
  <si>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</si>
  <si>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</si>
  <si>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</si>
  <si>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</si>
  <si>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</si>
  <si>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</si>
  <si>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</si>
  <si>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</si>
  <si>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</si>
  <si>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</si>
  <si>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</si>
  <si>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</si>
  <si>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</si>
  <si>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</si>
  <si>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</si>
  <si>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</si>
  <si>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</si>
  <si>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</si>
  <si>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</si>
  <si>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</si>
  <si>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</si>
  <si>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</si>
  <si>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</si>
  <si>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</si>
  <si>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</si>
  <si>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</si>
  <si>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</si>
  <si>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</si>
  <si>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</si>
  <si>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</si>
  <si>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</si>
  <si>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</si>
  <si>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</si>
  <si>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</si>
  <si>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</si>
  <si>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</si>
  <si>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</si>
  <si>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</si>
  <si>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</si>
  <si>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</si>
  <si>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</si>
  <si>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</si>
  <si>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</si>
  <si>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</si>
  <si>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</si>
  <si>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</si>
  <si>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</si>
  <si>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</si>
  <si>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</si>
  <si>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</si>
  <si>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</si>
  <si>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</si>
  <si>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</si>
  <si>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</si>
  <si>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</si>
  <si>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</si>
  <si>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</si>
  <si>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</si>
  <si>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</si>
  <si>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</si>
  <si>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</si>
  <si>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</si>
  <si>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</si>
  <si>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</si>
  <si>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</si>
  <si>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</si>
  <si>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</si>
  <si>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</si>
  <si>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</si>
  <si>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</si>
  <si>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</si>
  <si>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</si>
  <si>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</si>
  <si>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</si>
  <si>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</si>
  <si>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</si>
  <si>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</si>
  <si>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</si>
  <si>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</si>
  <si>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</si>
  <si>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</si>
  <si>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</si>
  <si>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</si>
  <si>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</si>
  <si>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</si>
  <si>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</si>
  <si>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</si>
  <si>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</si>
  <si>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</si>
  <si>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</si>
  <si>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</si>
  <si>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</si>
  <si>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</si>
  <si>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</si>
  <si>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</si>
  <si>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</si>
  <si>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</si>
  <si>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</si>
  <si>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</si>
  <si>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</si>
  <si>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</si>
  <si>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</si>
  <si>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</si>
  <si>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</si>
  <si>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</si>
  <si>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</si>
  <si>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</si>
  <si>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</si>
  <si>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</si>
  <si>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</si>
  <si>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</si>
  <si>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</si>
  <si>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</si>
  <si>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</si>
  <si>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</si>
  <si>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</si>
  <si>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</si>
  <si>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</si>
  <si>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</si>
  <si>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</si>
  <si>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</si>
  <si>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</si>
  <si>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</si>
  <si>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</si>
  <si>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</si>
  <si>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</si>
  <si>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</si>
  <si>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</si>
  <si>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</si>
  <si>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</si>
  <si>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</si>
  <si>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</si>
  <si>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</si>
  <si>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</si>
  <si>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</si>
  <si>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</si>
  <si>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</si>
  <si>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</si>
  <si>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</si>
  <si>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</si>
  <si>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</si>
  <si>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</si>
  <si>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</si>
  <si>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</si>
  <si>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</si>
  <si>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</si>
  <si>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</si>
  <si>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</si>
  <si>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</si>
  <si>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</si>
  <si>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</si>
  <si>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</si>
  <si>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</si>
  <si>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</si>
  <si>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</si>
  <si>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</si>
  <si>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</si>
  <si>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</si>
  <si>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</si>
  <si>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</si>
  <si>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</si>
  <si>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</si>
  <si>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</si>
  <si>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</si>
  <si>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</si>
  <si>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</si>
  <si>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</si>
  <si>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</si>
  <si>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</si>
  <si>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</si>
  <si>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</si>
  <si>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</si>
  <si>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</si>
  <si>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</si>
  <si>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</si>
  <si>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</si>
  <si>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</si>
  <si>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</si>
  <si>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</si>
  <si>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</si>
  <si>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</si>
  <si>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</si>
  <si>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</si>
  <si>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</si>
  <si>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</si>
  <si>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</si>
  <si>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</si>
  <si>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</si>
  <si>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</si>
  <si>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</si>
  <si>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</si>
  <si>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</si>
  <si>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</si>
  <si>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</si>
  <si>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</si>
  <si>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</si>
  <si>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</si>
  <si>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</si>
  <si>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</si>
  <si>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</si>
  <si>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</si>
  <si>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</si>
  <si>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</si>
  <si>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</si>
  <si>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</si>
  <si>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</si>
  <si>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</si>
  <si>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</si>
  <si>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</si>
  <si>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</si>
  <si>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</si>
  <si>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</si>
  <si>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</si>
  <si>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</si>
  <si>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</si>
  <si>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</si>
  <si>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</si>
  <si>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</si>
  <si>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</si>
  <si>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</si>
  <si>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</si>
  <si>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</si>
  <si>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</si>
  <si>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</si>
  <si>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</si>
  <si>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</si>
  <si>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</si>
  <si>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</si>
  <si>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</si>
  <si>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</si>
  <si>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</si>
  <si>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</si>
  <si>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</si>
  <si>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</si>
  <si>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</si>
  <si>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</si>
  <si>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</si>
  <si>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</si>
  <si>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</si>
  <si>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</si>
  <si>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</si>
  <si>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</si>
  <si>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</si>
  <si>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</si>
  <si>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</si>
  <si>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</si>
  <si>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</si>
  <si>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</si>
  <si>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</si>
  <si>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</si>
  <si>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</si>
  <si>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</si>
  <si>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</si>
  <si>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</si>
  <si>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</si>
  <si>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</si>
  <si>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</si>
  <si>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</si>
  <si>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</si>
  <si>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</si>
  <si>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</si>
  <si>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</si>
  <si>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</si>
  <si>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</si>
  <si>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</si>
  <si>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</si>
  <si>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</si>
  <si>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</si>
  <si>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</si>
  <si>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</si>
  <si>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</si>
  <si>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</si>
  <si>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</si>
  <si>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</si>
  <si>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</si>
  <si>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</si>
  <si>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</si>
  <si>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</si>
  <si>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</si>
  <si>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</si>
  <si>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</si>
  <si>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</si>
  <si>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</si>
  <si>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</si>
  <si>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</si>
  <si>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</si>
  <si>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</si>
  <si>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</si>
  <si>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</si>
  <si>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</si>
  <si>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</si>
  <si>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</si>
  <si>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</si>
  <si>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</si>
  <si>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</si>
  <si>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</si>
  <si>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</si>
  <si>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</si>
  <si>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</si>
  <si>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</si>
  <si>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</si>
  <si>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</si>
  <si>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</si>
  <si>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</si>
  <si>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</si>
  <si>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</si>
  <si>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</si>
  <si>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</si>
  <si>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</si>
  <si>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</si>
  <si>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</si>
  <si>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</si>
  <si>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</si>
  <si>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</si>
  <si>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</si>
  <si>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</si>
  <si>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</si>
  <si>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</si>
  <si>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</si>
  <si>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</si>
  <si>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</si>
  <si>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</si>
  <si>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</si>
  <si>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</si>
  <si>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</si>
  <si>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</si>
  <si>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</si>
  <si>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</si>
  <si>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</si>
  <si>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</si>
  <si>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</si>
  <si>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</si>
  <si>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</si>
  <si>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</si>
  <si>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</si>
  <si>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</si>
  <si>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</si>
  <si>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</si>
  <si>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</si>
  <si>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</si>
  <si>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</si>
  <si>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</si>
  <si>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</si>
  <si>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</si>
  <si>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</si>
  <si>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</si>
  <si>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</si>
  <si>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</si>
  <si>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</si>
  <si>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</si>
  <si>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</si>
  <si>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</si>
  <si>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</si>
  <si>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</si>
  <si>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</si>
  <si>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</si>
  <si>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</si>
  <si>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</si>
  <si>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</si>
  <si>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</si>
  <si>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</si>
  <si>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</si>
  <si>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</si>
  <si>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</si>
  <si>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</si>
  <si>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</si>
  <si>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</si>
  <si>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</si>
  <si>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</si>
  <si>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</si>
  <si>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</si>
  <si>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</si>
  <si>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</si>
  <si>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</si>
  <si>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</si>
  <si>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</si>
  <si>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</si>
  <si>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</si>
  <si>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</si>
  <si>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</si>
  <si>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</si>
  <si>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</si>
  <si>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</si>
  <si>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</si>
  <si>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</si>
  <si>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</si>
  <si>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</si>
  <si>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</si>
  <si>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</si>
  <si>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</si>
  <si>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</si>
  <si>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</si>
  <si>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</si>
  <si>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</si>
  <si>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</si>
  <si>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</si>
  <si>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</si>
  <si>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</si>
  <si>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</si>
  <si>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</si>
  <si>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</si>
  <si>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</si>
  <si>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</si>
  <si>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</si>
  <si>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</si>
  <si>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</si>
  <si>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</si>
  <si>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</si>
  <si>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</si>
  <si>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</si>
  <si>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</si>
  <si>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</si>
  <si>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</si>
  <si>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</si>
  <si>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</si>
  <si>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</si>
  <si>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</si>
  <si>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</si>
  <si>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</si>
  <si>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</si>
  <si>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</si>
  <si>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</si>
  <si>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</si>
  <si>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</si>
  <si>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</si>
  <si>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</si>
  <si>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</si>
  <si>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</si>
  <si>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</si>
  <si>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</si>
  <si>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</si>
  <si>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</si>
  <si>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</si>
  <si>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</si>
  <si>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</si>
  <si>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</si>
  <si>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</si>
  <si>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</si>
  <si>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</si>
  <si>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</si>
  <si>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</si>
  <si>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</si>
  <si>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</si>
  <si>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</si>
  <si>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</si>
  <si>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</si>
  <si>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</si>
  <si>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</si>
  <si>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</si>
  <si>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</si>
  <si>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</si>
  <si>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</si>
  <si>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</si>
  <si>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</si>
  <si>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</si>
  <si>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</si>
  <si>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</si>
  <si>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</si>
  <si>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</si>
  <si>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</si>
  <si>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</si>
  <si>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</si>
  <si>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</si>
  <si>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</si>
  <si>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</si>
  <si>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</si>
  <si>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</si>
  <si>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</si>
  <si>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</si>
  <si>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</si>
  <si>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</si>
  <si>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</si>
  <si>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</si>
  <si>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</si>
  <si>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</si>
  <si>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</si>
  <si>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</si>
  <si>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</si>
  <si>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</si>
  <si>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</si>
  <si>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</si>
  <si>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</si>
  <si>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</si>
  <si>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</si>
  <si>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</si>
  <si>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</si>
  <si>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</si>
  <si>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</si>
  <si>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</si>
  <si>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</si>
  <si>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</si>
  <si>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</si>
  <si>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</si>
  <si>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</si>
  <si>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</si>
  <si>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</si>
  <si>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</si>
  <si>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</si>
  <si>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</si>
  <si>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</si>
  <si>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</si>
  <si>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</si>
  <si>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</si>
  <si>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</si>
  <si>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</si>
  <si>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</si>
  <si>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</si>
  <si>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</si>
  <si>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</si>
  <si>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</si>
  <si>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</si>
  <si>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</si>
  <si>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</si>
  <si>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</si>
  <si>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</si>
  <si>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</si>
  <si>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</si>
  <si>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</si>
  <si>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</si>
  <si>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</si>
  <si>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</si>
  <si>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</si>
  <si>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</si>
  <si>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</si>
  <si>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</si>
  <si>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</si>
  <si>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</si>
  <si>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</si>
  <si>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</si>
  <si>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</si>
  <si>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</si>
  <si>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</si>
  <si>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</si>
  <si>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</si>
  <si>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</si>
  <si>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</si>
  <si>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</si>
  <si>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</si>
  <si>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</si>
  <si>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</si>
  <si>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</si>
  <si>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</si>
  <si>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</si>
  <si>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</si>
  <si>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</si>
  <si>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</si>
  <si>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</si>
  <si>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</si>
  <si>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</si>
  <si>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</si>
  <si>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</si>
  <si>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</si>
  <si>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</si>
  <si>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</si>
  <si>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</si>
  <si>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</si>
  <si>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</si>
  <si>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</si>
  <si>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</si>
  <si>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</si>
  <si>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</si>
  <si>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</si>
  <si>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</si>
  <si>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</si>
  <si>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</si>
  <si>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</si>
  <si>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</si>
  <si>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</si>
  <si>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</si>
  <si>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</si>
  <si>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</si>
  <si>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</si>
  <si>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</si>
  <si>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</si>
  <si>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</si>
  <si>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</si>
  <si>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</si>
  <si>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</si>
  <si>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</si>
  <si>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</si>
  <si>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</si>
  <si>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</si>
  <si>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</si>
  <si>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</si>
  <si>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</si>
  <si>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</si>
  <si>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</si>
  <si>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</si>
  <si>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</si>
  <si>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</si>
  <si>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</si>
  <si>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</si>
  <si>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</si>
  <si>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</si>
  <si>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</si>
  <si>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</si>
  <si>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</si>
  <si>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</si>
  <si>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</si>
  <si>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</si>
  <si>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</si>
  <si>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</si>
  <si>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</si>
  <si>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</si>
  <si>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</si>
  <si>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</si>
  <si>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</si>
  <si>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</si>
  <si>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</si>
  <si>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</si>
  <si>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</si>
  <si>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</si>
  <si>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</si>
  <si>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</si>
  <si>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</si>
  <si>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</si>
  <si>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</si>
  <si>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</si>
  <si>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</si>
  <si>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</si>
  <si>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</si>
  <si>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</si>
  <si>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</si>
  <si>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</si>
  <si>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</si>
  <si>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</si>
  <si>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</si>
  <si>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</si>
  <si>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</si>
  <si>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</si>
  <si>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</si>
  <si>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</si>
  <si>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</si>
  <si>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</si>
  <si>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</si>
  <si>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</si>
  <si>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</si>
  <si>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</si>
  <si>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</si>
  <si>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</si>
  <si>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</si>
  <si>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</si>
  <si>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</si>
  <si>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</si>
  <si>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</si>
  <si>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</si>
  <si>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</si>
  <si>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</si>
  <si>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</si>
  <si>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</si>
  <si>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</si>
  <si>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</si>
  <si>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</si>
  <si>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</si>
  <si>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</si>
  <si>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</si>
  <si>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</si>
  <si>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</si>
  <si>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</si>
  <si>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</si>
  <si>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</si>
  <si>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</si>
  <si>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</si>
  <si>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</si>
  <si>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</si>
  <si>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</si>
  <si>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</si>
  <si>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</si>
  <si>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</si>
  <si>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</si>
  <si>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</si>
  <si>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</si>
  <si>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</si>
  <si>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</si>
  <si>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</si>
  <si>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</si>
  <si>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</si>
  <si>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</si>
  <si>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</si>
  <si>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</si>
  <si>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</si>
  <si>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</si>
  <si>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</si>
  <si>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</si>
  <si>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</si>
  <si>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</si>
  <si>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</si>
  <si>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</si>
  <si>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</si>
  <si>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</si>
  <si>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</si>
  <si>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</si>
  <si>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</si>
  <si>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</si>
  <si>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</si>
  <si>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</si>
  <si>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</si>
  <si>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</si>
  <si>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</si>
  <si>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</si>
  <si>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</si>
  <si>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</si>
  <si>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</si>
  <si>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</si>
  <si>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</si>
  <si>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</si>
  <si>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</si>
  <si>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</si>
  <si>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</si>
  <si>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</si>
  <si>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</si>
  <si>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</si>
  <si>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</si>
  <si>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</si>
  <si>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</si>
  <si>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</si>
  <si>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</si>
  <si>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</si>
  <si>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</si>
  <si>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</si>
  <si>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</si>
  <si>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</si>
  <si>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</si>
  <si>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</si>
  <si>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</si>
  <si>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</si>
  <si>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</si>
  <si>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</si>
  <si>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</si>
  <si>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</si>
  <si>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</si>
  <si>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</si>
  <si>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</si>
  <si>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</si>
  <si>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</si>
  <si>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</si>
  <si>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</si>
  <si>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</si>
  <si>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</si>
  <si>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</si>
  <si>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</si>
  <si>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</si>
  <si>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</si>
  <si>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</si>
  <si>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</si>
  <si>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</si>
  <si>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</si>
  <si>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</si>
  <si>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</si>
  <si>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</si>
  <si>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</si>
  <si>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</si>
  <si>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</si>
  <si>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</si>
  <si>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</si>
  <si>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</si>
  <si>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</si>
  <si>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</si>
  <si>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</si>
  <si>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</si>
  <si>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</si>
  <si>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</si>
  <si>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</si>
  <si>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</si>
  <si>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</si>
  <si>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</si>
  <si>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</si>
  <si>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</si>
  <si>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</si>
  <si>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</si>
  <si>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</si>
  <si>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</si>
  <si>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</si>
  <si>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</si>
  <si>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</si>
  <si>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</si>
  <si>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</si>
  <si>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</si>
  <si>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</si>
  <si>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</si>
  <si>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</si>
  <si>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</si>
  <si>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</si>
  <si>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</si>
  <si>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</si>
  <si>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</si>
  <si>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</si>
  <si>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</si>
  <si>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</si>
  <si>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</si>
  <si>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</si>
  <si>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</si>
  <si>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</si>
  <si>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</si>
  <si>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</si>
  <si>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</si>
  <si>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</si>
  <si>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</si>
  <si>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</si>
  <si>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</si>
  <si>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</si>
  <si>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</si>
  <si>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</si>
  <si>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</si>
  <si>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</si>
  <si>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</si>
  <si>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</si>
  <si>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</si>
  <si>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</si>
  <si>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</si>
  <si>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</si>
  <si>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</si>
  <si>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</si>
  <si>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</si>
  <si>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</si>
  <si>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</si>
  <si>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</si>
  <si>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</si>
  <si>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</si>
  <si>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</si>
  <si>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</si>
  <si>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</si>
  <si>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</si>
  <si>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</si>
  <si>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</si>
  <si>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</si>
  <si>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</si>
  <si>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</si>
  <si>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</si>
  <si>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</si>
  <si>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</si>
  <si>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</si>
  <si>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</si>
  <si>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</si>
  <si>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</si>
  <si>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</si>
  <si>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</si>
  <si>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</si>
  <si>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</si>
  <si>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</si>
  <si>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</si>
  <si>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</si>
  <si>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</si>
  <si>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</si>
  <si>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</si>
  <si>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</si>
  <si>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</si>
  <si>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</si>
  <si>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</si>
  <si>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</si>
  <si>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</si>
  <si>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</si>
  <si>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</si>
  <si>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</si>
  <si>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</si>
  <si>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</si>
  <si>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</si>
  <si>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</si>
  <si>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</si>
  <si>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</si>
  <si>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</si>
  <si>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</si>
  <si>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</si>
  <si>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</si>
  <si>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</si>
  <si>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</si>
  <si>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</si>
  <si>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</si>
  <si>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</si>
  <si>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</si>
  <si>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</si>
  <si>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</si>
  <si>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</si>
  <si>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</si>
  <si>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</si>
  <si>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</si>
  <si>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</si>
  <si>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</si>
  <si>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</si>
  <si>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</si>
  <si>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</si>
  <si>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</si>
  <si>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</si>
  <si>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</si>
  <si>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</si>
  <si>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</si>
  <si>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</si>
  <si>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</si>
  <si>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</si>
  <si>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</si>
  <si>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</si>
  <si>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</si>
  <si>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</si>
  <si>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</si>
  <si>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</si>
  <si>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</si>
  <si>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</si>
  <si>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</si>
  <si>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</si>
  <si>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</si>
  <si>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</si>
  <si>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</si>
  <si>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</si>
  <si>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</si>
  <si>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</si>
  <si>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</si>
  <si>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</si>
  <si>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</si>
  <si>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</si>
  <si>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</si>
  <si>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</si>
  <si>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</si>
  <si>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</si>
  <si>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</si>
  <si>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</si>
  <si>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</si>
  <si>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</si>
  <si>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</si>
  <si>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</si>
  <si>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</si>
  <si>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</si>
  <si>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</si>
  <si>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</si>
  <si>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</si>
  <si>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</si>
  <si>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</si>
  <si>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</si>
  <si>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</si>
  <si>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</si>
  <si>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</si>
  <si>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</si>
  <si>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</si>
  <si>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</si>
  <si>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</si>
  <si>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</si>
  <si>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</si>
  <si>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</si>
  <si>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</si>
  <si>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</si>
  <si>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</si>
  <si>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</si>
  <si>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</si>
  <si>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</si>
  <si>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</si>
  <si>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</si>
  <si>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</si>
  <si>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</si>
  <si>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</si>
  <si>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</si>
  <si>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</si>
  <si>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</si>
  <si>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</si>
  <si>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</si>
  <si>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</si>
  <si>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</si>
  <si>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</si>
  <si>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</si>
  <si>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</si>
  <si>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</si>
  <si>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</si>
  <si>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</si>
  <si>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</si>
  <si>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</si>
  <si>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</si>
  <si>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</si>
  <si>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</si>
  <si>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</si>
  <si>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</si>
  <si>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</si>
  <si>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</si>
  <si>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</si>
  <si>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</si>
  <si>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</si>
  <si>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</si>
  <si>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</si>
  <si>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</si>
  <si>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</si>
  <si>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</si>
  <si>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</si>
  <si>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</si>
  <si>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</si>
  <si>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</si>
  <si>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</si>
  <si>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</si>
  <si>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</si>
  <si>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</si>
  <si>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</si>
  <si>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</si>
  <si>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</si>
  <si>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</si>
  <si>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</si>
  <si>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</si>
  <si>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</si>
  <si>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</si>
  <si>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</si>
  <si>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</si>
  <si>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</si>
  <si>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</si>
  <si>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</si>
  <si>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</si>
  <si>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</si>
  <si>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</si>
  <si>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</si>
  <si>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</si>
  <si>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</si>
  <si>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</si>
  <si>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</si>
  <si>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</si>
  <si>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</si>
  <si>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</si>
  <si>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</si>
  <si>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</si>
  <si>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</si>
  <si>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</si>
  <si>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</si>
  <si>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</si>
  <si>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</si>
  <si>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</si>
  <si>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</si>
  <si>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</si>
  <si>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</si>
  <si>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</si>
  <si>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</si>
  <si>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</si>
  <si>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</si>
  <si>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</si>
  <si>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</si>
  <si>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</si>
  <si>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</si>
  <si>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</si>
  <si>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</si>
  <si>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</si>
  <si>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</si>
  <si>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</si>
  <si>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</si>
  <si>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</si>
  <si>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</si>
  <si>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</si>
  <si>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</si>
  <si>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</si>
  <si>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</si>
  <si>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</si>
  <si>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</si>
  <si>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</si>
  <si>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</si>
  <si>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</si>
  <si>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</si>
  <si>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</si>
  <si>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</si>
  <si>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</si>
  <si>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</si>
  <si>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</si>
  <si>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</si>
  <si>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</si>
  <si>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</si>
  <si>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</si>
  <si>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</si>
  <si>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</si>
  <si>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</si>
  <si>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</si>
  <si>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</si>
  <si>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</si>
  <si>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</si>
  <si>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</si>
  <si>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</si>
  <si>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</si>
  <si>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</si>
  <si>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</si>
  <si>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</si>
  <si>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</si>
  <si>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</si>
  <si>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</si>
  <si>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</si>
  <si>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</si>
  <si>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</si>
  <si>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</si>
  <si>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</si>
  <si>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</si>
  <si>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</si>
  <si>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</si>
  <si>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</si>
  <si>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</si>
  <si>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</si>
  <si>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</si>
  <si>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</si>
  <si>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</si>
  <si>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</si>
  <si>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</si>
  <si>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</si>
  <si>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</si>
  <si>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</si>
  <si>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</si>
  <si>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</si>
  <si>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</si>
  <si>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</si>
  <si>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</si>
  <si>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</si>
  <si>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</si>
  <si>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</si>
  <si>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</si>
  <si>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</si>
  <si>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</si>
  <si>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</si>
  <si>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</si>
  <si>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</si>
  <si>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</si>
  <si>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</si>
  <si>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</si>
  <si>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</si>
  <si>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</si>
  <si>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</si>
  <si>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</si>
  <si>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</si>
  <si>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</si>
  <si>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</si>
  <si>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</si>
  <si>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</si>
  <si>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</si>
  <si>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</si>
  <si>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</si>
  <si>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</si>
  <si>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</si>
  <si>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</si>
  <si>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</si>
  <si>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</si>
  <si>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</si>
  <si>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</si>
  <si>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</si>
  <si>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</si>
  <si>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</si>
  <si>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</si>
  <si>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</si>
  <si>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</si>
  <si>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</si>
  <si>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</si>
  <si>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</si>
  <si>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</si>
  <si>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</si>
  <si>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</si>
  <si>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</si>
  <si>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</si>
  <si>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</si>
  <si>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</si>
  <si>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</si>
  <si>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</si>
  <si>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</si>
  <si>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</si>
  <si>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</si>
  <si>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</si>
  <si>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</si>
  <si>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</si>
  <si>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</si>
  <si>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</si>
  <si>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</si>
  <si>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</si>
  <si>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</si>
  <si>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</si>
  <si>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</si>
  <si>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</si>
  <si>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</si>
  <si>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</si>
  <si>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</si>
  <si>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</si>
  <si>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</si>
  <si>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</si>
  <si>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</si>
  <si>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</si>
  <si>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</si>
  <si>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</si>
  <si>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</si>
  <si>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</si>
  <si>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</si>
  <si>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</si>
  <si>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</si>
  <si>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</si>
  <si>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</si>
  <si>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</si>
  <si>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</si>
  <si>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</si>
  <si>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</si>
  <si>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</si>
  <si>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</si>
  <si>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</si>
  <si>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</si>
  <si>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</si>
  <si>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</si>
  <si>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</si>
  <si>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</si>
  <si>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</si>
  <si>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</si>
  <si>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</si>
  <si>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</si>
  <si>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</si>
  <si>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</si>
  <si>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</si>
  <si>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</si>
  <si>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</si>
  <si>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</si>
  <si>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</si>
  <si>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</si>
  <si>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</si>
  <si>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</si>
  <si>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</si>
  <si>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</si>
  <si>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</si>
  <si>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</si>
  <si>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</si>
  <si>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</si>
  <si>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</si>
  <si>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</si>
  <si>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</si>
  <si>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</si>
  <si>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</si>
  <si>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</si>
  <si>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</si>
  <si>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</si>
  <si>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</si>
  <si>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</si>
  <si>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</si>
  <si>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</si>
  <si>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</si>
  <si>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</si>
  <si>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</si>
  <si>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</si>
  <si>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</si>
  <si>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</si>
  <si>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</si>
  <si>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</si>
  <si>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</si>
  <si>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</si>
  <si>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</si>
  <si>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</si>
  <si>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</si>
  <si>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</si>
  <si>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</si>
  <si>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</si>
  <si>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</si>
  <si>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</si>
  <si>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</si>
  <si>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</si>
  <si>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</si>
  <si>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</si>
  <si>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</si>
  <si>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</si>
  <si>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</si>
  <si>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</si>
  <si>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</si>
  <si>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</si>
  <si>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</si>
  <si>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</si>
  <si>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</si>
  <si>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</si>
  <si>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</si>
  <si>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</si>
  <si>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</si>
  <si>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</si>
  <si>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</si>
  <si>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</si>
  <si>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</si>
  <si>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</si>
  <si>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</si>
  <si>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</si>
  <si>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</si>
  <si>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</si>
  <si>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</si>
  <si>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</si>
  <si>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</si>
  <si>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</si>
  <si>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</si>
  <si>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</si>
  <si>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</si>
  <si>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</si>
  <si>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</si>
  <si>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</si>
  <si>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</si>
  <si>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</si>
  <si>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</si>
  <si>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</si>
  <si>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</si>
  <si>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</si>
  <si>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</si>
  <si>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</si>
  <si>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</si>
  <si>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</si>
  <si>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</si>
  <si>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</si>
  <si>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</si>
  <si>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</si>
  <si>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</si>
  <si>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</si>
  <si>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</si>
  <si>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</si>
  <si>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</si>
  <si>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</si>
  <si>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</si>
  <si>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</si>
  <si>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</si>
  <si>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</si>
  <si>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</si>
  <si>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</si>
  <si>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</si>
  <si>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</si>
  <si>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</si>
  <si>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</si>
  <si>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</si>
  <si>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</si>
  <si>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</si>
  <si>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</si>
  <si>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</si>
  <si>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</si>
  <si>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</si>
  <si>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</si>
  <si>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</si>
  <si>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</si>
  <si>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</si>
  <si>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</si>
  <si>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</si>
  <si>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</si>
  <si>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</si>
  <si>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</si>
  <si>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</si>
  <si>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</si>
  <si>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</si>
  <si>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</si>
  <si>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</si>
  <si>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</si>
  <si>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</si>
  <si>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</si>
  <si>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</si>
  <si>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</si>
  <si>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</si>
  <si>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</si>
  <si>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</si>
  <si>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</si>
  <si>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</si>
  <si>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</si>
  <si>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</si>
  <si>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</si>
  <si>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</si>
  <si>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</si>
  <si>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</si>
  <si>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</si>
  <si>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</si>
  <si>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</si>
  <si>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</si>
  <si>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</si>
  <si>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</si>
  <si>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</si>
  <si>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</si>
  <si>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</si>
  <si>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</si>
  <si>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</si>
  <si>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</si>
  <si>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</si>
  <si>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</si>
  <si>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</si>
  <si>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</si>
  <si>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</si>
  <si>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</si>
  <si>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</si>
  <si>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</si>
  <si>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</si>
  <si>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</si>
  <si>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</si>
  <si>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</si>
  <si>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</si>
  <si>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</si>
  <si>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</si>
  <si>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</si>
  <si>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</si>
  <si>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</si>
  <si>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</si>
  <si>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</si>
  <si>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</si>
  <si>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</si>
  <si>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</si>
  <si>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</si>
  <si>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</si>
  <si>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</si>
  <si>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</si>
  <si>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</si>
  <si>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</si>
  <si>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</si>
  <si>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</si>
  <si>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</si>
  <si>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</si>
  <si>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</si>
  <si>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</si>
  <si>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</si>
  <si>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</si>
  <si>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</si>
  <si>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</si>
  <si>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</si>
  <si>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</si>
  <si>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</si>
  <si>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</si>
  <si>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</si>
  <si>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</si>
  <si>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</si>
  <si>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</si>
  <si>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</si>
  <si>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</si>
  <si>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</si>
  <si>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</si>
  <si>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</si>
  <si>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</si>
  <si>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</si>
  <si>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</si>
  <si>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</si>
  <si>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</si>
  <si>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</si>
  <si>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</si>
  <si>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</si>
  <si>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</si>
  <si>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</si>
  <si>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</si>
  <si>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</si>
  <si>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</si>
  <si>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</si>
  <si>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</si>
  <si>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</si>
  <si>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</si>
  <si>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</si>
  <si>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</si>
  <si>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</si>
  <si>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</si>
  <si>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</si>
  <si>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</si>
  <si>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</si>
  <si>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</si>
  <si>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</si>
  <si>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</si>
  <si>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</si>
  <si>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</si>
  <si>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</si>
  <si>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</si>
  <si>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</si>
  <si>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</si>
  <si>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</si>
  <si>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</si>
  <si>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</si>
  <si>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</si>
  <si>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</si>
  <si>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</si>
  <si>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</si>
  <si>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</si>
  <si>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</si>
  <si>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</si>
  <si>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</si>
  <si>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</si>
  <si>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</si>
  <si>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</si>
  <si>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</si>
  <si>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</si>
  <si>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</si>
  <si>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</si>
  <si>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</si>
  <si>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</si>
  <si>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</si>
  <si>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</si>
  <si>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</si>
  <si>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</si>
  <si>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</si>
  <si>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</si>
  <si>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</si>
  <si>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</si>
  <si>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</si>
  <si>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</si>
  <si>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</si>
  <si>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</si>
  <si>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</si>
  <si>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</si>
  <si>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</si>
  <si>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</si>
  <si>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</si>
  <si>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</si>
  <si>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</si>
  <si>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</si>
  <si>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</si>
  <si>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</si>
  <si>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</si>
  <si>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</si>
  <si>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</si>
  <si>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</si>
  <si>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</si>
  <si>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</si>
  <si>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</si>
  <si>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</si>
  <si>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</si>
  <si>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</si>
  <si>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</si>
  <si>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</si>
  <si>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</si>
  <si>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</si>
  <si>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</si>
  <si>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</si>
  <si>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</si>
  <si>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</si>
  <si>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</si>
  <si>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</si>
  <si>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</si>
  <si>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</si>
  <si>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</si>
  <si>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</si>
  <si>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</si>
  <si>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</si>
  <si>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</si>
  <si>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</si>
  <si>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</si>
  <si>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</si>
  <si>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</si>
  <si>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</si>
  <si>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</si>
  <si>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</si>
  <si>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</si>
  <si>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</si>
  <si>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</si>
  <si>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</si>
  <si>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</si>
  <si>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</si>
  <si>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</si>
  <si>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</si>
  <si>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</si>
  <si>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</si>
  <si>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</si>
  <si>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</si>
  <si>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</si>
  <si>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</si>
  <si>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</si>
  <si>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</si>
  <si>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</si>
  <si>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</si>
  <si>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</si>
  <si>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</si>
  <si>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</si>
  <si>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</si>
  <si>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</si>
  <si>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</si>
  <si>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</si>
  <si>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</si>
  <si>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</si>
  <si>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</si>
  <si>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</si>
  <si>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</si>
  <si>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</si>
  <si>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</si>
  <si>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</si>
  <si>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</si>
  <si>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</si>
  <si>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</si>
  <si>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</si>
  <si>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</si>
  <si>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</si>
  <si>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</si>
  <si>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</si>
  <si>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</si>
  <si>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</si>
  <si>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</si>
  <si>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</si>
  <si>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</si>
  <si>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</si>
  <si>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</si>
  <si>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</si>
  <si>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</si>
  <si>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</si>
  <si>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</si>
  <si>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</si>
  <si>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</si>
  <si>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</si>
  <si>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</si>
  <si>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</si>
  <si>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</si>
  <si>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</si>
  <si>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</si>
  <si>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</si>
  <si>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</si>
  <si>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</si>
  <si>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</si>
  <si>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</si>
  <si>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</si>
  <si>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</si>
  <si>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</si>
  <si>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</si>
  <si>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</si>
  <si>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</si>
  <si>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</si>
  <si>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</si>
  <si>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</si>
  <si>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</si>
  <si>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</si>
  <si>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</si>
  <si>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</si>
  <si>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</si>
  <si>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</si>
  <si>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</si>
  <si>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</si>
  <si>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</si>
  <si>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</si>
  <si>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</si>
  <si>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</si>
  <si>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</si>
  <si>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</si>
  <si>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</si>
  <si>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</si>
  <si>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</si>
  <si>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</si>
  <si>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</si>
  <si>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</si>
  <si>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</si>
  <si>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</si>
  <si>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</si>
  <si>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</si>
  <si>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</si>
  <si>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</si>
  <si>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</si>
  <si>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</si>
  <si>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</si>
  <si>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</si>
  <si>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</si>
  <si>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</si>
  <si>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</si>
  <si>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</si>
  <si>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</si>
  <si>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</si>
  <si>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</si>
  <si>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</si>
  <si>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</si>
  <si>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</si>
  <si>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</si>
  <si>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</si>
  <si>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</si>
  <si>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</si>
  <si>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</si>
  <si>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</si>
  <si>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</si>
  <si>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</si>
  <si>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</si>
  <si>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</si>
  <si>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</si>
  <si>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</si>
  <si>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</si>
  <si>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</si>
  <si>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</si>
  <si>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</si>
  <si>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</si>
  <si>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</si>
  <si>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</si>
  <si>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</si>
  <si>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</si>
  <si>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</si>
  <si>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</si>
  <si>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</si>
  <si>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</si>
  <si>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</si>
  <si>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</si>
  <si>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</si>
  <si>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</si>
  <si>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</si>
  <si>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</si>
  <si>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</si>
  <si>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</si>
  <si>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</si>
  <si>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</si>
  <si>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</si>
  <si>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</si>
  <si>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</si>
  <si>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</si>
  <si>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</si>
  <si>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</si>
  <si>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</si>
  <si>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</si>
  <si>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</si>
  <si>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</si>
  <si>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</si>
  <si>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</si>
  <si>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</si>
  <si>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</si>
  <si>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</si>
  <si>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</si>
  <si>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</si>
  <si>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</si>
  <si>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</si>
  <si>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</si>
  <si>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</si>
  <si>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</si>
  <si>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</si>
  <si>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</si>
  <si>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</si>
  <si>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</si>
  <si>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</si>
  <si>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</si>
  <si>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</si>
  <si>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</si>
  <si>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</si>
  <si>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</si>
  <si>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</si>
  <si>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</si>
  <si>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</si>
  <si>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</si>
  <si>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</si>
  <si>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</si>
  <si>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</si>
  <si>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</si>
  <si>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</si>
  <si>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</si>
  <si>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</si>
  <si>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</si>
  <si>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</si>
  <si>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</si>
  <si>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</si>
  <si>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</si>
  <si>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</si>
  <si>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</si>
  <si>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</si>
  <si>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</si>
  <si>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</si>
  <si>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</si>
  <si>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</si>
  <si>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</si>
  <si>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</si>
  <si>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</si>
  <si>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</si>
  <si>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</si>
  <si>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</si>
  <si>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</si>
  <si>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</si>
  <si>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</si>
  <si>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</si>
  <si>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</si>
  <si>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</si>
  <si>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</si>
  <si>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</si>
  <si>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</si>
  <si>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</si>
  <si>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</si>
  <si>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</si>
  <si>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</si>
  <si>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</si>
  <si>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</si>
  <si>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</si>
  <si>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</si>
  <si>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</si>
  <si>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</si>
  <si>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</si>
  <si>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</si>
  <si>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</si>
  <si>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</si>
  <si>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</si>
  <si>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</si>
  <si>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</si>
  <si>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</si>
  <si>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</si>
  <si>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</si>
  <si>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</si>
  <si>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</si>
  <si>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</si>
  <si>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</si>
  <si>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</si>
  <si>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</si>
  <si>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</si>
  <si>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</si>
  <si>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</si>
  <si>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</si>
  <si>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</si>
  <si>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</si>
  <si>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</si>
  <si>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</si>
  <si>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</si>
  <si>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</si>
  <si>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</si>
  <si>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</si>
  <si>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</si>
  <si>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</si>
  <si>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</si>
  <si>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</si>
  <si>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</si>
  <si>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</si>
  <si>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</si>
  <si>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</si>
  <si>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</si>
  <si>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</si>
  <si>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</si>
  <si>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</si>
  <si>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</si>
  <si>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</si>
  <si>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</si>
  <si>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</si>
  <si>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</si>
  <si>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</si>
  <si>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</si>
  <si>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</si>
  <si>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</si>
  <si>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</si>
  <si>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</si>
  <si>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</si>
  <si>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</si>
  <si>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</si>
  <si>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</si>
  <si>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</si>
  <si>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</si>
  <si>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</si>
  <si>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</si>
  <si>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</si>
  <si>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</si>
  <si>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</si>
  <si>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</si>
  <si>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</si>
  <si>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</si>
  <si>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</si>
  <si>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</si>
  <si>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</si>
  <si>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</si>
  <si>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</si>
  <si>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</si>
  <si>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</si>
  <si>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</si>
  <si>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</si>
  <si>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</si>
  <si>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</si>
  <si>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</si>
  <si>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</si>
  <si>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</si>
  <si>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</si>
  <si>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</si>
  <si>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</si>
  <si>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</si>
  <si>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</si>
  <si>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</si>
  <si>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</si>
  <si>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</si>
  <si>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</si>
  <si>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</si>
  <si>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</si>
  <si>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</si>
  <si>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</si>
  <si>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</si>
  <si>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</si>
  <si>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</si>
  <si>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</si>
  <si>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</si>
  <si>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</si>
  <si>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</si>
  <si>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</si>
  <si>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</si>
  <si>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</si>
  <si>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</si>
  <si>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</si>
  <si>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</si>
  <si>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</si>
  <si>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</si>
  <si>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</si>
  <si>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</si>
  <si>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</si>
  <si>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</si>
  <si>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</si>
  <si>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</si>
  <si>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</si>
  <si>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</si>
  <si>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</si>
  <si>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</si>
  <si>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</si>
  <si>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</si>
  <si>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</si>
  <si>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</si>
  <si>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</si>
  <si>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</si>
  <si>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</si>
  <si>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</si>
  <si>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</si>
  <si>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</si>
  <si>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</si>
  <si>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</si>
  <si>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</si>
  <si>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</si>
  <si>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</si>
  <si>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</si>
  <si>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</si>
  <si>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</si>
  <si>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</si>
  <si>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</si>
  <si>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</si>
  <si>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</si>
  <si>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</si>
  <si>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</si>
  <si>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</si>
  <si>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</si>
  <si>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</si>
  <si>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</si>
  <si>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</si>
  <si>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</si>
  <si>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</si>
  <si>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</si>
  <si>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</si>
  <si>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</si>
  <si>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</si>
  <si>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</si>
  <si>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</si>
  <si>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</si>
  <si>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</si>
  <si>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</si>
  <si>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</si>
  <si>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</si>
  <si>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</si>
  <si>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</si>
  <si>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</si>
  <si>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</si>
  <si>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</si>
  <si>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</si>
  <si>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</si>
  <si>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</si>
  <si>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</si>
  <si>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</si>
  <si>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</si>
  <si>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</si>
  <si>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</si>
  <si>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</si>
  <si>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</si>
  <si>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</si>
  <si>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</si>
  <si>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</si>
  <si>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</si>
  <si>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</si>
  <si>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</si>
  <si>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</si>
  <si>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</si>
  <si>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</si>
  <si>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</si>
  <si>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</si>
  <si>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</si>
  <si>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</si>
  <si>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</si>
  <si>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</si>
  <si>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</si>
  <si>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</si>
  <si>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</si>
  <si>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</si>
  <si>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</si>
  <si>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</si>
  <si>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</si>
  <si>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</si>
  <si>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</si>
  <si>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</si>
  <si>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</si>
  <si>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</si>
  <si>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</si>
  <si>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</si>
  <si>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</si>
  <si>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</si>
  <si>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</si>
  <si>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</si>
  <si>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</si>
  <si>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</si>
  <si>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</si>
  <si>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</si>
  <si>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</si>
  <si>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</si>
  <si>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</si>
  <si>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</si>
  <si>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</si>
  <si>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</si>
  <si>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</si>
  <si>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</si>
  <si>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</si>
  <si>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</si>
  <si>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</si>
  <si>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</si>
  <si>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</si>
  <si>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</si>
  <si>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</si>
  <si>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</si>
  <si>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</si>
  <si>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</si>
  <si>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</si>
  <si>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</si>
  <si>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</si>
  <si>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</si>
  <si>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</si>
  <si>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</si>
  <si>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</si>
  <si>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</si>
  <si>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</si>
  <si>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</si>
  <si>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</si>
  <si>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</si>
  <si>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</si>
  <si>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</si>
  <si>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</si>
  <si>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</si>
  <si>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</si>
  <si>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</si>
  <si>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</si>
  <si>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</si>
  <si>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</si>
  <si>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</si>
  <si>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</si>
  <si>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</si>
  <si>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</si>
  <si>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</si>
  <si>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</si>
  <si>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</si>
  <si>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</si>
  <si>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</si>
  <si>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</si>
  <si>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</si>
  <si>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</si>
  <si>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</si>
  <si>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</si>
  <si>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</si>
  <si>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</si>
  <si>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</si>
  <si>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</si>
  <si>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</si>
  <si>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</si>
  <si>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</si>
  <si>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</si>
  <si>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</si>
  <si>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</si>
  <si>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</si>
  <si>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</si>
  <si>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</si>
  <si>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</si>
  <si>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</si>
  <si>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</si>
  <si>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</si>
  <si>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</si>
  <si>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</si>
  <si>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</si>
  <si>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</si>
  <si>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</si>
  <si>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</si>
  <si>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</si>
  <si>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</si>
  <si>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</si>
  <si>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</si>
  <si>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</si>
  <si>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</si>
  <si>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</si>
  <si>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</si>
  <si>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</si>
  <si>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</si>
  <si>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</si>
  <si>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</si>
  <si>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</si>
  <si>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</si>
  <si>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</si>
  <si>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</si>
  <si>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</si>
  <si>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</si>
  <si>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</si>
  <si>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</si>
  <si>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</si>
  <si>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</si>
  <si>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</si>
  <si>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</si>
  <si>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</si>
  <si>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</si>
  <si>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</si>
  <si>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</si>
  <si>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</si>
  <si>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</si>
  <si>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</si>
  <si>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</si>
  <si>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</si>
  <si>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</si>
  <si>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</si>
  <si>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</si>
  <si>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</si>
  <si>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</si>
  <si>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</si>
  <si>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</si>
  <si>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</si>
  <si>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</si>
  <si>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</si>
  <si>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</si>
  <si>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</si>
  <si>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</si>
  <si>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</si>
  <si>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</si>
  <si>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</si>
  <si>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</si>
  <si>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</si>
  <si>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</si>
  <si>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</si>
  <si>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</si>
  <si>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</si>
  <si>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</si>
  <si>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</si>
  <si>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</si>
  <si>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</si>
  <si>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</si>
  <si>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</si>
  <si>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</si>
  <si>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</si>
  <si>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</si>
  <si>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</si>
  <si>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</si>
  <si>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</si>
  <si>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</si>
  <si>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</si>
  <si>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</si>
  <si>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</si>
  <si>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</si>
  <si>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</si>
  <si>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</si>
  <si>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</si>
  <si>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</si>
  <si>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</si>
  <si>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</si>
  <si>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</si>
  <si>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</si>
  <si>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</si>
  <si>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</si>
  <si>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</si>
  <si>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</si>
  <si>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</si>
  <si>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</si>
  <si>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</si>
  <si>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</si>
  <si>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</si>
  <si>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</si>
  <si>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</si>
  <si>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</si>
  <si>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</si>
  <si>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</si>
  <si>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</si>
  <si>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</si>
  <si>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</si>
  <si>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</si>
  <si>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</si>
  <si>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</si>
  <si>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</si>
  <si>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</si>
  <si>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</si>
  <si>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</si>
  <si>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</si>
  <si>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</si>
  <si>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</si>
  <si>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</si>
  <si>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</si>
  <si>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</si>
  <si>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</si>
  <si>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</si>
  <si>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</si>
  <si>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</si>
  <si>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</si>
  <si>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</si>
  <si>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</si>
  <si>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</si>
  <si>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</si>
  <si>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</si>
  <si>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</si>
  <si>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</si>
  <si>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</si>
  <si>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</si>
  <si>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</si>
  <si>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</si>
  <si>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</si>
  <si>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</si>
  <si>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</si>
  <si>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</si>
  <si>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</si>
  <si>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</si>
  <si>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</si>
  <si>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</si>
  <si>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</si>
  <si>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</si>
  <si>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</si>
  <si>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</si>
  <si>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</si>
  <si>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</si>
  <si>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</si>
  <si>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</si>
  <si>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</si>
  <si>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</si>
  <si>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</si>
  <si>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</si>
  <si>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</si>
  <si>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</si>
  <si>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</si>
  <si>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</si>
  <si>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</si>
  <si>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</si>
  <si>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</si>
  <si>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</si>
  <si>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</si>
  <si>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</si>
  <si>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</si>
  <si>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</si>
  <si>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</si>
  <si>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</si>
  <si>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</si>
  <si>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</si>
  <si>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</si>
  <si>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</si>
  <si>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</si>
  <si>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</si>
  <si>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</si>
  <si>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</si>
  <si>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</si>
  <si>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</si>
  <si>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</si>
  <si>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</si>
  <si>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</si>
  <si>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</si>
  <si>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</si>
  <si>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</si>
  <si>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</si>
  <si>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</si>
  <si>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</si>
  <si>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</si>
  <si>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</si>
  <si>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</si>
  <si>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</si>
  <si>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</si>
  <si>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</si>
  <si>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</si>
  <si>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</si>
  <si>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</si>
  <si>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</si>
  <si>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</si>
  <si>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</si>
  <si>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</si>
  <si>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</si>
  <si>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</si>
  <si>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</si>
  <si>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</si>
  <si>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</si>
  <si>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</si>
  <si>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</si>
  <si>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</si>
  <si>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</si>
  <si>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</si>
  <si>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</si>
  <si>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</si>
  <si>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</si>
  <si>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</si>
  <si>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</si>
  <si>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</si>
  <si>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</si>
  <si>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</si>
  <si>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</si>
  <si>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</si>
  <si>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</si>
  <si>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</si>
  <si>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</si>
  <si>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</si>
  <si>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</si>
  <si>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</si>
  <si>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</si>
  <si>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</si>
  <si>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</si>
  <si>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</si>
  <si>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</si>
  <si>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</si>
  <si>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</si>
  <si>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</si>
  <si>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</si>
  <si>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</si>
  <si>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</si>
  <si>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</si>
  <si>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</si>
  <si>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</si>
  <si>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</si>
  <si>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</si>
  <si>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</si>
  <si>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</si>
  <si>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</si>
  <si>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</si>
  <si>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</si>
  <si>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</si>
  <si>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</si>
  <si>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</si>
  <si>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</si>
  <si>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</si>
  <si>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</si>
  <si>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</si>
  <si>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</si>
  <si>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</si>
  <si>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</si>
  <si>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</si>
  <si>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</si>
  <si>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</si>
  <si>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</si>
  <si>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</si>
  <si>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</si>
  <si>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</si>
  <si>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</si>
  <si>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</si>
  <si>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</si>
  <si>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</si>
  <si>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</si>
  <si>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</si>
  <si>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</si>
  <si>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</si>
  <si>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</si>
  <si>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</si>
  <si>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</si>
  <si>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</si>
  <si>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</si>
  <si>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</si>
  <si>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</si>
  <si>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</si>
  <si>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</si>
  <si>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</si>
  <si>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</si>
  <si>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</si>
  <si>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</si>
  <si>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</si>
  <si>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</si>
  <si>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</si>
  <si>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</si>
  <si>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</si>
  <si>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</si>
  <si>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</si>
  <si>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</si>
  <si>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</si>
  <si>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</si>
  <si>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</si>
  <si>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</si>
  <si>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</si>
  <si>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</si>
  <si>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</si>
  <si>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</si>
  <si>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</si>
  <si>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</si>
  <si>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</si>
  <si>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</si>
  <si>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</si>
  <si>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</si>
  <si>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</si>
  <si>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</si>
  <si>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</si>
  <si>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</si>
  <si>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</si>
  <si>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</si>
  <si>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</si>
  <si>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</si>
  <si>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</si>
  <si>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</si>
  <si>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</si>
  <si>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</si>
  <si>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</si>
  <si>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</si>
  <si>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</si>
  <si>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</si>
  <si>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</si>
  <si>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</si>
  <si>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</si>
  <si>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</si>
  <si>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</si>
  <si>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</si>
  <si>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</si>
  <si>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</si>
  <si>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</si>
  <si>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</si>
  <si>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</si>
  <si>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</si>
  <si>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</si>
  <si>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</si>
  <si>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</si>
  <si>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</si>
  <si>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</si>
  <si>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</si>
  <si>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</si>
  <si>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</si>
  <si>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</si>
  <si>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</si>
  <si>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</si>
  <si>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</si>
  <si>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</si>
  <si>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</si>
  <si>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</si>
  <si>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</si>
  <si>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</si>
  <si>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</si>
  <si>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</si>
  <si>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</si>
  <si>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</si>
  <si>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</si>
  <si>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</si>
  <si>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</si>
  <si>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</si>
  <si>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</si>
  <si>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</si>
  <si>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</si>
  <si>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</si>
  <si>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</si>
  <si>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</si>
  <si>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</si>
  <si>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</si>
  <si>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</si>
  <si>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</si>
  <si>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</si>
  <si>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</si>
  <si>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</si>
  <si>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</si>
  <si>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</si>
  <si>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</si>
  <si>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</si>
  <si>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</si>
  <si>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</si>
  <si>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</si>
  <si>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</si>
  <si>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</si>
  <si>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</si>
  <si>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</si>
  <si>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</si>
  <si>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</si>
  <si>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</si>
  <si>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</si>
  <si>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</si>
  <si>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</si>
  <si>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</si>
  <si>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</si>
  <si>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</si>
  <si>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</si>
  <si>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</si>
  <si>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</si>
  <si>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</si>
  <si>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</si>
  <si>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</si>
  <si>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</si>
  <si>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</si>
  <si>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</si>
  <si>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</si>
  <si>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</si>
  <si>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</si>
  <si>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</si>
  <si>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</si>
  <si>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</si>
  <si>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</si>
  <si>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</si>
  <si>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</si>
  <si>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</si>
  <si>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</si>
  <si>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</si>
  <si>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</si>
  <si>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</si>
  <si>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</si>
  <si>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</si>
  <si>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</si>
  <si>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</si>
  <si>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</si>
  <si>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</si>
  <si>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</si>
  <si>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</si>
  <si>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</si>
  <si>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</si>
  <si>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</si>
  <si>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</si>
  <si>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</si>
  <si>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</si>
  <si>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</si>
  <si>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</si>
  <si>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</si>
  <si>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</si>
  <si>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</si>
  <si>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</si>
  <si>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</si>
  <si>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</si>
  <si>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</si>
  <si>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simple</t>
  </si>
  <si>
    <t>Average of IMDb Score (1-10)</t>
  </si>
  <si>
    <t>Average of Cast + Director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</si>
</sst>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281940</xdr:colOff>
      <xdr:row>5</xdr:row>
      <xdr:rowOff>68580</xdr:rowOff>
    </xdr:from>
    <xdr:to>
      <xdr:col>17</xdr:col>
      <xdr:colOff>190500</xdr:colOff>
      <xdr:row>12</xdr:row>
      <xdr:rowOff>160020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Release Date">
              <a:extLst>
                <a:ext uri="{FF2B5EF4-FFF2-40B4-BE49-F238E27FC236}">
                  <a16:creationId xmlns:a16="http://schemas.microsoft.com/office/drawing/2014/main" id="{54EB5354-FCCE-CC43-97EE-25B352412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9829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khanya Mjikeliso" refreshedDate="45742.634946759259" createdVersion="8" refreshedVersion="8" minRefreshableVersion="3" recordCount="3726" xr:uid="{A563F37A-CE66-4D81-8A9F-B13413FF4478}">
  <cacheSource type="worksheet">
    <worksheetSource ref="A1:R3727" sheet="IMDb Movie Database"/>
  </cacheSource>
  <cacheFields count="22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simple"/>
      </sharedItems>
    </cacheField>
    <cacheField name="Release Date" numFmtId="14">
      <sharedItems containsNonDate="0" containsDate="1" containsString="0" containsBlank="1" minDate="1920-09-15T00:00:00" maxDate="2015-12-30T00:00:00" count="3056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m/>
      </sharedItems>
      <fieldGroup par="2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 count="3705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m/>
      </sharedItems>
    </cacheField>
    <cacheField name="Budget" numFmtId="0">
      <sharedItems containsString="0" containsBlank="1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  <cacheField name="Cast + Director Likes" numFmtId="0" formula="'Cast FB Likes' +'Movie FB Likes'" databaseField="0"/>
  </cacheFields>
  <extLst>
    <ext xmlns:x14="http://schemas.microsoft.com/office/spreadsheetml/2009/9/main" uri="{725AE2AE-9491-48be-B2B4-4EB974FC3084}">
      <x14:pivotCacheDefinition pivotCacheId="916141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n v="11000000"/>
  </r>
  <r>
    <x v="3725"/>
    <x v="3055"/>
    <m/>
    <x v="17"/>
    <m/>
    <m/>
    <x v="12"/>
    <m/>
    <m/>
    <m/>
    <m/>
    <m/>
    <m/>
    <m/>
    <m/>
    <m/>
    <x v="37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705A1-5997-4F6D-B3AD-37CF8E7B5609}" name="PivotTable3" cacheId="94" applyNumberFormats="0" applyBorderFormats="0" applyFontFormats="0" applyPatternFormats="0" applyAlignmentFormats="0" applyWidthHeightFormats="1" dataCaption="Values" missingCaption="0" updatedVersion="8" minRefreshableVersion="5" useAutoFormatting="1" rowGrandTotals="0" colGrandTotals="0" itemPrintTitles="1" createdVersion="8" indent="0" outline="1" outlineData="1">
  <location ref="A4:C17" firstHeaderRow="0" firstDataRow="1" firstDataCol="1"/>
  <pivotFields count="22">
    <pivotField showAl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3725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showAll="0">
      <items count="3057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5"/>
        <item t="default"/>
      </items>
    </pivotField>
    <pivotField showAll="0"/>
    <pivotField axis="axisRow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showAll="0"/>
    <pivotField showAll="0"/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706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x="370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  <pivotField dataField="1"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5"/>
    </i>
  </rowItems>
  <colFields count="1">
    <field x="-2"/>
  </colFields>
  <colItems count="2">
    <i>
      <x/>
    </i>
    <i i="1">
      <x v="1"/>
    </i>
  </colItems>
  <dataFields count="2">
    <dataField name="Average of IMDb Score (1-10)" fld="13" subtotal="average" baseField="3" baseItem="0"/>
    <dataField name="Average of Cast + Director Likes" fld="21" subtotal="average" baseField="3" baseItem="0"/>
  </dataFields>
  <pivotTableStyleInfo name="PivotStyleLight16" showRowHeaders="1" showColHeaders="1" showRowStripes="0" showColStripes="0" showLastColumn="1"/>
  <filters count="2">
    <filter fld="1" type="dateBetween" evalOrder="-1" id="10" name="Release Date">
      <autoFilter ref="A1">
        <filterColumn colId="0">
          <customFilters and="1">
            <customFilter operator="greaterThanOrEqual" val="40544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aptionBeginsWith" evalOrder="-1" id="5" stringValue1="M">
      <autoFilter ref="A1">
        <filterColumn colId="0">
          <customFilters>
            <customFilter val="M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B3300-CD7A-4450-9BBB-46DA4A2CA9C4}" name="Table1" displayName="Table1" ref="A1:R3727" totalsRowShown="0" headerRowDxfId="0" dataDxfId="1">
  <autoFilter ref="A1:R3727" xr:uid="{9F6B3300-CD7A-4450-9BBB-46DA4A2CA9C4}"/>
  <tableColumns count="18">
    <tableColumn id="1" xr3:uid="{4594442A-00EE-4C7F-8138-E27B29BF98AF}" name="Title" dataDxfId="19"/>
    <tableColumn id="2" xr3:uid="{14C2ADF6-1A9F-4598-9B65-F53EABCC6F19}" name="Release Date" dataDxfId="18"/>
    <tableColumn id="3" xr3:uid="{BD189F1D-B3A5-4BB0-A996-D1511A6D05D1}" name="Color/B&amp;W" dataDxfId="17"/>
    <tableColumn id="4" xr3:uid="{2A94B07F-01A3-4C29-8E8E-11C13F4ADCD1}" name="Genre" dataDxfId="16"/>
    <tableColumn id="5" xr3:uid="{F28A7D65-C97E-48EB-8098-53F8E3428CD6}" name="Language" dataDxfId="15"/>
    <tableColumn id="6" xr3:uid="{9E2BCAFD-3E89-49B2-A9F9-48F1A9F3609D}" name="Country" dataDxfId="14"/>
    <tableColumn id="7" xr3:uid="{523CF82E-01C8-4B1D-BCDA-E23097FDDF52}" name="Rating" dataDxfId="13"/>
    <tableColumn id="8" xr3:uid="{128C5853-0F98-4D6A-9A5D-66C03AC26707}" name="Lead Actor" dataDxfId="12"/>
    <tableColumn id="9" xr3:uid="{DE4C3AC7-9BEB-45E8-A508-AB4AB89CC025}" name="Director Name" dataDxfId="11"/>
    <tableColumn id="10" xr3:uid="{82479C76-C781-4787-99EF-F6F29B6E7190}" name="Lead Actor FB Likes" dataDxfId="10"/>
    <tableColumn id="11" xr3:uid="{2C73CDE2-192D-4D8E-BD88-2701643E5F01}" name="Cast FB Likes" dataDxfId="9"/>
    <tableColumn id="12" xr3:uid="{6EB83A12-D4D6-4511-9EFA-3A63B1CE7E0D}" name="Director FB Likes" dataDxfId="8"/>
    <tableColumn id="13" xr3:uid="{31AD05A3-AB10-4999-8106-EA01BD6E4B17}" name="Movie FB Likes" dataDxfId="7"/>
    <tableColumn id="14" xr3:uid="{5E6B8AD4-EF7B-4AD6-9F86-356C99F556A3}" name="IMDb Score (1-10)" dataDxfId="6"/>
    <tableColumn id="15" xr3:uid="{1B05124B-52EE-48DF-986D-03725B553E41}" name="Total Reviews" dataDxfId="5"/>
    <tableColumn id="16" xr3:uid="{DE095AF7-CEFF-411A-B430-915AB049936E}" name="Duration (min)" dataDxfId="4"/>
    <tableColumn id="17" xr3:uid="{AD0764AA-4A52-4F1A-8ED8-6028B086BF83}" name="Gross Revenue" dataDxfId="3"/>
    <tableColumn id="18" xr3:uid="{3E6E157A-6161-406D-9FBE-EF1F554306F7}" name="Budge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lease_Date" xr10:uid="{51BFD09F-BF6B-4CDD-9E1B-679919E8F67F}" sourceName="Release Date">
  <pivotTables>
    <pivotTable tabId="4" name="PivotTable3"/>
  </pivotTables>
  <state minimalRefreshVersion="6" lastRefreshVersion="6" pivotCacheId="916141051" filterType="dateBetween">
    <selection startDate="2011-01-01T00:00:00" endDate="2014-12-31T00:00:00"/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" xr10:uid="{AD8B1F49-3FC9-4152-A678-D5668AD9BDB3}" cache="NativeTimeline_Release_Date" caption="Release Date" level="0" selectionLevel="0" scrollPosition="2008-10-24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5BF1-B48D-49EB-9C32-5019C3C5E8D3}">
  <dimension ref="A4:C17"/>
  <sheetViews>
    <sheetView tabSelected="1"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27.6640625" bestFit="1" customWidth="1"/>
    <col min="4" max="17" width="5" bestFit="1" customWidth="1"/>
    <col min="18" max="51" width="6" bestFit="1" customWidth="1"/>
    <col min="52" max="85" width="7" bestFit="1" customWidth="1"/>
    <col min="86" max="173" width="8" bestFit="1" customWidth="1"/>
    <col min="174" max="528" width="9" bestFit="1" customWidth="1"/>
    <col min="529" max="649" width="10" bestFit="1" customWidth="1"/>
  </cols>
  <sheetData>
    <row r="4" spans="1:3" x14ac:dyDescent="0.3">
      <c r="A4" s="7" t="s">
        <v>7034</v>
      </c>
      <c r="B4" t="s">
        <v>7036</v>
      </c>
      <c r="C4" t="s">
        <v>7037</v>
      </c>
    </row>
    <row r="5" spans="1:3" x14ac:dyDescent="0.3">
      <c r="A5" s="2" t="s">
        <v>94</v>
      </c>
      <c r="B5" s="8">
        <v>6.3994285714285679</v>
      </c>
      <c r="C5" s="8">
        <v>9581741</v>
      </c>
    </row>
    <row r="6" spans="1:3" x14ac:dyDescent="0.3">
      <c r="A6" s="2" t="s">
        <v>57</v>
      </c>
      <c r="B6" s="8">
        <v>6.6438356164383574</v>
      </c>
      <c r="C6" s="8">
        <v>3871307</v>
      </c>
    </row>
    <row r="7" spans="1:3" x14ac:dyDescent="0.3">
      <c r="A7" s="2" t="s">
        <v>50</v>
      </c>
      <c r="B7" s="8">
        <v>6.7374999999999989</v>
      </c>
      <c r="C7" s="8">
        <v>287232</v>
      </c>
    </row>
    <row r="8" spans="1:3" x14ac:dyDescent="0.3">
      <c r="A8" s="2" t="s">
        <v>78</v>
      </c>
      <c r="B8" s="8">
        <v>7.0883720930232572</v>
      </c>
      <c r="C8" s="8">
        <v>1960388</v>
      </c>
    </row>
    <row r="9" spans="1:3" x14ac:dyDescent="0.3">
      <c r="A9" s="2" t="s">
        <v>37</v>
      </c>
      <c r="B9" s="8">
        <v>6.1904761904761916</v>
      </c>
      <c r="C9" s="8">
        <v>4202034</v>
      </c>
    </row>
    <row r="10" spans="1:3" x14ac:dyDescent="0.3">
      <c r="A10" s="2" t="s">
        <v>19</v>
      </c>
      <c r="B10" s="8">
        <v>6.7694444444444448</v>
      </c>
      <c r="C10" s="8">
        <v>1729455</v>
      </c>
    </row>
    <row r="11" spans="1:3" x14ac:dyDescent="0.3">
      <c r="A11" s="2" t="s">
        <v>194</v>
      </c>
      <c r="B11" s="8">
        <v>6.42</v>
      </c>
      <c r="C11" s="8">
        <v>119626</v>
      </c>
    </row>
    <row r="12" spans="1:3" x14ac:dyDescent="0.3">
      <c r="A12" s="2" t="s">
        <v>26</v>
      </c>
      <c r="B12" s="8">
        <v>6.6800000000000015</v>
      </c>
      <c r="C12" s="8">
        <v>4676730</v>
      </c>
    </row>
    <row r="13" spans="1:3" x14ac:dyDescent="0.3">
      <c r="A13" s="2" t="s">
        <v>332</v>
      </c>
      <c r="B13" s="8">
        <v>5.8</v>
      </c>
      <c r="C13" s="8">
        <v>317308</v>
      </c>
    </row>
    <row r="14" spans="1:3" x14ac:dyDescent="0.3">
      <c r="A14" s="2" t="s">
        <v>108</v>
      </c>
      <c r="B14" s="8">
        <v>5.6040000000000001</v>
      </c>
      <c r="C14" s="8">
        <v>675948</v>
      </c>
    </row>
    <row r="15" spans="1:3" x14ac:dyDescent="0.3">
      <c r="A15" s="2" t="s">
        <v>311</v>
      </c>
      <c r="B15" s="8">
        <v>7.3</v>
      </c>
      <c r="C15" s="8">
        <v>112422</v>
      </c>
    </row>
    <row r="16" spans="1:3" x14ac:dyDescent="0.3">
      <c r="A16" s="2" t="s">
        <v>3956</v>
      </c>
      <c r="B16" s="8">
        <v>7.1</v>
      </c>
      <c r="C16" s="8">
        <v>50607</v>
      </c>
    </row>
    <row r="17" spans="1:3" x14ac:dyDescent="0.3">
      <c r="A17" s="2" t="s">
        <v>3921</v>
      </c>
      <c r="B17" s="8">
        <v>4.8</v>
      </c>
      <c r="C17" s="8">
        <v>2309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zoomScale="80" zoomScaleNormal="80" workbookViewId="0">
      <selection activeCell="L17" sqref="L1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Siyakhanya Mjikeliso</cp:lastModifiedBy>
  <dcterms:created xsi:type="dcterms:W3CDTF">2016-12-01T02:35:16Z</dcterms:created>
  <dcterms:modified xsi:type="dcterms:W3CDTF">2025-03-27T19:15:53Z</dcterms:modified>
</cp:coreProperties>
</file>