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bang Mothapo\Downloads\"/>
    </mc:Choice>
  </mc:AlternateContent>
  <xr:revisionPtr revIDLastSave="0" documentId="13_ncr:1_{D92D3238-FC77-4284-AD74-53E1B615EAA3}" xr6:coauthVersionLast="47" xr6:coauthVersionMax="47" xr10:uidLastSave="{00000000-0000-0000-0000-000000000000}"/>
  <bookViews>
    <workbookView xWindow="11424" yWindow="0" windowWidth="11712" windowHeight="12336" firstSheet="2" activeTab="2" xr2:uid="{00000000-000D-0000-FFFF-FFFF00000000}"/>
  </bookViews>
  <sheets>
    <sheet name="Sheet2" sheetId="3" r:id="rId1"/>
    <sheet name="Sheet1" sheetId="2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  <definedName name="_xlcn.WorksheetConnection_Montgomery_Fleet_Equipment_InveB52C56" hidden="1">Montgomery_Fleet_Equipment_Inve!$B$52:$C$56</definedName>
    <definedName name="_xlcn.WorksheetConnection_Montgomery_Fleet_Equipment_Inventory_FA_PART_2_START.xlsxTable1" hidden="1">Table1[]</definedName>
  </definedNames>
  <calcPr calcId="191029"/>
  <pivotCaches>
    <pivotCache cacheId="16" r:id="rId5"/>
    <pivotCache cacheId="32" r:id="rId6"/>
    <pivotCache cacheId="42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ontgomery_Fleet_Equipment_Inve!$B$52:$C$56"/>
          <x15:modelTable id="Table1" name="Table1" connection="WorksheetConnection_Montgomery_Fleet_Equipment_Inventory_FA_PART_2_STA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3D128C-D77E-4DAF-9902-968C965C0A8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A0EE08F-EA77-4860-B2C8-BC350B3204B6}" name="WorksheetConnection_Montgomery_Fleet_Equipment_Inve!$B$52:$C$5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ontgomery_Fleet_Equipment_InveB52C56"/>
        </x15:connection>
      </ext>
    </extLst>
  </connection>
  <connection id="3" xr16:uid="{DC65F13C-2479-4502-B38A-61535DC8BD73}" name="WorksheetConnection_Montgomery_Fleet_Equipment_Inventory_FA_PART_2_STAR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Montgomery_Fleet_Equipment_Inventory_FA_PART_2_START.xlsxTable1"/>
        </x15:connection>
      </ext>
    </extLst>
  </connection>
</connections>
</file>

<file path=xl/sharedStrings.xml><?xml version="1.0" encoding="utf-8"?>
<sst xmlns="http://schemas.openxmlformats.org/spreadsheetml/2006/main" count="135" uniqueCount="38">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</sst>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[Montgomery_Fleet_Equipment_Inventory_FA_PART_2_START.xlsx]Sheet3!PivotTable12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Count of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Sheet3!$A$4:$A$15</c:f>
              <c:strCache>
                <c:ptCount val="12"/>
                <c:pt idx="0">
                  <c:v>Housing and Community Affairs</c:v>
                </c:pt>
                <c:pt idx="1">
                  <c:v>Human Rights</c:v>
                </c:pt>
                <c:pt idx="2">
                  <c:v>Libraries</c:v>
                </c:pt>
                <c:pt idx="3">
                  <c:v>Liquor Control</c:v>
                </c:pt>
                <c:pt idx="4">
                  <c:v>Office Of Homeland Security</c:v>
                </c:pt>
                <c:pt idx="5">
                  <c:v>Permitting Services</c:v>
                </c:pt>
                <c:pt idx="6">
                  <c:v>Public Information Office</c:v>
                </c:pt>
                <c:pt idx="7">
                  <c:v>Recreation</c:v>
                </c:pt>
                <c:pt idx="8">
                  <c:v>Sheriffs Office</c:v>
                </c:pt>
                <c:pt idx="9">
                  <c:v>State Attorneys Office</c:v>
                </c:pt>
                <c:pt idx="10">
                  <c:v>Technology Services</c:v>
                </c:pt>
                <c:pt idx="11">
                  <c:v>Transportation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0-46AF-8805-DBFA1475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1334751"/>
        <c:axId val="1371333791"/>
      </c:barChart>
      <c:catAx>
        <c:axId val="137133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33791"/>
        <c:crosses val="autoZero"/>
        <c:auto val="1"/>
        <c:lblAlgn val="ctr"/>
        <c:lblOffset val="100"/>
        <c:noMultiLvlLbl val="0"/>
      </c:catAx>
      <c:valAx>
        <c:axId val="13713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3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15</xdr:row>
      <xdr:rowOff>34290</xdr:rowOff>
    </xdr:from>
    <xdr:to>
      <xdr:col>7</xdr:col>
      <xdr:colOff>403860</xdr:colOff>
      <xdr:row>30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9AC53-BFFC-E8BC-11D1-456368809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bang Mothapo" refreshedDate="45721.041740972221" createdVersion="8" refreshedVersion="8" minRefreshableVersion="3" recordCount="4" xr:uid="{3937C2AC-6964-4F84-A4DB-F10000443705}">
  <cacheSource type="worksheet">
    <worksheetSource ref="B52:C56" sheet="Montgomery_Fleet_Equipment_Inve"/>
  </cacheSource>
  <cacheFields count="2">
    <cacheField name="SUM" numFmtId="0">
      <sharedItems/>
    </cacheField>
    <cacheField name="1582" numFmtId="0">
      <sharedItems containsSemiMixedTypes="0" containsString="0" containsNumb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bang Mothapo" refreshedDate="45721.042780208336" backgroundQuery="1" createdVersion="8" refreshedVersion="8" minRefreshableVersion="3" recordCount="0" supportSubquery="1" supportAdvancedDrill="1" xr:uid="{B204208D-D641-40B5-866C-9FA26B855356}">
  <cacheSource type="external" connectionId="1"/>
  <cacheFields count="2">
    <cacheField name="[Table1].[Department].[Department]" caption="Department" numFmtId="0" hierarchy="2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 of Equipment Count]" caption="Sum of Equipment Count" numFmtId="0" hierarchy="8" level="32767"/>
  </cacheFields>
  <cacheHierarchies count="9">
    <cacheHierarchy uniqueName="[Range].[SUM]" caption="SUM" attribute="1" defaultMemberUniqueName="[Range].[SUM].[All]" allUniqueName="[Range].[SUM].[All]" dimensionUniqueName="[Range]" displayFolder="" count="0" memberValueDatatype="130" unbalanced="0"/>
    <cacheHierarchy uniqueName="[Range].[1582]" caption="1582" attribute="1" defaultMemberUniqueName="[Range].[1582].[All]" allUniqueName="[Range].[1582].[All]" dimensionUniqueName="[Range]" displayFolder="" count="0" memberValueDatatype="5" unbalanced="0"/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0" memberValueDatatype="130" unbalanced="0"/>
    <cacheHierarchy uniqueName="[Table1].[Equipment Count]" caption="Equipment Count" attribute="1" defaultMemberUniqueName="[Table1].[Equipment Count].[All]" allUniqueName="[Table1].[Equipment Count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bang Mothapo" refreshedDate="45721.043341898148" createdVersion="8" refreshedVersion="8" minRefreshableVersion="3" recordCount="49" xr:uid="{C7885C4F-B98B-47F7-A0AD-8B1455C688A3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/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AVERAGE"/>
    <n v="32.285714285714285"/>
  </r>
  <r>
    <s v="MIN"/>
    <n v="1"/>
  </r>
  <r>
    <s v="MAX"/>
    <n v="379"/>
  </r>
  <r>
    <s v="COUNT"/>
    <n v="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Pick Up Trucks"/>
    <n v="21"/>
  </r>
  <r>
    <x v="0"/>
    <s v="SUV"/>
    <n v="1"/>
  </r>
  <r>
    <x v="0"/>
    <s v="Sedan"/>
    <n v="23"/>
  </r>
  <r>
    <x v="1"/>
    <s v="Sedan"/>
    <n v="2"/>
  </r>
  <r>
    <x v="2"/>
    <s v="Pick Up Trucks"/>
    <n v="3"/>
  </r>
  <r>
    <x v="2"/>
    <s v="Van"/>
    <n v="2"/>
  </r>
  <r>
    <x v="2"/>
    <s v="Medium Duty"/>
    <n v="1"/>
  </r>
  <r>
    <x v="3"/>
    <s v="Van"/>
    <n v="2"/>
  </r>
  <r>
    <x v="3"/>
    <s v="Heavy Duty"/>
    <n v="42"/>
  </r>
  <r>
    <x v="3"/>
    <s v="SUV"/>
    <n v="1"/>
  </r>
  <r>
    <x v="3"/>
    <s v="Sedan"/>
    <n v="11"/>
  </r>
  <r>
    <x v="4"/>
    <s v="SUV"/>
    <n v="1"/>
  </r>
  <r>
    <x v="5"/>
    <s v="CUV"/>
    <n v="9"/>
  </r>
  <r>
    <x v="5"/>
    <s v="SUV"/>
    <n v="27"/>
  </r>
  <r>
    <x v="5"/>
    <s v="Pick Up Trucks"/>
    <n v="24"/>
  </r>
  <r>
    <x v="5"/>
    <s v="Van"/>
    <n v="1"/>
  </r>
  <r>
    <x v="5"/>
    <s v="Sedan"/>
    <n v="48"/>
  </r>
  <r>
    <x v="6"/>
    <s v="Van"/>
    <n v="1"/>
  </r>
  <r>
    <x v="7"/>
    <s v="Sedan"/>
    <n v="6"/>
  </r>
  <r>
    <x v="7"/>
    <s v="Pick Up Trucks"/>
    <n v="5"/>
  </r>
  <r>
    <x v="7"/>
    <s v="SUV"/>
    <n v="2"/>
  </r>
  <r>
    <x v="7"/>
    <s v="Van"/>
    <n v="15"/>
  </r>
  <r>
    <x v="7"/>
    <s v="Off Road Vehicle Equipment"/>
    <n v="7"/>
  </r>
  <r>
    <x v="8"/>
    <s v="Public Safety SUV"/>
    <n v="20"/>
  </r>
  <r>
    <x v="8"/>
    <s v="Sedan"/>
    <n v="1"/>
  </r>
  <r>
    <x v="8"/>
    <s v="Medium Duty"/>
    <n v="1"/>
  </r>
  <r>
    <x v="8"/>
    <s v="Pick Up Trucks"/>
    <n v="3"/>
  </r>
  <r>
    <x v="8"/>
    <s v="SUV"/>
    <n v="1"/>
  </r>
  <r>
    <x v="8"/>
    <s v="Public Safety Van"/>
    <n v="8"/>
  </r>
  <r>
    <x v="8"/>
    <s v="Public Safety CUV"/>
    <n v="4"/>
  </r>
  <r>
    <x v="8"/>
    <s v="Public Safety Sedan"/>
    <n v="46"/>
  </r>
  <r>
    <x v="8"/>
    <s v="Public Safety Pick Up Trucks"/>
    <n v="1"/>
  </r>
  <r>
    <x v="9"/>
    <s v="Public Safety Sedan"/>
    <n v="1"/>
  </r>
  <r>
    <x v="9"/>
    <s v="Van"/>
    <n v="1"/>
  </r>
  <r>
    <x v="9"/>
    <s v="SUV"/>
    <n v="1"/>
  </r>
  <r>
    <x v="9"/>
    <s v="Sedan"/>
    <n v="2"/>
  </r>
  <r>
    <x v="10"/>
    <s v="Pick Up Trucks"/>
    <n v="1"/>
  </r>
  <r>
    <x v="10"/>
    <s v="CUV"/>
    <n v="1"/>
  </r>
  <r>
    <x v="10"/>
    <s v="Van"/>
    <n v="11"/>
  </r>
  <r>
    <x v="10"/>
    <s v="SUV"/>
    <n v="3"/>
  </r>
  <r>
    <x v="11"/>
    <s v="Pick Up Trucks"/>
    <n v="93"/>
  </r>
  <r>
    <x v="11"/>
    <s v="Heavy Duty"/>
    <n v="248"/>
  </r>
  <r>
    <x v="11"/>
    <s v="Transit Bus"/>
    <n v="379"/>
  </r>
  <r>
    <x v="11"/>
    <s v="SUV"/>
    <n v="53"/>
  </r>
  <r>
    <x v="11"/>
    <s v="Van"/>
    <n v="32"/>
  </r>
  <r>
    <x v="11"/>
    <s v="Medium Duty"/>
    <n v="98"/>
  </r>
  <r>
    <x v="11"/>
    <s v="Off Road Vehicle Equipment"/>
    <n v="276"/>
  </r>
  <r>
    <x v="11"/>
    <s v="CUV"/>
    <n v="5"/>
  </r>
  <r>
    <x v="11"/>
    <s v="Sedan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6FC3A-5CB2-4742-8CFB-C4B3888FB241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2"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72BF8-AF27-4DAC-BF36-08D61A88C3A7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69D34-AD3A-4CA7-A828-76AAA9987244}" name="PivotTable12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5" firstHeaderRow="1" firstDataRow="1" firstDataCol="1"/>
  <pivotFields count="3">
    <pivotField axis="axisRow" dataField="1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Departme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20402-A2ED-43E2-883E-76111C8798E2}" name="Table1" displayName="Table1" ref="A1:C50" totalsRowShown="0">
  <autoFilter ref="A1:C50" xr:uid="{01520402-A2ED-43E2-883E-76111C8798E2}"/>
  <tableColumns count="3">
    <tableColumn id="1" xr3:uid="{AEBC38CC-F7A8-4659-A119-7C1D22FC9EAE}" name="Department"/>
    <tableColumn id="2" xr3:uid="{CAC99B09-622C-4C2D-9B64-357B2B0B29BC}" name="Equipment Class"/>
    <tableColumn id="3" xr3:uid="{6196628F-8E66-4D33-AF51-CEA2DBA78E8C}" name="Equipment Cou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E694-510B-4CDD-BF3F-FC27E4397DAF}">
  <dimension ref="A3:B16"/>
  <sheetViews>
    <sheetView workbookViewId="0">
      <selection activeCell="A3" sqref="A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0" t="s">
        <v>34</v>
      </c>
      <c r="B3" t="s">
        <v>36</v>
      </c>
    </row>
    <row r="4" spans="1:2" x14ac:dyDescent="0.3">
      <c r="A4" s="11" t="s">
        <v>26</v>
      </c>
      <c r="B4" s="12">
        <v>1221</v>
      </c>
    </row>
    <row r="5" spans="1:2" x14ac:dyDescent="0.3">
      <c r="A5" s="11" t="s">
        <v>15</v>
      </c>
      <c r="B5" s="12">
        <v>109</v>
      </c>
    </row>
    <row r="6" spans="1:2" x14ac:dyDescent="0.3">
      <c r="A6" s="11" t="s">
        <v>19</v>
      </c>
      <c r="B6" s="12">
        <v>85</v>
      </c>
    </row>
    <row r="7" spans="1:2" x14ac:dyDescent="0.3">
      <c r="A7" s="11" t="s">
        <v>12</v>
      </c>
      <c r="B7" s="12">
        <v>56</v>
      </c>
    </row>
    <row r="8" spans="1:2" x14ac:dyDescent="0.3">
      <c r="A8" s="11" t="s">
        <v>5</v>
      </c>
      <c r="B8" s="12">
        <v>45</v>
      </c>
    </row>
    <row r="9" spans="1:2" x14ac:dyDescent="0.3">
      <c r="A9" s="11" t="s">
        <v>18</v>
      </c>
      <c r="B9" s="12">
        <v>35</v>
      </c>
    </row>
    <row r="10" spans="1:2" x14ac:dyDescent="0.3">
      <c r="A10" s="11" t="s">
        <v>25</v>
      </c>
      <c r="B10" s="12">
        <v>16</v>
      </c>
    </row>
    <row r="11" spans="1:2" x14ac:dyDescent="0.3">
      <c r="A11" s="11" t="s">
        <v>9</v>
      </c>
      <c r="B11" s="12">
        <v>6</v>
      </c>
    </row>
    <row r="12" spans="1:2" x14ac:dyDescent="0.3">
      <c r="A12" s="11" t="s">
        <v>24</v>
      </c>
      <c r="B12" s="12">
        <v>5</v>
      </c>
    </row>
    <row r="13" spans="1:2" x14ac:dyDescent="0.3">
      <c r="A13" s="11" t="s">
        <v>8</v>
      </c>
      <c r="B13" s="12">
        <v>2</v>
      </c>
    </row>
    <row r="14" spans="1:2" x14ac:dyDescent="0.3">
      <c r="A14" s="11" t="s">
        <v>14</v>
      </c>
      <c r="B14" s="12">
        <v>1</v>
      </c>
    </row>
    <row r="15" spans="1:2" x14ac:dyDescent="0.3">
      <c r="A15" s="11" t="s">
        <v>17</v>
      </c>
      <c r="B15" s="12">
        <v>1</v>
      </c>
    </row>
    <row r="16" spans="1:2" x14ac:dyDescent="0.3">
      <c r="A16" s="11" t="s">
        <v>35</v>
      </c>
      <c r="B16" s="1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FAFA-56C4-42E2-A888-F8320B97742E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71C6-E3EA-43ED-860D-65DB74DDF9A4}">
  <dimension ref="A3:B15"/>
  <sheetViews>
    <sheetView tabSelected="1" workbookViewId="0">
      <selection activeCell="C9" sqref="C9"/>
    </sheetView>
  </sheetViews>
  <sheetFormatPr defaultRowHeight="14.4" x14ac:dyDescent="0.3"/>
  <cols>
    <col min="1" max="1" width="26.88671875" bestFit="1" customWidth="1"/>
    <col min="2" max="2" width="19.109375" bestFit="1" customWidth="1"/>
  </cols>
  <sheetData>
    <row r="3" spans="1:2" x14ac:dyDescent="0.3">
      <c r="A3" s="10" t="s">
        <v>0</v>
      </c>
      <c r="B3" t="s">
        <v>37</v>
      </c>
    </row>
    <row r="4" spans="1:2" x14ac:dyDescent="0.3">
      <c r="A4" t="s">
        <v>5</v>
      </c>
      <c r="B4" s="12">
        <v>3</v>
      </c>
    </row>
    <row r="5" spans="1:2" x14ac:dyDescent="0.3">
      <c r="A5" t="s">
        <v>8</v>
      </c>
      <c r="B5" s="12">
        <v>1</v>
      </c>
    </row>
    <row r="6" spans="1:2" x14ac:dyDescent="0.3">
      <c r="A6" t="s">
        <v>9</v>
      </c>
      <c r="B6" s="12">
        <v>3</v>
      </c>
    </row>
    <row r="7" spans="1:2" x14ac:dyDescent="0.3">
      <c r="A7" t="s">
        <v>12</v>
      </c>
      <c r="B7" s="12">
        <v>4</v>
      </c>
    </row>
    <row r="8" spans="1:2" x14ac:dyDescent="0.3">
      <c r="A8" t="s">
        <v>14</v>
      </c>
      <c r="B8" s="12">
        <v>1</v>
      </c>
    </row>
    <row r="9" spans="1:2" x14ac:dyDescent="0.3">
      <c r="A9" t="s">
        <v>15</v>
      </c>
      <c r="B9" s="12">
        <v>5</v>
      </c>
    </row>
    <row r="10" spans="1:2" x14ac:dyDescent="0.3">
      <c r="A10" t="s">
        <v>17</v>
      </c>
      <c r="B10" s="12">
        <v>1</v>
      </c>
    </row>
    <row r="11" spans="1:2" x14ac:dyDescent="0.3">
      <c r="A11" t="s">
        <v>18</v>
      </c>
      <c r="B11" s="12">
        <v>5</v>
      </c>
    </row>
    <row r="12" spans="1:2" x14ac:dyDescent="0.3">
      <c r="A12" t="s">
        <v>19</v>
      </c>
      <c r="B12" s="12">
        <v>9</v>
      </c>
    </row>
    <row r="13" spans="1:2" x14ac:dyDescent="0.3">
      <c r="A13" t="s">
        <v>24</v>
      </c>
      <c r="B13" s="12">
        <v>4</v>
      </c>
    </row>
    <row r="14" spans="1:2" x14ac:dyDescent="0.3">
      <c r="A14" t="s">
        <v>25</v>
      </c>
      <c r="B14" s="12">
        <v>4</v>
      </c>
    </row>
    <row r="15" spans="1:2" x14ac:dyDescent="0.3">
      <c r="A15" t="s">
        <v>26</v>
      </c>
      <c r="B15" s="12">
        <v>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sqref="A1:A1048576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2" spans="1:3" x14ac:dyDescent="0.3">
      <c r="B52" t="s">
        <v>29</v>
      </c>
      <c r="C52">
        <f>SUM(C2:C50)</f>
        <v>1582</v>
      </c>
    </row>
    <row r="53" spans="1:3" x14ac:dyDescent="0.3">
      <c r="B53" t="s">
        <v>30</v>
      </c>
      <c r="C53">
        <f>AVERAGE(C2:C50)</f>
        <v>32.285714285714285</v>
      </c>
    </row>
    <row r="54" spans="1:3" x14ac:dyDescent="0.3">
      <c r="B54" t="s">
        <v>31</v>
      </c>
      <c r="C54">
        <f>MIN(C2:C50)</f>
        <v>1</v>
      </c>
    </row>
    <row r="55" spans="1:3" x14ac:dyDescent="0.3">
      <c r="B55" t="s">
        <v>32</v>
      </c>
      <c r="C55">
        <f>MAX(C2:C50)</f>
        <v>379</v>
      </c>
    </row>
    <row r="56" spans="1:3" x14ac:dyDescent="0.3">
      <c r="B56" t="s">
        <v>33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Thabang Mothapo</cp:lastModifiedBy>
  <dcterms:created xsi:type="dcterms:W3CDTF">2020-09-01T17:18:12Z</dcterms:created>
  <dcterms:modified xsi:type="dcterms:W3CDTF">2025-03-04T23:03:27Z</dcterms:modified>
</cp:coreProperties>
</file>