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7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1.xml" ContentType="application/vnd.openxmlformats-officedocument.drawingml.chart+xml"/>
  <Override PartName="/xl/charts/chart13.xml" ContentType="application/vnd.openxmlformats-officedocument.drawingml.chart+xml"/>
  <Override PartName="/xl/charts/chart10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7.xml" ContentType="application/vnd.openxmlformats-officedocument.drawingml.chart+xml"/>
  <Override PartName="/xl/charts/chart18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12.xml" ContentType="application/vnd.openxmlformats-officedocument.drawingml.chart+xml"/>
  <Override PartName="/xl/charts/chart3.xml" ContentType="application/vnd.openxmlformats-officedocument.drawingml.chart+xml"/>
  <Override PartName="/xl/charts/chart16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Table1" sheetId="1" state="visible" r:id="rId2"/>
    <sheet name="Table2" sheetId="2" state="visible" r:id="rId3"/>
    <sheet name="Figure4" sheetId="3" state="visible" r:id="rId4"/>
    <sheet name="Figure4_Umboh" sheetId="4" state="visible" r:id="rId5"/>
    <sheet name="Figure5" sheetId="5" state="visible" r:id="rId6"/>
    <sheet name="Figure5_Umboh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<sst xmlns="http://schemas.openxmlformats.org/spreadsheetml/2006/main" count="238" uniqueCount="112">
  <si>
    <t>Instance</t>
  </si>
  <si>
    <t>Online Objective</t>
  </si>
  <si>
    <t>Offline Optimal</t>
  </si>
  <si>
    <t>Competitive Ratio</t>
  </si>
  <si>
    <t>comments</t>
  </si>
  <si>
    <t>Umboh</t>
  </si>
  <si>
    <t>Umboh Competitive Ratio</t>
  </si>
  <si>
    <t>K100</t>
  </si>
  <si>
    <t>K100.dat</t>
  </si>
  <si>
    <t>K100.1</t>
  </si>
  <si>
    <t>K100.1.dat</t>
  </si>
  <si>
    <t>K100.2.R1</t>
  </si>
  <si>
    <t>trivial permutation R1</t>
  </si>
  <si>
    <t>K100.2.dat</t>
  </si>
  <si>
    <t>K100.2.R2</t>
  </si>
  <si>
    <t>missing permutation R2</t>
  </si>
  <si>
    <t>K100.3.dat</t>
  </si>
  <si>
    <t>K100.3</t>
  </si>
  <si>
    <t>K100.4.dat</t>
  </si>
  <si>
    <t>K100.4.R1</t>
  </si>
  <si>
    <t>K100.5.dat</t>
  </si>
  <si>
    <t>K100.4.R2</t>
  </si>
  <si>
    <t>K100.6.dat</t>
  </si>
  <si>
    <t>K100.5</t>
  </si>
  <si>
    <t>K100.7.dat</t>
  </si>
  <si>
    <t>K100.6.R1</t>
  </si>
  <si>
    <t>K100.8_R1</t>
  </si>
  <si>
    <t>K100.6.R2</t>
  </si>
  <si>
    <t>K100.8_R2</t>
  </si>
  <si>
    <t>K100.7</t>
  </si>
  <si>
    <t>K100.9.dat</t>
  </si>
  <si>
    <t>K100.8.R1</t>
  </si>
  <si>
    <t>R1 is non trivial</t>
  </si>
  <si>
    <t>K100.10.dat</t>
  </si>
  <si>
    <t>K100.8.R2</t>
  </si>
  <si>
    <t>K200_R1</t>
  </si>
  <si>
    <t>K100.9</t>
  </si>
  <si>
    <t>K200_R2</t>
  </si>
  <si>
    <t>K100.10.R1</t>
  </si>
  <si>
    <t>K400.dat</t>
  </si>
  <si>
    <t>K100.10.R2</t>
  </si>
  <si>
    <t>K400.1.dat</t>
  </si>
  <si>
    <t>K200.R1</t>
  </si>
  <si>
    <t>K400.2.dat</t>
  </si>
  <si>
    <t>K200.R2</t>
  </si>
  <si>
    <t>K400.3.dat</t>
  </si>
  <si>
    <t>K400</t>
  </si>
  <si>
    <t>K400.4.dat</t>
  </si>
  <si>
    <t>K400.1</t>
  </si>
  <si>
    <t>K400.5.dat</t>
  </si>
  <si>
    <t>K400.2</t>
  </si>
  <si>
    <t>K400.6.dat</t>
  </si>
  <si>
    <t>K400.3</t>
  </si>
  <si>
    <t>K400.7.dat</t>
  </si>
  <si>
    <t>K400.4</t>
  </si>
  <si>
    <t>K400.8.dat</t>
  </si>
  <si>
    <t>K400.5</t>
  </si>
  <si>
    <t>K400.9.dat</t>
  </si>
  <si>
    <t>K400.6</t>
  </si>
  <si>
    <t>K400.10.dat</t>
  </si>
  <si>
    <t>K400.7</t>
  </si>
  <si>
    <t>K100.red</t>
  </si>
  <si>
    <t>K400.8</t>
  </si>
  <si>
    <t>K200.red</t>
  </si>
  <si>
    <t>K400.9</t>
  </si>
  <si>
    <t>K400.red</t>
  </si>
  <si>
    <t>K400.10</t>
  </si>
  <si>
    <t>This is the table I can get with the data files I have</t>
  </si>
  <si>
    <t>This is the table to use</t>
  </si>
  <si>
    <t>these values are bad</t>
  </si>
  <si>
    <t>This  table is good in both implementations</t>
  </si>
  <si>
    <t>This is the original table, but there are some data files missing</t>
  </si>
  <si>
    <t>P100</t>
  </si>
  <si>
    <t>P100.1</t>
  </si>
  <si>
    <t>P100.2</t>
  </si>
  <si>
    <t>P100.3</t>
  </si>
  <si>
    <t>P100.4</t>
  </si>
  <si>
    <t>P200</t>
  </si>
  <si>
    <t>P400</t>
  </si>
  <si>
    <t>P400.1</t>
  </si>
  <si>
    <t>P400.2</t>
  </si>
  <si>
    <t>K100.8.dat</t>
  </si>
  <si>
    <t>P400.3</t>
  </si>
  <si>
    <t>P400.4</t>
  </si>
  <si>
    <t>P100.red</t>
  </si>
  <si>
    <t>K200.dat</t>
  </si>
  <si>
    <t>P200.red</t>
  </si>
  <si>
    <t>P400.red</t>
  </si>
  <si>
    <t>This is the table to be used</t>
  </si>
  <si>
    <t>this table is good for both implementations</t>
  </si>
  <si>
    <t>P100.dat</t>
  </si>
  <si>
    <t>P100.1.dat</t>
  </si>
  <si>
    <t>P100.2.dat</t>
  </si>
  <si>
    <t>P100.3.dat</t>
  </si>
  <si>
    <t>P100.4.dat</t>
  </si>
  <si>
    <t>P200.dat</t>
  </si>
  <si>
    <t>P400.dat</t>
  </si>
  <si>
    <t>P400.1.dat</t>
  </si>
  <si>
    <t>P400.2.dat</t>
  </si>
  <si>
    <t>P400.3.dat</t>
  </si>
  <si>
    <t>P400.4.dat</t>
  </si>
  <si>
    <t>Offline</t>
  </si>
  <si>
    <t>Online</t>
  </si>
  <si>
    <t>Ratio</t>
  </si>
  <si>
    <t>updated</t>
  </si>
  <si>
    <t>Umboh Online</t>
  </si>
  <si>
    <t>K100.con.red</t>
  </si>
  <si>
    <t>K200.con.red</t>
  </si>
  <si>
    <t>P400.con.red</t>
  </si>
  <si>
    <t>ratio</t>
  </si>
  <si>
    <t>LOOK RIGHT to find the figures    ---&gt;&gt;&gt;</t>
  </si>
  <si>
    <t>good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</si>
</sst>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9C0006"/>
      <name val="Calibri"/>
      <family val="2"/>
      <charset val="1"/>
    </font>
    <font>
      <sz val="12"/>
      <color rgb="FF006100"/>
      <name val="Calibri"/>
      <family val="2"/>
      <charset val="1"/>
    </font>
    <font>
      <sz val="18"/>
      <color rgb="FF000000"/>
      <name val="Calibri"/>
      <family val="2"/>
      <charset val="1"/>
    </font>
    <font>
      <sz val="18"/>
      <color rgb="FF006100"/>
      <name val="Calibri"/>
      <family val="2"/>
      <charset val="1"/>
    </font>
    <font>
      <sz val="18"/>
      <color rgb="FF9C0006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sz val="26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C7CE"/>
        <bgColor rgb="FFC0C0C0"/>
      </patternFill>
    </fill>
    <fill>
      <patternFill patternType="solid">
        <fgColor rgb="FFC6EFCE"/>
        <bgColor rgb="FFC6D9F1"/>
      </patternFill>
    </fill>
    <fill>
      <patternFill patternType="solid">
        <fgColor rgb="FF558ED5"/>
        <bgColor rgb="FF4A7EBB"/>
      </patternFill>
    </fill>
    <fill>
      <patternFill patternType="solid">
        <fgColor rgb="FF8EB4E3"/>
        <bgColor rgb="FF9999FF"/>
      </patternFill>
    </fill>
    <fill>
      <patternFill patternType="solid">
        <fgColor rgb="FFC6D9F1"/>
        <bgColor rgb="FFC6EFCE"/>
      </patternFill>
    </fill>
    <fill>
      <patternFill patternType="solid">
        <fgColor rgb="FFFFFFFF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7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6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Bad" xfId="20" builtinId="54" customBuiltin="true"/>
    <cellStyle name="Excel Built-in Good" xfId="21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8EB4E3"/>
      <rgbColor rgb="FFFF99CC"/>
      <rgbColor rgb="FFCC99FF"/>
      <rgbColor rgb="FFFFC7CE"/>
      <rgbColor rgb="FF558ED5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K200.R1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Figure4!$A$1</c:f>
              <c:strCache>
                <c:ptCount val="1"/>
                <c:pt idx="0">
                  <c:v>K200.R1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Figure4!$A$2:$A$33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strCache>
            </c:strRef>
          </c:cat>
          <c:val>
            <c:numRef>
              <c:f>Figure4!$D$2:$D$33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4.5786951144094</c:v>
                </c:pt>
                <c:pt idx="3">
                  <c:v>5.85386914646297</c:v>
                </c:pt>
                <c:pt idx="4">
                  <c:v>7.13138303187769</c:v>
                </c:pt>
                <c:pt idx="5">
                  <c:v>6.16313392393874</c:v>
                </c:pt>
                <c:pt idx="6">
                  <c:v>6.16743874729185</c:v>
                </c:pt>
                <c:pt idx="7">
                  <c:v>5.91139924365208</c:v>
                </c:pt>
                <c:pt idx="8">
                  <c:v>6.00436334787783</c:v>
                </c:pt>
                <c:pt idx="9">
                  <c:v>4.8355655698497</c:v>
                </c:pt>
                <c:pt idx="10">
                  <c:v>4.71416265458322</c:v>
                </c:pt>
                <c:pt idx="11">
                  <c:v>3.8833578763992</c:v>
                </c:pt>
                <c:pt idx="12">
                  <c:v>3.48460869004642</c:v>
                </c:pt>
                <c:pt idx="13">
                  <c:v>3.34713487462978</c:v>
                </c:pt>
                <c:pt idx="14">
                  <c:v>3.20123080350306</c:v>
                </c:pt>
                <c:pt idx="15">
                  <c:v>2.96504404861424</c:v>
                </c:pt>
                <c:pt idx="16">
                  <c:v>2.76319290465632</c:v>
                </c:pt>
                <c:pt idx="17">
                  <c:v>2.67037115418714</c:v>
                </c:pt>
                <c:pt idx="18">
                  <c:v>2.78235751767062</c:v>
                </c:pt>
                <c:pt idx="19">
                  <c:v>2.56874048840467</c:v>
                </c:pt>
                <c:pt idx="20">
                  <c:v>2.4791405254506</c:v>
                </c:pt>
                <c:pt idx="21">
                  <c:v>2.40507030449763</c:v>
                </c:pt>
                <c:pt idx="22">
                  <c:v>2.35442930153322</c:v>
                </c:pt>
                <c:pt idx="23">
                  <c:v>2.32312390436359</c:v>
                </c:pt>
                <c:pt idx="24">
                  <c:v>2.26259171148951</c:v>
                </c:pt>
                <c:pt idx="25">
                  <c:v>2.13867647634329</c:v>
                </c:pt>
                <c:pt idx="26">
                  <c:v>2.1203357999566</c:v>
                </c:pt>
                <c:pt idx="27">
                  <c:v>2.05290384265486</c:v>
                </c:pt>
                <c:pt idx="28">
                  <c:v>2.09747060264576</c:v>
                </c:pt>
                <c:pt idx="29">
                  <c:v>1.96749957710831</c:v>
                </c:pt>
                <c:pt idx="30">
                  <c:v>1.9334528399949</c:v>
                </c:pt>
                <c:pt idx="31">
                  <c:v>1.89794690942891</c:v>
                </c:pt>
              </c:numCache>
            </c:numRef>
          </c:val>
        </c:ser>
        <c:marker val="0"/>
        <c:axId val="46374063"/>
        <c:axId val="95685529"/>
      </c:lineChart>
      <c:catAx>
        <c:axId val="46374063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5685529"/>
        <c:crossesAt val="0"/>
        <c:auto val="1"/>
        <c:lblAlgn val="ctr"/>
        <c:lblOffset val="100"/>
      </c:catAx>
      <c:valAx>
        <c:axId val="95685529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6374063"/>
        <c:crossesAt val="0"/>
      </c:valAx>
      <c:spPr>
        <a:solidFill>
          <a:srgbClr val="ffffff"/>
        </a:solidFill>
        <a:ln>
          <a:noFill/>
        </a:ln>
      </c:spPr>
    </c:plotArea>
    <c:plotVisOnly val="1"/>
  </c:chart>
  <c:spPr>
    <a:noFill/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P400.con.red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Figure5!$U$1:$U$1</c:f>
              <c:strCache>
                <c:ptCount val="1"/>
                <c:pt idx="0">
                  <c:v>P400.con.red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Figure5!$U$2:$U$80</c:f>
              <c:strCache>
                <c:ptCount val="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</c:strCache>
            </c:strRef>
          </c:cat>
          <c:val>
            <c:numRef>
              <c:f>Figure5!$X$2:$X$80</c:f>
              <c:numCache>
                <c:formatCode>General</c:formatCode>
                <c:ptCount val="79"/>
                <c:pt idx="0">
                  <c:v>1</c:v>
                </c:pt>
                <c:pt idx="1">
                  <c:v>4.48465219902632</c:v>
                </c:pt>
                <c:pt idx="2">
                  <c:v>3.02897739203472</c:v>
                </c:pt>
                <c:pt idx="3">
                  <c:v>2.14575425277661</c:v>
                </c:pt>
                <c:pt idx="4">
                  <c:v>1.82617526595566</c:v>
                </c:pt>
                <c:pt idx="5">
                  <c:v>1.78733559638455</c:v>
                </c:pt>
                <c:pt idx="6">
                  <c:v>1.91480182020954</c:v>
                </c:pt>
                <c:pt idx="7">
                  <c:v>1.93106446755414</c:v>
                </c:pt>
                <c:pt idx="8">
                  <c:v>1.96093010316032</c:v>
                </c:pt>
                <c:pt idx="9">
                  <c:v>1.90071425018867</c:v>
                </c:pt>
                <c:pt idx="10">
                  <c:v>2.01306997453601</c:v>
                </c:pt>
                <c:pt idx="11">
                  <c:v>1.89150258134781</c:v>
                </c:pt>
                <c:pt idx="12">
                  <c:v>2.0960969375917</c:v>
                </c:pt>
                <c:pt idx="13">
                  <c:v>2.09369500351093</c:v>
                </c:pt>
                <c:pt idx="14">
                  <c:v>1.98442922787583</c:v>
                </c:pt>
                <c:pt idx="15">
                  <c:v>2.01842414802655</c:v>
                </c:pt>
                <c:pt idx="16">
                  <c:v>2.07009349503789</c:v>
                </c:pt>
                <c:pt idx="17">
                  <c:v>2.00106866270955</c:v>
                </c:pt>
                <c:pt idx="18">
                  <c:v>2.36474390051576</c:v>
                </c:pt>
                <c:pt idx="19">
                  <c:v>2.85389660610949</c:v>
                </c:pt>
                <c:pt idx="20">
                  <c:v>2.80057975156707</c:v>
                </c:pt>
                <c:pt idx="21">
                  <c:v>2.75594036882138</c:v>
                </c:pt>
                <c:pt idx="22">
                  <c:v>2.67024061216706</c:v>
                </c:pt>
                <c:pt idx="23">
                  <c:v>2.62107889159434</c:v>
                </c:pt>
                <c:pt idx="24">
                  <c:v>2.77041056477106</c:v>
                </c:pt>
                <c:pt idx="25">
                  <c:v>2.75381700850339</c:v>
                </c:pt>
                <c:pt idx="26">
                  <c:v>2.82513125977949</c:v>
                </c:pt>
                <c:pt idx="27">
                  <c:v>2.76884772046467</c:v>
                </c:pt>
                <c:pt idx="28">
                  <c:v>2.79747166851607</c:v>
                </c:pt>
                <c:pt idx="29">
                  <c:v>2.74582431325745</c:v>
                </c:pt>
                <c:pt idx="30">
                  <c:v>2.59907512225709</c:v>
                </c:pt>
                <c:pt idx="31">
                  <c:v>2.53919103541184</c:v>
                </c:pt>
                <c:pt idx="32">
                  <c:v>2.53695515565895</c:v>
                </c:pt>
                <c:pt idx="33">
                  <c:v>2.48610265700592</c:v>
                </c:pt>
                <c:pt idx="34">
                  <c:v>2.46424941118136</c:v>
                </c:pt>
                <c:pt idx="35">
                  <c:v>2.60399262606411</c:v>
                </c:pt>
                <c:pt idx="36">
                  <c:v>2.5495160809751</c:v>
                </c:pt>
                <c:pt idx="37">
                  <c:v>2.50045302210384</c:v>
                </c:pt>
                <c:pt idx="38">
                  <c:v>2.50382508814334</c:v>
                </c:pt>
                <c:pt idx="39">
                  <c:v>2.50169770687024</c:v>
                </c:pt>
                <c:pt idx="40">
                  <c:v>2.49627601873674</c:v>
                </c:pt>
                <c:pt idx="41">
                  <c:v>2.46057801462689</c:v>
                </c:pt>
                <c:pt idx="42">
                  <c:v>2.38935046791821</c:v>
                </c:pt>
                <c:pt idx="43">
                  <c:v>2.46518750377066</c:v>
                </c:pt>
                <c:pt idx="44">
                  <c:v>2.45481780966881</c:v>
                </c:pt>
                <c:pt idx="45">
                  <c:v>2.48358830701848</c:v>
                </c:pt>
                <c:pt idx="46">
                  <c:v>2.44301353632733</c:v>
                </c:pt>
                <c:pt idx="47">
                  <c:v>2.4509979904903</c:v>
                </c:pt>
                <c:pt idx="48">
                  <c:v>2.46560726886086</c:v>
                </c:pt>
                <c:pt idx="49">
                  <c:v>2.44270763534983</c:v>
                </c:pt>
                <c:pt idx="50">
                  <c:v>2.38390276151947</c:v>
                </c:pt>
                <c:pt idx="51">
                  <c:v>2.39257895893935</c:v>
                </c:pt>
                <c:pt idx="52">
                  <c:v>2.36019428245062</c:v>
                </c:pt>
                <c:pt idx="53">
                  <c:v>2.38561732885737</c:v>
                </c:pt>
                <c:pt idx="54">
                  <c:v>2.39226523856687</c:v>
                </c:pt>
                <c:pt idx="55">
                  <c:v>2.38413929959824</c:v>
                </c:pt>
                <c:pt idx="56">
                  <c:v>2.36690869346346</c:v>
                </c:pt>
                <c:pt idx="57">
                  <c:v>2.35139148722123</c:v>
                </c:pt>
                <c:pt idx="58">
                  <c:v>2.35769584904025</c:v>
                </c:pt>
                <c:pt idx="59">
                  <c:v>2.33518104837722</c:v>
                </c:pt>
                <c:pt idx="60">
                  <c:v>2.39936186874333</c:v>
                </c:pt>
                <c:pt idx="61">
                  <c:v>2.40281373285592</c:v>
                </c:pt>
                <c:pt idx="62">
                  <c:v>2.40616909124341</c:v>
                </c:pt>
                <c:pt idx="63">
                  <c:v>2.42656241817401</c:v>
                </c:pt>
                <c:pt idx="64">
                  <c:v>2.41878219133228</c:v>
                </c:pt>
                <c:pt idx="65">
                  <c:v>2.41878219133228</c:v>
                </c:pt>
                <c:pt idx="66">
                  <c:v>2.41683642231032</c:v>
                </c:pt>
                <c:pt idx="67">
                  <c:v>2.4048426528164</c:v>
                </c:pt>
                <c:pt idx="68">
                  <c:v>2.39922426079977</c:v>
                </c:pt>
                <c:pt idx="69">
                  <c:v>2.41397014066956</c:v>
                </c:pt>
                <c:pt idx="70">
                  <c:v>2.40988254005165</c:v>
                </c:pt>
                <c:pt idx="71">
                  <c:v>2.42770672018982</c:v>
                </c:pt>
                <c:pt idx="72">
                  <c:v>2.44479159059266</c:v>
                </c:pt>
                <c:pt idx="73">
                  <c:v>2.49229030509071</c:v>
                </c:pt>
                <c:pt idx="74">
                  <c:v>2.48897381349241</c:v>
                </c:pt>
                <c:pt idx="75">
                  <c:v>2.50470715680987</c:v>
                </c:pt>
                <c:pt idx="76">
                  <c:v>2.49689805450884</c:v>
                </c:pt>
                <c:pt idx="77">
                  <c:v>2.47912001475382</c:v>
                </c:pt>
                <c:pt idx="78">
                  <c:v>2.47370488796736</c:v>
                </c:pt>
              </c:numCache>
            </c:numRef>
          </c:val>
        </c:ser>
        <c:marker val="0"/>
        <c:axId val="59223151"/>
        <c:axId val="88494159"/>
      </c:lineChart>
      <c:catAx>
        <c:axId val="59223151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8494159"/>
        <c:crossesAt val="0"/>
        <c:auto val="1"/>
        <c:lblAlgn val="ctr"/>
        <c:lblOffset val="100"/>
      </c:catAx>
      <c:valAx>
        <c:axId val="88494159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9223151"/>
        <c:crossesAt val="0"/>
      </c:valAx>
      <c:spPr>
        <a:solidFill>
          <a:srgbClr val="ffffff"/>
        </a:solidFill>
        <a:ln>
          <a:noFill/>
        </a:ln>
      </c:spPr>
    </c:plotArea>
    <c:plotVisOnly val="1"/>
  </c:chart>
  <c:spPr>
    <a:noFill/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K100.con.red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Figure5!$A$1:$A$1</c:f>
              <c:strCache>
                <c:ptCount val="1"/>
                <c:pt idx="0">
                  <c:v>K100.con.red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Figure5!$A$2:$A$12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Figure5!$D$2:$D$12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3.14432444209281</c:v>
                </c:pt>
                <c:pt idx="3">
                  <c:v>2.62255905708435</c:v>
                </c:pt>
                <c:pt idx="4">
                  <c:v>2.68343606370471</c:v>
                </c:pt>
                <c:pt idx="5">
                  <c:v>2.49444119368051</c:v>
                </c:pt>
                <c:pt idx="6">
                  <c:v>2.04951923076923</c:v>
                </c:pt>
                <c:pt idx="7">
                  <c:v>1.86307634770529</c:v>
                </c:pt>
                <c:pt idx="8">
                  <c:v>2.1505710504387</c:v>
                </c:pt>
                <c:pt idx="9">
                  <c:v>2.12556703206069</c:v>
                </c:pt>
                <c:pt idx="10">
                  <c:v>2.26187992787187</c:v>
                </c:pt>
              </c:numCache>
            </c:numRef>
          </c:val>
        </c:ser>
        <c:marker val="0"/>
        <c:axId val="94381500"/>
        <c:axId val="86391897"/>
      </c:lineChart>
      <c:catAx>
        <c:axId val="94381500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6391897"/>
        <c:crossesAt val="0"/>
        <c:auto val="1"/>
        <c:lblAlgn val="ctr"/>
        <c:lblOffset val="100"/>
      </c:catAx>
      <c:valAx>
        <c:axId val="86391897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94381500"/>
        <c:crossesAt val="0"/>
      </c:valAx>
      <c:spPr>
        <a:solidFill>
          <a:srgbClr val="ffffff"/>
        </a:solidFill>
        <a:ln>
          <a:noFill/>
        </a:ln>
      </c:spPr>
    </c:plotArea>
    <c:plotVisOnly val="1"/>
  </c:chart>
  <c:spPr>
    <a:noFill/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P100.red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Figure5!$E$1:$E$1</c:f>
              <c:strCache>
                <c:ptCount val="1"/>
                <c:pt idx="0">
                  <c:v>P100.red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Figure5!$E$2:$E$20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cat>
          <c:val>
            <c:numRef>
              <c:f>Figure5!$H$2:$H$20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1.24073414555363</c:v>
                </c:pt>
                <c:pt idx="3">
                  <c:v>1.18626887047167</c:v>
                </c:pt>
                <c:pt idx="4">
                  <c:v>1.15908623792504</c:v>
                </c:pt>
                <c:pt idx="5">
                  <c:v>1.19410930541272</c:v>
                </c:pt>
                <c:pt idx="6">
                  <c:v>1.20984117470782</c:v>
                </c:pt>
                <c:pt idx="7">
                  <c:v>1.66118801626333</c:v>
                </c:pt>
                <c:pt idx="8">
                  <c:v>1.57704402011725</c:v>
                </c:pt>
                <c:pt idx="9">
                  <c:v>1.48308721122134</c:v>
                </c:pt>
                <c:pt idx="10">
                  <c:v>1.45197331384381</c:v>
                </c:pt>
                <c:pt idx="11">
                  <c:v>1.4304982302654</c:v>
                </c:pt>
                <c:pt idx="12">
                  <c:v>1.39762870371434</c:v>
                </c:pt>
                <c:pt idx="13">
                  <c:v>1.44728032594086</c:v>
                </c:pt>
                <c:pt idx="14">
                  <c:v>1.49616451183059</c:v>
                </c:pt>
                <c:pt idx="15">
                  <c:v>1.56517943261706</c:v>
                </c:pt>
                <c:pt idx="16">
                  <c:v>1.66549277519793</c:v>
                </c:pt>
                <c:pt idx="17">
                  <c:v>1.72238922014707</c:v>
                </c:pt>
                <c:pt idx="18">
                  <c:v>1.71852119422119</c:v>
                </c:pt>
              </c:numCache>
            </c:numRef>
          </c:val>
        </c:ser>
        <c:marker val="0"/>
        <c:axId val="69228052"/>
        <c:axId val="47237829"/>
      </c:lineChart>
      <c:catAx>
        <c:axId val="69228052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7237829"/>
        <c:crossesAt val="0"/>
        <c:auto val="1"/>
        <c:lblAlgn val="ctr"/>
        <c:lblOffset val="100"/>
      </c:catAx>
      <c:valAx>
        <c:axId val="47237829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9228052"/>
        <c:crossesAt val="0"/>
      </c:valAx>
      <c:spPr>
        <a:solidFill>
          <a:srgbClr val="ffffff"/>
        </a:solidFill>
        <a:ln>
          <a:noFill/>
        </a:ln>
      </c:spPr>
    </c:plotArea>
    <c:plotVisOnly val="1"/>
  </c:chart>
  <c:spPr>
    <a:noFill/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K200.con.red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Figure5!$I$1:$I$1</c:f>
              <c:strCache>
                <c:ptCount val="1"/>
                <c:pt idx="0">
                  <c:v>K200.con.red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Figure5!$I$2:$I$24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Figure5!$L$2:$L$24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2.4988382599716</c:v>
                </c:pt>
                <c:pt idx="4">
                  <c:v>2.46508831627929</c:v>
                </c:pt>
                <c:pt idx="5">
                  <c:v>2.72775687474181</c:v>
                </c:pt>
                <c:pt idx="6">
                  <c:v>2.63119670282179</c:v>
                </c:pt>
                <c:pt idx="7">
                  <c:v>2.30239722552736</c:v>
                </c:pt>
                <c:pt idx="8">
                  <c:v>2.16889072847682</c:v>
                </c:pt>
                <c:pt idx="9">
                  <c:v>2.13239667653247</c:v>
                </c:pt>
                <c:pt idx="10">
                  <c:v>1.93101346976602</c:v>
                </c:pt>
                <c:pt idx="11">
                  <c:v>1.8200680862266</c:v>
                </c:pt>
                <c:pt idx="12">
                  <c:v>1.92012051179787</c:v>
                </c:pt>
                <c:pt idx="13">
                  <c:v>1.86910545447371</c:v>
                </c:pt>
                <c:pt idx="14">
                  <c:v>1.82725443537726</c:v>
                </c:pt>
                <c:pt idx="15">
                  <c:v>1.829619451322</c:v>
                </c:pt>
                <c:pt idx="16">
                  <c:v>1.82147769455124</c:v>
                </c:pt>
                <c:pt idx="17">
                  <c:v>1.87947997621342</c:v>
                </c:pt>
                <c:pt idx="18">
                  <c:v>1.82932371833717</c:v>
                </c:pt>
                <c:pt idx="19">
                  <c:v>1.82700563988698</c:v>
                </c:pt>
                <c:pt idx="20">
                  <c:v>1.85333192586672</c:v>
                </c:pt>
                <c:pt idx="21">
                  <c:v>1.74510367754582</c:v>
                </c:pt>
                <c:pt idx="22">
                  <c:v>1.77815683567111</c:v>
                </c:pt>
              </c:numCache>
            </c:numRef>
          </c:val>
        </c:ser>
        <c:marker val="0"/>
        <c:axId val="36619820"/>
        <c:axId val="15696131"/>
      </c:lineChart>
      <c:catAx>
        <c:axId val="36619820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5696131"/>
        <c:crossesAt val="0"/>
        <c:auto val="1"/>
        <c:lblAlgn val="ctr"/>
        <c:lblOffset val="100"/>
      </c:catAx>
      <c:valAx>
        <c:axId val="15696131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6619820"/>
        <c:crossesAt val="0"/>
      </c:valAx>
      <c:spPr>
        <a:solidFill>
          <a:srgbClr val="ffffff"/>
        </a:solidFill>
        <a:ln>
          <a:noFill/>
        </a:ln>
      </c:spPr>
    </c:plotArea>
    <c:plotVisOnly val="1"/>
  </c:chart>
  <c:spPr>
    <a:noFill/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P200.red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Figure5!$M$1:$M$1</c:f>
              <c:strCache>
                <c:ptCount val="1"/>
                <c:pt idx="0">
                  <c:v>P200.red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Figure5!$M$2:$M$43</c:f>
              <c:strCach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strCache>
            </c:strRef>
          </c:cat>
          <c:val>
            <c:numRef>
              <c:f>Figure5!$P$2:$P$43</c:f>
              <c:numCache>
                <c:formatCode>General</c:formatCode>
                <c:ptCount val="42"/>
                <c:pt idx="0">
                  <c:v>1</c:v>
                </c:pt>
                <c:pt idx="1">
                  <c:v>1.13178294573643</c:v>
                </c:pt>
                <c:pt idx="2">
                  <c:v>1.08930057241386</c:v>
                </c:pt>
                <c:pt idx="3">
                  <c:v>1.07600617742169</c:v>
                </c:pt>
                <c:pt idx="4">
                  <c:v>1.29288139631858</c:v>
                </c:pt>
                <c:pt idx="5">
                  <c:v>1.26598550218103</c:v>
                </c:pt>
                <c:pt idx="6">
                  <c:v>1.22671928500958</c:v>
                </c:pt>
                <c:pt idx="7">
                  <c:v>1.24345213738883</c:v>
                </c:pt>
                <c:pt idx="8">
                  <c:v>1.2034184087947</c:v>
                </c:pt>
                <c:pt idx="9">
                  <c:v>1.35405423451303</c:v>
                </c:pt>
                <c:pt idx="10">
                  <c:v>1.43540600405844</c:v>
                </c:pt>
                <c:pt idx="11">
                  <c:v>1.39414407564594</c:v>
                </c:pt>
                <c:pt idx="12">
                  <c:v>1.32043120965277</c:v>
                </c:pt>
                <c:pt idx="13">
                  <c:v>1.32311492921686</c:v>
                </c:pt>
                <c:pt idx="14">
                  <c:v>1.30709227279278</c:v>
                </c:pt>
                <c:pt idx="15">
                  <c:v>1.28163037896002</c:v>
                </c:pt>
                <c:pt idx="16">
                  <c:v>1.3054054890087</c:v>
                </c:pt>
                <c:pt idx="17">
                  <c:v>1.29867834981466</c:v>
                </c:pt>
                <c:pt idx="18">
                  <c:v>1.2699162150427</c:v>
                </c:pt>
                <c:pt idx="19">
                  <c:v>1.3227868864851</c:v>
                </c:pt>
                <c:pt idx="20">
                  <c:v>1.37323937924029</c:v>
                </c:pt>
                <c:pt idx="21">
                  <c:v>1.35659247630601</c:v>
                </c:pt>
                <c:pt idx="22">
                  <c:v>1.32767445492557</c:v>
                </c:pt>
                <c:pt idx="23">
                  <c:v>1.32400028850985</c:v>
                </c:pt>
                <c:pt idx="24">
                  <c:v>1.31217192406911</c:v>
                </c:pt>
                <c:pt idx="25">
                  <c:v>1.30917991119386</c:v>
                </c:pt>
                <c:pt idx="26">
                  <c:v>1.30250955198499</c:v>
                </c:pt>
                <c:pt idx="27">
                  <c:v>1.30197602615329</c:v>
                </c:pt>
                <c:pt idx="28">
                  <c:v>1.35467741771068</c:v>
                </c:pt>
                <c:pt idx="29">
                  <c:v>1.34209466639889</c:v>
                </c:pt>
                <c:pt idx="30">
                  <c:v>1.32514962471976</c:v>
                </c:pt>
                <c:pt idx="31">
                  <c:v>1.33316658329165</c:v>
                </c:pt>
                <c:pt idx="32">
                  <c:v>1.326219595313</c:v>
                </c:pt>
                <c:pt idx="33">
                  <c:v>1.36775525425535</c:v>
                </c:pt>
                <c:pt idx="34">
                  <c:v>1.36672433761055</c:v>
                </c:pt>
                <c:pt idx="35">
                  <c:v>1.3642339669234</c:v>
                </c:pt>
                <c:pt idx="36">
                  <c:v>1.34273294639266</c:v>
                </c:pt>
                <c:pt idx="37">
                  <c:v>1.34732141608672</c:v>
                </c:pt>
                <c:pt idx="38">
                  <c:v>1.38914512821396</c:v>
                </c:pt>
                <c:pt idx="39">
                  <c:v>1.40627739547863</c:v>
                </c:pt>
                <c:pt idx="40">
                  <c:v>1.42906530629453</c:v>
                </c:pt>
                <c:pt idx="41">
                  <c:v>1.43554128646169</c:v>
                </c:pt>
              </c:numCache>
            </c:numRef>
          </c:val>
        </c:ser>
        <c:marker val="0"/>
        <c:axId val="10506134"/>
        <c:axId val="50672999"/>
      </c:lineChart>
      <c:catAx>
        <c:axId val="10506134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0672999"/>
        <c:crossesAt val="0"/>
        <c:auto val="1"/>
        <c:lblAlgn val="ctr"/>
        <c:lblOffset val="100"/>
      </c:catAx>
      <c:valAx>
        <c:axId val="50672999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506134"/>
        <c:crossesAt val="0"/>
      </c:valAx>
      <c:spPr>
        <a:solidFill>
          <a:srgbClr val="ffffff"/>
        </a:solidFill>
        <a:ln>
          <a:noFill/>
        </a:ln>
      </c:spPr>
    </c:plotArea>
    <c:plotVisOnly val="1"/>
  </c:chart>
  <c:spPr>
    <a:noFill/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K400.red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Figure5_Umboh!$Q$1</c:f>
              <c:strCache>
                <c:ptCount val="1"/>
                <c:pt idx="0">
                  <c:v>K400.red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Figure5_Umboh!$Q$2:$Q$51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Figure5_Umboh!$T$2:$T$51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1.98613833262321</c:v>
                </c:pt>
                <c:pt idx="6">
                  <c:v>1.82737336304382</c:v>
                </c:pt>
                <c:pt idx="7">
                  <c:v>1.81026454902968</c:v>
                </c:pt>
                <c:pt idx="8">
                  <c:v>1.80861944644739</c:v>
                </c:pt>
                <c:pt idx="9">
                  <c:v>1.76605292473254</c:v>
                </c:pt>
                <c:pt idx="10">
                  <c:v>1.76211237270769</c:v>
                </c:pt>
                <c:pt idx="11">
                  <c:v>1.75627697543161</c:v>
                </c:pt>
                <c:pt idx="12">
                  <c:v>1.71651283261085</c:v>
                </c:pt>
                <c:pt idx="13">
                  <c:v>1.66538566864445</c:v>
                </c:pt>
                <c:pt idx="14">
                  <c:v>1.66497290590961</c:v>
                </c:pt>
                <c:pt idx="15">
                  <c:v>1.62392859305132</c:v>
                </c:pt>
                <c:pt idx="16">
                  <c:v>1.62306635918431</c:v>
                </c:pt>
                <c:pt idx="17">
                  <c:v>1.7699716995184</c:v>
                </c:pt>
                <c:pt idx="18">
                  <c:v>1.69382368073731</c:v>
                </c:pt>
                <c:pt idx="19">
                  <c:v>1.63546990681429</c:v>
                </c:pt>
                <c:pt idx="20">
                  <c:v>1.61370355417215</c:v>
                </c:pt>
                <c:pt idx="21">
                  <c:v>1.58578851843564</c:v>
                </c:pt>
                <c:pt idx="22">
                  <c:v>1.44276238032494</c:v>
                </c:pt>
                <c:pt idx="23">
                  <c:v>1.43674995635598</c:v>
                </c:pt>
                <c:pt idx="24">
                  <c:v>1.4812446741558</c:v>
                </c:pt>
                <c:pt idx="25">
                  <c:v>1.63068478111706</c:v>
                </c:pt>
                <c:pt idx="26">
                  <c:v>1.60235548202801</c:v>
                </c:pt>
                <c:pt idx="27">
                  <c:v>1.62025752686488</c:v>
                </c:pt>
                <c:pt idx="28">
                  <c:v>1.68554649750973</c:v>
                </c:pt>
                <c:pt idx="29">
                  <c:v>1.71078242229368</c:v>
                </c:pt>
                <c:pt idx="30">
                  <c:v>1.77403618607572</c:v>
                </c:pt>
                <c:pt idx="31">
                  <c:v>1.67196940253683</c:v>
                </c:pt>
                <c:pt idx="32">
                  <c:v>1.72635101496582</c:v>
                </c:pt>
                <c:pt idx="33">
                  <c:v>1.67111632081774</c:v>
                </c:pt>
                <c:pt idx="34">
                  <c:v>1.66006685313888</c:v>
                </c:pt>
                <c:pt idx="35">
                  <c:v>1.65685495960521</c:v>
                </c:pt>
                <c:pt idx="36">
                  <c:v>1.71217685431264</c:v>
                </c:pt>
                <c:pt idx="37">
                  <c:v>1.69213249221233</c:v>
                </c:pt>
                <c:pt idx="38">
                  <c:v>1.83130468150422</c:v>
                </c:pt>
                <c:pt idx="39">
                  <c:v>1.81690925473804</c:v>
                </c:pt>
                <c:pt idx="40">
                  <c:v>1.83948431646221</c:v>
                </c:pt>
                <c:pt idx="41">
                  <c:v>1.85460026308097</c:v>
                </c:pt>
                <c:pt idx="42">
                  <c:v>1.83179337086213</c:v>
                </c:pt>
                <c:pt idx="43">
                  <c:v>1.84113318514079</c:v>
                </c:pt>
                <c:pt idx="44">
                  <c:v>1.83584921643371</c:v>
                </c:pt>
                <c:pt idx="45">
                  <c:v>1.80016612675471</c:v>
                </c:pt>
                <c:pt idx="46">
                  <c:v>1.76062390833733</c:v>
                </c:pt>
                <c:pt idx="47">
                  <c:v>1.76010067728943</c:v>
                </c:pt>
                <c:pt idx="48">
                  <c:v>1.78419497784343</c:v>
                </c:pt>
                <c:pt idx="49">
                  <c:v>1.7735603311936</c:v>
                </c:pt>
              </c:numCache>
            </c:numRef>
          </c:val>
        </c:ser>
        <c:marker val="0"/>
        <c:axId val="34642402"/>
        <c:axId val="35582218"/>
      </c:lineChart>
      <c:catAx>
        <c:axId val="34642402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5582218"/>
        <c:crossesAt val="0"/>
        <c:auto val="1"/>
        <c:lblAlgn val="ctr"/>
        <c:lblOffset val="100"/>
      </c:catAx>
      <c:valAx>
        <c:axId val="35582218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4642402"/>
        <c:crossesAt val="0"/>
      </c:valAx>
      <c:spPr>
        <a:solidFill>
          <a:srgbClr val="ffffff"/>
        </a:solidFill>
        <a:ln>
          <a:noFill/>
        </a:ln>
      </c:spPr>
    </c:plotArea>
    <c:plotVisOnly val="1"/>
  </c:chart>
  <c:spPr>
    <a:noFill/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P400.con.red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Figure5_Umboh!$U$1</c:f>
              <c:strCache>
                <c:ptCount val="1"/>
                <c:pt idx="0">
                  <c:v>P400.con.red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Figure5_Umboh!$U$2:$U$80</c:f>
              <c:strCache>
                <c:ptCount val="7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</c:strCache>
            </c:strRef>
          </c:cat>
          <c:val>
            <c:numRef>
              <c:f>Figure5_Umboh!$X$2:$X$80</c:f>
              <c:numCache>
                <c:formatCode>General</c:formatCode>
                <c:ptCount val="7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1.00518839783079</c:v>
                </c:pt>
                <c:pt idx="5">
                  <c:v>1.00420048354404</c:v>
                </c:pt>
                <c:pt idx="6">
                  <c:v>1.1910324560618</c:v>
                </c:pt>
                <c:pt idx="7">
                  <c:v>1.16590197312143</c:v>
                </c:pt>
                <c:pt idx="8">
                  <c:v>1.27040434000278</c:v>
                </c:pt>
                <c:pt idx="9">
                  <c:v>1.22444712105059</c:v>
                </c:pt>
                <c:pt idx="10">
                  <c:v>1.327345552409</c:v>
                </c:pt>
                <c:pt idx="11">
                  <c:v>1.29157384160754</c:v>
                </c:pt>
                <c:pt idx="12">
                  <c:v>1.34640482046413</c:v>
                </c:pt>
                <c:pt idx="13">
                  <c:v>1.41046770561944</c:v>
                </c:pt>
                <c:pt idx="14">
                  <c:v>1.38159136296363</c:v>
                </c:pt>
                <c:pt idx="15">
                  <c:v>1.41558628311435</c:v>
                </c:pt>
                <c:pt idx="16">
                  <c:v>1.46781811571539</c:v>
                </c:pt>
                <c:pt idx="17">
                  <c:v>1.42927080726992</c:v>
                </c:pt>
                <c:pt idx="18">
                  <c:v>1.50182677873635</c:v>
                </c:pt>
                <c:pt idx="19">
                  <c:v>1.53826059678233</c:v>
                </c:pt>
                <c:pt idx="20">
                  <c:v>1.55591142046139</c:v>
                </c:pt>
                <c:pt idx="21">
                  <c:v>1.54212944682258</c:v>
                </c:pt>
                <c:pt idx="22">
                  <c:v>1.50579804935977</c:v>
                </c:pt>
                <c:pt idx="23">
                  <c:v>1.49091043245733</c:v>
                </c:pt>
                <c:pt idx="24">
                  <c:v>1.50683012701197</c:v>
                </c:pt>
                <c:pt idx="25">
                  <c:v>1.4963315937702</c:v>
                </c:pt>
                <c:pt idx="26">
                  <c:v>1.54156902293388</c:v>
                </c:pt>
                <c:pt idx="27">
                  <c:v>1.51128580039453</c:v>
                </c:pt>
                <c:pt idx="28">
                  <c:v>1.52424163424645</c:v>
                </c:pt>
                <c:pt idx="29">
                  <c:v>1.49559947265621</c:v>
                </c:pt>
                <c:pt idx="30">
                  <c:v>1.47180769845136</c:v>
                </c:pt>
                <c:pt idx="31">
                  <c:v>1.45746914138553</c:v>
                </c:pt>
                <c:pt idx="32">
                  <c:v>1.45680460659598</c:v>
                </c:pt>
                <c:pt idx="33">
                  <c:v>1.43459326382928</c:v>
                </c:pt>
                <c:pt idx="34">
                  <c:v>1.40444137491367</c:v>
                </c:pt>
                <c:pt idx="35">
                  <c:v>1.44202825615951</c:v>
                </c:pt>
                <c:pt idx="36">
                  <c:v>1.43435414105229</c:v>
                </c:pt>
                <c:pt idx="37">
                  <c:v>1.42372446997241</c:v>
                </c:pt>
                <c:pt idx="38">
                  <c:v>1.43726485871196</c:v>
                </c:pt>
                <c:pt idx="39">
                  <c:v>1.43482619337845</c:v>
                </c:pt>
                <c:pt idx="40">
                  <c:v>1.41180362014617</c:v>
                </c:pt>
                <c:pt idx="41">
                  <c:v>1.4037740471676</c:v>
                </c:pt>
                <c:pt idx="42">
                  <c:v>1.38373270163291</c:v>
                </c:pt>
                <c:pt idx="43">
                  <c:v>1.40289586593844</c:v>
                </c:pt>
                <c:pt idx="44">
                  <c:v>1.38232214274874</c:v>
                </c:pt>
                <c:pt idx="45">
                  <c:v>1.41148089683496</c:v>
                </c:pt>
                <c:pt idx="46">
                  <c:v>1.39495897659999</c:v>
                </c:pt>
                <c:pt idx="47">
                  <c:v>1.39246483358026</c:v>
                </c:pt>
                <c:pt idx="48">
                  <c:v>1.38322620140802</c:v>
                </c:pt>
                <c:pt idx="49">
                  <c:v>1.3732557979337</c:v>
                </c:pt>
                <c:pt idx="50">
                  <c:v>1.36297695802224</c:v>
                </c:pt>
                <c:pt idx="51">
                  <c:v>1.36098508730013</c:v>
                </c:pt>
                <c:pt idx="52">
                  <c:v>1.35520446623068</c:v>
                </c:pt>
                <c:pt idx="53">
                  <c:v>1.35491435199388</c:v>
                </c:pt>
                <c:pt idx="54">
                  <c:v>1.35491435199388</c:v>
                </c:pt>
                <c:pt idx="55">
                  <c:v>1.35284289873662</c:v>
                </c:pt>
                <c:pt idx="56">
                  <c:v>1.34432582460691</c:v>
                </c:pt>
                <c:pt idx="57">
                  <c:v>1.34423320956246</c:v>
                </c:pt>
                <c:pt idx="58">
                  <c:v>1.33787642445513</c:v>
                </c:pt>
                <c:pt idx="59">
                  <c:v>1.35433517945047</c:v>
                </c:pt>
                <c:pt idx="60">
                  <c:v>1.36612754359734</c:v>
                </c:pt>
                <c:pt idx="61">
                  <c:v>1.36612754359734</c:v>
                </c:pt>
                <c:pt idx="62">
                  <c:v>1.3623898584143</c:v>
                </c:pt>
                <c:pt idx="63">
                  <c:v>1.37374603307603</c:v>
                </c:pt>
                <c:pt idx="64">
                  <c:v>1.3626526143078</c:v>
                </c:pt>
                <c:pt idx="65">
                  <c:v>1.3626526143078</c:v>
                </c:pt>
                <c:pt idx="66">
                  <c:v>1.35568984705221</c:v>
                </c:pt>
                <c:pt idx="67">
                  <c:v>1.35492842644911</c:v>
                </c:pt>
                <c:pt idx="68">
                  <c:v>1.35737690128912</c:v>
                </c:pt>
                <c:pt idx="69">
                  <c:v>1.35019386997052</c:v>
                </c:pt>
                <c:pt idx="70">
                  <c:v>1.34790757271928</c:v>
                </c:pt>
                <c:pt idx="71">
                  <c:v>1.35167680446047</c:v>
                </c:pt>
                <c:pt idx="72">
                  <c:v>1.35101831194623</c:v>
                </c:pt>
                <c:pt idx="73">
                  <c:v>1.34171450499692</c:v>
                </c:pt>
                <c:pt idx="74">
                  <c:v>1.34248344152996</c:v>
                </c:pt>
                <c:pt idx="75">
                  <c:v>1.33847158850712</c:v>
                </c:pt>
                <c:pt idx="76">
                  <c:v>1.33255200978586</c:v>
                </c:pt>
                <c:pt idx="77">
                  <c:v>1.35595807604882</c:v>
                </c:pt>
                <c:pt idx="78">
                  <c:v>1.35649264297348</c:v>
                </c:pt>
              </c:numCache>
            </c:numRef>
          </c:val>
        </c:ser>
        <c:marker val="0"/>
        <c:axId val="81469749"/>
        <c:axId val="81016465"/>
      </c:lineChart>
      <c:catAx>
        <c:axId val="81469749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1016465"/>
        <c:crossesAt val="0"/>
        <c:auto val="1"/>
        <c:lblAlgn val="ctr"/>
        <c:lblOffset val="100"/>
      </c:catAx>
      <c:valAx>
        <c:axId val="81016465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1469749"/>
        <c:crossesAt val="0"/>
      </c:valAx>
      <c:spPr>
        <a:solidFill>
          <a:srgbClr val="ffffff"/>
        </a:solidFill>
        <a:ln>
          <a:noFill/>
        </a:ln>
      </c:spPr>
    </c:plotArea>
    <c:plotVisOnly val="1"/>
  </c:chart>
  <c:spPr>
    <a:noFill/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K100.con.red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Figure5_Umboh!$A$1</c:f>
              <c:strCache>
                <c:ptCount val="1"/>
                <c:pt idx="0">
                  <c:v>K100.con.red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Figure5_Umboh!$A$2:$A$12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Figure5_Umboh!$D$2:$D$12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1.12560555361334</c:v>
                </c:pt>
                <c:pt idx="4">
                  <c:v>1.08960701179321</c:v>
                </c:pt>
                <c:pt idx="5">
                  <c:v>1.07954707194028</c:v>
                </c:pt>
                <c:pt idx="6">
                  <c:v>1.00322245322245</c:v>
                </c:pt>
                <c:pt idx="7">
                  <c:v>1.34438211251803</c:v>
                </c:pt>
                <c:pt idx="8">
                  <c:v>1.50843586098721</c:v>
                </c:pt>
                <c:pt idx="9">
                  <c:v>1.49738661756385</c:v>
                </c:pt>
                <c:pt idx="10">
                  <c:v>1.62711699607538</c:v>
                </c:pt>
              </c:numCache>
            </c:numRef>
          </c:val>
        </c:ser>
        <c:marker val="0"/>
        <c:axId val="31267747"/>
        <c:axId val="54683707"/>
      </c:lineChart>
      <c:catAx>
        <c:axId val="31267747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4683707"/>
        <c:crossesAt val="0"/>
        <c:auto val="1"/>
        <c:lblAlgn val="ctr"/>
        <c:lblOffset val="100"/>
      </c:catAx>
      <c:valAx>
        <c:axId val="54683707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1267747"/>
        <c:crossesAt val="0"/>
      </c:valAx>
      <c:spPr>
        <a:solidFill>
          <a:srgbClr val="ffffff"/>
        </a:solidFill>
        <a:ln>
          <a:noFill/>
        </a:ln>
      </c:spPr>
    </c:plotArea>
    <c:plotVisOnly val="1"/>
  </c:chart>
  <c:spPr>
    <a:noFill/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P100.red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Figure5_Umboh!$E$1</c:f>
              <c:strCache>
                <c:ptCount val="1"/>
                <c:pt idx="0">
                  <c:v>P100.red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Figure5_Umboh!$E$2:$E$20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cat>
          <c:val>
            <c:numRef>
              <c:f>Figure5_Umboh!$H$2:$H$20</c:f>
              <c:numCache>
                <c:formatCode>General</c:formatCode>
                <c:ptCount val="19"/>
                <c:pt idx="0">
                  <c:v>1</c:v>
                </c:pt>
                <c:pt idx="1">
                  <c:v>1.48012788441592</c:v>
                </c:pt>
                <c:pt idx="2">
                  <c:v>1.00460497436619</c:v>
                </c:pt>
                <c:pt idx="3">
                  <c:v>1.00326344704529</c:v>
                </c:pt>
                <c:pt idx="4">
                  <c:v>1.00278720492473</c:v>
                </c:pt>
                <c:pt idx="5">
                  <c:v>1.03621766845928</c:v>
                </c:pt>
                <c:pt idx="6">
                  <c:v>1.07059434621916</c:v>
                </c:pt>
                <c:pt idx="7">
                  <c:v>1.06489170636393</c:v>
                </c:pt>
                <c:pt idx="8">
                  <c:v>1.05663346913655</c:v>
                </c:pt>
                <c:pt idx="9">
                  <c:v>1.10358328391212</c:v>
                </c:pt>
                <c:pt idx="10">
                  <c:v>1.10278910825572</c:v>
                </c:pt>
                <c:pt idx="11">
                  <c:v>1.09790336425959</c:v>
                </c:pt>
                <c:pt idx="12">
                  <c:v>1.07267609517354</c:v>
                </c:pt>
                <c:pt idx="13">
                  <c:v>1.12001638104839</c:v>
                </c:pt>
                <c:pt idx="14">
                  <c:v>1.11433836328495</c:v>
                </c:pt>
                <c:pt idx="15">
                  <c:v>1.14086529378424</c:v>
                </c:pt>
                <c:pt idx="16">
                  <c:v>1.13114996926404</c:v>
                </c:pt>
                <c:pt idx="17">
                  <c:v>1.11499130333211</c:v>
                </c:pt>
                <c:pt idx="18">
                  <c:v>1.10993655633525</c:v>
                </c:pt>
              </c:numCache>
            </c:numRef>
          </c:val>
        </c:ser>
        <c:marker val="0"/>
        <c:axId val="16935854"/>
        <c:axId val="62740075"/>
      </c:lineChart>
      <c:catAx>
        <c:axId val="16935854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2740075"/>
        <c:crossesAt val="0"/>
        <c:auto val="1"/>
        <c:lblAlgn val="ctr"/>
        <c:lblOffset val="100"/>
      </c:catAx>
      <c:valAx>
        <c:axId val="62740075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6935854"/>
        <c:crossesAt val="0"/>
      </c:valAx>
      <c:spPr>
        <a:solidFill>
          <a:srgbClr val="ffffff"/>
        </a:solidFill>
        <a:ln>
          <a:noFill/>
        </a:ln>
      </c:spPr>
    </c:plotArea>
    <c:plotVisOnly val="1"/>
  </c:chart>
  <c:spPr>
    <a:noFill/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K200.con.red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Figure5_Umboh!$I$1</c:f>
              <c:strCache>
                <c:ptCount val="1"/>
                <c:pt idx="0">
                  <c:v>K200.con.red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Figure5_Umboh!$I$2:$I$24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Figure5_Umboh!$L$2:$L$24</c:f>
              <c:numCache>
                <c:formatCode>General</c:formatCode>
                <c:ptCount val="23"/>
                <c:pt idx="0">
                  <c:v>1</c:v>
                </c:pt>
                <c:pt idx="1">
                  <c:v>1.55833505048424</c:v>
                </c:pt>
                <c:pt idx="2">
                  <c:v>1.32990795305119</c:v>
                </c:pt>
                <c:pt idx="3">
                  <c:v>1.21860074867691</c:v>
                </c:pt>
                <c:pt idx="4">
                  <c:v>1.16290115069679</c:v>
                </c:pt>
                <c:pt idx="5">
                  <c:v>1.44716245938794</c:v>
                </c:pt>
                <c:pt idx="6">
                  <c:v>1.95494840253402</c:v>
                </c:pt>
                <c:pt idx="7">
                  <c:v>1.71065423319221</c:v>
                </c:pt>
                <c:pt idx="8">
                  <c:v>1.63780629139073</c:v>
                </c:pt>
                <c:pt idx="9">
                  <c:v>1.54949185179902</c:v>
                </c:pt>
                <c:pt idx="10">
                  <c:v>1.37910853254453</c:v>
                </c:pt>
                <c:pt idx="11">
                  <c:v>1.82999383753837</c:v>
                </c:pt>
                <c:pt idx="12">
                  <c:v>1.68605490940057</c:v>
                </c:pt>
                <c:pt idx="13">
                  <c:v>1.90446902851281</c:v>
                </c:pt>
                <c:pt idx="14">
                  <c:v>1.76797565752031</c:v>
                </c:pt>
                <c:pt idx="15">
                  <c:v>1.71917089042428</c:v>
                </c:pt>
                <c:pt idx="16">
                  <c:v>1.67437110566088</c:v>
                </c:pt>
                <c:pt idx="17">
                  <c:v>1.71079623515902</c:v>
                </c:pt>
                <c:pt idx="18">
                  <c:v>1.66845306629499</c:v>
                </c:pt>
                <c:pt idx="19">
                  <c:v>1.66760601739249</c:v>
                </c:pt>
                <c:pt idx="20">
                  <c:v>1.69112768235489</c:v>
                </c:pt>
                <c:pt idx="21">
                  <c:v>1.57304769552852</c:v>
                </c:pt>
                <c:pt idx="22">
                  <c:v>1.53931668546988</c:v>
                </c:pt>
              </c:numCache>
            </c:numRef>
          </c:val>
        </c:ser>
        <c:marker val="0"/>
        <c:axId val="60097376"/>
        <c:axId val="22725990"/>
      </c:lineChart>
      <c:catAx>
        <c:axId val="60097376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2725990"/>
        <c:crossesAt val="0"/>
        <c:auto val="1"/>
        <c:lblAlgn val="ctr"/>
        <c:lblOffset val="100"/>
      </c:catAx>
      <c:valAx>
        <c:axId val="22725990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0097376"/>
        <c:crossesAt val="0"/>
      </c:valAx>
      <c:spPr>
        <a:solidFill>
          <a:srgbClr val="ffffff"/>
        </a:solidFill>
        <a:ln>
          <a:noFill/>
        </a:ln>
      </c:spPr>
    </c:plotArea>
    <c:plotVisOnly val="1"/>
  </c:chart>
  <c:spPr>
    <a:noFill/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K200.R2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Figure4!$E$1</c:f>
              <c:strCache>
                <c:ptCount val="1"/>
                <c:pt idx="0">
                  <c:v>K200.R2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Figure4!$E$2:$E$33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strCache>
            </c:strRef>
          </c:cat>
          <c:val>
            <c:numRef>
              <c:f>Figure4!$H$2:$H$33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3.01172375893021</c:v>
                </c:pt>
                <c:pt idx="3">
                  <c:v>3.27705717546954</c:v>
                </c:pt>
                <c:pt idx="4">
                  <c:v>2.83921688941727</c:v>
                </c:pt>
                <c:pt idx="5">
                  <c:v>3.09564590542099</c:v>
                </c:pt>
                <c:pt idx="6">
                  <c:v>3.00185213967465</c:v>
                </c:pt>
                <c:pt idx="7">
                  <c:v>2.68248842592593</c:v>
                </c:pt>
                <c:pt idx="8">
                  <c:v>2.68764892965171</c:v>
                </c:pt>
                <c:pt idx="9">
                  <c:v>2.66628109747014</c:v>
                </c:pt>
                <c:pt idx="10">
                  <c:v>2.41545521120616</c:v>
                </c:pt>
                <c:pt idx="11">
                  <c:v>2.96546620237288</c:v>
                </c:pt>
                <c:pt idx="12">
                  <c:v>2.8659901954488</c:v>
                </c:pt>
                <c:pt idx="13">
                  <c:v>2.59144051720801</c:v>
                </c:pt>
                <c:pt idx="14">
                  <c:v>2.58240468079373</c:v>
                </c:pt>
                <c:pt idx="15">
                  <c:v>2.70626440525103</c:v>
                </c:pt>
                <c:pt idx="16">
                  <c:v>2.80240700092087</c:v>
                </c:pt>
                <c:pt idx="17">
                  <c:v>2.50892875661101</c:v>
                </c:pt>
                <c:pt idx="18">
                  <c:v>2.55725618433403</c:v>
                </c:pt>
                <c:pt idx="19">
                  <c:v>2.3876764963285</c:v>
                </c:pt>
                <c:pt idx="20">
                  <c:v>2.31874455572456</c:v>
                </c:pt>
                <c:pt idx="21">
                  <c:v>2.14093780733777</c:v>
                </c:pt>
                <c:pt idx="22">
                  <c:v>2.10337103863892</c:v>
                </c:pt>
                <c:pt idx="23">
                  <c:v>2.03151330925934</c:v>
                </c:pt>
                <c:pt idx="24">
                  <c:v>1.9891803375646</c:v>
                </c:pt>
                <c:pt idx="25">
                  <c:v>1.9768947402838</c:v>
                </c:pt>
                <c:pt idx="26">
                  <c:v>1.96692353084106</c:v>
                </c:pt>
                <c:pt idx="27">
                  <c:v>1.8880796773397</c:v>
                </c:pt>
                <c:pt idx="28">
                  <c:v>1.89767996775494</c:v>
                </c:pt>
                <c:pt idx="29">
                  <c:v>1.85724647692733</c:v>
                </c:pt>
                <c:pt idx="30">
                  <c:v>1.87224668230866</c:v>
                </c:pt>
                <c:pt idx="31">
                  <c:v>1.83531534487001</c:v>
                </c:pt>
              </c:numCache>
            </c:numRef>
          </c:val>
        </c:ser>
        <c:marker val="0"/>
        <c:axId val="73213958"/>
        <c:axId val="83403037"/>
      </c:lineChart>
      <c:catAx>
        <c:axId val="73213958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83403037"/>
        <c:crossesAt val="0"/>
        <c:auto val="1"/>
        <c:lblAlgn val="ctr"/>
        <c:lblOffset val="100"/>
      </c:catAx>
      <c:valAx>
        <c:axId val="83403037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3213958"/>
        <c:crossesAt val="0"/>
      </c:valAx>
      <c:spPr>
        <a:solidFill>
          <a:srgbClr val="ffffff"/>
        </a:solidFill>
        <a:ln>
          <a:noFill/>
        </a:ln>
      </c:spPr>
    </c:plotArea>
    <c:plotVisOnly val="1"/>
  </c:chart>
  <c:spPr>
    <a:noFill/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P200.red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Figure5_Umboh!$M$1</c:f>
              <c:strCache>
                <c:ptCount val="1"/>
                <c:pt idx="0">
                  <c:v>P200.red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Figure5_Umboh!$M$2:$M$43</c:f>
              <c:strCach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strCache>
            </c:strRef>
          </c:cat>
          <c:val>
            <c:numRef>
              <c:f>Figure5_Umboh!$P$2:$P$43</c:f>
              <c:numCache>
                <c:formatCode>General</c:formatCode>
                <c:ptCount val="42"/>
                <c:pt idx="0">
                  <c:v>1</c:v>
                </c:pt>
                <c:pt idx="1">
                  <c:v>1.13178294573643</c:v>
                </c:pt>
                <c:pt idx="2">
                  <c:v>1.61845759024791</c:v>
                </c:pt>
                <c:pt idx="3">
                  <c:v>1.66344997056339</c:v>
                </c:pt>
                <c:pt idx="4">
                  <c:v>1.41013284088878</c:v>
                </c:pt>
                <c:pt idx="5">
                  <c:v>1.31251106400556</c:v>
                </c:pt>
                <c:pt idx="6">
                  <c:v>1.42580620200027</c:v>
                </c:pt>
                <c:pt idx="7">
                  <c:v>1.38490135801044</c:v>
                </c:pt>
                <c:pt idx="8">
                  <c:v>1.42081670105141</c:v>
                </c:pt>
                <c:pt idx="9">
                  <c:v>1.56346181201683</c:v>
                </c:pt>
                <c:pt idx="10">
                  <c:v>1.56346181201683</c:v>
                </c:pt>
                <c:pt idx="11">
                  <c:v>1.48903327481095</c:v>
                </c:pt>
                <c:pt idx="12">
                  <c:v>1.37164185143227</c:v>
                </c:pt>
                <c:pt idx="13">
                  <c:v>1.30632948787385</c:v>
                </c:pt>
                <c:pt idx="14">
                  <c:v>1.28251422975702</c:v>
                </c:pt>
                <c:pt idx="15">
                  <c:v>1.30800426772994</c:v>
                </c:pt>
                <c:pt idx="16">
                  <c:v>1.33072887761545</c:v>
                </c:pt>
                <c:pt idx="17">
                  <c:v>1.35444319680256</c:v>
                </c:pt>
                <c:pt idx="18">
                  <c:v>1.32031101748066</c:v>
                </c:pt>
                <c:pt idx="19">
                  <c:v>1.27468081728916</c:v>
                </c:pt>
                <c:pt idx="20">
                  <c:v>1.24672998473631</c:v>
                </c:pt>
                <c:pt idx="21">
                  <c:v>1.2357255453997</c:v>
                </c:pt>
                <c:pt idx="22">
                  <c:v>1.20938400336231</c:v>
                </c:pt>
                <c:pt idx="23">
                  <c:v>1.20814866215994</c:v>
                </c:pt>
                <c:pt idx="24">
                  <c:v>1.20054972376022</c:v>
                </c:pt>
                <c:pt idx="25">
                  <c:v>1.19884142217737</c:v>
                </c:pt>
                <c:pt idx="26">
                  <c:v>1.2001676403576</c:v>
                </c:pt>
                <c:pt idx="27">
                  <c:v>1.18289035338073</c:v>
                </c:pt>
                <c:pt idx="28">
                  <c:v>1.20017125556835</c:v>
                </c:pt>
                <c:pt idx="29">
                  <c:v>1.19817554086363</c:v>
                </c:pt>
                <c:pt idx="30">
                  <c:v>1.18614484842577</c:v>
                </c:pt>
                <c:pt idx="31">
                  <c:v>1.17723704152633</c:v>
                </c:pt>
                <c:pt idx="32">
                  <c:v>1.19660652522796</c:v>
                </c:pt>
                <c:pt idx="33">
                  <c:v>1.19209841684203</c:v>
                </c:pt>
                <c:pt idx="34">
                  <c:v>1.22436505884561</c:v>
                </c:pt>
                <c:pt idx="35">
                  <c:v>1.22284142894581</c:v>
                </c:pt>
                <c:pt idx="36">
                  <c:v>1.21060958878038</c:v>
                </c:pt>
                <c:pt idx="37">
                  <c:v>1.20997340786479</c:v>
                </c:pt>
                <c:pt idx="38">
                  <c:v>1.23041942072693</c:v>
                </c:pt>
                <c:pt idx="39">
                  <c:v>1.22535315943539</c:v>
                </c:pt>
                <c:pt idx="40">
                  <c:v>1.24682385827141</c:v>
                </c:pt>
                <c:pt idx="41">
                  <c:v>1.25329983843857</c:v>
                </c:pt>
              </c:numCache>
            </c:numRef>
          </c:val>
        </c:ser>
        <c:marker val="0"/>
        <c:axId val="27980669"/>
        <c:axId val="37809091"/>
      </c:lineChart>
      <c:catAx>
        <c:axId val="27980669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7809091"/>
        <c:crossesAt val="0"/>
        <c:auto val="1"/>
        <c:lblAlgn val="ctr"/>
        <c:lblOffset val="100"/>
      </c:catAx>
      <c:valAx>
        <c:axId val="37809091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7980669"/>
        <c:crossesAt val="0"/>
      </c:valAx>
      <c:spPr>
        <a:solidFill>
          <a:srgbClr val="ffffff"/>
        </a:solidFill>
        <a:ln>
          <a:noFill/>
        </a:ln>
      </c:spPr>
    </c:plotArea>
    <c:plotVisOnly val="1"/>
  </c:chart>
  <c:spPr>
    <a:noFill/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K100.8.R1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Figure4!$I$1</c:f>
              <c:strCache>
                <c:ptCount val="1"/>
                <c:pt idx="0">
                  <c:v>K100.8.R1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Figure4!$I$2:$I$15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cat>
          <c:val>
            <c:numRef>
              <c:f>Figure4!$L$2:$L$15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2.58182990989538</c:v>
                </c:pt>
                <c:pt idx="3">
                  <c:v>4.31891643559158</c:v>
                </c:pt>
                <c:pt idx="4">
                  <c:v>4.23215569723407</c:v>
                </c:pt>
                <c:pt idx="5">
                  <c:v>3.31167549133985</c:v>
                </c:pt>
                <c:pt idx="6">
                  <c:v>3.12139182418256</c:v>
                </c:pt>
                <c:pt idx="7">
                  <c:v>3.1072518501564</c:v>
                </c:pt>
                <c:pt idx="8">
                  <c:v>2.67293076404307</c:v>
                </c:pt>
                <c:pt idx="9">
                  <c:v>2.52096190136176</c:v>
                </c:pt>
                <c:pt idx="10">
                  <c:v>2.36132582283072</c:v>
                </c:pt>
                <c:pt idx="11">
                  <c:v>2.41343653320181</c:v>
                </c:pt>
                <c:pt idx="12">
                  <c:v>2.34003694482371</c:v>
                </c:pt>
                <c:pt idx="13">
                  <c:v>2.1865801153175</c:v>
                </c:pt>
              </c:numCache>
            </c:numRef>
          </c:val>
        </c:ser>
        <c:marker val="0"/>
        <c:axId val="78955976"/>
        <c:axId val="52897316"/>
      </c:lineChart>
      <c:catAx>
        <c:axId val="78955976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2897316"/>
        <c:crossesAt val="0"/>
        <c:auto val="1"/>
        <c:lblAlgn val="ctr"/>
        <c:lblOffset val="100"/>
      </c:catAx>
      <c:valAx>
        <c:axId val="52897316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8955976"/>
        <c:crossesAt val="0"/>
      </c:valAx>
      <c:spPr>
        <a:solidFill>
          <a:srgbClr val="ffffff"/>
        </a:solidFill>
        <a:ln>
          <a:noFill/>
        </a:ln>
      </c:spPr>
    </c:plotArea>
    <c:plotVisOnly val="1"/>
  </c:chart>
  <c:spPr>
    <a:noFill/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K100.8.R2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Figure4!$M$1</c:f>
              <c:strCache>
                <c:ptCount val="1"/>
                <c:pt idx="0">
                  <c:v>K100.8.R2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Figure4!$M$2:$M$15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cat>
          <c:val>
            <c:numRef>
              <c:f>Figure4!$P$2:$P$15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2.95946124389278</c:v>
                </c:pt>
                <c:pt idx="4">
                  <c:v>2.19729219448434</c:v>
                </c:pt>
                <c:pt idx="5">
                  <c:v>2.27228453747118</c:v>
                </c:pt>
                <c:pt idx="6">
                  <c:v>1.98132002168413</c:v>
                </c:pt>
                <c:pt idx="7">
                  <c:v>2.51209292398252</c:v>
                </c:pt>
                <c:pt idx="8">
                  <c:v>2.24592739750768</c:v>
                </c:pt>
                <c:pt idx="9">
                  <c:v>2.16071283741438</c:v>
                </c:pt>
                <c:pt idx="10">
                  <c:v>2.00204620867642</c:v>
                </c:pt>
                <c:pt idx="11">
                  <c:v>1.86637721238938</c:v>
                </c:pt>
                <c:pt idx="12">
                  <c:v>1.81667282881551</c:v>
                </c:pt>
                <c:pt idx="13">
                  <c:v>1.79609615448454</c:v>
                </c:pt>
              </c:numCache>
            </c:numRef>
          </c:val>
        </c:ser>
        <c:marker val="0"/>
        <c:axId val="53273783"/>
        <c:axId val="65240594"/>
      </c:lineChart>
      <c:catAx>
        <c:axId val="53273783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5240594"/>
        <c:crossesAt val="0"/>
        <c:auto val="1"/>
        <c:lblAlgn val="ctr"/>
        <c:lblOffset val="100"/>
      </c:catAx>
      <c:valAx>
        <c:axId val="65240594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3273783"/>
        <c:crossesAt val="0"/>
      </c:valAx>
      <c:spPr>
        <a:solidFill>
          <a:srgbClr val="ffffff"/>
        </a:solidFill>
        <a:ln>
          <a:noFill/>
        </a:ln>
      </c:spPr>
    </c:plotArea>
    <c:plotVisOnly val="1"/>
  </c:chart>
  <c:spPr>
    <a:noFill/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K200.R1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Figure4_Umboh!$A$1:$A$1</c:f>
              <c:strCache>
                <c:ptCount val="1"/>
                <c:pt idx="0">
                  <c:v>K200.R1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Figure4_Umboh!$A$2:$A$33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strCache>
            </c:strRef>
          </c:cat>
          <c:val>
            <c:numRef>
              <c:f>Figure4_Umboh!$D$2:$D$33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1.16241734761644</c:v>
                </c:pt>
                <c:pt idx="12">
                  <c:v>1.13598343218154</c:v>
                </c:pt>
                <c:pt idx="13">
                  <c:v>1.1258924375014</c:v>
                </c:pt>
                <c:pt idx="14">
                  <c:v>1.12848251952717</c:v>
                </c:pt>
                <c:pt idx="15">
                  <c:v>1.14292971513086</c:v>
                </c:pt>
                <c:pt idx="16">
                  <c:v>1.13319949661413</c:v>
                </c:pt>
                <c:pt idx="17">
                  <c:v>1.16269811763225</c:v>
                </c:pt>
                <c:pt idx="18">
                  <c:v>1.15695265211082</c:v>
                </c:pt>
                <c:pt idx="19">
                  <c:v>1.14334163130789</c:v>
                </c:pt>
                <c:pt idx="20">
                  <c:v>1.16368535216474</c:v>
                </c:pt>
                <c:pt idx="21">
                  <c:v>1.17374988360183</c:v>
                </c:pt>
                <c:pt idx="22">
                  <c:v>1.18728593203622</c:v>
                </c:pt>
                <c:pt idx="23">
                  <c:v>1.17993634002524</c:v>
                </c:pt>
                <c:pt idx="24">
                  <c:v>1.17405288747974</c:v>
                </c:pt>
                <c:pt idx="25">
                  <c:v>1.22926075216217</c:v>
                </c:pt>
                <c:pt idx="26">
                  <c:v>1.27938810783309</c:v>
                </c:pt>
                <c:pt idx="27">
                  <c:v>1.26643144334127</c:v>
                </c:pt>
                <c:pt idx="28">
                  <c:v>1.25409997822418</c:v>
                </c:pt>
                <c:pt idx="29">
                  <c:v>1.18319667814592</c:v>
                </c:pt>
                <c:pt idx="30">
                  <c:v>1.17863444966249</c:v>
                </c:pt>
                <c:pt idx="31">
                  <c:v>1.17435322635027</c:v>
                </c:pt>
              </c:numCache>
            </c:numRef>
          </c:val>
        </c:ser>
        <c:marker val="0"/>
        <c:axId val="25195363"/>
        <c:axId val="49235361"/>
      </c:lineChart>
      <c:catAx>
        <c:axId val="25195363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49235361"/>
        <c:crossesAt val="0"/>
        <c:auto val="1"/>
        <c:lblAlgn val="ctr"/>
        <c:lblOffset val="100"/>
      </c:catAx>
      <c:valAx>
        <c:axId val="49235361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5195363"/>
        <c:crossesAt val="0"/>
      </c:valAx>
      <c:spPr>
        <a:solidFill>
          <a:srgbClr val="ffffff"/>
        </a:solidFill>
        <a:ln>
          <a:noFill/>
        </a:ln>
      </c:spPr>
    </c:plotArea>
    <c:plotVisOnly val="1"/>
  </c:chart>
  <c:spPr>
    <a:noFill/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K200.R2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Figure4_Umboh!$E$1:$E$1</c:f>
              <c:strCache>
                <c:ptCount val="1"/>
                <c:pt idx="0">
                  <c:v>K200.R2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Figure4_Umboh!$E$2:$E$33</c:f>
              <c:strCach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strCache>
            </c:strRef>
          </c:cat>
          <c:val>
            <c:numRef>
              <c:f>Figure4_Umboh!$H$2:$H$33</c:f>
              <c:numCache>
                <c:formatCode>General</c:formatCode>
                <c:ptCount val="32"/>
                <c:pt idx="0">
                  <c:v>1</c:v>
                </c:pt>
                <c:pt idx="1">
                  <c:v>1.57985705449797</c:v>
                </c:pt>
                <c:pt idx="2">
                  <c:v>1.44160364273938</c:v>
                </c:pt>
                <c:pt idx="3">
                  <c:v>1.43776590225174</c:v>
                </c:pt>
                <c:pt idx="4">
                  <c:v>1.32357960537669</c:v>
                </c:pt>
                <c:pt idx="5">
                  <c:v>1.24329584775087</c:v>
                </c:pt>
                <c:pt idx="6">
                  <c:v>1.21856543363382</c:v>
                </c:pt>
                <c:pt idx="7">
                  <c:v>1.23224537037037</c:v>
                </c:pt>
                <c:pt idx="8">
                  <c:v>1.19516227861151</c:v>
                </c:pt>
                <c:pt idx="9">
                  <c:v>1.17636285566568</c:v>
                </c:pt>
                <c:pt idx="10">
                  <c:v>1.15632839402297</c:v>
                </c:pt>
                <c:pt idx="11">
                  <c:v>1.15631743360833</c:v>
                </c:pt>
                <c:pt idx="12">
                  <c:v>1.27183724730446</c:v>
                </c:pt>
                <c:pt idx="13">
                  <c:v>1.16376317860968</c:v>
                </c:pt>
                <c:pt idx="14">
                  <c:v>1.16283336861892</c:v>
                </c:pt>
                <c:pt idx="15">
                  <c:v>1.15896507666099</c:v>
                </c:pt>
                <c:pt idx="16">
                  <c:v>1.14699733005913</c:v>
                </c:pt>
                <c:pt idx="17">
                  <c:v>1.13160323550762</c:v>
                </c:pt>
                <c:pt idx="18">
                  <c:v>1.12808207426247</c:v>
                </c:pt>
                <c:pt idx="19">
                  <c:v>1.11878431060546</c:v>
                </c:pt>
                <c:pt idx="20">
                  <c:v>1.11455432540632</c:v>
                </c:pt>
                <c:pt idx="21">
                  <c:v>1.10577003217149</c:v>
                </c:pt>
                <c:pt idx="22">
                  <c:v>1.10803511682234</c:v>
                </c:pt>
                <c:pt idx="23">
                  <c:v>1.131047066173</c:v>
                </c:pt>
                <c:pt idx="24">
                  <c:v>1.12717077101646</c:v>
                </c:pt>
                <c:pt idx="25">
                  <c:v>1.12223626944511</c:v>
                </c:pt>
                <c:pt idx="26">
                  <c:v>1.11679336318512</c:v>
                </c:pt>
                <c:pt idx="27">
                  <c:v>1.11078113424973</c:v>
                </c:pt>
                <c:pt idx="28">
                  <c:v>1.10849496170899</c:v>
                </c:pt>
                <c:pt idx="29">
                  <c:v>1.11715001632797</c:v>
                </c:pt>
                <c:pt idx="30">
                  <c:v>1.11625240316454</c:v>
                </c:pt>
                <c:pt idx="31">
                  <c:v>1.11478049032384</c:v>
                </c:pt>
              </c:numCache>
            </c:numRef>
          </c:val>
        </c:ser>
        <c:marker val="0"/>
        <c:axId val="73991677"/>
        <c:axId val="59370708"/>
      </c:lineChart>
      <c:catAx>
        <c:axId val="73991677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59370708"/>
        <c:crossesAt val="0"/>
        <c:auto val="1"/>
        <c:lblAlgn val="ctr"/>
        <c:lblOffset val="100"/>
      </c:catAx>
      <c:valAx>
        <c:axId val="59370708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3991677"/>
        <c:crossesAt val="0"/>
      </c:valAx>
      <c:spPr>
        <a:solidFill>
          <a:srgbClr val="ffffff"/>
        </a:solidFill>
        <a:ln>
          <a:noFill/>
        </a:ln>
      </c:spPr>
    </c:plotArea>
    <c:plotVisOnly val="1"/>
  </c:chart>
  <c:spPr>
    <a:noFill/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K100.8.R1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Figure4_Umboh!$I$1:$I$1</c:f>
              <c:strCache>
                <c:ptCount val="1"/>
                <c:pt idx="0">
                  <c:v>K100.8.R1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Figure4_Umboh!$I$2:$I$15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cat>
          <c:val>
            <c:numRef>
              <c:f>Figure4_Umboh!$L$2:$L$15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1.51953336505488</c:v>
                </c:pt>
                <c:pt idx="4">
                  <c:v>1.50595209561702</c:v>
                </c:pt>
                <c:pt idx="5">
                  <c:v>1.35520057435161</c:v>
                </c:pt>
                <c:pt idx="6">
                  <c:v>1.3033502265738</c:v>
                </c:pt>
                <c:pt idx="7">
                  <c:v>1.30197604333562</c:v>
                </c:pt>
                <c:pt idx="8">
                  <c:v>1.26348612174071</c:v>
                </c:pt>
                <c:pt idx="9">
                  <c:v>1.30040929259958</c:v>
                </c:pt>
                <c:pt idx="10">
                  <c:v>1.30503672137093</c:v>
                </c:pt>
                <c:pt idx="11">
                  <c:v>1.29070080258261</c:v>
                </c:pt>
                <c:pt idx="12">
                  <c:v>1.26744304339678</c:v>
                </c:pt>
                <c:pt idx="13">
                  <c:v>1.23671383051362</c:v>
                </c:pt>
              </c:numCache>
            </c:numRef>
          </c:val>
        </c:ser>
        <c:marker val="0"/>
        <c:axId val="73385045"/>
        <c:axId val="19289358"/>
      </c:lineChart>
      <c:catAx>
        <c:axId val="73385045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9289358"/>
        <c:crossesAt val="0"/>
        <c:auto val="1"/>
        <c:lblAlgn val="ctr"/>
        <c:lblOffset val="100"/>
      </c:catAx>
      <c:valAx>
        <c:axId val="19289358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3385045"/>
        <c:crossesAt val="0"/>
      </c:valAx>
      <c:spPr>
        <a:solidFill>
          <a:srgbClr val="ffffff"/>
        </a:solidFill>
        <a:ln>
          <a:noFill/>
        </a:ln>
      </c:spPr>
    </c:plotArea>
    <c:plotVisOnly val="1"/>
  </c:chart>
  <c:spPr>
    <a:noFill/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K100.8.R2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Figure4_Umboh!$M$1:$M$1</c:f>
              <c:strCache>
                <c:ptCount val="1"/>
                <c:pt idx="0">
                  <c:v>K100.8.R2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Figure4_Umboh!$M$2:$M$15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strCache>
            </c:strRef>
          </c:cat>
          <c:val>
            <c:numRef>
              <c:f>Figure4_Umboh!$P$2:$P$15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1.35760751716661</c:v>
                </c:pt>
                <c:pt idx="7">
                  <c:v>1.35569934508363</c:v>
                </c:pt>
                <c:pt idx="8">
                  <c:v>1.28593100957197</c:v>
                </c:pt>
                <c:pt idx="9">
                  <c:v>1.3245150301931</c:v>
                </c:pt>
                <c:pt idx="10">
                  <c:v>1.28954774486912</c:v>
                </c:pt>
                <c:pt idx="11">
                  <c:v>1.27689712389381</c:v>
                </c:pt>
                <c:pt idx="12">
                  <c:v>1.25233026523186</c:v>
                </c:pt>
                <c:pt idx="13">
                  <c:v>1.24597261807094</c:v>
                </c:pt>
              </c:numCache>
            </c:numRef>
          </c:val>
        </c:ser>
        <c:marker val="0"/>
        <c:axId val="77141314"/>
        <c:axId val="79941570"/>
      </c:lineChart>
      <c:catAx>
        <c:axId val="77141314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9941570"/>
        <c:crossesAt val="0"/>
        <c:auto val="1"/>
        <c:lblAlgn val="ctr"/>
        <c:lblOffset val="100"/>
      </c:catAx>
      <c:valAx>
        <c:axId val="79941570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7141314"/>
        <c:crossesAt val="0"/>
      </c:valAx>
      <c:spPr>
        <a:solidFill>
          <a:srgbClr val="ffffff"/>
        </a:solidFill>
        <a:ln>
          <a:noFill/>
        </a:ln>
      </c:spPr>
    </c:plotArea>
    <c:plotVisOnly val="1"/>
  </c:chart>
  <c:spPr>
    <a:noFill/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K400.red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Figure5!$Q$1:$Q$1</c:f>
              <c:strCache>
                <c:ptCount val="1"/>
                <c:pt idx="0">
                  <c:v>K400.red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Figure5!$Q$2:$Q$51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Figure5!$T$2:$T$51</c:f>
              <c:numCache>
                <c:formatCode>General</c:formatCode>
                <c:ptCount val="50"/>
                <c:pt idx="0">
                  <c:v>1</c:v>
                </c:pt>
                <c:pt idx="1">
                  <c:v>3.24602174255554</c:v>
                </c:pt>
                <c:pt idx="2">
                  <c:v>3.95317845492879</c:v>
                </c:pt>
                <c:pt idx="3">
                  <c:v>3.82039130354607</c:v>
                </c:pt>
                <c:pt idx="4">
                  <c:v>3.7939315368707</c:v>
                </c:pt>
                <c:pt idx="5">
                  <c:v>3.57108365289021</c:v>
                </c:pt>
                <c:pt idx="6">
                  <c:v>3.61862942529283</c:v>
                </c:pt>
                <c:pt idx="7">
                  <c:v>3.67827010374243</c:v>
                </c:pt>
                <c:pt idx="8">
                  <c:v>3.54599811414943</c:v>
                </c:pt>
                <c:pt idx="9">
                  <c:v>3.41197427328331</c:v>
                </c:pt>
                <c:pt idx="10">
                  <c:v>3.53287121259645</c:v>
                </c:pt>
                <c:pt idx="11">
                  <c:v>3.50582046812749</c:v>
                </c:pt>
                <c:pt idx="12">
                  <c:v>3.4850048656778</c:v>
                </c:pt>
                <c:pt idx="13">
                  <c:v>3.23633044272022</c:v>
                </c:pt>
                <c:pt idx="14">
                  <c:v>3.23494316626831</c:v>
                </c:pt>
                <c:pt idx="15">
                  <c:v>3.11894238836177</c:v>
                </c:pt>
                <c:pt idx="16">
                  <c:v>3.35689546463521</c:v>
                </c:pt>
                <c:pt idx="17">
                  <c:v>3.3794581533522</c:v>
                </c:pt>
                <c:pt idx="18">
                  <c:v>3.26669351050265</c:v>
                </c:pt>
                <c:pt idx="19">
                  <c:v>3.00222512912492</c:v>
                </c:pt>
                <c:pt idx="20">
                  <c:v>2.93364416602633</c:v>
                </c:pt>
                <c:pt idx="21">
                  <c:v>2.81630242907934</c:v>
                </c:pt>
                <c:pt idx="22">
                  <c:v>2.66971097023746</c:v>
                </c:pt>
                <c:pt idx="23">
                  <c:v>2.70146925489799</c:v>
                </c:pt>
                <c:pt idx="24">
                  <c:v>2.68274398632128</c:v>
                </c:pt>
                <c:pt idx="25">
                  <c:v>2.72771785371209</c:v>
                </c:pt>
                <c:pt idx="26">
                  <c:v>2.68806885582514</c:v>
                </c:pt>
                <c:pt idx="27">
                  <c:v>2.65698069070668</c:v>
                </c:pt>
                <c:pt idx="28">
                  <c:v>2.57263919518299</c:v>
                </c:pt>
                <c:pt idx="29">
                  <c:v>2.57702512802191</c:v>
                </c:pt>
                <c:pt idx="30">
                  <c:v>2.55136670150002</c:v>
                </c:pt>
                <c:pt idx="31">
                  <c:v>2.48698459527259</c:v>
                </c:pt>
                <c:pt idx="32">
                  <c:v>2.52426263999342</c:v>
                </c:pt>
                <c:pt idx="33">
                  <c:v>2.52645815999902</c:v>
                </c:pt>
                <c:pt idx="34">
                  <c:v>2.53798862438063</c:v>
                </c:pt>
                <c:pt idx="35">
                  <c:v>2.55799914105359</c:v>
                </c:pt>
                <c:pt idx="36">
                  <c:v>2.59320286703713</c:v>
                </c:pt>
                <c:pt idx="37">
                  <c:v>2.55324577743688</c:v>
                </c:pt>
                <c:pt idx="38">
                  <c:v>2.52303914044513</c:v>
                </c:pt>
                <c:pt idx="39">
                  <c:v>2.51655369153864</c:v>
                </c:pt>
                <c:pt idx="40">
                  <c:v>2.48983324763094</c:v>
                </c:pt>
                <c:pt idx="41">
                  <c:v>2.47691464484069</c:v>
                </c:pt>
                <c:pt idx="42">
                  <c:v>2.46330616590292</c:v>
                </c:pt>
                <c:pt idx="43">
                  <c:v>2.43581846181719</c:v>
                </c:pt>
                <c:pt idx="44">
                  <c:v>2.44795933926302</c:v>
                </c:pt>
                <c:pt idx="45">
                  <c:v>2.43373369881219</c:v>
                </c:pt>
                <c:pt idx="46">
                  <c:v>2.41806940964169</c:v>
                </c:pt>
                <c:pt idx="47">
                  <c:v>2.41709392368199</c:v>
                </c:pt>
                <c:pt idx="48">
                  <c:v>2.3805336434206</c:v>
                </c:pt>
                <c:pt idx="49">
                  <c:v>2.38414426148169</c:v>
                </c:pt>
              </c:numCache>
            </c:numRef>
          </c:val>
        </c:ser>
        <c:marker val="0"/>
        <c:axId val="63819211"/>
        <c:axId val="77091247"/>
      </c:lineChart>
      <c:catAx>
        <c:axId val="63819211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77091247"/>
        <c:crossesAt val="0"/>
        <c:auto val="1"/>
        <c:lblAlgn val="ctr"/>
        <c:lblOffset val="100"/>
      </c:catAx>
      <c:valAx>
        <c:axId val="77091247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63819211"/>
        <c:crossesAt val="0"/>
      </c:valAx>
      <c:spPr>
        <a:solidFill>
          <a:srgbClr val="ffffff"/>
        </a:solidFill>
        <a:ln>
          <a:noFill/>
        </a:ln>
      </c:spPr>
    </c:plotArea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33</xdr:row>
      <xdr:rowOff>181440</xdr:rowOff>
    </xdr:from>
    <xdr:to>
      <xdr:col>9</xdr:col>
      <xdr:colOff>280800</xdr:colOff>
      <xdr:row>61</xdr:row>
      <xdr:rowOff>117720</xdr:rowOff>
    </xdr:to>
    <xdr:graphicFrame>
      <xdr:nvGraphicFramePr>
        <xdr:cNvPr id="0" name="Chart 3"/>
        <xdr:cNvGraphicFramePr/>
      </xdr:nvGraphicFramePr>
      <xdr:xfrm>
        <a:off x="27000" y="6467760"/>
        <a:ext cx="9432000" cy="527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27000</xdr:colOff>
      <xdr:row>34</xdr:row>
      <xdr:rowOff>3600</xdr:rowOff>
    </xdr:from>
    <xdr:to>
      <xdr:col>19</xdr:col>
      <xdr:colOff>280800</xdr:colOff>
      <xdr:row>61</xdr:row>
      <xdr:rowOff>130320</xdr:rowOff>
    </xdr:to>
    <xdr:graphicFrame>
      <xdr:nvGraphicFramePr>
        <xdr:cNvPr id="1" name="Chart 4"/>
        <xdr:cNvGraphicFramePr/>
      </xdr:nvGraphicFramePr>
      <xdr:xfrm>
        <a:off x="10225080" y="6480360"/>
        <a:ext cx="9432000" cy="527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65160</xdr:colOff>
      <xdr:row>1</xdr:row>
      <xdr:rowOff>168840</xdr:rowOff>
    </xdr:from>
    <xdr:to>
      <xdr:col>25</xdr:col>
      <xdr:colOff>318960</xdr:colOff>
      <xdr:row>29</xdr:row>
      <xdr:rowOff>105120</xdr:rowOff>
    </xdr:to>
    <xdr:graphicFrame>
      <xdr:nvGraphicFramePr>
        <xdr:cNvPr id="2" name="Chart 5"/>
        <xdr:cNvGraphicFramePr/>
      </xdr:nvGraphicFramePr>
      <xdr:xfrm>
        <a:off x="16381800" y="359280"/>
        <a:ext cx="9432360" cy="527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26</xdr:col>
      <xdr:colOff>27000</xdr:colOff>
      <xdr:row>1</xdr:row>
      <xdr:rowOff>181440</xdr:rowOff>
    </xdr:from>
    <xdr:to>
      <xdr:col>35</xdr:col>
      <xdr:colOff>280800</xdr:colOff>
      <xdr:row>29</xdr:row>
      <xdr:rowOff>117720</xdr:rowOff>
    </xdr:to>
    <xdr:graphicFrame>
      <xdr:nvGraphicFramePr>
        <xdr:cNvPr id="3" name="Chart 6"/>
        <xdr:cNvGraphicFramePr/>
      </xdr:nvGraphicFramePr>
      <xdr:xfrm>
        <a:off x="26541720" y="371880"/>
        <a:ext cx="9432360" cy="527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33</xdr:row>
      <xdr:rowOff>181800</xdr:rowOff>
    </xdr:from>
    <xdr:to>
      <xdr:col>9</xdr:col>
      <xdr:colOff>281160</xdr:colOff>
      <xdr:row>61</xdr:row>
      <xdr:rowOff>117720</xdr:rowOff>
    </xdr:to>
    <xdr:graphicFrame>
      <xdr:nvGraphicFramePr>
        <xdr:cNvPr id="4" name="Chart 3"/>
        <xdr:cNvGraphicFramePr/>
      </xdr:nvGraphicFramePr>
      <xdr:xfrm>
        <a:off x="27000" y="6468120"/>
        <a:ext cx="9715320" cy="527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27360</xdr:colOff>
      <xdr:row>34</xdr:row>
      <xdr:rowOff>3960</xdr:rowOff>
    </xdr:from>
    <xdr:to>
      <xdr:col>19</xdr:col>
      <xdr:colOff>280800</xdr:colOff>
      <xdr:row>61</xdr:row>
      <xdr:rowOff>130320</xdr:rowOff>
    </xdr:to>
    <xdr:graphicFrame>
      <xdr:nvGraphicFramePr>
        <xdr:cNvPr id="5" name="Chart 4"/>
        <xdr:cNvGraphicFramePr/>
      </xdr:nvGraphicFramePr>
      <xdr:xfrm>
        <a:off x="10508400" y="6480720"/>
        <a:ext cx="9842760" cy="527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65520</xdr:colOff>
      <xdr:row>1</xdr:row>
      <xdr:rowOff>168840</xdr:rowOff>
    </xdr:from>
    <xdr:to>
      <xdr:col>25</xdr:col>
      <xdr:colOff>318960</xdr:colOff>
      <xdr:row>29</xdr:row>
      <xdr:rowOff>105480</xdr:rowOff>
    </xdr:to>
    <xdr:graphicFrame>
      <xdr:nvGraphicFramePr>
        <xdr:cNvPr id="6" name="Chart 5"/>
        <xdr:cNvGraphicFramePr/>
      </xdr:nvGraphicFramePr>
      <xdr:xfrm>
        <a:off x="17076240" y="359280"/>
        <a:ext cx="9432000" cy="527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26</xdr:col>
      <xdr:colOff>27360</xdr:colOff>
      <xdr:row>1</xdr:row>
      <xdr:rowOff>181440</xdr:rowOff>
    </xdr:from>
    <xdr:to>
      <xdr:col>35</xdr:col>
      <xdr:colOff>280800</xdr:colOff>
      <xdr:row>29</xdr:row>
      <xdr:rowOff>118080</xdr:rowOff>
    </xdr:to>
    <xdr:graphicFrame>
      <xdr:nvGraphicFramePr>
        <xdr:cNvPr id="7" name="Chart 6"/>
        <xdr:cNvGraphicFramePr/>
      </xdr:nvGraphicFramePr>
      <xdr:xfrm>
        <a:off x="27236160" y="371880"/>
        <a:ext cx="9432000" cy="527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24</xdr:col>
      <xdr:colOff>115920</xdr:colOff>
      <xdr:row>59</xdr:row>
      <xdr:rowOff>16560</xdr:rowOff>
    </xdr:from>
    <xdr:to>
      <xdr:col>33</xdr:col>
      <xdr:colOff>369720</xdr:colOff>
      <xdr:row>86</xdr:row>
      <xdr:rowOff>143280</xdr:rowOff>
    </xdr:to>
    <xdr:graphicFrame>
      <xdr:nvGraphicFramePr>
        <xdr:cNvPr id="8" name="Chart 1"/>
        <xdr:cNvGraphicFramePr/>
      </xdr:nvGraphicFramePr>
      <xdr:xfrm>
        <a:off x="25793280" y="11484360"/>
        <a:ext cx="9432000" cy="527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34</xdr:col>
      <xdr:colOff>39600</xdr:colOff>
      <xdr:row>59</xdr:row>
      <xdr:rowOff>29160</xdr:rowOff>
    </xdr:from>
    <xdr:to>
      <xdr:col>43</xdr:col>
      <xdr:colOff>293400</xdr:colOff>
      <xdr:row>86</xdr:row>
      <xdr:rowOff>155880</xdr:rowOff>
    </xdr:to>
    <xdr:graphicFrame>
      <xdr:nvGraphicFramePr>
        <xdr:cNvPr id="9" name="Chart 2"/>
        <xdr:cNvGraphicFramePr/>
      </xdr:nvGraphicFramePr>
      <xdr:xfrm>
        <a:off x="35915040" y="11496960"/>
        <a:ext cx="9432000" cy="527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24</xdr:col>
      <xdr:colOff>27000</xdr:colOff>
      <xdr:row>0</xdr:row>
      <xdr:rowOff>0</xdr:rowOff>
    </xdr:from>
    <xdr:to>
      <xdr:col>33</xdr:col>
      <xdr:colOff>280800</xdr:colOff>
      <xdr:row>27</xdr:row>
      <xdr:rowOff>126720</xdr:rowOff>
    </xdr:to>
    <xdr:graphicFrame>
      <xdr:nvGraphicFramePr>
        <xdr:cNvPr id="10" name="Chart 3"/>
        <xdr:cNvGraphicFramePr/>
      </xdr:nvGraphicFramePr>
      <xdr:xfrm>
        <a:off x="25704360" y="0"/>
        <a:ext cx="9432000" cy="527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34</xdr:col>
      <xdr:colOff>27000</xdr:colOff>
      <xdr:row>0</xdr:row>
      <xdr:rowOff>0</xdr:rowOff>
    </xdr:from>
    <xdr:to>
      <xdr:col>43</xdr:col>
      <xdr:colOff>280800</xdr:colOff>
      <xdr:row>27</xdr:row>
      <xdr:rowOff>126720</xdr:rowOff>
    </xdr:to>
    <xdr:graphicFrame>
      <xdr:nvGraphicFramePr>
        <xdr:cNvPr id="11" name="Chart 4"/>
        <xdr:cNvGraphicFramePr/>
      </xdr:nvGraphicFramePr>
      <xdr:xfrm>
        <a:off x="35902440" y="0"/>
        <a:ext cx="9432000" cy="527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24</xdr:col>
      <xdr:colOff>27000</xdr:colOff>
      <xdr:row>28</xdr:row>
      <xdr:rowOff>181440</xdr:rowOff>
    </xdr:from>
    <xdr:to>
      <xdr:col>33</xdr:col>
      <xdr:colOff>280800</xdr:colOff>
      <xdr:row>56</xdr:row>
      <xdr:rowOff>117720</xdr:rowOff>
    </xdr:to>
    <xdr:graphicFrame>
      <xdr:nvGraphicFramePr>
        <xdr:cNvPr id="12" name="Chart 5"/>
        <xdr:cNvGraphicFramePr/>
      </xdr:nvGraphicFramePr>
      <xdr:xfrm>
        <a:off x="25704360" y="5743800"/>
        <a:ext cx="9432000" cy="527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34</xdr:col>
      <xdr:colOff>27000</xdr:colOff>
      <xdr:row>28</xdr:row>
      <xdr:rowOff>181440</xdr:rowOff>
    </xdr:from>
    <xdr:to>
      <xdr:col>43</xdr:col>
      <xdr:colOff>280800</xdr:colOff>
      <xdr:row>56</xdr:row>
      <xdr:rowOff>117720</xdr:rowOff>
    </xdr:to>
    <xdr:graphicFrame>
      <xdr:nvGraphicFramePr>
        <xdr:cNvPr id="13" name="Chart 6"/>
        <xdr:cNvGraphicFramePr/>
      </xdr:nvGraphicFramePr>
      <xdr:xfrm>
        <a:off x="35902440" y="5743800"/>
        <a:ext cx="9432000" cy="527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24</xdr:col>
      <xdr:colOff>116280</xdr:colOff>
      <xdr:row>59</xdr:row>
      <xdr:rowOff>16920</xdr:rowOff>
    </xdr:from>
    <xdr:to>
      <xdr:col>33</xdr:col>
      <xdr:colOff>369720</xdr:colOff>
      <xdr:row>86</xdr:row>
      <xdr:rowOff>143280</xdr:rowOff>
    </xdr:to>
    <xdr:graphicFrame>
      <xdr:nvGraphicFramePr>
        <xdr:cNvPr id="14" name="Chart 1"/>
        <xdr:cNvGraphicFramePr/>
      </xdr:nvGraphicFramePr>
      <xdr:xfrm>
        <a:off x="26015040" y="11484720"/>
        <a:ext cx="9432000" cy="527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34</xdr:col>
      <xdr:colOff>39600</xdr:colOff>
      <xdr:row>59</xdr:row>
      <xdr:rowOff>29520</xdr:rowOff>
    </xdr:from>
    <xdr:to>
      <xdr:col>43</xdr:col>
      <xdr:colOff>293400</xdr:colOff>
      <xdr:row>86</xdr:row>
      <xdr:rowOff>155880</xdr:rowOff>
    </xdr:to>
    <xdr:graphicFrame>
      <xdr:nvGraphicFramePr>
        <xdr:cNvPr id="15" name="Chart 2"/>
        <xdr:cNvGraphicFramePr/>
      </xdr:nvGraphicFramePr>
      <xdr:xfrm>
        <a:off x="36136800" y="11497320"/>
        <a:ext cx="9432000" cy="527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24</xdr:col>
      <xdr:colOff>27360</xdr:colOff>
      <xdr:row>0</xdr:row>
      <xdr:rowOff>0</xdr:rowOff>
    </xdr:from>
    <xdr:to>
      <xdr:col>33</xdr:col>
      <xdr:colOff>280800</xdr:colOff>
      <xdr:row>27</xdr:row>
      <xdr:rowOff>127080</xdr:rowOff>
    </xdr:to>
    <xdr:graphicFrame>
      <xdr:nvGraphicFramePr>
        <xdr:cNvPr id="16" name="Chart 3"/>
        <xdr:cNvGraphicFramePr/>
      </xdr:nvGraphicFramePr>
      <xdr:xfrm>
        <a:off x="25926120" y="0"/>
        <a:ext cx="9432000" cy="527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34</xdr:col>
      <xdr:colOff>27000</xdr:colOff>
      <xdr:row>0</xdr:row>
      <xdr:rowOff>0</xdr:rowOff>
    </xdr:from>
    <xdr:to>
      <xdr:col>43</xdr:col>
      <xdr:colOff>280800</xdr:colOff>
      <xdr:row>27</xdr:row>
      <xdr:rowOff>127080</xdr:rowOff>
    </xdr:to>
    <xdr:graphicFrame>
      <xdr:nvGraphicFramePr>
        <xdr:cNvPr id="17" name="Chart 4"/>
        <xdr:cNvGraphicFramePr/>
      </xdr:nvGraphicFramePr>
      <xdr:xfrm>
        <a:off x="36124200" y="0"/>
        <a:ext cx="9432000" cy="527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24</xdr:col>
      <xdr:colOff>27360</xdr:colOff>
      <xdr:row>28</xdr:row>
      <xdr:rowOff>181800</xdr:rowOff>
    </xdr:from>
    <xdr:to>
      <xdr:col>33</xdr:col>
      <xdr:colOff>280800</xdr:colOff>
      <xdr:row>56</xdr:row>
      <xdr:rowOff>117720</xdr:rowOff>
    </xdr:to>
    <xdr:graphicFrame>
      <xdr:nvGraphicFramePr>
        <xdr:cNvPr id="18" name="Chart 5"/>
        <xdr:cNvGraphicFramePr/>
      </xdr:nvGraphicFramePr>
      <xdr:xfrm>
        <a:off x="25926120" y="5744160"/>
        <a:ext cx="9432000" cy="527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34</xdr:col>
      <xdr:colOff>27000</xdr:colOff>
      <xdr:row>28</xdr:row>
      <xdr:rowOff>181800</xdr:rowOff>
    </xdr:from>
    <xdr:to>
      <xdr:col>43</xdr:col>
      <xdr:colOff>280800</xdr:colOff>
      <xdr:row>56</xdr:row>
      <xdr:rowOff>117720</xdr:rowOff>
    </xdr:to>
    <xdr:graphicFrame>
      <xdr:nvGraphicFramePr>
        <xdr:cNvPr id="19" name="Chart 6"/>
        <xdr:cNvGraphicFramePr/>
      </xdr:nvGraphicFramePr>
      <xdr:xfrm>
        <a:off x="36124200" y="5744160"/>
        <a:ext cx="9432000" cy="527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5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88" zoomScaleNormal="88" zoomScalePageLayoutView="100" workbookViewId="0">
      <selection pane="topLeft" activeCell="L34" activeCellId="0" sqref="L34"/>
    </sheetView>
  </sheetViews>
  <sheetFormatPr defaultRowHeight="15"/>
  <cols>
    <col collapsed="false" hidden="false" max="1" min="1" style="0" width="11"/>
    <col collapsed="false" hidden="false" max="2" min="2" style="0" width="14.837037037037"/>
    <col collapsed="false" hidden="false" max="3" min="3" style="0" width="19.8333333333333"/>
    <col collapsed="false" hidden="false" max="4" min="4" style="0" width="15.837037037037"/>
    <col collapsed="false" hidden="false" max="5" min="5" style="0" width="20.5"/>
    <col collapsed="false" hidden="false" max="8" min="6" style="0" width="10.4925925925926"/>
    <col collapsed="false" hidden="false" max="9" min="9" style="0" width="13.3333333333333"/>
    <col collapsed="false" hidden="false" max="10" min="10" style="0" width="10.4925925925926"/>
    <col collapsed="false" hidden="false" max="11" min="11" style="0" width="18.9962962962963"/>
    <col collapsed="false" hidden="false" max="12" min="12" style="0" width="10.4925925925926"/>
    <col collapsed="false" hidden="false" max="13" min="13" style="0" width="15.5296296296296"/>
    <col collapsed="false" hidden="false" max="1025" min="14" style="0" width="10.492592592592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H1" s="1" t="s">
        <v>0</v>
      </c>
      <c r="I1" s="3" t="s">
        <v>2</v>
      </c>
      <c r="J1" s="3" t="s">
        <v>1</v>
      </c>
      <c r="K1" s="4" t="s">
        <v>3</v>
      </c>
      <c r="L1" s="4" t="s">
        <v>5</v>
      </c>
      <c r="M1" s="4" t="s">
        <v>6</v>
      </c>
    </row>
    <row r="2" customFormat="false" ht="15" hidden="false" customHeight="false" outlineLevel="0" collapsed="false">
      <c r="A2" s="5" t="s">
        <v>7</v>
      </c>
      <c r="B2" s="5" t="n">
        <v>409500</v>
      </c>
      <c r="C2" s="6" t="n">
        <v>135511</v>
      </c>
      <c r="D2" s="5" t="n">
        <f aca="false">B2/C2</f>
        <v>3.02189490152091</v>
      </c>
      <c r="E2" s="5"/>
      <c r="H2" s="7" t="s">
        <v>8</v>
      </c>
      <c r="I2" s="8" t="n">
        <v>135511</v>
      </c>
      <c r="J2" s="9" t="n">
        <v>375442</v>
      </c>
      <c r="K2" s="10" t="n">
        <f aca="false">J2/I2</f>
        <v>2.77056475120101</v>
      </c>
      <c r="L2" s="9" t="n">
        <v>276951</v>
      </c>
      <c r="M2" s="0" t="n">
        <f aca="false">L2/I2</f>
        <v>2.04375290566817</v>
      </c>
    </row>
    <row r="3" customFormat="false" ht="15" hidden="false" customHeight="false" outlineLevel="0" collapsed="false">
      <c r="A3" s="7" t="s">
        <v>9</v>
      </c>
      <c r="B3" s="7" t="n">
        <v>425661</v>
      </c>
      <c r="C3" s="11" t="n">
        <v>124108</v>
      </c>
      <c r="D3" s="7" t="n">
        <f aca="false">B3/C3</f>
        <v>3.42976278724981</v>
      </c>
      <c r="E3" s="7"/>
      <c r="H3" s="7" t="s">
        <v>10</v>
      </c>
      <c r="I3" s="8" t="n">
        <v>124108</v>
      </c>
      <c r="J3" s="9" t="n">
        <v>413328</v>
      </c>
      <c r="K3" s="10" t="n">
        <f aca="false">J3/I3</f>
        <v>3.33038966061817</v>
      </c>
      <c r="L3" s="9" t="n">
        <v>166457</v>
      </c>
      <c r="M3" s="0" t="n">
        <f aca="false">L3/I3</f>
        <v>1.34122699584233</v>
      </c>
    </row>
    <row r="4" customFormat="false" ht="15" hidden="false" customHeight="false" outlineLevel="0" collapsed="false">
      <c r="A4" s="7" t="s">
        <v>11</v>
      </c>
      <c r="B4" s="7" t="n">
        <v>356839</v>
      </c>
      <c r="C4" s="11" t="n">
        <v>200262</v>
      </c>
      <c r="D4" s="7" t="n">
        <f aca="false">B4/C4</f>
        <v>1.78186076240125</v>
      </c>
      <c r="E4" s="7" t="s">
        <v>12</v>
      </c>
      <c r="H4" s="7" t="s">
        <v>13</v>
      </c>
      <c r="I4" s="8" t="n">
        <v>200262</v>
      </c>
      <c r="J4" s="9" t="n">
        <v>368551</v>
      </c>
      <c r="K4" s="10" t="n">
        <f aca="false">J4/I4</f>
        <v>1.84034414916459</v>
      </c>
      <c r="L4" s="9" t="n">
        <v>241385</v>
      </c>
      <c r="M4" s="0" t="n">
        <f aca="false">L4/I4</f>
        <v>1.20534599674427</v>
      </c>
    </row>
    <row r="5" customFormat="false" ht="15" hidden="false" customHeight="false" outlineLevel="0" collapsed="false">
      <c r="A5" s="7" t="s">
        <v>14</v>
      </c>
      <c r="B5" s="7"/>
      <c r="C5" s="11"/>
      <c r="D5" s="7"/>
      <c r="E5" s="7" t="s">
        <v>15</v>
      </c>
      <c r="H5" s="7" t="s">
        <v>16</v>
      </c>
      <c r="I5" s="8" t="n">
        <v>115953</v>
      </c>
      <c r="J5" s="9" t="n">
        <v>398792</v>
      </c>
      <c r="K5" s="10" t="n">
        <f aca="false">J5/I5</f>
        <v>3.43925556044259</v>
      </c>
      <c r="L5" s="9" t="n">
        <v>156237</v>
      </c>
      <c r="M5" s="0" t="n">
        <f aca="false">L5/I5</f>
        <v>1.34741662570179</v>
      </c>
    </row>
    <row r="6" customFormat="false" ht="15" hidden="false" customHeight="false" outlineLevel="0" collapsed="false">
      <c r="A6" s="7" t="s">
        <v>17</v>
      </c>
      <c r="B6" s="7" t="n">
        <v>362024</v>
      </c>
      <c r="C6" s="11" t="n">
        <v>115953</v>
      </c>
      <c r="D6" s="7" t="n">
        <f aca="false">B6/C6</f>
        <v>3.12216156546187</v>
      </c>
      <c r="E6" s="7"/>
      <c r="H6" s="7" t="s">
        <v>18</v>
      </c>
      <c r="I6" s="8" t="n">
        <v>87498</v>
      </c>
      <c r="J6" s="9" t="n">
        <v>313442</v>
      </c>
      <c r="K6" s="10" t="n">
        <f aca="false">J6/I6</f>
        <v>3.58227616631237</v>
      </c>
      <c r="L6" s="9" t="n">
        <v>145007</v>
      </c>
      <c r="M6" s="0" t="n">
        <f aca="false">L6/I6</f>
        <v>1.65726073738828</v>
      </c>
    </row>
    <row r="7" customFormat="false" ht="15" hidden="false" customHeight="false" outlineLevel="0" collapsed="false">
      <c r="A7" s="7" t="s">
        <v>19</v>
      </c>
      <c r="B7" s="7" t="n">
        <v>332581</v>
      </c>
      <c r="C7" s="11" t="n">
        <v>87498</v>
      </c>
      <c r="D7" s="7" t="n">
        <f aca="false">B7/C7</f>
        <v>3.80101259457359</v>
      </c>
      <c r="E7" s="7" t="s">
        <v>12</v>
      </c>
      <c r="H7" s="7" t="s">
        <v>20</v>
      </c>
      <c r="I7" s="8" t="n">
        <v>119078</v>
      </c>
      <c r="J7" s="9" t="n">
        <v>369325</v>
      </c>
      <c r="K7" s="10" t="n">
        <f aca="false">J7/I7</f>
        <v>3.10153848737802</v>
      </c>
      <c r="L7" s="9" t="n">
        <v>192298</v>
      </c>
      <c r="M7" s="0" t="n">
        <f aca="false">L7/I7</f>
        <v>1.61489107979644</v>
      </c>
    </row>
    <row r="8" customFormat="false" ht="15" hidden="false" customHeight="false" outlineLevel="0" collapsed="false">
      <c r="A8" s="7" t="s">
        <v>21</v>
      </c>
      <c r="B8" s="7"/>
      <c r="C8" s="11"/>
      <c r="D8" s="7"/>
      <c r="E8" s="7" t="s">
        <v>15</v>
      </c>
      <c r="H8" s="7" t="s">
        <v>22</v>
      </c>
      <c r="I8" s="8" t="n">
        <v>132886</v>
      </c>
      <c r="J8" s="9" t="n">
        <v>356101</v>
      </c>
      <c r="K8" s="10" t="n">
        <f aca="false">J8/I8</f>
        <v>2.6797480547236</v>
      </c>
      <c r="L8" s="9" t="n">
        <v>255803</v>
      </c>
      <c r="M8" s="0" t="n">
        <f aca="false">L8/I8</f>
        <v>1.92498081061963</v>
      </c>
    </row>
    <row r="9" customFormat="false" ht="15" hidden="false" customHeight="false" outlineLevel="0" collapsed="false">
      <c r="A9" s="7" t="s">
        <v>23</v>
      </c>
      <c r="B9" s="7" t="n">
        <v>577298</v>
      </c>
      <c r="C9" s="11" t="n">
        <v>119078</v>
      </c>
      <c r="D9" s="7" t="n">
        <f aca="false">B9/C9</f>
        <v>4.84806597356355</v>
      </c>
      <c r="E9" s="7"/>
      <c r="H9" s="7" t="s">
        <v>24</v>
      </c>
      <c r="I9" s="8" t="n">
        <v>172457</v>
      </c>
      <c r="J9" s="9" t="n">
        <v>507564</v>
      </c>
      <c r="K9" s="10" t="n">
        <f aca="false">J9/I9</f>
        <v>2.94313365070713</v>
      </c>
      <c r="L9" s="9" t="n">
        <v>198524</v>
      </c>
      <c r="M9" s="0" t="n">
        <f aca="false">L9/I9</f>
        <v>1.15115072162916</v>
      </c>
    </row>
    <row r="10" customFormat="false" ht="15" hidden="false" customHeight="false" outlineLevel="0" collapsed="false">
      <c r="A10" s="7" t="s">
        <v>25</v>
      </c>
      <c r="B10" s="7" t="n">
        <v>334890</v>
      </c>
      <c r="C10" s="11" t="n">
        <v>132886</v>
      </c>
      <c r="D10" s="7" t="n">
        <f aca="false">B10/C10</f>
        <v>2.52013003627169</v>
      </c>
      <c r="E10" s="7" t="s">
        <v>12</v>
      </c>
      <c r="H10" s="7" t="s">
        <v>26</v>
      </c>
      <c r="I10" s="8" t="n">
        <v>210869</v>
      </c>
      <c r="J10" s="9" t="n">
        <v>461141</v>
      </c>
      <c r="K10" s="10" t="n">
        <f aca="false">J10/I10</f>
        <v>2.18686008849096</v>
      </c>
      <c r="L10" s="9" t="n">
        <v>270046</v>
      </c>
      <c r="M10" s="0" t="n">
        <f aca="false">L10/I10</f>
        <v>1.280633948091</v>
      </c>
    </row>
    <row r="11" customFormat="false" ht="15" hidden="false" customHeight="false" outlineLevel="0" collapsed="false">
      <c r="A11" s="7" t="s">
        <v>27</v>
      </c>
      <c r="B11" s="7"/>
      <c r="C11" s="11"/>
      <c r="D11" s="7"/>
      <c r="E11" s="7" t="s">
        <v>15</v>
      </c>
      <c r="H11" s="7" t="s">
        <v>28</v>
      </c>
      <c r="I11" s="8" t="n">
        <f aca="false">I10</f>
        <v>210869</v>
      </c>
      <c r="J11" s="9" t="n">
        <v>378741</v>
      </c>
      <c r="K11" s="10" t="n">
        <f aca="false">J11/I11</f>
        <v>1.79609615448454</v>
      </c>
      <c r="L11" s="9" t="n">
        <f aca="false">262737</f>
        <v>262737</v>
      </c>
      <c r="M11" s="0" t="n">
        <f aca="false">L11/I11</f>
        <v>1.24597261807094</v>
      </c>
    </row>
    <row r="12" customFormat="false" ht="15" hidden="false" customHeight="false" outlineLevel="0" collapsed="false">
      <c r="A12" s="7" t="s">
        <v>29</v>
      </c>
      <c r="B12" s="7" t="n">
        <v>343905</v>
      </c>
      <c r="C12" s="11" t="n">
        <v>172457</v>
      </c>
      <c r="D12" s="7" t="n">
        <f aca="false">B12/C12</f>
        <v>1.99414926619389</v>
      </c>
      <c r="E12" s="7"/>
      <c r="H12" s="7" t="s">
        <v>30</v>
      </c>
      <c r="I12" s="8" t="n">
        <v>122917</v>
      </c>
      <c r="J12" s="9" t="n">
        <v>308535</v>
      </c>
      <c r="K12" s="10" t="n">
        <f aca="false">J12/I12</f>
        <v>2.51010844716353</v>
      </c>
      <c r="L12" s="9" t="n">
        <v>212753</v>
      </c>
      <c r="M12" s="0" t="n">
        <f aca="false">L12/I12</f>
        <v>1.73086717052971</v>
      </c>
    </row>
    <row r="13" customFormat="false" ht="15" hidden="false" customHeight="false" outlineLevel="0" collapsed="false">
      <c r="A13" s="7" t="s">
        <v>31</v>
      </c>
      <c r="B13" s="7" t="n">
        <v>510114</v>
      </c>
      <c r="C13" s="11" t="n">
        <v>210869</v>
      </c>
      <c r="D13" s="7" t="n">
        <f aca="false">B13/C13</f>
        <v>2.41910380378339</v>
      </c>
      <c r="E13" s="7" t="s">
        <v>32</v>
      </c>
      <c r="H13" s="7" t="s">
        <v>33</v>
      </c>
      <c r="I13" s="8" t="n">
        <v>133567</v>
      </c>
      <c r="J13" s="9" t="n">
        <v>282469</v>
      </c>
      <c r="K13" s="10" t="n">
        <f aca="false">J13/I13</f>
        <v>2.11481129320865</v>
      </c>
      <c r="L13" s="9" t="n">
        <v>236338</v>
      </c>
      <c r="M13" s="0" t="n">
        <f aca="false">L13/I13</f>
        <v>1.76943406679794</v>
      </c>
    </row>
    <row r="14" customFormat="false" ht="15" hidden="false" customHeight="false" outlineLevel="0" collapsed="false">
      <c r="A14" s="7" t="s">
        <v>34</v>
      </c>
      <c r="B14" s="7" t="n">
        <v>436695</v>
      </c>
      <c r="C14" s="11" t="n">
        <v>210869</v>
      </c>
      <c r="D14" s="7" t="n">
        <f aca="false">B14/C14</f>
        <v>2.07093029321522</v>
      </c>
      <c r="E14" s="7"/>
      <c r="H14" s="7" t="s">
        <v>35</v>
      </c>
      <c r="I14" s="8" t="n">
        <v>329211</v>
      </c>
      <c r="J14" s="9" t="n">
        <v>624825</v>
      </c>
      <c r="K14" s="10" t="n">
        <f aca="false">J14/I14</f>
        <v>1.89794690942891</v>
      </c>
      <c r="L14" s="9" t="n">
        <v>386610</v>
      </c>
      <c r="M14" s="0" t="n">
        <f aca="false">L14/I14</f>
        <v>1.17435322635027</v>
      </c>
    </row>
    <row r="15" customFormat="false" ht="15" hidden="false" customHeight="false" outlineLevel="0" collapsed="false">
      <c r="A15" s="7" t="s">
        <v>36</v>
      </c>
      <c r="B15" s="7" t="n">
        <v>374748</v>
      </c>
      <c r="C15" s="11" t="n">
        <v>122917</v>
      </c>
      <c r="D15" s="7" t="n">
        <f aca="false">B15/C15</f>
        <v>3.04878902023317</v>
      </c>
      <c r="E15" s="7"/>
      <c r="H15" s="7" t="s">
        <v>37</v>
      </c>
      <c r="I15" s="8" t="n">
        <f aca="false">I14</f>
        <v>329211</v>
      </c>
      <c r="J15" s="9" t="n">
        <v>604206</v>
      </c>
      <c r="K15" s="10" t="n">
        <f aca="false">J15/I15</f>
        <v>1.83531534487001</v>
      </c>
      <c r="L15" s="9" t="n">
        <v>366998</v>
      </c>
      <c r="M15" s="0" t="n">
        <f aca="false">L15/I15</f>
        <v>1.11478049032384</v>
      </c>
    </row>
    <row r="16" customFormat="false" ht="15" hidden="false" customHeight="false" outlineLevel="0" collapsed="false">
      <c r="A16" s="7" t="s">
        <v>38</v>
      </c>
      <c r="B16" s="7" t="n">
        <v>298572</v>
      </c>
      <c r="C16" s="11" t="n">
        <v>133567</v>
      </c>
      <c r="D16" s="7" t="n">
        <f aca="false">B16/C16</f>
        <v>2.23537250967679</v>
      </c>
      <c r="E16" s="7"/>
      <c r="H16" s="7" t="s">
        <v>39</v>
      </c>
      <c r="I16" s="8" t="n">
        <v>350093</v>
      </c>
      <c r="J16" s="9" t="n">
        <v>782578</v>
      </c>
      <c r="K16" s="10" t="n">
        <f aca="false">J16/I16</f>
        <v>2.23534318024068</v>
      </c>
      <c r="L16" s="9" t="n">
        <v>468845</v>
      </c>
      <c r="M16" s="0" t="n">
        <f aca="false">L16/I16</f>
        <v>1.33920129794083</v>
      </c>
    </row>
    <row r="17" customFormat="false" ht="15" hidden="false" customHeight="false" outlineLevel="0" collapsed="false">
      <c r="A17" s="7" t="s">
        <v>40</v>
      </c>
      <c r="B17" s="7"/>
      <c r="C17" s="11"/>
      <c r="D17" s="7"/>
      <c r="E17" s="7" t="s">
        <v>15</v>
      </c>
      <c r="H17" s="7" t="s">
        <v>41</v>
      </c>
      <c r="I17" s="8" t="n">
        <v>490771</v>
      </c>
      <c r="J17" s="9" t="n">
        <v>862515</v>
      </c>
      <c r="K17" s="10" t="n">
        <f aca="false">J17/I17</f>
        <v>1.75746936962453</v>
      </c>
      <c r="L17" s="9" t="n">
        <v>555575</v>
      </c>
      <c r="M17" s="0" t="n">
        <f aca="false">L17/I17</f>
        <v>1.13204529199973</v>
      </c>
    </row>
    <row r="18" customFormat="false" ht="15" hidden="false" customHeight="false" outlineLevel="0" collapsed="false">
      <c r="A18" s="7" t="s">
        <v>42</v>
      </c>
      <c r="B18" s="7" t="n">
        <v>898467</v>
      </c>
      <c r="C18" s="11" t="n">
        <v>329211</v>
      </c>
      <c r="D18" s="7" t="n">
        <f aca="false">B18/C18</f>
        <v>2.72915242807804</v>
      </c>
      <c r="E18" s="7" t="s">
        <v>32</v>
      </c>
      <c r="H18" s="7" t="s">
        <v>43</v>
      </c>
      <c r="I18" s="8" t="n">
        <v>477892</v>
      </c>
      <c r="J18" s="9" t="n">
        <v>914395</v>
      </c>
      <c r="K18" s="10" t="n">
        <f aca="false">J18/I18</f>
        <v>1.9133925656843</v>
      </c>
      <c r="L18" s="9" t="n">
        <v>528383</v>
      </c>
      <c r="M18" s="0" t="n">
        <f aca="false">L18/I18</f>
        <v>1.10565357863283</v>
      </c>
    </row>
    <row r="19" customFormat="false" ht="15" hidden="false" customHeight="false" outlineLevel="0" collapsed="false">
      <c r="A19" s="7" t="s">
        <v>44</v>
      </c>
      <c r="B19" s="7" t="n">
        <v>793034</v>
      </c>
      <c r="C19" s="11" t="n">
        <v>329211</v>
      </c>
      <c r="D19" s="7" t="n">
        <f aca="false">B19/C19</f>
        <v>2.40889277697282</v>
      </c>
      <c r="E19" s="7"/>
      <c r="H19" s="7" t="s">
        <v>45</v>
      </c>
      <c r="I19" s="8" t="n">
        <v>415328</v>
      </c>
      <c r="J19" s="9" t="n">
        <v>798708</v>
      </c>
      <c r="K19" s="10" t="n">
        <f aca="false">J19/I19</f>
        <v>1.92307766391864</v>
      </c>
      <c r="L19" s="9" t="n">
        <v>550512</v>
      </c>
      <c r="M19" s="0" t="n">
        <f aca="false">L19/I19</f>
        <v>1.32548732567994</v>
      </c>
    </row>
    <row r="20" customFormat="false" ht="15" hidden="false" customHeight="false" outlineLevel="0" collapsed="false">
      <c r="A20" s="7" t="s">
        <v>46</v>
      </c>
      <c r="B20" s="7" t="n">
        <v>1218942</v>
      </c>
      <c r="C20" s="11" t="n">
        <v>350093</v>
      </c>
      <c r="D20" s="7" t="n">
        <f aca="false">B20/C20</f>
        <v>3.48176627353303</v>
      </c>
      <c r="E20" s="7"/>
      <c r="H20" s="7" t="s">
        <v>47</v>
      </c>
      <c r="I20" s="8" t="n">
        <v>389451</v>
      </c>
      <c r="J20" s="9" t="n">
        <v>849322</v>
      </c>
      <c r="K20" s="10" t="n">
        <f aca="false">J20/I20</f>
        <v>2.18081863957212</v>
      </c>
      <c r="L20" s="9" t="n">
        <v>502051</v>
      </c>
      <c r="M20" s="0" t="n">
        <f aca="false">L20/I20</f>
        <v>1.28912494768276</v>
      </c>
    </row>
    <row r="21" customFormat="false" ht="15" hidden="false" customHeight="false" outlineLevel="0" collapsed="false">
      <c r="A21" s="7" t="s">
        <v>48</v>
      </c>
      <c r="B21" s="7" t="n">
        <v>1314631</v>
      </c>
      <c r="C21" s="11" t="n">
        <v>490771</v>
      </c>
      <c r="D21" s="7" t="n">
        <f aca="false">B21/C21</f>
        <v>2.67870554698627</v>
      </c>
      <c r="E21" s="7"/>
      <c r="H21" s="7" t="s">
        <v>49</v>
      </c>
      <c r="I21" s="8" t="n">
        <v>519526</v>
      </c>
      <c r="J21" s="9" t="n">
        <v>991025</v>
      </c>
      <c r="K21" s="10" t="n">
        <f aca="false">J21/I21</f>
        <v>1.90755611846183</v>
      </c>
      <c r="L21" s="9" t="n">
        <v>582526</v>
      </c>
      <c r="M21" s="0" t="n">
        <f aca="false">L21/I21</f>
        <v>1.12126438330324</v>
      </c>
    </row>
    <row r="22" customFormat="false" ht="15" hidden="false" customHeight="false" outlineLevel="0" collapsed="false">
      <c r="A22" s="7" t="s">
        <v>50</v>
      </c>
      <c r="B22" s="7" t="n">
        <v>1145851</v>
      </c>
      <c r="C22" s="11" t="n">
        <v>477892</v>
      </c>
      <c r="D22" s="7" t="n">
        <f aca="false">B22/C22</f>
        <v>2.39771956843806</v>
      </c>
      <c r="E22" s="7"/>
      <c r="H22" s="7" t="s">
        <v>51</v>
      </c>
      <c r="I22" s="8" t="n">
        <v>374849</v>
      </c>
      <c r="J22" s="9" t="n">
        <v>715811</v>
      </c>
      <c r="K22" s="10" t="n">
        <f aca="false">J22/I22</f>
        <v>1.90959826490133</v>
      </c>
      <c r="L22" s="9" t="n">
        <v>432115</v>
      </c>
      <c r="M22" s="0" t="n">
        <f aca="false">L22/I22</f>
        <v>1.15277084906189</v>
      </c>
    </row>
    <row r="23" customFormat="false" ht="15" hidden="false" customHeight="false" outlineLevel="0" collapsed="false">
      <c r="A23" s="7" t="s">
        <v>52</v>
      </c>
      <c r="B23" s="7" t="n">
        <v>1167473</v>
      </c>
      <c r="C23" s="11" t="n">
        <v>415328</v>
      </c>
      <c r="D23" s="7" t="n">
        <f aca="false">B23/C23</f>
        <v>2.8109662724401</v>
      </c>
      <c r="E23" s="7"/>
      <c r="H23" s="7" t="s">
        <v>53</v>
      </c>
      <c r="I23" s="8" t="n">
        <v>475130</v>
      </c>
      <c r="J23" s="9" t="n">
        <v>926325</v>
      </c>
      <c r="K23" s="10" t="n">
        <f aca="false">J23/I23</f>
        <v>1.94962431334582</v>
      </c>
      <c r="L23" s="9" t="n">
        <v>526950</v>
      </c>
      <c r="M23" s="0" t="n">
        <f aca="false">L23/I23</f>
        <v>1.10906488750447</v>
      </c>
    </row>
    <row r="24" customFormat="false" ht="15" hidden="false" customHeight="false" outlineLevel="0" collapsed="false">
      <c r="A24" s="7" t="s">
        <v>54</v>
      </c>
      <c r="B24" s="7" t="n">
        <v>1090834</v>
      </c>
      <c r="C24" s="11" t="n">
        <v>389451</v>
      </c>
      <c r="D24" s="7" t="n">
        <f aca="false">B24/C24</f>
        <v>2.80095313659485</v>
      </c>
      <c r="E24" s="7"/>
      <c r="H24" s="7" t="s">
        <v>55</v>
      </c>
      <c r="I24" s="8" t="n">
        <v>418614</v>
      </c>
      <c r="J24" s="9" t="n">
        <v>839188</v>
      </c>
      <c r="K24" s="10" t="n">
        <f aca="false">J24/I24</f>
        <v>2.00468211765493</v>
      </c>
      <c r="L24" s="9" t="n">
        <v>529683</v>
      </c>
      <c r="M24" s="0" t="n">
        <f aca="false">L24/I24</f>
        <v>1.26532557439551</v>
      </c>
    </row>
    <row r="25" customFormat="false" ht="15" hidden="false" customHeight="false" outlineLevel="0" collapsed="false">
      <c r="A25" s="7" t="s">
        <v>56</v>
      </c>
      <c r="B25" s="7" t="n">
        <v>1401041</v>
      </c>
      <c r="C25" s="11" t="n">
        <v>519526</v>
      </c>
      <c r="D25" s="7" t="n">
        <f aca="false">B25/C25</f>
        <v>2.6967678229771</v>
      </c>
      <c r="E25" s="7"/>
      <c r="H25" s="7" t="s">
        <v>57</v>
      </c>
      <c r="I25" s="8" t="n">
        <v>383105</v>
      </c>
      <c r="J25" s="9" t="n">
        <v>794325</v>
      </c>
      <c r="K25" s="10" t="n">
        <f aca="false">J25/I25</f>
        <v>2.07338719150102</v>
      </c>
      <c r="L25" s="9" t="n">
        <v>458519</v>
      </c>
      <c r="M25" s="0" t="n">
        <f aca="false">L25/I25</f>
        <v>1.19684942770259</v>
      </c>
    </row>
    <row r="26" customFormat="false" ht="15" hidden="false" customHeight="false" outlineLevel="0" collapsed="false">
      <c r="A26" s="7" t="s">
        <v>58</v>
      </c>
      <c r="B26" s="7" t="n">
        <v>874837</v>
      </c>
      <c r="C26" s="11" t="n">
        <v>374849</v>
      </c>
      <c r="D26" s="7" t="n">
        <f aca="false">B26/C26</f>
        <v>2.33383842560604</v>
      </c>
      <c r="E26" s="7"/>
      <c r="H26" s="7" t="s">
        <v>59</v>
      </c>
      <c r="I26" s="8" t="n">
        <v>395848</v>
      </c>
      <c r="J26" s="9" t="n">
        <v>715043</v>
      </c>
      <c r="K26" s="10" t="n">
        <f aca="false">J26/I26</f>
        <v>1.80635749075403</v>
      </c>
      <c r="L26" s="9" t="n">
        <v>473040</v>
      </c>
      <c r="M26" s="0" t="n">
        <f aca="false">L26/I26</f>
        <v>1.19500414300439</v>
      </c>
    </row>
    <row r="27" customFormat="false" ht="15" hidden="false" customHeight="false" outlineLevel="0" collapsed="false">
      <c r="A27" s="7" t="s">
        <v>60</v>
      </c>
      <c r="B27" s="7" t="n">
        <v>1238865</v>
      </c>
      <c r="C27" s="11" t="n">
        <v>475130</v>
      </c>
      <c r="D27" s="7" t="n">
        <f aca="false">B27/C27</f>
        <v>2.60742323153663</v>
      </c>
      <c r="E27" s="7"/>
      <c r="H27" s="12" t="s">
        <v>61</v>
      </c>
      <c r="I27" s="8" t="n">
        <v>113132</v>
      </c>
      <c r="J27" s="9" t="n">
        <v>255891</v>
      </c>
      <c r="K27" s="10" t="n">
        <f aca="false">J27/I27</f>
        <v>2.26187992787187</v>
      </c>
      <c r="L27" s="9" t="n">
        <v>198262</v>
      </c>
      <c r="M27" s="0" t="n">
        <f aca="false">L27/I27</f>
        <v>1.75248382420535</v>
      </c>
    </row>
    <row r="28" customFormat="false" ht="15" hidden="false" customHeight="false" outlineLevel="0" collapsed="false">
      <c r="A28" s="7" t="s">
        <v>62</v>
      </c>
      <c r="B28" s="7" t="n">
        <v>1201378</v>
      </c>
      <c r="C28" s="11" t="n">
        <v>418614</v>
      </c>
      <c r="D28" s="7" t="n">
        <f aca="false">B28/C28</f>
        <v>2.86989446124592</v>
      </c>
      <c r="E28" s="7"/>
      <c r="H28" s="12" t="s">
        <v>63</v>
      </c>
      <c r="I28" s="8" t="n">
        <v>296935</v>
      </c>
      <c r="J28" s="9" t="n">
        <v>527997</v>
      </c>
      <c r="K28" s="10" t="n">
        <f aca="false">J28/I28</f>
        <v>1.77815683567111</v>
      </c>
      <c r="L28" s="9" t="n">
        <v>425912</v>
      </c>
      <c r="M28" s="0" t="n">
        <f aca="false">L28/I28</f>
        <v>1.43436105544985</v>
      </c>
    </row>
    <row r="29" customFormat="false" ht="15" hidden="false" customHeight="false" outlineLevel="0" collapsed="false">
      <c r="A29" s="7" t="s">
        <v>64</v>
      </c>
      <c r="B29" s="7" t="n">
        <v>1231716</v>
      </c>
      <c r="C29" s="11" t="n">
        <v>383105</v>
      </c>
      <c r="D29" s="7" t="n">
        <f aca="false">B29/C29</f>
        <v>3.21508724762141</v>
      </c>
      <c r="E29" s="7"/>
      <c r="H29" s="13" t="s">
        <v>65</v>
      </c>
      <c r="I29" s="14" t="n">
        <v>322470</v>
      </c>
      <c r="J29" s="15" t="n">
        <v>768815</v>
      </c>
      <c r="K29" s="10" t="n">
        <f aca="false">J29/I29</f>
        <v>2.38414426148169</v>
      </c>
      <c r="L29" s="9" t="n">
        <v>552549</v>
      </c>
      <c r="M29" s="0" t="n">
        <f aca="false">L29/I29</f>
        <v>1.71348962694204</v>
      </c>
    </row>
    <row r="30" customFormat="false" ht="15" hidden="false" customHeight="false" outlineLevel="0" collapsed="false">
      <c r="A30" s="7" t="s">
        <v>66</v>
      </c>
      <c r="B30" s="7" t="n">
        <v>1042946</v>
      </c>
      <c r="C30" s="11" t="n">
        <v>395848</v>
      </c>
      <c r="D30" s="7" t="n">
        <f aca="false">B30/C30</f>
        <v>2.6347133243063</v>
      </c>
      <c r="E30" s="7"/>
    </row>
    <row r="31" customFormat="false" ht="15" hidden="false" customHeight="false" outlineLevel="0" collapsed="false">
      <c r="A31" s="12" t="s">
        <v>61</v>
      </c>
      <c r="B31" s="7" t="n">
        <v>266014</v>
      </c>
      <c r="C31" s="11" t="n">
        <v>113132</v>
      </c>
      <c r="D31" s="7" t="n">
        <f aca="false">B31/C31</f>
        <v>2.35135947388891</v>
      </c>
      <c r="E31" s="7"/>
    </row>
    <row r="32" customFormat="false" ht="22.05" hidden="false" customHeight="false" outlineLevel="0" collapsed="false">
      <c r="A32" s="12" t="s">
        <v>63</v>
      </c>
      <c r="B32" s="7" t="n">
        <v>765486</v>
      </c>
      <c r="C32" s="11" t="n">
        <v>296935</v>
      </c>
      <c r="D32" s="7" t="n">
        <f aca="false">B32/C32</f>
        <v>2.57795813898665</v>
      </c>
      <c r="E32" s="7"/>
      <c r="H32" s="16" t="s">
        <v>67</v>
      </c>
    </row>
    <row r="33" customFormat="false" ht="22.05" hidden="false" customHeight="false" outlineLevel="0" collapsed="false">
      <c r="A33" s="13" t="s">
        <v>65</v>
      </c>
      <c r="B33" s="17" t="n">
        <v>625538</v>
      </c>
      <c r="C33" s="18" t="n">
        <v>322470</v>
      </c>
      <c r="D33" s="17" t="n">
        <f aca="false">B33/C33</f>
        <v>1.93983316277483</v>
      </c>
      <c r="E33" s="17"/>
      <c r="H33" s="19" t="s">
        <v>68</v>
      </c>
    </row>
    <row r="34" customFormat="false" ht="15" hidden="false" customHeight="false" outlineLevel="0" collapsed="false">
      <c r="C34" s="20" t="s">
        <v>69</v>
      </c>
      <c r="H34" s="0" t="s">
        <v>70</v>
      </c>
    </row>
    <row r="35" customFormat="false" ht="22.05" hidden="false" customHeight="false" outlineLevel="0" collapsed="false">
      <c r="A35" s="21" t="s">
        <v>71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20" activeCellId="0" sqref="A20"/>
    </sheetView>
  </sheetViews>
  <sheetFormatPr defaultRowHeight="15"/>
  <cols>
    <col collapsed="false" hidden="false" max="1" min="1" style="0" width="10.0037037037037"/>
    <col collapsed="false" hidden="false" max="2" min="2" style="0" width="13.6592592592593"/>
    <col collapsed="false" hidden="false" max="3" min="3" style="0" width="14.837037037037"/>
    <col collapsed="false" hidden="false" max="4" min="4" style="0" width="15.837037037037"/>
    <col collapsed="false" hidden="false" max="5" min="5" style="0" width="10.4925925925926"/>
    <col collapsed="false" hidden="false" max="6" min="6" style="0" width="21.4296296296296"/>
    <col collapsed="false" hidden="false" max="1025" min="7" style="0" width="10.4925925925926"/>
  </cols>
  <sheetData>
    <row r="1" customFormat="false" ht="15" hidden="false" customHeight="false" outlineLevel="0" collapsed="false">
      <c r="A1" s="1" t="s">
        <v>0</v>
      </c>
      <c r="B1" s="1" t="s">
        <v>2</v>
      </c>
      <c r="C1" s="1" t="s">
        <v>1</v>
      </c>
      <c r="D1" s="1" t="s">
        <v>3</v>
      </c>
      <c r="E1" s="1" t="s">
        <v>5</v>
      </c>
      <c r="F1" s="1" t="s">
        <v>6</v>
      </c>
      <c r="I1" s="22" t="s">
        <v>0</v>
      </c>
      <c r="J1" s="3" t="s">
        <v>2</v>
      </c>
      <c r="K1" s="3" t="s">
        <v>1</v>
      </c>
      <c r="L1" s="4" t="s">
        <v>3</v>
      </c>
    </row>
    <row r="2" customFormat="false" ht="15" hidden="false" customHeight="false" outlineLevel="0" collapsed="false">
      <c r="A2" s="5" t="s">
        <v>72</v>
      </c>
      <c r="B2" s="5" t="n">
        <v>803300</v>
      </c>
      <c r="C2" s="9" t="n">
        <v>1589015</v>
      </c>
      <c r="D2" s="5" t="n">
        <f aca="false">C2/B2</f>
        <v>1.97810905016806</v>
      </c>
      <c r="E2" s="9" t="n">
        <v>890688</v>
      </c>
      <c r="F2" s="0" t="n">
        <f aca="false">E2/B2</f>
        <v>1.10878625669115</v>
      </c>
      <c r="I2" s="23" t="s">
        <v>8</v>
      </c>
      <c r="J2" s="8" t="n">
        <v>135511</v>
      </c>
      <c r="K2" s="9" t="n">
        <v>375442</v>
      </c>
      <c r="L2" s="10" t="n">
        <f aca="false">K2/J2</f>
        <v>2.77056475120101</v>
      </c>
    </row>
    <row r="3" customFormat="false" ht="15" hidden="false" customHeight="false" outlineLevel="0" collapsed="false">
      <c r="A3" s="7" t="s">
        <v>73</v>
      </c>
      <c r="B3" s="7" t="n">
        <v>926238</v>
      </c>
      <c r="C3" s="9" t="n">
        <v>2024777</v>
      </c>
      <c r="D3" s="5" t="n">
        <f aca="false">C3/B3</f>
        <v>2.18602238301603</v>
      </c>
      <c r="E3" s="9" t="n">
        <v>1097058</v>
      </c>
      <c r="F3" s="0" t="n">
        <f aca="false">E3/B3</f>
        <v>1.18442344192313</v>
      </c>
      <c r="I3" s="23" t="s">
        <v>10</v>
      </c>
      <c r="J3" s="8" t="n">
        <v>124108</v>
      </c>
      <c r="K3" s="9" t="n">
        <v>413328</v>
      </c>
      <c r="L3" s="10" t="n">
        <f aca="false">K3/J3</f>
        <v>3.33038966061817</v>
      </c>
    </row>
    <row r="4" customFormat="false" ht="15" hidden="false" customHeight="false" outlineLevel="0" collapsed="false">
      <c r="A4" s="7" t="s">
        <v>74</v>
      </c>
      <c r="B4" s="7" t="n">
        <v>401641</v>
      </c>
      <c r="C4" s="9" t="n">
        <v>920019</v>
      </c>
      <c r="D4" s="5" t="n">
        <f aca="false">C4/B4</f>
        <v>2.29065010793221</v>
      </c>
      <c r="E4" s="9" t="n">
        <v>675680</v>
      </c>
      <c r="F4" s="0" t="n">
        <f aca="false">E4/B4</f>
        <v>1.68229837093325</v>
      </c>
      <c r="I4" s="23" t="s">
        <v>13</v>
      </c>
      <c r="J4" s="8" t="n">
        <v>200262</v>
      </c>
      <c r="K4" s="9" t="n">
        <v>368551</v>
      </c>
      <c r="L4" s="10" t="n">
        <f aca="false">K4/J4</f>
        <v>1.84034414916459</v>
      </c>
    </row>
    <row r="5" customFormat="false" ht="15" hidden="false" customHeight="false" outlineLevel="0" collapsed="false">
      <c r="A5" s="7" t="s">
        <v>75</v>
      </c>
      <c r="B5" s="7" t="n">
        <v>659644</v>
      </c>
      <c r="C5" s="9" t="n">
        <v>1225940</v>
      </c>
      <c r="D5" s="5" t="n">
        <f aca="false">C5/B5</f>
        <v>1.85848730527375</v>
      </c>
      <c r="E5" s="9" t="n">
        <v>811316</v>
      </c>
      <c r="F5" s="0" t="n">
        <f aca="false">E5/B5</f>
        <v>1.22993008349958</v>
      </c>
      <c r="I5" s="23" t="s">
        <v>16</v>
      </c>
      <c r="J5" s="8" t="n">
        <v>115953</v>
      </c>
      <c r="K5" s="9" t="n">
        <v>398792</v>
      </c>
      <c r="L5" s="10" t="n">
        <f aca="false">K5/J5</f>
        <v>3.43925556044259</v>
      </c>
    </row>
    <row r="6" customFormat="false" ht="15" hidden="false" customHeight="false" outlineLevel="0" collapsed="false">
      <c r="A6" s="7" t="s">
        <v>76</v>
      </c>
      <c r="B6" s="7" t="n">
        <v>827419</v>
      </c>
      <c r="C6" s="9" t="n">
        <v>1286199</v>
      </c>
      <c r="D6" s="5" t="n">
        <f aca="false">C6/B6</f>
        <v>1.55447119295061</v>
      </c>
      <c r="E6" s="9" t="n">
        <v>1018775</v>
      </c>
      <c r="F6" s="0" t="n">
        <f aca="false">E6/B6</f>
        <v>1.23126855921849</v>
      </c>
      <c r="I6" s="23" t="s">
        <v>18</v>
      </c>
      <c r="J6" s="8" t="n">
        <v>87498</v>
      </c>
      <c r="K6" s="9" t="n">
        <v>313442</v>
      </c>
      <c r="L6" s="10" t="n">
        <f aca="false">K6/J6</f>
        <v>3.58227616631237</v>
      </c>
    </row>
    <row r="7" customFormat="false" ht="15" hidden="false" customHeight="false" outlineLevel="0" collapsed="false">
      <c r="A7" s="7" t="s">
        <v>77</v>
      </c>
      <c r="B7" s="7" t="n">
        <v>1317874</v>
      </c>
      <c r="C7" s="9" t="n">
        <v>2512362</v>
      </c>
      <c r="D7" s="5" t="n">
        <f aca="false">C7/B7</f>
        <v>1.9063749645262</v>
      </c>
      <c r="E7" s="9" t="n">
        <v>1809780</v>
      </c>
      <c r="F7" s="0" t="n">
        <f aca="false">E7/B7</f>
        <v>1.37325723096442</v>
      </c>
      <c r="I7" s="23" t="s">
        <v>20</v>
      </c>
      <c r="J7" s="8" t="n">
        <v>119078</v>
      </c>
      <c r="K7" s="9" t="n">
        <v>369325</v>
      </c>
      <c r="L7" s="10" t="n">
        <f aca="false">K7/J7</f>
        <v>3.10153848737802</v>
      </c>
    </row>
    <row r="8" customFormat="false" ht="15" hidden="false" customHeight="false" outlineLevel="0" collapsed="false">
      <c r="A8" s="7" t="s">
        <v>78</v>
      </c>
      <c r="B8" s="7" t="n">
        <v>2459904</v>
      </c>
      <c r="C8" s="9" t="n">
        <v>5949423</v>
      </c>
      <c r="D8" s="5" t="n">
        <f aca="false">C8/B8</f>
        <v>2.41855901693725</v>
      </c>
      <c r="E8" s="9" t="n">
        <v>3202095</v>
      </c>
      <c r="F8" s="0" t="n">
        <f aca="false">E8/B8</f>
        <v>1.30171543279738</v>
      </c>
      <c r="I8" s="23" t="s">
        <v>22</v>
      </c>
      <c r="J8" s="8" t="n">
        <v>132886</v>
      </c>
      <c r="K8" s="9" t="n">
        <v>356101</v>
      </c>
      <c r="L8" s="10" t="n">
        <f aca="false">K8/J8</f>
        <v>2.6797480547236</v>
      </c>
    </row>
    <row r="9" customFormat="false" ht="15" hidden="false" customHeight="false" outlineLevel="0" collapsed="false">
      <c r="A9" s="7" t="s">
        <v>79</v>
      </c>
      <c r="B9" s="7" t="n">
        <v>2808440</v>
      </c>
      <c r="C9" s="9" t="n">
        <v>6481577</v>
      </c>
      <c r="D9" s="5" t="n">
        <f aca="false">C9/B9</f>
        <v>2.30789228183618</v>
      </c>
      <c r="E9" s="9" t="n">
        <v>3823213</v>
      </c>
      <c r="F9" s="0" t="n">
        <f aca="false">E9/B9</f>
        <v>1.36132977738531</v>
      </c>
      <c r="I9" s="23" t="s">
        <v>24</v>
      </c>
      <c r="J9" s="8" t="n">
        <v>172457</v>
      </c>
      <c r="K9" s="9" t="n">
        <v>507564</v>
      </c>
      <c r="L9" s="10" t="n">
        <f aca="false">K9/J9</f>
        <v>2.94313365070713</v>
      </c>
    </row>
    <row r="10" customFormat="false" ht="15" hidden="false" customHeight="false" outlineLevel="0" collapsed="false">
      <c r="A10" s="7" t="s">
        <v>80</v>
      </c>
      <c r="B10" s="7" t="n">
        <v>2518577</v>
      </c>
      <c r="C10" s="9" t="n">
        <v>6451244</v>
      </c>
      <c r="D10" s="5" t="n">
        <f aca="false">C10/B10</f>
        <v>2.56146387424327</v>
      </c>
      <c r="E10" s="9" t="n">
        <v>3661309</v>
      </c>
      <c r="F10" s="0" t="n">
        <f aca="false">E10/B10</f>
        <v>1.45372128785421</v>
      </c>
      <c r="I10" s="23" t="s">
        <v>81</v>
      </c>
      <c r="J10" s="8" t="n">
        <v>210869</v>
      </c>
      <c r="K10" s="9" t="n">
        <v>393372</v>
      </c>
      <c r="L10" s="10" t="n">
        <f aca="false">K10/J10</f>
        <v>1.86548046417444</v>
      </c>
    </row>
    <row r="11" customFormat="false" ht="15" hidden="false" customHeight="false" outlineLevel="0" collapsed="false">
      <c r="A11" s="7" t="s">
        <v>82</v>
      </c>
      <c r="B11" s="7" t="n">
        <v>2951725</v>
      </c>
      <c r="C11" s="9" t="n">
        <v>7915868</v>
      </c>
      <c r="D11" s="5" t="n">
        <f aca="false">C11/B11</f>
        <v>2.68177692705113</v>
      </c>
      <c r="E11" s="9" t="n">
        <v>4035783</v>
      </c>
      <c r="F11" s="0" t="n">
        <f aca="false">E11/B11</f>
        <v>1.36726253292566</v>
      </c>
      <c r="I11" s="23" t="s">
        <v>30</v>
      </c>
      <c r="J11" s="8" t="n">
        <v>122917</v>
      </c>
      <c r="K11" s="9" t="n">
        <v>308535</v>
      </c>
      <c r="L11" s="10" t="n">
        <f aca="false">K11/J11</f>
        <v>2.51010844716353</v>
      </c>
    </row>
    <row r="12" customFormat="false" ht="15" hidden="false" customHeight="false" outlineLevel="0" collapsed="false">
      <c r="A12" s="7" t="s">
        <v>83</v>
      </c>
      <c r="B12" s="7" t="n">
        <v>2852956</v>
      </c>
      <c r="C12" s="9" t="n">
        <v>6503177</v>
      </c>
      <c r="D12" s="5" t="n">
        <f aca="false">C12/B12</f>
        <v>2.27945225934084</v>
      </c>
      <c r="E12" s="9" t="n">
        <v>3583705</v>
      </c>
      <c r="F12" s="0" t="n">
        <f aca="false">E12/B12</f>
        <v>1.25613749388354</v>
      </c>
      <c r="I12" s="23" t="s">
        <v>33</v>
      </c>
      <c r="J12" s="8" t="n">
        <v>133567</v>
      </c>
      <c r="K12" s="9" t="n">
        <v>282469</v>
      </c>
      <c r="L12" s="10" t="n">
        <f aca="false">K12/J12</f>
        <v>2.11481129320865</v>
      </c>
    </row>
    <row r="13" customFormat="false" ht="15" hidden="false" customHeight="false" outlineLevel="0" collapsed="false">
      <c r="A13" s="12" t="s">
        <v>84</v>
      </c>
      <c r="B13" s="12" t="n">
        <v>564753</v>
      </c>
      <c r="C13" s="9" t="n">
        <v>970540</v>
      </c>
      <c r="D13" s="5" t="n">
        <f aca="false">C13/B13</f>
        <v>1.71852119422119</v>
      </c>
      <c r="E13" s="9" t="n">
        <v>772337</v>
      </c>
      <c r="F13" s="0" t="n">
        <f aca="false">E13/B13</f>
        <v>1.36756599787872</v>
      </c>
      <c r="I13" s="23" t="s">
        <v>85</v>
      </c>
      <c r="J13" s="8" t="n">
        <v>329211</v>
      </c>
      <c r="K13" s="9" t="n">
        <v>618149</v>
      </c>
      <c r="L13" s="10" t="n">
        <f aca="false">K13/J13</f>
        <v>1.87766812166058</v>
      </c>
    </row>
    <row r="14" customFormat="false" ht="15" hidden="false" customHeight="false" outlineLevel="0" collapsed="false">
      <c r="A14" s="12" t="s">
        <v>86</v>
      </c>
      <c r="B14" s="12" t="n">
        <v>1257107</v>
      </c>
      <c r="C14" s="9" t="n">
        <v>1804629</v>
      </c>
      <c r="D14" s="5" t="n">
        <f aca="false">C14/B14</f>
        <v>1.43554128646169</v>
      </c>
      <c r="E14" s="9" t="n">
        <v>1545937</v>
      </c>
      <c r="F14" s="0" t="n">
        <f aca="false">E14/B14</f>
        <v>1.22975768967956</v>
      </c>
      <c r="I14" s="23" t="s">
        <v>39</v>
      </c>
      <c r="J14" s="8" t="n">
        <v>350093</v>
      </c>
      <c r="K14" s="9" t="n">
        <v>782578</v>
      </c>
      <c r="L14" s="10" t="n">
        <f aca="false">K14/J14</f>
        <v>2.23534318024068</v>
      </c>
    </row>
    <row r="15" customFormat="false" ht="15" hidden="false" customHeight="false" outlineLevel="0" collapsed="false">
      <c r="A15" s="13" t="s">
        <v>87</v>
      </c>
      <c r="B15" s="13" t="n">
        <v>2255191</v>
      </c>
      <c r="C15" s="15" t="n">
        <v>5578677</v>
      </c>
      <c r="D15" s="5" t="n">
        <f aca="false">C15/B15</f>
        <v>2.47370488796736</v>
      </c>
      <c r="E15" s="9" t="n">
        <v>3220469</v>
      </c>
      <c r="F15" s="0" t="n">
        <f aca="false">E15/B15</f>
        <v>1.42802494334183</v>
      </c>
      <c r="I15" s="23" t="s">
        <v>41</v>
      </c>
      <c r="J15" s="8" t="n">
        <v>490771</v>
      </c>
      <c r="K15" s="9" t="n">
        <v>862515</v>
      </c>
      <c r="L15" s="10" t="n">
        <f aca="false">K15/J15</f>
        <v>1.75746936962453</v>
      </c>
    </row>
    <row r="16" customFormat="false" ht="15" hidden="false" customHeight="false" outlineLevel="0" collapsed="false">
      <c r="I16" s="23" t="s">
        <v>43</v>
      </c>
      <c r="J16" s="8" t="n">
        <v>477892</v>
      </c>
      <c r="K16" s="9" t="n">
        <v>914395</v>
      </c>
      <c r="L16" s="10" t="n">
        <f aca="false">K16/J16</f>
        <v>1.9133925656843</v>
      </c>
    </row>
    <row r="17" customFormat="false" ht="15" hidden="false" customHeight="false" outlineLevel="0" collapsed="false">
      <c r="I17" s="23" t="s">
        <v>45</v>
      </c>
      <c r="J17" s="8" t="n">
        <v>415328</v>
      </c>
      <c r="K17" s="9" t="n">
        <v>798708</v>
      </c>
      <c r="L17" s="10" t="n">
        <f aca="false">K17/J17</f>
        <v>1.92307766391864</v>
      </c>
    </row>
    <row r="18" customFormat="false" ht="22.05" hidden="false" customHeight="false" outlineLevel="0" collapsed="false">
      <c r="A18" s="19" t="s">
        <v>88</v>
      </c>
      <c r="I18" s="23" t="s">
        <v>47</v>
      </c>
      <c r="J18" s="8" t="n">
        <v>389451</v>
      </c>
      <c r="K18" s="9" t="n">
        <v>849322</v>
      </c>
      <c r="L18" s="10" t="n">
        <f aca="false">K18/J18</f>
        <v>2.18081863957212</v>
      </c>
    </row>
    <row r="19" customFormat="false" ht="15" hidden="false" customHeight="false" outlineLevel="0" collapsed="false">
      <c r="A19" s="0" t="s">
        <v>89</v>
      </c>
      <c r="I19" s="23" t="s">
        <v>49</v>
      </c>
      <c r="J19" s="8" t="n">
        <v>519526</v>
      </c>
      <c r="K19" s="9" t="n">
        <v>991025</v>
      </c>
      <c r="L19" s="10" t="n">
        <f aca="false">K19/J19</f>
        <v>1.90755611846183</v>
      </c>
    </row>
    <row r="20" customFormat="false" ht="15" hidden="false" customHeight="false" outlineLevel="0" collapsed="false">
      <c r="I20" s="23" t="s">
        <v>51</v>
      </c>
      <c r="J20" s="8" t="n">
        <v>374849</v>
      </c>
      <c r="K20" s="9" t="n">
        <v>715811</v>
      </c>
      <c r="L20" s="10" t="n">
        <f aca="false">K20/J20</f>
        <v>1.90959826490133</v>
      </c>
    </row>
    <row r="21" customFormat="false" ht="15" hidden="false" customHeight="false" outlineLevel="0" collapsed="false">
      <c r="I21" s="23" t="s">
        <v>53</v>
      </c>
      <c r="J21" s="8" t="n">
        <v>475130</v>
      </c>
      <c r="K21" s="9" t="n">
        <v>926325</v>
      </c>
      <c r="L21" s="10" t="n">
        <f aca="false">K21/J21</f>
        <v>1.94962431334582</v>
      </c>
    </row>
    <row r="22" customFormat="false" ht="15" hidden="false" customHeight="false" outlineLevel="0" collapsed="false">
      <c r="I22" s="23" t="s">
        <v>55</v>
      </c>
      <c r="J22" s="8" t="n">
        <v>418614</v>
      </c>
      <c r="K22" s="9" t="n">
        <v>839188</v>
      </c>
      <c r="L22" s="10" t="n">
        <f aca="false">K22/J22</f>
        <v>2.00468211765493</v>
      </c>
    </row>
    <row r="23" customFormat="false" ht="15" hidden="false" customHeight="false" outlineLevel="0" collapsed="false">
      <c r="I23" s="23" t="s">
        <v>57</v>
      </c>
      <c r="J23" s="8" t="n">
        <v>383105</v>
      </c>
      <c r="K23" s="9" t="n">
        <v>794325</v>
      </c>
      <c r="L23" s="10" t="n">
        <f aca="false">K23/J23</f>
        <v>2.07338719150102</v>
      </c>
    </row>
    <row r="24" customFormat="false" ht="15" hidden="false" customHeight="false" outlineLevel="0" collapsed="false">
      <c r="I24" s="23" t="s">
        <v>59</v>
      </c>
      <c r="J24" s="8" t="n">
        <v>395848</v>
      </c>
      <c r="K24" s="9" t="n">
        <v>715043</v>
      </c>
      <c r="L24" s="10" t="n">
        <f aca="false">K24/J24</f>
        <v>1.80635749075403</v>
      </c>
    </row>
    <row r="25" customFormat="false" ht="15" hidden="false" customHeight="false" outlineLevel="0" collapsed="false">
      <c r="I25" s="23" t="s">
        <v>90</v>
      </c>
      <c r="J25" s="8" t="n">
        <v>803300</v>
      </c>
      <c r="K25" s="9" t="n">
        <v>1589015</v>
      </c>
      <c r="L25" s="10" t="n">
        <f aca="false">K25/J25</f>
        <v>1.97810905016806</v>
      </c>
    </row>
    <row r="26" customFormat="false" ht="15" hidden="false" customHeight="false" outlineLevel="0" collapsed="false">
      <c r="I26" s="23" t="s">
        <v>91</v>
      </c>
      <c r="J26" s="8" t="n">
        <v>926238</v>
      </c>
      <c r="K26" s="9" t="n">
        <v>2024777</v>
      </c>
      <c r="L26" s="10" t="n">
        <f aca="false">K26/J26</f>
        <v>2.18602238301603</v>
      </c>
    </row>
    <row r="27" customFormat="false" ht="15" hidden="false" customHeight="false" outlineLevel="0" collapsed="false">
      <c r="I27" s="23" t="s">
        <v>92</v>
      </c>
      <c r="J27" s="8" t="n">
        <v>401641</v>
      </c>
      <c r="K27" s="9" t="n">
        <v>920019</v>
      </c>
      <c r="L27" s="10" t="n">
        <f aca="false">K27/J27</f>
        <v>2.29065010793221</v>
      </c>
    </row>
    <row r="28" customFormat="false" ht="15" hidden="false" customHeight="false" outlineLevel="0" collapsed="false">
      <c r="I28" s="23" t="s">
        <v>93</v>
      </c>
      <c r="J28" s="8" t="n">
        <v>659644</v>
      </c>
      <c r="K28" s="9" t="n">
        <v>1225940</v>
      </c>
      <c r="L28" s="10" t="n">
        <f aca="false">K28/J28</f>
        <v>1.85848730527375</v>
      </c>
    </row>
    <row r="29" customFormat="false" ht="15" hidden="false" customHeight="false" outlineLevel="0" collapsed="false">
      <c r="I29" s="23" t="s">
        <v>94</v>
      </c>
      <c r="J29" s="8" t="n">
        <v>827419</v>
      </c>
      <c r="K29" s="9" t="n">
        <v>1286199</v>
      </c>
      <c r="L29" s="10" t="n">
        <f aca="false">K29/J29</f>
        <v>1.55447119295061</v>
      </c>
    </row>
    <row r="30" customFormat="false" ht="15" hidden="false" customHeight="false" outlineLevel="0" collapsed="false">
      <c r="I30" s="23" t="s">
        <v>95</v>
      </c>
      <c r="J30" s="8" t="n">
        <v>1317874</v>
      </c>
      <c r="K30" s="9" t="n">
        <v>2512362</v>
      </c>
      <c r="L30" s="10" t="n">
        <f aca="false">K30/J30</f>
        <v>1.9063749645262</v>
      </c>
    </row>
    <row r="31" customFormat="false" ht="15" hidden="false" customHeight="false" outlineLevel="0" collapsed="false">
      <c r="I31" s="23" t="s">
        <v>96</v>
      </c>
      <c r="J31" s="8" t="n">
        <v>2459904</v>
      </c>
      <c r="K31" s="9" t="n">
        <v>5949423</v>
      </c>
      <c r="L31" s="10" t="n">
        <f aca="false">K31/J31</f>
        <v>2.41855901693725</v>
      </c>
    </row>
    <row r="32" customFormat="false" ht="15" hidden="false" customHeight="false" outlineLevel="0" collapsed="false">
      <c r="I32" s="23" t="s">
        <v>97</v>
      </c>
      <c r="J32" s="8" t="n">
        <v>2808440</v>
      </c>
      <c r="K32" s="9" t="n">
        <v>6481577</v>
      </c>
      <c r="L32" s="10" t="n">
        <f aca="false">K32/J32</f>
        <v>2.30789228183618</v>
      </c>
    </row>
    <row r="33" customFormat="false" ht="15" hidden="false" customHeight="false" outlineLevel="0" collapsed="false">
      <c r="I33" s="23" t="s">
        <v>98</v>
      </c>
      <c r="J33" s="8" t="n">
        <v>2518577</v>
      </c>
      <c r="K33" s="9" t="n">
        <v>6451244</v>
      </c>
      <c r="L33" s="10" t="n">
        <f aca="false">K33/J33</f>
        <v>2.56146387424327</v>
      </c>
    </row>
    <row r="34" customFormat="false" ht="15" hidden="false" customHeight="false" outlineLevel="0" collapsed="false">
      <c r="I34" s="23" t="s">
        <v>99</v>
      </c>
      <c r="J34" s="8" t="n">
        <v>2951725</v>
      </c>
      <c r="K34" s="9" t="n">
        <v>7915868</v>
      </c>
      <c r="L34" s="10" t="n">
        <f aca="false">K34/J34</f>
        <v>2.68177692705113</v>
      </c>
    </row>
    <row r="35" customFormat="false" ht="15" hidden="false" customHeight="false" outlineLevel="0" collapsed="false">
      <c r="I35" s="23" t="s">
        <v>100</v>
      </c>
      <c r="J35" s="8" t="n">
        <v>2852956</v>
      </c>
      <c r="K35" s="9" t="n">
        <v>6503177</v>
      </c>
      <c r="L35" s="10" t="n">
        <f aca="false">K35/J35</f>
        <v>2.27945225934084</v>
      </c>
    </row>
    <row r="36" customFormat="false" ht="15" hidden="false" customHeight="false" outlineLevel="0" collapsed="false">
      <c r="I36" s="24" t="s">
        <v>84</v>
      </c>
      <c r="J36" s="8" t="n">
        <v>564753</v>
      </c>
      <c r="K36" s="9" t="n">
        <v>970540</v>
      </c>
      <c r="L36" s="10" t="n">
        <f aca="false">K36/J36</f>
        <v>1.71852119422119</v>
      </c>
    </row>
    <row r="37" customFormat="false" ht="15" hidden="false" customHeight="false" outlineLevel="0" collapsed="false">
      <c r="I37" s="24" t="s">
        <v>86</v>
      </c>
      <c r="J37" s="8" t="n">
        <v>1257107</v>
      </c>
      <c r="K37" s="9" t="n">
        <v>1804629</v>
      </c>
      <c r="L37" s="10" t="n">
        <f aca="false">K37/J37</f>
        <v>1.43554128646169</v>
      </c>
    </row>
    <row r="38" customFormat="false" ht="15" hidden="false" customHeight="false" outlineLevel="0" collapsed="false">
      <c r="I38" s="25" t="s">
        <v>87</v>
      </c>
      <c r="J38" s="14" t="n">
        <v>2255191</v>
      </c>
      <c r="K38" s="15" t="n">
        <v>5578677</v>
      </c>
      <c r="L38" s="26" t="n">
        <f aca="false">K38/J38</f>
        <v>2.47370488796736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04" activeCellId="0" sqref="A104"/>
    </sheetView>
  </sheetViews>
  <sheetFormatPr defaultRowHeight="15"/>
  <cols>
    <col collapsed="false" hidden="false" max="1025" min="1" style="0" width="10.4925925925926"/>
  </cols>
  <sheetData>
    <row r="1" customFormat="false" ht="15" hidden="false" customHeight="false" outlineLevel="0" collapsed="false">
      <c r="A1" s="27" t="s">
        <v>42</v>
      </c>
      <c r="B1" s="28" t="s">
        <v>101</v>
      </c>
      <c r="C1" s="28" t="s">
        <v>102</v>
      </c>
      <c r="D1" s="28" t="s">
        <v>103</v>
      </c>
      <c r="E1" s="27" t="s">
        <v>44</v>
      </c>
      <c r="F1" s="28" t="s">
        <v>101</v>
      </c>
      <c r="G1" s="28" t="s">
        <v>102</v>
      </c>
      <c r="H1" s="28" t="s">
        <v>103</v>
      </c>
      <c r="I1" s="27" t="s">
        <v>31</v>
      </c>
      <c r="J1" s="28" t="s">
        <v>101</v>
      </c>
      <c r="K1" s="28" t="s">
        <v>102</v>
      </c>
      <c r="L1" s="28" t="s">
        <v>103</v>
      </c>
      <c r="M1" s="27" t="s">
        <v>34</v>
      </c>
      <c r="N1" s="28" t="s">
        <v>101</v>
      </c>
      <c r="O1" s="28" t="s">
        <v>102</v>
      </c>
      <c r="P1" s="28" t="s">
        <v>103</v>
      </c>
    </row>
    <row r="2" customFormat="false" ht="15" hidden="false" customHeight="false" outlineLevel="0" collapsed="false">
      <c r="A2" s="28" t="n">
        <v>1</v>
      </c>
      <c r="B2" s="0" t="n">
        <v>9</v>
      </c>
      <c r="C2" s="9" t="n">
        <v>9</v>
      </c>
      <c r="D2" s="0" t="n">
        <f aca="false">C2/B2</f>
        <v>1</v>
      </c>
      <c r="E2" s="28" t="n">
        <v>1</v>
      </c>
      <c r="F2" s="0" t="n">
        <v>9947</v>
      </c>
      <c r="G2" s="9" t="n">
        <v>9947</v>
      </c>
      <c r="H2" s="0" t="n">
        <f aca="false">G2/F2</f>
        <v>1</v>
      </c>
      <c r="I2" s="28" t="n">
        <v>1</v>
      </c>
      <c r="J2" s="0" t="n">
        <v>4367</v>
      </c>
      <c r="K2" s="9" t="n">
        <v>4367</v>
      </c>
      <c r="L2" s="0" t="n">
        <f aca="false">K2/J2</f>
        <v>1</v>
      </c>
      <c r="M2" s="28" t="n">
        <v>1</v>
      </c>
      <c r="N2" s="0" t="n">
        <v>4367</v>
      </c>
      <c r="O2" s="9" t="n">
        <v>4367</v>
      </c>
      <c r="P2" s="0" t="n">
        <f aca="false">O2/N2</f>
        <v>1</v>
      </c>
    </row>
    <row r="3" customFormat="false" ht="15" hidden="false" customHeight="false" outlineLevel="0" collapsed="false">
      <c r="A3" s="28" t="n">
        <v>2</v>
      </c>
      <c r="B3" s="0" t="n">
        <v>18410</v>
      </c>
      <c r="C3" s="9" t="n">
        <v>18410</v>
      </c>
      <c r="D3" s="0" t="n">
        <f aca="false">C3/B3</f>
        <v>1</v>
      </c>
      <c r="E3" s="28" t="n">
        <v>2</v>
      </c>
      <c r="F3" s="0" t="n">
        <v>29102</v>
      </c>
      <c r="G3" s="9" t="n">
        <v>29102</v>
      </c>
      <c r="H3" s="0" t="n">
        <f aca="false">G3/F3</f>
        <v>1</v>
      </c>
      <c r="I3" s="28" t="n">
        <v>2</v>
      </c>
      <c r="J3" s="0" t="n">
        <v>26088</v>
      </c>
      <c r="K3" s="9" t="n">
        <v>26088</v>
      </c>
      <c r="L3" s="0" t="n">
        <f aca="false">K3/J3</f>
        <v>1</v>
      </c>
      <c r="M3" s="28" t="n">
        <v>2</v>
      </c>
      <c r="N3" s="0" t="n">
        <v>12708</v>
      </c>
      <c r="O3" s="9" t="n">
        <v>12708</v>
      </c>
      <c r="P3" s="0" t="n">
        <f aca="false">O3/N3</f>
        <v>1</v>
      </c>
    </row>
    <row r="4" customFormat="false" ht="15" hidden="false" customHeight="false" outlineLevel="0" collapsed="false">
      <c r="A4" s="28" t="n">
        <v>3</v>
      </c>
      <c r="B4" s="0" t="n">
        <v>38808</v>
      </c>
      <c r="C4" s="9" t="n">
        <v>177690</v>
      </c>
      <c r="D4" s="0" t="n">
        <f aca="false">C4/B4</f>
        <v>4.5786951144094</v>
      </c>
      <c r="E4" s="28" t="n">
        <v>3</v>
      </c>
      <c r="F4" s="0" t="n">
        <v>38213</v>
      </c>
      <c r="G4" s="9" t="n">
        <v>115087</v>
      </c>
      <c r="H4" s="0" t="n">
        <f aca="false">G4/F4</f>
        <v>3.01172375893021</v>
      </c>
      <c r="I4" s="28" t="n">
        <v>3</v>
      </c>
      <c r="J4" s="0" t="n">
        <v>49609</v>
      </c>
      <c r="K4" s="9" t="n">
        <v>128082</v>
      </c>
      <c r="L4" s="29" t="n">
        <f aca="false">K4/J4</f>
        <v>2.58182990989538</v>
      </c>
      <c r="M4" s="28" t="n">
        <v>3</v>
      </c>
      <c r="N4" s="0" t="n">
        <v>14344</v>
      </c>
      <c r="O4" s="9" t="n">
        <v>14344</v>
      </c>
      <c r="P4" s="0" t="n">
        <f aca="false">O4/N4</f>
        <v>1</v>
      </c>
    </row>
    <row r="5" customFormat="false" ht="15" hidden="false" customHeight="false" outlineLevel="0" collapsed="false">
      <c r="A5" s="28" t="n">
        <v>4</v>
      </c>
      <c r="B5" s="0" t="n">
        <v>39143</v>
      </c>
      <c r="C5" s="9" t="n">
        <v>229138</v>
      </c>
      <c r="D5" s="0" t="n">
        <f aca="false">C5/B5</f>
        <v>5.85386914646297</v>
      </c>
      <c r="E5" s="28" t="n">
        <v>4</v>
      </c>
      <c r="F5" s="0" t="n">
        <v>38548</v>
      </c>
      <c r="G5" s="9" t="n">
        <v>126324</v>
      </c>
      <c r="H5" s="0" t="n">
        <f aca="false">G5/F5</f>
        <v>3.27705717546954</v>
      </c>
      <c r="I5" s="28" t="n">
        <v>4</v>
      </c>
      <c r="J5" s="0" t="n">
        <v>60947</v>
      </c>
      <c r="K5" s="9" t="n">
        <v>263225</v>
      </c>
      <c r="L5" s="0" t="n">
        <f aca="false">K5/J5</f>
        <v>4.31891643559158</v>
      </c>
      <c r="M5" s="28" t="n">
        <v>4</v>
      </c>
      <c r="N5" s="0" t="n">
        <v>37865</v>
      </c>
      <c r="O5" s="9" t="n">
        <v>112060</v>
      </c>
      <c r="P5" s="0" t="n">
        <f aca="false">O5/N5</f>
        <v>2.95946124389278</v>
      </c>
    </row>
    <row r="6" customFormat="false" ht="15" hidden="false" customHeight="false" outlineLevel="0" collapsed="false">
      <c r="A6" s="28" t="n">
        <v>5</v>
      </c>
      <c r="B6" s="0" t="n">
        <v>40028</v>
      </c>
      <c r="C6" s="9" t="n">
        <v>285455</v>
      </c>
      <c r="D6" s="0" t="n">
        <f aca="false">C6/B6</f>
        <v>7.13138303187769</v>
      </c>
      <c r="E6" s="28" t="n">
        <v>5</v>
      </c>
      <c r="F6" s="0" t="n">
        <v>52151</v>
      </c>
      <c r="G6" s="9" t="n">
        <v>148068</v>
      </c>
      <c r="H6" s="0" t="n">
        <f aca="false">G6/F6</f>
        <v>2.83921688941727</v>
      </c>
      <c r="I6" s="28" t="n">
        <v>5</v>
      </c>
      <c r="J6" s="0" t="n">
        <v>62583</v>
      </c>
      <c r="K6" s="9" t="n">
        <v>264861</v>
      </c>
      <c r="L6" s="0" t="n">
        <f aca="false">K6/J6</f>
        <v>4.23215569723407</v>
      </c>
      <c r="M6" s="28" t="n">
        <v>5</v>
      </c>
      <c r="N6" s="0" t="n">
        <v>61969</v>
      </c>
      <c r="O6" s="9" t="n">
        <v>136164</v>
      </c>
      <c r="P6" s="0" t="n">
        <f aca="false">O6/N6</f>
        <v>2.19729219448434</v>
      </c>
    </row>
    <row r="7" customFormat="false" ht="15" hidden="false" customHeight="false" outlineLevel="0" collapsed="false">
      <c r="A7" s="28" t="n">
        <v>6</v>
      </c>
      <c r="B7" s="0" t="n">
        <v>52037</v>
      </c>
      <c r="C7" s="9" t="n">
        <v>320711</v>
      </c>
      <c r="D7" s="0" t="n">
        <f aca="false">C7/B7</f>
        <v>6.16313392393874</v>
      </c>
      <c r="E7" s="28" t="n">
        <v>6</v>
      </c>
      <c r="F7" s="0" t="n">
        <v>69360</v>
      </c>
      <c r="G7" s="9" t="n">
        <v>214714</v>
      </c>
      <c r="H7" s="0" t="n">
        <f aca="false">G7/F7</f>
        <v>3.09564590542099</v>
      </c>
      <c r="I7" s="28" t="n">
        <v>6</v>
      </c>
      <c r="J7" s="0" t="n">
        <v>89144</v>
      </c>
      <c r="K7" s="9" t="n">
        <v>295216</v>
      </c>
      <c r="L7" s="0" t="n">
        <f aca="false">K7/J7</f>
        <v>3.31167549133985</v>
      </c>
      <c r="M7" s="28" t="n">
        <v>6</v>
      </c>
      <c r="N7" s="0" t="n">
        <v>77206</v>
      </c>
      <c r="O7" s="9" t="n">
        <v>175434</v>
      </c>
      <c r="P7" s="0" t="n">
        <f aca="false">O7/N7</f>
        <v>2.27228453747118</v>
      </c>
    </row>
    <row r="8" customFormat="false" ht="15" hidden="false" customHeight="false" outlineLevel="0" collapsed="false">
      <c r="A8" s="28" t="n">
        <v>7</v>
      </c>
      <c r="B8" s="0" t="n">
        <v>56773</v>
      </c>
      <c r="C8" s="9" t="n">
        <v>350144</v>
      </c>
      <c r="D8" s="0" t="n">
        <f aca="false">C8/B8</f>
        <v>6.16743874729185</v>
      </c>
      <c r="E8" s="28" t="n">
        <v>7</v>
      </c>
      <c r="F8" s="0" t="n">
        <v>77208</v>
      </c>
      <c r="G8" s="9" t="n">
        <v>231767</v>
      </c>
      <c r="H8" s="0" t="n">
        <f aca="false">G8/F8</f>
        <v>3.00185213967465</v>
      </c>
      <c r="I8" s="28" t="n">
        <v>7</v>
      </c>
      <c r="J8" s="0" t="n">
        <v>104381</v>
      </c>
      <c r="K8" s="9" t="n">
        <v>325814</v>
      </c>
      <c r="L8" s="0" t="n">
        <f aca="false">K8/J8</f>
        <v>3.12139182418256</v>
      </c>
      <c r="M8" s="28" t="n">
        <v>7</v>
      </c>
      <c r="N8" s="0" t="n">
        <v>88544</v>
      </c>
      <c r="O8" s="9" t="n">
        <v>175434</v>
      </c>
      <c r="P8" s="0" t="n">
        <f aca="false">O8/N8</f>
        <v>1.98132002168413</v>
      </c>
    </row>
    <row r="9" customFormat="false" ht="15" hidden="false" customHeight="false" outlineLevel="0" collapsed="false">
      <c r="A9" s="28" t="n">
        <v>8</v>
      </c>
      <c r="B9" s="0" t="n">
        <v>59232</v>
      </c>
      <c r="C9" s="9" t="n">
        <v>350144</v>
      </c>
      <c r="D9" s="0" t="n">
        <f aca="false">C9/B9</f>
        <v>5.91139924365208</v>
      </c>
      <c r="E9" s="28" t="n">
        <v>8</v>
      </c>
      <c r="F9" s="0" t="n">
        <v>86400</v>
      </c>
      <c r="G9" s="9" t="n">
        <v>231767</v>
      </c>
      <c r="H9" s="0" t="n">
        <f aca="false">G9/F9</f>
        <v>2.68248842592593</v>
      </c>
      <c r="I9" s="28" t="n">
        <v>8</v>
      </c>
      <c r="J9" s="0" t="n">
        <v>104856</v>
      </c>
      <c r="K9" s="9" t="n">
        <v>325814</v>
      </c>
      <c r="L9" s="0" t="n">
        <f aca="false">K9/J9</f>
        <v>3.1072518501564</v>
      </c>
      <c r="M9" s="28" t="n">
        <v>8</v>
      </c>
      <c r="N9" s="0" t="n">
        <v>89019</v>
      </c>
      <c r="O9" s="9" t="n">
        <v>223624</v>
      </c>
      <c r="P9" s="0" t="n">
        <f aca="false">O9/N9</f>
        <v>2.51209292398252</v>
      </c>
    </row>
    <row r="10" customFormat="false" ht="15" hidden="false" customHeight="false" outlineLevel="0" collapsed="false">
      <c r="A10" s="28" t="n">
        <v>9</v>
      </c>
      <c r="B10" s="0" t="n">
        <v>63025</v>
      </c>
      <c r="C10" s="9" t="n">
        <v>378425</v>
      </c>
      <c r="D10" s="0" t="n">
        <f aca="false">C10/B10</f>
        <v>6.00436334787783</v>
      </c>
      <c r="E10" s="28" t="n">
        <v>9</v>
      </c>
      <c r="F10" s="0" t="n">
        <v>102817</v>
      </c>
      <c r="G10" s="9" t="n">
        <v>276336</v>
      </c>
      <c r="H10" s="0" t="n">
        <f aca="false">G10/F10</f>
        <v>2.68764892965171</v>
      </c>
      <c r="I10" s="28" t="n">
        <v>9</v>
      </c>
      <c r="J10" s="0" t="n">
        <v>131969</v>
      </c>
      <c r="K10" s="9" t="n">
        <v>352744</v>
      </c>
      <c r="L10" s="0" t="n">
        <f aca="false">K10/J10</f>
        <v>2.67293076404307</v>
      </c>
      <c r="M10" s="28" t="n">
        <v>9</v>
      </c>
      <c r="N10" s="0" t="n">
        <v>110740</v>
      </c>
      <c r="O10" s="9" t="n">
        <v>248714</v>
      </c>
      <c r="P10" s="0" t="n">
        <f aca="false">O10/N10</f>
        <v>2.24592739750768</v>
      </c>
    </row>
    <row r="11" customFormat="false" ht="15" hidden="false" customHeight="false" outlineLevel="0" collapsed="false">
      <c r="A11" s="28" t="n">
        <v>10</v>
      </c>
      <c r="B11" s="0" t="n">
        <v>79442</v>
      </c>
      <c r="C11" s="9" t="n">
        <v>384147</v>
      </c>
      <c r="D11" s="0" t="n">
        <f aca="false">C11/B11</f>
        <v>4.8355655698497</v>
      </c>
      <c r="E11" s="28" t="n">
        <v>10</v>
      </c>
      <c r="F11" s="0" t="n">
        <v>114117</v>
      </c>
      <c r="G11" s="9" t="n">
        <v>304268</v>
      </c>
      <c r="H11" s="0" t="n">
        <f aca="false">G11/F11</f>
        <v>2.66628109747014</v>
      </c>
      <c r="I11" s="28" t="n">
        <v>10</v>
      </c>
      <c r="J11" s="0" t="n">
        <v>156856</v>
      </c>
      <c r="K11" s="9" t="n">
        <v>395428</v>
      </c>
      <c r="L11" s="0" t="n">
        <f aca="false">K11/J11</f>
        <v>2.52096190136176</v>
      </c>
      <c r="M11" s="28" t="n">
        <v>10</v>
      </c>
      <c r="N11" s="0" t="n">
        <v>135627</v>
      </c>
      <c r="O11" s="9" t="n">
        <v>293051</v>
      </c>
      <c r="P11" s="0" t="n">
        <f aca="false">O11/N11</f>
        <v>2.16071283741438</v>
      </c>
    </row>
    <row r="12" customFormat="false" ht="15" hidden="false" customHeight="false" outlineLevel="0" collapsed="false">
      <c r="A12" s="28" t="n">
        <v>11</v>
      </c>
      <c r="B12" s="0" t="n">
        <v>84744</v>
      </c>
      <c r="C12" s="9" t="n">
        <v>399497</v>
      </c>
      <c r="D12" s="0" t="n">
        <f aca="false">C12/B12</f>
        <v>4.71416265458322</v>
      </c>
      <c r="E12" s="28" t="n">
        <v>11</v>
      </c>
      <c r="F12" s="0" t="n">
        <v>128358</v>
      </c>
      <c r="G12" s="9" t="n">
        <v>310043</v>
      </c>
      <c r="H12" s="0" t="n">
        <f aca="false">G12/F12</f>
        <v>2.41545521120616</v>
      </c>
      <c r="I12" s="28" t="n">
        <v>11</v>
      </c>
      <c r="J12" s="0" t="n">
        <v>176464</v>
      </c>
      <c r="K12" s="9" t="n">
        <v>416689</v>
      </c>
      <c r="L12" s="0" t="n">
        <f aca="false">K12/J12</f>
        <v>2.36132582283072</v>
      </c>
      <c r="M12" s="28" t="n">
        <v>11</v>
      </c>
      <c r="N12" s="0" t="n">
        <v>162740</v>
      </c>
      <c r="O12" s="9" t="n">
        <v>325813</v>
      </c>
      <c r="P12" s="0" t="n">
        <f aca="false">O12/N12</f>
        <v>2.00204620867642</v>
      </c>
    </row>
    <row r="13" customFormat="false" ht="15" hidden="false" customHeight="false" outlineLevel="0" collapsed="false">
      <c r="A13" s="28" t="n">
        <v>12</v>
      </c>
      <c r="B13" s="0" t="n">
        <v>103899</v>
      </c>
      <c r="C13" s="9" t="n">
        <v>403477</v>
      </c>
      <c r="D13" s="0" t="n">
        <f aca="false">C13/B13</f>
        <v>3.8833578763992</v>
      </c>
      <c r="E13" s="28" t="n">
        <v>12</v>
      </c>
      <c r="F13" s="0" t="n">
        <v>128367</v>
      </c>
      <c r="G13" s="9" t="n">
        <v>380668</v>
      </c>
      <c r="H13" s="0" t="n">
        <f aca="false">G13/F13</f>
        <v>2.96546620237288</v>
      </c>
      <c r="I13" s="28" t="n">
        <v>12</v>
      </c>
      <c r="J13" s="0" t="n">
        <v>178424</v>
      </c>
      <c r="K13" s="9" t="n">
        <v>430615</v>
      </c>
      <c r="L13" s="0" t="n">
        <f aca="false">K13/J13</f>
        <v>2.41343653320181</v>
      </c>
      <c r="M13" s="28" t="n">
        <v>12</v>
      </c>
      <c r="N13" s="0" t="n">
        <v>180800</v>
      </c>
      <c r="O13" s="9" t="n">
        <v>337441</v>
      </c>
      <c r="P13" s="0" t="n">
        <f aca="false">O13/N13</f>
        <v>1.86637721238938</v>
      </c>
    </row>
    <row r="14" customFormat="false" ht="15" hidden="false" customHeight="false" outlineLevel="0" collapsed="false">
      <c r="A14" s="28" t="n">
        <v>13</v>
      </c>
      <c r="B14" s="0" t="n">
        <v>124096</v>
      </c>
      <c r="C14" s="9" t="n">
        <v>432426</v>
      </c>
      <c r="D14" s="0" t="n">
        <f aca="false">C14/B14</f>
        <v>3.48460869004642</v>
      </c>
      <c r="E14" s="28" t="n">
        <v>13</v>
      </c>
      <c r="F14" s="0" t="n">
        <v>140139</v>
      </c>
      <c r="G14" s="9" t="n">
        <v>401637</v>
      </c>
      <c r="H14" s="0" t="n">
        <f aca="false">G14/F14</f>
        <v>2.8659901954488</v>
      </c>
      <c r="I14" s="28" t="n">
        <v>13</v>
      </c>
      <c r="J14" s="0" t="n">
        <v>186765</v>
      </c>
      <c r="K14" s="9" t="n">
        <v>437037</v>
      </c>
      <c r="L14" s="0" t="n">
        <f aca="false">K14/J14</f>
        <v>2.34003694482371</v>
      </c>
      <c r="M14" s="28" t="n">
        <v>13</v>
      </c>
      <c r="N14" s="0" t="n">
        <v>205556</v>
      </c>
      <c r="O14" s="9" t="n">
        <v>373428</v>
      </c>
      <c r="P14" s="0" t="n">
        <f aca="false">O14/N14</f>
        <v>1.81667282881551</v>
      </c>
    </row>
    <row r="15" customFormat="false" ht="15" hidden="false" customHeight="false" outlineLevel="0" collapsed="false">
      <c r="A15" s="28" t="n">
        <v>14</v>
      </c>
      <c r="B15" s="0" t="n">
        <v>134043</v>
      </c>
      <c r="C15" s="9" t="n">
        <v>448660</v>
      </c>
      <c r="D15" s="0" t="n">
        <f aca="false">C15/B15</f>
        <v>3.34713487462978</v>
      </c>
      <c r="E15" s="28" t="n">
        <v>14</v>
      </c>
      <c r="F15" s="0" t="n">
        <v>154986</v>
      </c>
      <c r="G15" s="9" t="n">
        <v>401637</v>
      </c>
      <c r="H15" s="0" t="n">
        <f aca="false">G15/F15</f>
        <v>2.59144051720801</v>
      </c>
      <c r="I15" s="28" t="n">
        <v>14</v>
      </c>
      <c r="J15" s="0" t="n">
        <v>210896</v>
      </c>
      <c r="K15" s="9" t="n">
        <v>461141</v>
      </c>
      <c r="L15" s="0" t="n">
        <f aca="false">K15/J15</f>
        <v>2.1865801153175</v>
      </c>
      <c r="M15" s="28" t="n">
        <v>14</v>
      </c>
      <c r="N15" s="0" t="n">
        <v>210869</v>
      </c>
      <c r="O15" s="9" t="n">
        <v>378741</v>
      </c>
      <c r="P15" s="0" t="n">
        <f aca="false">O15/N15</f>
        <v>1.79609615448454</v>
      </c>
    </row>
    <row r="16" customFormat="false" ht="15" hidden="false" customHeight="false" outlineLevel="0" collapsed="false">
      <c r="A16" s="28" t="n">
        <v>15</v>
      </c>
      <c r="B16" s="0" t="n">
        <v>143646</v>
      </c>
      <c r="C16" s="9" t="n">
        <v>459844</v>
      </c>
      <c r="D16" s="0" t="n">
        <f aca="false">C16/B16</f>
        <v>3.20123080350306</v>
      </c>
      <c r="E16" s="28" t="n">
        <v>15</v>
      </c>
      <c r="F16" s="0" t="n">
        <v>155871</v>
      </c>
      <c r="G16" s="9" t="n">
        <v>402522</v>
      </c>
      <c r="H16" s="0" t="n">
        <f aca="false">G16/F16</f>
        <v>2.58240468079373</v>
      </c>
      <c r="I16" s="28"/>
      <c r="K16" s="0" t="s">
        <v>104</v>
      </c>
    </row>
    <row r="17" customFormat="false" ht="15" hidden="false" customHeight="false" outlineLevel="0" collapsed="false">
      <c r="A17" s="28" t="n">
        <v>16</v>
      </c>
      <c r="B17" s="0" t="n">
        <v>155510</v>
      </c>
      <c r="C17" s="9" t="n">
        <v>461094</v>
      </c>
      <c r="D17" s="0" t="n">
        <f aca="false">C17/B17</f>
        <v>2.96504404861424</v>
      </c>
      <c r="E17" s="28" t="n">
        <v>16</v>
      </c>
      <c r="F17" s="0" t="n">
        <v>159664</v>
      </c>
      <c r="G17" s="9" t="n">
        <v>432093</v>
      </c>
      <c r="H17" s="0" t="n">
        <f aca="false">G17/F17</f>
        <v>2.70626440525103</v>
      </c>
      <c r="I17" s="28"/>
    </row>
    <row r="18" customFormat="false" ht="15" hidden="false" customHeight="false" outlineLevel="0" collapsed="false">
      <c r="A18" s="28" t="n">
        <v>17</v>
      </c>
      <c r="B18" s="0" t="n">
        <v>166870</v>
      </c>
      <c r="C18" s="9" t="n">
        <v>461094</v>
      </c>
      <c r="D18" s="0" t="n">
        <f aca="false">C18/B18</f>
        <v>2.76319290465632</v>
      </c>
      <c r="E18" s="28" t="n">
        <v>17</v>
      </c>
      <c r="F18" s="0" t="n">
        <v>172663</v>
      </c>
      <c r="G18" s="9" t="n">
        <v>483872</v>
      </c>
      <c r="H18" s="0" t="n">
        <f aca="false">G18/F18</f>
        <v>2.80240700092087</v>
      </c>
      <c r="I18" s="28"/>
    </row>
    <row r="19" customFormat="false" ht="15" hidden="false" customHeight="false" outlineLevel="0" collapsed="false">
      <c r="A19" s="28" t="n">
        <v>18</v>
      </c>
      <c r="B19" s="0" t="n">
        <v>174833</v>
      </c>
      <c r="C19" s="9" t="n">
        <v>466869</v>
      </c>
      <c r="D19" s="0" t="n">
        <f aca="false">C19/B19</f>
        <v>2.67037115418714</v>
      </c>
      <c r="E19" s="28" t="n">
        <v>18</v>
      </c>
      <c r="F19" s="0" t="n">
        <v>192860</v>
      </c>
      <c r="G19" s="9" t="n">
        <v>483872</v>
      </c>
      <c r="H19" s="0" t="n">
        <f aca="false">G19/F19</f>
        <v>2.50892875661101</v>
      </c>
      <c r="I19" s="28"/>
    </row>
    <row r="20" customFormat="false" ht="15" hidden="false" customHeight="false" outlineLevel="0" collapsed="false">
      <c r="A20" s="28" t="n">
        <v>19</v>
      </c>
      <c r="B20" s="0" t="n">
        <v>181233</v>
      </c>
      <c r="C20" s="9" t="n">
        <v>504255</v>
      </c>
      <c r="D20" s="0" t="n">
        <f aca="false">C20/B20</f>
        <v>2.78235751767062</v>
      </c>
      <c r="E20" s="28" t="n">
        <v>19</v>
      </c>
      <c r="F20" s="0" t="n">
        <v>198162</v>
      </c>
      <c r="G20" s="9" t="n">
        <v>506751</v>
      </c>
      <c r="H20" s="0" t="n">
        <f aca="false">G20/F20</f>
        <v>2.55725618433403</v>
      </c>
      <c r="I20" s="28"/>
    </row>
    <row r="21" customFormat="false" ht="15" hidden="false" customHeight="false" outlineLevel="0" collapsed="false">
      <c r="A21" s="28" t="n">
        <v>20</v>
      </c>
      <c r="B21" s="0" t="n">
        <v>198442</v>
      </c>
      <c r="C21" s="9" t="n">
        <v>509746</v>
      </c>
      <c r="D21" s="0" t="n">
        <f aca="false">C21/B21</f>
        <v>2.56874048840467</v>
      </c>
      <c r="E21" s="28" t="n">
        <v>20</v>
      </c>
      <c r="F21" s="0" t="n">
        <v>213673</v>
      </c>
      <c r="G21" s="9" t="n">
        <v>510182</v>
      </c>
      <c r="H21" s="0" t="n">
        <f aca="false">G21/F21</f>
        <v>2.3876764963285</v>
      </c>
      <c r="I21" s="28"/>
    </row>
    <row r="22" customFormat="false" ht="15" hidden="false" customHeight="false" outlineLevel="0" collapsed="false">
      <c r="A22" s="28" t="n">
        <v>21</v>
      </c>
      <c r="B22" s="0" t="n">
        <v>205614</v>
      </c>
      <c r="C22" s="9" t="n">
        <v>509746</v>
      </c>
      <c r="D22" s="0" t="n">
        <f aca="false">C22/B22</f>
        <v>2.4791405254506</v>
      </c>
      <c r="E22" s="28" t="n">
        <v>21</v>
      </c>
      <c r="F22" s="0" t="n">
        <v>221563</v>
      </c>
      <c r="G22" s="9" t="n">
        <v>513748</v>
      </c>
      <c r="H22" s="0" t="n">
        <f aca="false">G22/F22</f>
        <v>2.31874455572456</v>
      </c>
      <c r="I22" s="28"/>
    </row>
    <row r="23" customFormat="false" ht="15" hidden="false" customHeight="false" outlineLevel="0" collapsed="false">
      <c r="A23" s="28" t="n">
        <v>22</v>
      </c>
      <c r="B23" s="0" t="n">
        <v>214780</v>
      </c>
      <c r="C23" s="9" t="n">
        <v>516561</v>
      </c>
      <c r="D23" s="0" t="n">
        <f aca="false">C23/B23</f>
        <v>2.40507030449763</v>
      </c>
      <c r="E23" s="28" t="n">
        <v>22</v>
      </c>
      <c r="F23" s="0" t="n">
        <v>239964</v>
      </c>
      <c r="G23" s="9" t="n">
        <v>513748</v>
      </c>
      <c r="H23" s="0" t="n">
        <f aca="false">G23/F23</f>
        <v>2.14093780733777</v>
      </c>
      <c r="I23" s="28"/>
    </row>
    <row r="24" customFormat="false" ht="15" hidden="false" customHeight="false" outlineLevel="0" collapsed="false">
      <c r="A24" s="28" t="n">
        <v>23</v>
      </c>
      <c r="B24" s="0" t="n">
        <v>223060</v>
      </c>
      <c r="C24" s="9" t="n">
        <v>525179</v>
      </c>
      <c r="D24" s="0" t="n">
        <f aca="false">C24/B24</f>
        <v>2.35442930153322</v>
      </c>
      <c r="E24" s="28" t="n">
        <v>23</v>
      </c>
      <c r="F24" s="0" t="n">
        <v>249567</v>
      </c>
      <c r="G24" s="9" t="n">
        <v>524932</v>
      </c>
      <c r="H24" s="0" t="n">
        <f aca="false">G24/F24</f>
        <v>2.10337103863892</v>
      </c>
      <c r="I24" s="28"/>
    </row>
    <row r="25" customFormat="false" ht="15" hidden="false" customHeight="false" outlineLevel="0" collapsed="false">
      <c r="A25" s="28" t="n">
        <v>24</v>
      </c>
      <c r="B25" s="0" t="n">
        <v>232171</v>
      </c>
      <c r="C25" s="9" t="n">
        <v>539362</v>
      </c>
      <c r="D25" s="0" t="n">
        <f aca="false">C25/B25</f>
        <v>2.32312390436359</v>
      </c>
      <c r="E25" s="28" t="n">
        <v>24</v>
      </c>
      <c r="F25" s="0" t="n">
        <v>262524</v>
      </c>
      <c r="G25" s="9" t="n">
        <v>533321</v>
      </c>
      <c r="H25" s="0" t="n">
        <f aca="false">G25/F25</f>
        <v>2.03151330925934</v>
      </c>
      <c r="I25" s="28"/>
    </row>
    <row r="26" customFormat="false" ht="15" hidden="false" customHeight="false" outlineLevel="0" collapsed="false">
      <c r="A26" s="28" t="n">
        <v>25</v>
      </c>
      <c r="B26" s="0" t="n">
        <v>240019</v>
      </c>
      <c r="C26" s="9" t="n">
        <v>543065</v>
      </c>
      <c r="D26" s="0" t="n">
        <f aca="false">C26/B26</f>
        <v>2.26259171148951</v>
      </c>
      <c r="E26" s="28" t="n">
        <v>25</v>
      </c>
      <c r="F26" s="0" t="n">
        <v>270526</v>
      </c>
      <c r="G26" s="9" t="n">
        <v>538125</v>
      </c>
      <c r="H26" s="0" t="n">
        <f aca="false">G26/F26</f>
        <v>1.9891803375646</v>
      </c>
      <c r="I26" s="28"/>
    </row>
    <row r="27" customFormat="false" ht="15" hidden="false" customHeight="false" outlineLevel="0" collapsed="false">
      <c r="A27" s="28" t="n">
        <v>26</v>
      </c>
      <c r="B27" s="0" t="n">
        <v>255530</v>
      </c>
      <c r="C27" s="9" t="n">
        <v>546496</v>
      </c>
      <c r="D27" s="0" t="n">
        <f aca="false">C27/B27</f>
        <v>2.13867647634329</v>
      </c>
      <c r="E27" s="28" t="n">
        <v>26</v>
      </c>
      <c r="F27" s="0" t="n">
        <v>275262</v>
      </c>
      <c r="G27" s="9" t="n">
        <v>544164</v>
      </c>
      <c r="H27" s="0" t="n">
        <f aca="false">G27/F27</f>
        <v>1.9768947402838</v>
      </c>
      <c r="I27" s="28"/>
    </row>
    <row r="28" customFormat="false" ht="15" hidden="false" customHeight="false" outlineLevel="0" collapsed="false">
      <c r="A28" s="28" t="n">
        <v>27</v>
      </c>
      <c r="B28" s="0" t="n">
        <v>267302</v>
      </c>
      <c r="C28" s="9" t="n">
        <v>566770</v>
      </c>
      <c r="D28" s="0" t="n">
        <f aca="false">C28/B28</f>
        <v>2.1203357999566</v>
      </c>
      <c r="E28" s="28" t="n">
        <v>27</v>
      </c>
      <c r="F28" s="0" t="n">
        <v>288090</v>
      </c>
      <c r="G28" s="9" t="n">
        <v>566651</v>
      </c>
      <c r="H28" s="0" t="n">
        <f aca="false">G28/F28</f>
        <v>1.96692353084106</v>
      </c>
      <c r="I28" s="28"/>
    </row>
    <row r="29" customFormat="false" ht="15" hidden="false" customHeight="false" outlineLevel="0" collapsed="false">
      <c r="A29" s="28" t="n">
        <v>28</v>
      </c>
      <c r="B29" s="0" t="n">
        <v>280301</v>
      </c>
      <c r="C29" s="9" t="n">
        <v>575431</v>
      </c>
      <c r="D29" s="0" t="n">
        <f aca="false">C29/B29</f>
        <v>2.05290384265486</v>
      </c>
      <c r="E29" s="28" t="n">
        <v>28</v>
      </c>
      <c r="F29" s="0" t="n">
        <v>303725</v>
      </c>
      <c r="G29" s="9" t="n">
        <v>573457</v>
      </c>
      <c r="H29" s="0" t="n">
        <f aca="false">G29/F29</f>
        <v>1.8880796773397</v>
      </c>
      <c r="I29" s="28"/>
    </row>
    <row r="30" customFormat="false" ht="15" hidden="false" customHeight="false" outlineLevel="0" collapsed="false">
      <c r="A30" s="28" t="n">
        <v>29</v>
      </c>
      <c r="B30" s="0" t="n">
        <v>293904</v>
      </c>
      <c r="C30" s="9" t="n">
        <v>616455</v>
      </c>
      <c r="D30" s="0" t="n">
        <f aca="false">C30/B30</f>
        <v>2.09747060264576</v>
      </c>
      <c r="E30" s="28" t="n">
        <v>29</v>
      </c>
      <c r="F30" s="0" t="n">
        <v>310125</v>
      </c>
      <c r="G30" s="9" t="n">
        <v>588518</v>
      </c>
      <c r="H30" s="0" t="n">
        <f aca="false">G30/F30</f>
        <v>1.89767996775494</v>
      </c>
      <c r="I30" s="28"/>
    </row>
    <row r="31" customFormat="false" ht="15" hidden="false" customHeight="false" outlineLevel="0" collapsed="false">
      <c r="A31" s="28" t="n">
        <v>30</v>
      </c>
      <c r="B31" s="0" t="n">
        <v>313319</v>
      </c>
      <c r="C31" s="9" t="n">
        <v>616455</v>
      </c>
      <c r="D31" s="0" t="n">
        <f aca="false">C31/B31</f>
        <v>1.96749957710831</v>
      </c>
      <c r="E31" s="28" t="n">
        <v>30</v>
      </c>
      <c r="F31" s="0" t="n">
        <v>318472</v>
      </c>
      <c r="G31" s="9" t="n">
        <v>591481</v>
      </c>
      <c r="H31" s="0" t="n">
        <f aca="false">G31/F31</f>
        <v>1.85724647692733</v>
      </c>
      <c r="I31" s="28"/>
    </row>
    <row r="32" customFormat="false" ht="15" hidden="false" customHeight="false" outlineLevel="0" collapsed="false">
      <c r="A32" s="28" t="n">
        <v>31</v>
      </c>
      <c r="B32" s="0" t="n">
        <v>321321</v>
      </c>
      <c r="C32" s="9" t="n">
        <v>621259</v>
      </c>
      <c r="D32" s="0" t="n">
        <f aca="false">C32/B32</f>
        <v>1.9334528399949</v>
      </c>
      <c r="E32" s="28" t="n">
        <v>31</v>
      </c>
      <c r="F32" s="0" t="n">
        <v>320931</v>
      </c>
      <c r="G32" s="9" t="n">
        <v>600862</v>
      </c>
      <c r="H32" s="0" t="n">
        <f aca="false">G32/F32</f>
        <v>1.87224668230866</v>
      </c>
      <c r="I32" s="28"/>
    </row>
    <row r="33" customFormat="false" ht="15" hidden="false" customHeight="false" outlineLevel="0" collapsed="false">
      <c r="A33" s="28" t="n">
        <v>32</v>
      </c>
      <c r="B33" s="0" t="n">
        <v>329211</v>
      </c>
      <c r="C33" s="9" t="n">
        <v>624825</v>
      </c>
      <c r="D33" s="0" t="n">
        <f aca="false">C33/B33</f>
        <v>1.89794690942891</v>
      </c>
      <c r="E33" s="28" t="n">
        <v>32</v>
      </c>
      <c r="F33" s="0" t="n">
        <v>329211</v>
      </c>
      <c r="G33" s="9" t="n">
        <v>604206</v>
      </c>
      <c r="H33" s="0" t="n">
        <f aca="false">G33/F33</f>
        <v>1.83531534487001</v>
      </c>
      <c r="I33" s="28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O2" activeCellId="0" sqref="O2"/>
    </sheetView>
  </sheetViews>
  <sheetFormatPr defaultRowHeight="15"/>
  <cols>
    <col collapsed="false" hidden="false" max="2" min="1" style="0" width="10.4925925925926"/>
    <col collapsed="false" hidden="false" max="3" min="3" style="0" width="13.4074074074074"/>
    <col collapsed="false" hidden="false" max="10" min="4" style="0" width="10.4925925925926"/>
    <col collapsed="false" hidden="false" max="11" min="11" style="0" width="12.837037037037"/>
    <col collapsed="false" hidden="false" max="14" min="12" style="0" width="10.4925925925926"/>
    <col collapsed="false" hidden="false" max="15" min="15" style="0" width="12.3740740740741"/>
    <col collapsed="false" hidden="false" max="1025" min="16" style="0" width="10.4925925925926"/>
  </cols>
  <sheetData>
    <row r="1" customFormat="false" ht="15" hidden="false" customHeight="false" outlineLevel="0" collapsed="false">
      <c r="A1" s="27" t="s">
        <v>42</v>
      </c>
      <c r="B1" s="28" t="s">
        <v>101</v>
      </c>
      <c r="C1" s="28" t="s">
        <v>105</v>
      </c>
      <c r="D1" s="28" t="s">
        <v>103</v>
      </c>
      <c r="E1" s="27" t="s">
        <v>44</v>
      </c>
      <c r="F1" s="28" t="s">
        <v>101</v>
      </c>
      <c r="G1" s="28" t="s">
        <v>105</v>
      </c>
      <c r="H1" s="28" t="s">
        <v>103</v>
      </c>
      <c r="I1" s="27" t="s">
        <v>31</v>
      </c>
      <c r="J1" s="28" t="s">
        <v>101</v>
      </c>
      <c r="K1" s="28" t="s">
        <v>105</v>
      </c>
      <c r="L1" s="28" t="s">
        <v>103</v>
      </c>
      <c r="M1" s="27" t="s">
        <v>34</v>
      </c>
      <c r="N1" s="28" t="s">
        <v>101</v>
      </c>
      <c r="O1" s="28" t="s">
        <v>105</v>
      </c>
      <c r="P1" s="28" t="s">
        <v>103</v>
      </c>
    </row>
    <row r="2" customFormat="false" ht="15" hidden="false" customHeight="false" outlineLevel="0" collapsed="false">
      <c r="A2" s="28" t="n">
        <v>1</v>
      </c>
      <c r="B2" s="0" t="n">
        <v>9</v>
      </c>
      <c r="C2" s="9" t="n">
        <v>9</v>
      </c>
      <c r="D2" s="0" t="n">
        <f aca="false">C2/B2</f>
        <v>1</v>
      </c>
      <c r="E2" s="28" t="n">
        <v>1</v>
      </c>
      <c r="F2" s="0" t="n">
        <v>9947</v>
      </c>
      <c r="G2" s="9" t="n">
        <v>9947</v>
      </c>
      <c r="H2" s="0" t="n">
        <f aca="false">G2/F2</f>
        <v>1</v>
      </c>
      <c r="I2" s="28" t="n">
        <v>1</v>
      </c>
      <c r="J2" s="0" t="n">
        <v>4367</v>
      </c>
      <c r="K2" s="9" t="n">
        <v>4367</v>
      </c>
      <c r="L2" s="0" t="n">
        <f aca="false">K2/J2</f>
        <v>1</v>
      </c>
      <c r="M2" s="28" t="n">
        <v>1</v>
      </c>
      <c r="N2" s="0" t="n">
        <v>4367</v>
      </c>
      <c r="O2" s="9" t="n">
        <v>4367</v>
      </c>
      <c r="P2" s="0" t="n">
        <f aca="false">O2/N2</f>
        <v>1</v>
      </c>
    </row>
    <row r="3" customFormat="false" ht="15" hidden="false" customHeight="false" outlineLevel="0" collapsed="false">
      <c r="A3" s="28" t="n">
        <v>2</v>
      </c>
      <c r="B3" s="0" t="n">
        <v>18410</v>
      </c>
      <c r="C3" s="9" t="n">
        <v>18410</v>
      </c>
      <c r="D3" s="0" t="n">
        <f aca="false">C3/B3</f>
        <v>1</v>
      </c>
      <c r="E3" s="28" t="n">
        <v>2</v>
      </c>
      <c r="F3" s="0" t="n">
        <v>29102</v>
      </c>
      <c r="G3" s="9" t="n">
        <v>45977</v>
      </c>
      <c r="H3" s="0" t="n">
        <f aca="false">G3/F3</f>
        <v>1.57985705449797</v>
      </c>
      <c r="I3" s="28" t="n">
        <v>2</v>
      </c>
      <c r="J3" s="0" t="n">
        <v>26088</v>
      </c>
      <c r="K3" s="9" t="n">
        <v>26088</v>
      </c>
      <c r="L3" s="0" t="n">
        <f aca="false">K3/J3</f>
        <v>1</v>
      </c>
      <c r="M3" s="28" t="n">
        <v>2</v>
      </c>
      <c r="N3" s="0" t="n">
        <v>12708</v>
      </c>
      <c r="O3" s="9" t="n">
        <v>12708</v>
      </c>
      <c r="P3" s="0" t="n">
        <f aca="false">O3/N3</f>
        <v>1</v>
      </c>
    </row>
    <row r="4" customFormat="false" ht="15" hidden="false" customHeight="false" outlineLevel="0" collapsed="false">
      <c r="A4" s="28" t="n">
        <v>3</v>
      </c>
      <c r="B4" s="0" t="n">
        <v>38808</v>
      </c>
      <c r="C4" s="9" t="n">
        <v>38808</v>
      </c>
      <c r="D4" s="0" t="n">
        <f aca="false">C4/B4</f>
        <v>1</v>
      </c>
      <c r="E4" s="28" t="n">
        <v>3</v>
      </c>
      <c r="F4" s="0" t="n">
        <v>38213</v>
      </c>
      <c r="G4" s="9" t="n">
        <v>55088</v>
      </c>
      <c r="H4" s="0" t="n">
        <f aca="false">G4/F4</f>
        <v>1.44160364273938</v>
      </c>
      <c r="I4" s="28" t="n">
        <v>3</v>
      </c>
      <c r="J4" s="0" t="n">
        <v>49609</v>
      </c>
      <c r="K4" s="9" t="n">
        <v>49609</v>
      </c>
      <c r="L4" s="29" t="n">
        <f aca="false">K4/J4</f>
        <v>1</v>
      </c>
      <c r="M4" s="28" t="n">
        <v>3</v>
      </c>
      <c r="N4" s="0" t="n">
        <v>14344</v>
      </c>
      <c r="O4" s="9" t="n">
        <v>14344</v>
      </c>
      <c r="P4" s="0" t="n">
        <f aca="false">O4/N4</f>
        <v>1</v>
      </c>
    </row>
    <row r="5" customFormat="false" ht="15" hidden="false" customHeight="false" outlineLevel="0" collapsed="false">
      <c r="A5" s="28" t="n">
        <v>4</v>
      </c>
      <c r="B5" s="0" t="n">
        <v>39143</v>
      </c>
      <c r="C5" s="9" t="n">
        <v>39143</v>
      </c>
      <c r="D5" s="0" t="n">
        <f aca="false">C5/B5</f>
        <v>1</v>
      </c>
      <c r="E5" s="28" t="n">
        <v>4</v>
      </c>
      <c r="F5" s="0" t="n">
        <v>38548</v>
      </c>
      <c r="G5" s="9" t="n">
        <v>55423</v>
      </c>
      <c r="H5" s="0" t="n">
        <f aca="false">G5/F5</f>
        <v>1.43776590225174</v>
      </c>
      <c r="I5" s="28" t="n">
        <v>4</v>
      </c>
      <c r="J5" s="0" t="n">
        <v>60947</v>
      </c>
      <c r="K5" s="9" t="n">
        <v>92611</v>
      </c>
      <c r="L5" s="0" t="n">
        <f aca="false">K5/J5</f>
        <v>1.51953336505488</v>
      </c>
      <c r="M5" s="28" t="n">
        <v>4</v>
      </c>
      <c r="N5" s="0" t="n">
        <v>37865</v>
      </c>
      <c r="O5" s="9" t="n">
        <v>37865</v>
      </c>
      <c r="P5" s="0" t="n">
        <f aca="false">O5/N5</f>
        <v>1</v>
      </c>
    </row>
    <row r="6" customFormat="false" ht="15" hidden="false" customHeight="false" outlineLevel="0" collapsed="false">
      <c r="A6" s="28" t="n">
        <v>5</v>
      </c>
      <c r="B6" s="0" t="n">
        <v>40028</v>
      </c>
      <c r="C6" s="9" t="n">
        <v>40028</v>
      </c>
      <c r="D6" s="0" t="n">
        <f aca="false">C6/B6</f>
        <v>1</v>
      </c>
      <c r="E6" s="28" t="n">
        <v>5</v>
      </c>
      <c r="F6" s="0" t="n">
        <v>52151</v>
      </c>
      <c r="G6" s="9" t="n">
        <v>69026</v>
      </c>
      <c r="H6" s="0" t="n">
        <f aca="false">G6/F6</f>
        <v>1.32357960537669</v>
      </c>
      <c r="I6" s="28" t="n">
        <v>5</v>
      </c>
      <c r="J6" s="0" t="n">
        <v>62583</v>
      </c>
      <c r="K6" s="9" t="n">
        <v>94247</v>
      </c>
      <c r="L6" s="0" t="n">
        <f aca="false">K6/J6</f>
        <v>1.50595209561702</v>
      </c>
      <c r="M6" s="28" t="n">
        <v>5</v>
      </c>
      <c r="N6" s="0" t="n">
        <v>61969</v>
      </c>
      <c r="O6" s="9" t="n">
        <v>61969</v>
      </c>
      <c r="P6" s="0" t="n">
        <f aca="false">O6/N6</f>
        <v>1</v>
      </c>
    </row>
    <row r="7" customFormat="false" ht="15" hidden="false" customHeight="false" outlineLevel="0" collapsed="false">
      <c r="A7" s="28" t="n">
        <v>6</v>
      </c>
      <c r="B7" s="0" t="n">
        <v>52037</v>
      </c>
      <c r="C7" s="9" t="n">
        <v>52037</v>
      </c>
      <c r="D7" s="0" t="n">
        <f aca="false">C7/B7</f>
        <v>1</v>
      </c>
      <c r="E7" s="28" t="n">
        <v>6</v>
      </c>
      <c r="F7" s="0" t="n">
        <v>69360</v>
      </c>
      <c r="G7" s="9" t="n">
        <v>86235</v>
      </c>
      <c r="H7" s="0" t="n">
        <f aca="false">G7/F7</f>
        <v>1.24329584775087</v>
      </c>
      <c r="I7" s="28" t="n">
        <v>6</v>
      </c>
      <c r="J7" s="0" t="n">
        <v>89144</v>
      </c>
      <c r="K7" s="9" t="n">
        <v>120808</v>
      </c>
      <c r="L7" s="0" t="n">
        <f aca="false">K7/J7</f>
        <v>1.35520057435161</v>
      </c>
      <c r="M7" s="28" t="n">
        <v>6</v>
      </c>
      <c r="N7" s="0" t="n">
        <v>77206</v>
      </c>
      <c r="O7" s="9" t="n">
        <v>77206</v>
      </c>
      <c r="P7" s="0" t="n">
        <f aca="false">O7/N7</f>
        <v>1</v>
      </c>
    </row>
    <row r="8" customFormat="false" ht="15" hidden="false" customHeight="false" outlineLevel="0" collapsed="false">
      <c r="A8" s="28" t="n">
        <v>7</v>
      </c>
      <c r="B8" s="0" t="n">
        <v>56773</v>
      </c>
      <c r="C8" s="9" t="n">
        <v>56773</v>
      </c>
      <c r="D8" s="0" t="n">
        <f aca="false">C8/B8</f>
        <v>1</v>
      </c>
      <c r="E8" s="28" t="n">
        <v>7</v>
      </c>
      <c r="F8" s="0" t="n">
        <v>77208</v>
      </c>
      <c r="G8" s="9" t="n">
        <v>94083</v>
      </c>
      <c r="H8" s="0" t="n">
        <f aca="false">G8/F8</f>
        <v>1.21856543363382</v>
      </c>
      <c r="I8" s="28" t="n">
        <v>7</v>
      </c>
      <c r="J8" s="0" t="n">
        <v>104381</v>
      </c>
      <c r="K8" s="9" t="n">
        <v>136045</v>
      </c>
      <c r="L8" s="0" t="n">
        <f aca="false">K8/J8</f>
        <v>1.3033502265738</v>
      </c>
      <c r="M8" s="28" t="n">
        <v>7</v>
      </c>
      <c r="N8" s="0" t="n">
        <v>88544</v>
      </c>
      <c r="O8" s="9" t="n">
        <v>120208</v>
      </c>
      <c r="P8" s="0" t="n">
        <f aca="false">O8/N8</f>
        <v>1.35760751716661</v>
      </c>
    </row>
    <row r="9" customFormat="false" ht="15" hidden="false" customHeight="false" outlineLevel="0" collapsed="false">
      <c r="A9" s="28" t="n">
        <v>8</v>
      </c>
      <c r="B9" s="0" t="n">
        <v>59232</v>
      </c>
      <c r="C9" s="9" t="n">
        <v>59232</v>
      </c>
      <c r="D9" s="0" t="n">
        <f aca="false">C9/B9</f>
        <v>1</v>
      </c>
      <c r="E9" s="28" t="n">
        <v>8</v>
      </c>
      <c r="F9" s="0" t="n">
        <v>86400</v>
      </c>
      <c r="G9" s="9" t="n">
        <v>106466</v>
      </c>
      <c r="H9" s="0" t="n">
        <f aca="false">G9/F9</f>
        <v>1.23224537037037</v>
      </c>
      <c r="I9" s="28" t="n">
        <v>8</v>
      </c>
      <c r="J9" s="0" t="n">
        <v>104856</v>
      </c>
      <c r="K9" s="9" t="n">
        <v>136520</v>
      </c>
      <c r="L9" s="0" t="n">
        <f aca="false">K9/J9</f>
        <v>1.30197604333562</v>
      </c>
      <c r="M9" s="28" t="n">
        <v>8</v>
      </c>
      <c r="N9" s="0" t="n">
        <v>89019</v>
      </c>
      <c r="O9" s="9" t="n">
        <v>120683</v>
      </c>
      <c r="P9" s="0" t="n">
        <f aca="false">O9/N9</f>
        <v>1.35569934508363</v>
      </c>
    </row>
    <row r="10" customFormat="false" ht="15" hidden="false" customHeight="false" outlineLevel="0" collapsed="false">
      <c r="A10" s="28" t="n">
        <v>9</v>
      </c>
      <c r="B10" s="0" t="n">
        <v>63025</v>
      </c>
      <c r="C10" s="9" t="n">
        <v>63025</v>
      </c>
      <c r="D10" s="0" t="n">
        <f aca="false">C10/B10</f>
        <v>1</v>
      </c>
      <c r="E10" s="28" t="n">
        <v>9</v>
      </c>
      <c r="F10" s="0" t="n">
        <v>102817</v>
      </c>
      <c r="G10" s="9" t="n">
        <v>122883</v>
      </c>
      <c r="H10" s="0" t="n">
        <f aca="false">G10/F10</f>
        <v>1.19516227861151</v>
      </c>
      <c r="I10" s="28" t="n">
        <v>9</v>
      </c>
      <c r="J10" s="0" t="n">
        <v>131969</v>
      </c>
      <c r="K10" s="9" t="n">
        <v>166741</v>
      </c>
      <c r="L10" s="0" t="n">
        <f aca="false">K10/J10</f>
        <v>1.26348612174071</v>
      </c>
      <c r="M10" s="28" t="n">
        <v>9</v>
      </c>
      <c r="N10" s="0" t="n">
        <v>110740</v>
      </c>
      <c r="O10" s="9" t="n">
        <v>142404</v>
      </c>
      <c r="P10" s="0" t="n">
        <f aca="false">O10/N10</f>
        <v>1.28593100957197</v>
      </c>
    </row>
    <row r="11" customFormat="false" ht="15" hidden="false" customHeight="false" outlineLevel="0" collapsed="false">
      <c r="A11" s="28" t="n">
        <v>10</v>
      </c>
      <c r="B11" s="0" t="n">
        <v>79442</v>
      </c>
      <c r="C11" s="9" t="n">
        <v>79442</v>
      </c>
      <c r="D11" s="0" t="n">
        <f aca="false">C11/B11</f>
        <v>1</v>
      </c>
      <c r="E11" s="28" t="n">
        <v>10</v>
      </c>
      <c r="F11" s="0" t="n">
        <v>114117</v>
      </c>
      <c r="G11" s="9" t="n">
        <v>134243</v>
      </c>
      <c r="H11" s="0" t="n">
        <f aca="false">G11/F11</f>
        <v>1.17636285566568</v>
      </c>
      <c r="I11" s="28" t="n">
        <v>10</v>
      </c>
      <c r="J11" s="0" t="n">
        <v>156856</v>
      </c>
      <c r="K11" s="9" t="n">
        <v>203977</v>
      </c>
      <c r="L11" s="0" t="n">
        <f aca="false">K11/J11</f>
        <v>1.30040929259958</v>
      </c>
      <c r="M11" s="28" t="n">
        <v>10</v>
      </c>
      <c r="N11" s="0" t="n">
        <v>135627</v>
      </c>
      <c r="O11" s="9" t="n">
        <v>179640</v>
      </c>
      <c r="P11" s="0" t="n">
        <f aca="false">O11/N11</f>
        <v>1.3245150301931</v>
      </c>
    </row>
    <row r="12" customFormat="false" ht="15" hidden="false" customHeight="false" outlineLevel="0" collapsed="false">
      <c r="A12" s="28" t="n">
        <v>11</v>
      </c>
      <c r="B12" s="0" t="n">
        <v>84744</v>
      </c>
      <c r="C12" s="9" t="n">
        <v>84744</v>
      </c>
      <c r="D12" s="0" t="n">
        <f aca="false">C12/B12</f>
        <v>1</v>
      </c>
      <c r="E12" s="28" t="n">
        <v>11</v>
      </c>
      <c r="F12" s="0" t="n">
        <v>128358</v>
      </c>
      <c r="G12" s="9" t="n">
        <v>148424</v>
      </c>
      <c r="H12" s="0" t="n">
        <f aca="false">G12/F12</f>
        <v>1.15632839402297</v>
      </c>
      <c r="I12" s="28" t="n">
        <v>11</v>
      </c>
      <c r="J12" s="0" t="n">
        <v>176464</v>
      </c>
      <c r="K12" s="9" t="n">
        <v>230292</v>
      </c>
      <c r="L12" s="0" t="n">
        <f aca="false">K12/J12</f>
        <v>1.30503672137093</v>
      </c>
      <c r="M12" s="28" t="n">
        <v>11</v>
      </c>
      <c r="N12" s="0" t="n">
        <v>162740</v>
      </c>
      <c r="O12" s="9" t="n">
        <v>209861</v>
      </c>
      <c r="P12" s="0" t="n">
        <f aca="false">O12/N12</f>
        <v>1.28954774486912</v>
      </c>
    </row>
    <row r="13" customFormat="false" ht="15" hidden="false" customHeight="false" outlineLevel="0" collapsed="false">
      <c r="A13" s="28" t="n">
        <v>12</v>
      </c>
      <c r="B13" s="0" t="n">
        <v>103899</v>
      </c>
      <c r="C13" s="9" t="n">
        <v>120774</v>
      </c>
      <c r="D13" s="0" t="n">
        <f aca="false">C13/B13</f>
        <v>1.16241734761644</v>
      </c>
      <c r="E13" s="28" t="n">
        <v>12</v>
      </c>
      <c r="F13" s="0" t="n">
        <v>128367</v>
      </c>
      <c r="G13" s="9" t="n">
        <v>148433</v>
      </c>
      <c r="H13" s="0" t="n">
        <f aca="false">G13/F13</f>
        <v>1.15631743360833</v>
      </c>
      <c r="I13" s="28" t="n">
        <v>12</v>
      </c>
      <c r="J13" s="0" t="n">
        <v>178424</v>
      </c>
      <c r="K13" s="9" t="n">
        <v>230292</v>
      </c>
      <c r="L13" s="0" t="n">
        <f aca="false">K13/J13</f>
        <v>1.29070080258261</v>
      </c>
      <c r="M13" s="28" t="n">
        <v>12</v>
      </c>
      <c r="N13" s="0" t="n">
        <v>180800</v>
      </c>
      <c r="O13" s="9" t="n">
        <v>230863</v>
      </c>
      <c r="P13" s="0" t="n">
        <f aca="false">O13/N13</f>
        <v>1.27689712389381</v>
      </c>
    </row>
    <row r="14" customFormat="false" ht="15" hidden="false" customHeight="false" outlineLevel="0" collapsed="false">
      <c r="A14" s="28" t="n">
        <v>13</v>
      </c>
      <c r="B14" s="0" t="n">
        <v>124096</v>
      </c>
      <c r="C14" s="9" t="n">
        <v>140971</v>
      </c>
      <c r="D14" s="0" t="n">
        <f aca="false">C14/B14</f>
        <v>1.13598343218154</v>
      </c>
      <c r="E14" s="28" t="n">
        <v>13</v>
      </c>
      <c r="F14" s="0" t="n">
        <v>140139</v>
      </c>
      <c r="G14" s="9" t="n">
        <v>178234</v>
      </c>
      <c r="H14" s="0" t="n">
        <f aca="false">G14/F14</f>
        <v>1.27183724730446</v>
      </c>
      <c r="I14" s="28" t="n">
        <v>13</v>
      </c>
      <c r="J14" s="0" t="n">
        <v>186765</v>
      </c>
      <c r="K14" s="9" t="n">
        <v>236714</v>
      </c>
      <c r="L14" s="0" t="n">
        <f aca="false">K14/J14</f>
        <v>1.26744304339678</v>
      </c>
      <c r="M14" s="28" t="n">
        <v>13</v>
      </c>
      <c r="N14" s="0" t="n">
        <v>205556</v>
      </c>
      <c r="O14" s="9" t="n">
        <v>257424</v>
      </c>
      <c r="P14" s="0" t="n">
        <f aca="false">O14/N14</f>
        <v>1.25233026523186</v>
      </c>
    </row>
    <row r="15" customFormat="false" ht="15" hidden="false" customHeight="false" outlineLevel="0" collapsed="false">
      <c r="A15" s="28" t="n">
        <v>14</v>
      </c>
      <c r="B15" s="0" t="n">
        <v>134043</v>
      </c>
      <c r="C15" s="9" t="n">
        <v>150918</v>
      </c>
      <c r="D15" s="0" t="n">
        <f aca="false">C15/B15</f>
        <v>1.1258924375014</v>
      </c>
      <c r="E15" s="28" t="n">
        <v>14</v>
      </c>
      <c r="F15" s="0" t="n">
        <v>154986</v>
      </c>
      <c r="G15" s="9" t="n">
        <v>180367</v>
      </c>
      <c r="H15" s="0" t="n">
        <f aca="false">G15/F15</f>
        <v>1.16376317860968</v>
      </c>
      <c r="I15" s="28" t="n">
        <v>14</v>
      </c>
      <c r="J15" s="0" t="n">
        <v>210896</v>
      </c>
      <c r="K15" s="9" t="n">
        <v>260818</v>
      </c>
      <c r="L15" s="0" t="n">
        <f aca="false">K15/J15</f>
        <v>1.23671383051362</v>
      </c>
      <c r="M15" s="28" t="n">
        <v>14</v>
      </c>
      <c r="N15" s="0" t="n">
        <v>210869</v>
      </c>
      <c r="O15" s="9" t="n">
        <v>262737</v>
      </c>
      <c r="P15" s="0" t="n">
        <f aca="false">O15/N15</f>
        <v>1.24597261807094</v>
      </c>
    </row>
    <row r="16" customFormat="false" ht="15" hidden="false" customHeight="false" outlineLevel="0" collapsed="false">
      <c r="A16" s="28" t="n">
        <v>15</v>
      </c>
      <c r="B16" s="0" t="n">
        <v>143646</v>
      </c>
      <c r="C16" s="9" t="n">
        <v>162102</v>
      </c>
      <c r="D16" s="0" t="n">
        <f aca="false">C16/B16</f>
        <v>1.12848251952717</v>
      </c>
      <c r="E16" s="28" t="n">
        <v>15</v>
      </c>
      <c r="F16" s="0" t="n">
        <v>155871</v>
      </c>
      <c r="G16" s="9" t="n">
        <v>181252</v>
      </c>
      <c r="H16" s="0" t="n">
        <f aca="false">G16/F16</f>
        <v>1.16283336861892</v>
      </c>
      <c r="I16" s="28"/>
      <c r="K16" s="0" t="s">
        <v>104</v>
      </c>
    </row>
    <row r="17" customFormat="false" ht="15" hidden="false" customHeight="false" outlineLevel="0" collapsed="false">
      <c r="A17" s="28" t="n">
        <v>16</v>
      </c>
      <c r="B17" s="0" t="n">
        <v>155510</v>
      </c>
      <c r="C17" s="9" t="n">
        <v>177737</v>
      </c>
      <c r="D17" s="0" t="n">
        <f aca="false">C17/B17</f>
        <v>1.14292971513086</v>
      </c>
      <c r="E17" s="28" t="n">
        <v>16</v>
      </c>
      <c r="F17" s="0" t="n">
        <v>159664</v>
      </c>
      <c r="G17" s="9" t="n">
        <v>185045</v>
      </c>
      <c r="H17" s="0" t="n">
        <f aca="false">G17/F17</f>
        <v>1.15896507666099</v>
      </c>
      <c r="I17" s="28"/>
    </row>
    <row r="18" customFormat="false" ht="15" hidden="false" customHeight="false" outlineLevel="0" collapsed="false">
      <c r="A18" s="28" t="n">
        <v>17</v>
      </c>
      <c r="B18" s="0" t="n">
        <v>166870</v>
      </c>
      <c r="C18" s="9" t="n">
        <v>189097</v>
      </c>
      <c r="D18" s="0" t="n">
        <f aca="false">C18/B18</f>
        <v>1.13319949661413</v>
      </c>
      <c r="E18" s="28" t="n">
        <v>17</v>
      </c>
      <c r="F18" s="0" t="n">
        <v>172663</v>
      </c>
      <c r="G18" s="9" t="n">
        <v>198044</v>
      </c>
      <c r="H18" s="0" t="n">
        <f aca="false">G18/F18</f>
        <v>1.14699733005913</v>
      </c>
      <c r="I18" s="28"/>
    </row>
    <row r="19" customFormat="false" ht="15" hidden="false" customHeight="false" outlineLevel="0" collapsed="false">
      <c r="A19" s="28" t="n">
        <v>18</v>
      </c>
      <c r="B19" s="0" t="n">
        <v>174833</v>
      </c>
      <c r="C19" s="9" t="n">
        <v>203278</v>
      </c>
      <c r="D19" s="0" t="n">
        <f aca="false">C19/B19</f>
        <v>1.16269811763225</v>
      </c>
      <c r="E19" s="28" t="n">
        <v>18</v>
      </c>
      <c r="F19" s="0" t="n">
        <v>192860</v>
      </c>
      <c r="G19" s="9" t="n">
        <v>218241</v>
      </c>
      <c r="H19" s="0" t="n">
        <f aca="false">G19/F19</f>
        <v>1.13160323550762</v>
      </c>
      <c r="I19" s="28"/>
    </row>
    <row r="20" customFormat="false" ht="15" hidden="false" customHeight="false" outlineLevel="0" collapsed="false">
      <c r="A20" s="28" t="n">
        <v>19</v>
      </c>
      <c r="B20" s="0" t="n">
        <v>181233</v>
      </c>
      <c r="C20" s="9" t="n">
        <v>209678</v>
      </c>
      <c r="D20" s="0" t="n">
        <f aca="false">C20/B20</f>
        <v>1.15695265211082</v>
      </c>
      <c r="E20" s="28" t="n">
        <v>19</v>
      </c>
      <c r="F20" s="0" t="n">
        <v>198162</v>
      </c>
      <c r="G20" s="9" t="n">
        <v>223543</v>
      </c>
      <c r="H20" s="0" t="n">
        <f aca="false">G20/F20</f>
        <v>1.12808207426247</v>
      </c>
      <c r="I20" s="28"/>
    </row>
    <row r="21" customFormat="false" ht="15" hidden="false" customHeight="false" outlineLevel="0" collapsed="false">
      <c r="A21" s="28" t="n">
        <v>20</v>
      </c>
      <c r="B21" s="0" t="n">
        <v>198442</v>
      </c>
      <c r="C21" s="9" t="n">
        <v>226887</v>
      </c>
      <c r="D21" s="0" t="n">
        <f aca="false">C21/B21</f>
        <v>1.14334163130789</v>
      </c>
      <c r="E21" s="28" t="n">
        <v>20</v>
      </c>
      <c r="F21" s="0" t="n">
        <v>213673</v>
      </c>
      <c r="G21" s="9" t="n">
        <v>239054</v>
      </c>
      <c r="H21" s="0" t="n">
        <f aca="false">G21/F21</f>
        <v>1.11878431060546</v>
      </c>
      <c r="I21" s="28"/>
    </row>
    <row r="22" customFormat="false" ht="15" hidden="false" customHeight="false" outlineLevel="0" collapsed="false">
      <c r="A22" s="28" t="n">
        <v>21</v>
      </c>
      <c r="B22" s="0" t="n">
        <v>205614</v>
      </c>
      <c r="C22" s="9" t="n">
        <v>239270</v>
      </c>
      <c r="D22" s="0" t="n">
        <f aca="false">C22/B22</f>
        <v>1.16368535216474</v>
      </c>
      <c r="E22" s="28" t="n">
        <v>21</v>
      </c>
      <c r="F22" s="0" t="n">
        <v>221563</v>
      </c>
      <c r="G22" s="9" t="n">
        <v>246944</v>
      </c>
      <c r="H22" s="0" t="n">
        <f aca="false">G22/F22</f>
        <v>1.11455432540632</v>
      </c>
      <c r="I22" s="28"/>
    </row>
    <row r="23" customFormat="false" ht="15" hidden="false" customHeight="false" outlineLevel="0" collapsed="false">
      <c r="A23" s="28" t="n">
        <v>22</v>
      </c>
      <c r="B23" s="0" t="n">
        <v>214780</v>
      </c>
      <c r="C23" s="9" t="n">
        <v>252098</v>
      </c>
      <c r="D23" s="0" t="n">
        <f aca="false">C23/B23</f>
        <v>1.17374988360183</v>
      </c>
      <c r="E23" s="28" t="n">
        <v>22</v>
      </c>
      <c r="F23" s="0" t="n">
        <v>239964</v>
      </c>
      <c r="G23" s="9" t="n">
        <v>265345</v>
      </c>
      <c r="H23" s="0" t="n">
        <f aca="false">G23/F23</f>
        <v>1.10577003217149</v>
      </c>
      <c r="I23" s="28"/>
    </row>
    <row r="24" customFormat="false" ht="15" hidden="false" customHeight="false" outlineLevel="0" collapsed="false">
      <c r="A24" s="28" t="n">
        <v>23</v>
      </c>
      <c r="B24" s="0" t="n">
        <v>223060</v>
      </c>
      <c r="C24" s="9" t="n">
        <v>264836</v>
      </c>
      <c r="D24" s="0" t="n">
        <f aca="false">C24/B24</f>
        <v>1.18728593203622</v>
      </c>
      <c r="E24" s="28" t="n">
        <v>23</v>
      </c>
      <c r="F24" s="0" t="n">
        <v>249567</v>
      </c>
      <c r="G24" s="9" t="n">
        <v>276529</v>
      </c>
      <c r="H24" s="0" t="n">
        <f aca="false">G24/F24</f>
        <v>1.10803511682234</v>
      </c>
      <c r="I24" s="28"/>
    </row>
    <row r="25" customFormat="false" ht="15" hidden="false" customHeight="false" outlineLevel="0" collapsed="false">
      <c r="A25" s="28" t="n">
        <v>24</v>
      </c>
      <c r="B25" s="0" t="n">
        <v>232171</v>
      </c>
      <c r="C25" s="9" t="n">
        <v>273947</v>
      </c>
      <c r="D25" s="0" t="n">
        <f aca="false">C25/B25</f>
        <v>1.17993634002524</v>
      </c>
      <c r="E25" s="28" t="n">
        <v>24</v>
      </c>
      <c r="F25" s="0" t="n">
        <v>262524</v>
      </c>
      <c r="G25" s="9" t="n">
        <v>296927</v>
      </c>
      <c r="H25" s="0" t="n">
        <f aca="false">G25/F25</f>
        <v>1.131047066173</v>
      </c>
      <c r="I25" s="28"/>
    </row>
    <row r="26" customFormat="false" ht="15" hidden="false" customHeight="false" outlineLevel="0" collapsed="false">
      <c r="A26" s="28" t="n">
        <v>25</v>
      </c>
      <c r="B26" s="0" t="n">
        <v>240019</v>
      </c>
      <c r="C26" s="9" t="n">
        <v>281795</v>
      </c>
      <c r="D26" s="0" t="n">
        <f aca="false">C26/B26</f>
        <v>1.17405288747974</v>
      </c>
      <c r="E26" s="28" t="n">
        <v>25</v>
      </c>
      <c r="F26" s="0" t="n">
        <v>270526</v>
      </c>
      <c r="G26" s="9" t="n">
        <v>304929</v>
      </c>
      <c r="H26" s="0" t="n">
        <f aca="false">G26/F26</f>
        <v>1.12717077101646</v>
      </c>
      <c r="I26" s="28"/>
    </row>
    <row r="27" customFormat="false" ht="15" hidden="false" customHeight="false" outlineLevel="0" collapsed="false">
      <c r="A27" s="28" t="n">
        <v>26</v>
      </c>
      <c r="B27" s="0" t="n">
        <v>255530</v>
      </c>
      <c r="C27" s="9" t="n">
        <v>314113</v>
      </c>
      <c r="D27" s="0" t="n">
        <f aca="false">C27/B27</f>
        <v>1.22926075216217</v>
      </c>
      <c r="E27" s="28" t="n">
        <v>26</v>
      </c>
      <c r="F27" s="0" t="n">
        <v>275262</v>
      </c>
      <c r="G27" s="9" t="n">
        <v>308909</v>
      </c>
      <c r="H27" s="0" t="n">
        <f aca="false">G27/F27</f>
        <v>1.12223626944511</v>
      </c>
      <c r="I27" s="28"/>
    </row>
    <row r="28" customFormat="false" ht="15" hidden="false" customHeight="false" outlineLevel="0" collapsed="false">
      <c r="A28" s="28" t="n">
        <v>27</v>
      </c>
      <c r="B28" s="0" t="n">
        <v>267302</v>
      </c>
      <c r="C28" s="9" t="n">
        <v>341983</v>
      </c>
      <c r="D28" s="0" t="n">
        <f aca="false">C28/B28</f>
        <v>1.27938810783309</v>
      </c>
      <c r="E28" s="28" t="n">
        <v>27</v>
      </c>
      <c r="F28" s="0" t="n">
        <v>288090</v>
      </c>
      <c r="G28" s="9" t="n">
        <v>321737</v>
      </c>
      <c r="H28" s="0" t="n">
        <f aca="false">G28/F28</f>
        <v>1.11679336318512</v>
      </c>
      <c r="I28" s="28"/>
    </row>
    <row r="29" customFormat="false" ht="15" hidden="false" customHeight="false" outlineLevel="0" collapsed="false">
      <c r="A29" s="28" t="n">
        <v>28</v>
      </c>
      <c r="B29" s="0" t="n">
        <v>280301</v>
      </c>
      <c r="C29" s="9" t="n">
        <v>354982</v>
      </c>
      <c r="D29" s="0" t="n">
        <f aca="false">C29/B29</f>
        <v>1.26643144334127</v>
      </c>
      <c r="E29" s="28" t="n">
        <v>28</v>
      </c>
      <c r="F29" s="0" t="n">
        <v>303725</v>
      </c>
      <c r="G29" s="9" t="n">
        <v>337372</v>
      </c>
      <c r="H29" s="0" t="n">
        <f aca="false">G29/F29</f>
        <v>1.11078113424973</v>
      </c>
      <c r="I29" s="28"/>
    </row>
    <row r="30" customFormat="false" ht="15" hidden="false" customHeight="false" outlineLevel="0" collapsed="false">
      <c r="A30" s="28" t="n">
        <v>29</v>
      </c>
      <c r="B30" s="0" t="n">
        <v>293904</v>
      </c>
      <c r="C30" s="9" t="n">
        <v>368585</v>
      </c>
      <c r="D30" s="0" t="n">
        <f aca="false">C30/B30</f>
        <v>1.25409997822418</v>
      </c>
      <c r="E30" s="28" t="n">
        <v>29</v>
      </c>
      <c r="F30" s="0" t="n">
        <v>310125</v>
      </c>
      <c r="G30" s="9" t="n">
        <v>343772</v>
      </c>
      <c r="H30" s="0" t="n">
        <f aca="false">G30/F30</f>
        <v>1.10849496170899</v>
      </c>
      <c r="I30" s="28"/>
    </row>
    <row r="31" customFormat="false" ht="15" hidden="false" customHeight="false" outlineLevel="0" collapsed="false">
      <c r="A31" s="28" t="n">
        <v>30</v>
      </c>
      <c r="B31" s="0" t="n">
        <v>313319</v>
      </c>
      <c r="C31" s="9" t="n">
        <v>370718</v>
      </c>
      <c r="D31" s="0" t="n">
        <f aca="false">C31/B31</f>
        <v>1.18319667814592</v>
      </c>
      <c r="E31" s="28" t="n">
        <v>30</v>
      </c>
      <c r="F31" s="0" t="n">
        <v>318472</v>
      </c>
      <c r="G31" s="9" t="n">
        <v>355781</v>
      </c>
      <c r="H31" s="0" t="n">
        <f aca="false">G31/F31</f>
        <v>1.11715001632797</v>
      </c>
      <c r="I31" s="28"/>
    </row>
    <row r="32" customFormat="false" ht="15" hidden="false" customHeight="false" outlineLevel="0" collapsed="false">
      <c r="A32" s="28" t="n">
        <v>31</v>
      </c>
      <c r="B32" s="0" t="n">
        <v>321321</v>
      </c>
      <c r="C32" s="9" t="n">
        <v>378720</v>
      </c>
      <c r="D32" s="0" t="n">
        <f aca="false">C32/B32</f>
        <v>1.17863444966249</v>
      </c>
      <c r="E32" s="28" t="n">
        <v>31</v>
      </c>
      <c r="F32" s="0" t="n">
        <v>320931</v>
      </c>
      <c r="G32" s="9" t="n">
        <v>358240</v>
      </c>
      <c r="H32" s="0" t="n">
        <f aca="false">G32/F32</f>
        <v>1.11625240316454</v>
      </c>
      <c r="I32" s="28"/>
    </row>
    <row r="33" customFormat="false" ht="15" hidden="false" customHeight="false" outlineLevel="0" collapsed="false">
      <c r="A33" s="28" t="n">
        <v>32</v>
      </c>
      <c r="B33" s="0" t="n">
        <v>329211</v>
      </c>
      <c r="C33" s="9" t="n">
        <v>386610</v>
      </c>
      <c r="D33" s="0" t="n">
        <f aca="false">C33/B33</f>
        <v>1.17435322635027</v>
      </c>
      <c r="E33" s="28" t="n">
        <v>32</v>
      </c>
      <c r="F33" s="0" t="n">
        <v>329211</v>
      </c>
      <c r="G33" s="9" t="n">
        <v>366998</v>
      </c>
      <c r="H33" s="0" t="n">
        <f aca="false">G33/F33</f>
        <v>1.11478049032384</v>
      </c>
      <c r="I33" s="28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G2" activeCellId="0" sqref="G2"/>
    </sheetView>
  </sheetViews>
  <sheetFormatPr defaultRowHeight="15"/>
  <cols>
    <col collapsed="false" hidden="false" max="1" min="1" style="0" width="12"/>
    <col collapsed="false" hidden="false" max="2" min="2" style="0" width="12.162962962963"/>
    <col collapsed="false" hidden="false" max="8" min="3" style="0" width="10.4925925925926"/>
    <col collapsed="false" hidden="false" max="9" min="9" style="0" width="13.162962962963"/>
    <col collapsed="false" hidden="false" max="16" min="10" style="0" width="10.4925925925926"/>
    <col collapsed="false" hidden="false" max="17" min="17" style="0" width="14"/>
    <col collapsed="false" hidden="false" max="20" min="18" style="0" width="10.4925925925926"/>
    <col collapsed="false" hidden="false" max="21" min="21" style="0" width="13.4962962962963"/>
    <col collapsed="false" hidden="false" max="1025" min="22" style="0" width="10.4925925925926"/>
  </cols>
  <sheetData>
    <row r="1" customFormat="false" ht="15" hidden="false" customHeight="false" outlineLevel="0" collapsed="false">
      <c r="A1" s="30" t="s">
        <v>106</v>
      </c>
      <c r="B1" s="31" t="s">
        <v>101</v>
      </c>
      <c r="C1" s="31" t="s">
        <v>102</v>
      </c>
      <c r="D1" s="32" t="s">
        <v>103</v>
      </c>
      <c r="E1" s="27" t="s">
        <v>84</v>
      </c>
      <c r="F1" s="28" t="s">
        <v>101</v>
      </c>
      <c r="G1" s="28" t="s">
        <v>102</v>
      </c>
      <c r="H1" s="28" t="s">
        <v>103</v>
      </c>
      <c r="I1" s="27" t="s">
        <v>107</v>
      </c>
      <c r="J1" s="28" t="s">
        <v>101</v>
      </c>
      <c r="K1" s="28" t="s">
        <v>102</v>
      </c>
      <c r="L1" s="28" t="s">
        <v>103</v>
      </c>
      <c r="M1" s="27" t="s">
        <v>86</v>
      </c>
      <c r="N1" s="28" t="s">
        <v>101</v>
      </c>
      <c r="O1" s="28" t="s">
        <v>102</v>
      </c>
      <c r="P1" s="28" t="s">
        <v>103</v>
      </c>
      <c r="Q1" s="27" t="s">
        <v>65</v>
      </c>
      <c r="R1" s="28" t="s">
        <v>101</v>
      </c>
      <c r="S1" s="28" t="s">
        <v>102</v>
      </c>
      <c r="T1" s="28" t="s">
        <v>103</v>
      </c>
      <c r="U1" s="27" t="s">
        <v>108</v>
      </c>
      <c r="V1" s="28" t="s">
        <v>101</v>
      </c>
      <c r="W1" s="28" t="s">
        <v>102</v>
      </c>
      <c r="X1" s="28" t="s">
        <v>109</v>
      </c>
    </row>
    <row r="2" customFormat="false" ht="15" hidden="false" customHeight="false" outlineLevel="0" collapsed="false">
      <c r="A2" s="33" t="n">
        <v>1</v>
      </c>
      <c r="B2" s="8" t="n">
        <v>14185</v>
      </c>
      <c r="C2" s="9" t="n">
        <v>14185</v>
      </c>
      <c r="D2" s="10" t="n">
        <f aca="false">C2/B2</f>
        <v>1</v>
      </c>
      <c r="E2" s="28" t="n">
        <v>1</v>
      </c>
      <c r="F2" s="0" t="n">
        <v>53439</v>
      </c>
      <c r="G2" s="9" t="n">
        <v>53439</v>
      </c>
      <c r="H2" s="0" t="n">
        <f aca="false">G2/F2</f>
        <v>1</v>
      </c>
      <c r="I2" s="28" t="n">
        <v>1</v>
      </c>
      <c r="J2" s="0" t="n">
        <v>7848</v>
      </c>
      <c r="K2" s="9" t="n">
        <v>7848</v>
      </c>
      <c r="L2" s="0" t="n">
        <f aca="false">K2/J2</f>
        <v>1</v>
      </c>
      <c r="M2" s="28" t="n">
        <v>1</v>
      </c>
      <c r="N2" s="0" t="n">
        <v>17400</v>
      </c>
      <c r="O2" s="9" t="n">
        <v>17400</v>
      </c>
      <c r="P2" s="0" t="n">
        <f aca="false">O2/N2</f>
        <v>1</v>
      </c>
      <c r="Q2" s="28" t="n">
        <v>1</v>
      </c>
      <c r="R2" s="0" t="n">
        <v>18215</v>
      </c>
      <c r="S2" s="9" t="n">
        <v>18215</v>
      </c>
      <c r="T2" s="0" t="n">
        <f aca="false">S2/R2</f>
        <v>1</v>
      </c>
      <c r="U2" s="28" t="n">
        <v>1</v>
      </c>
      <c r="V2" s="0" t="n">
        <v>20622</v>
      </c>
      <c r="W2" s="9" t="n">
        <v>20622</v>
      </c>
      <c r="X2" s="0" t="n">
        <f aca="false">W2/V2</f>
        <v>1</v>
      </c>
    </row>
    <row r="3" customFormat="false" ht="15" hidden="false" customHeight="false" outlineLevel="0" collapsed="false">
      <c r="A3" s="33" t="n">
        <v>2</v>
      </c>
      <c r="B3" s="8" t="n">
        <v>22326</v>
      </c>
      <c r="C3" s="9" t="n">
        <v>22326</v>
      </c>
      <c r="D3" s="10" t="n">
        <f aca="false">C3/B3</f>
        <v>1</v>
      </c>
      <c r="E3" s="28" t="n">
        <v>2</v>
      </c>
      <c r="F3" s="0" t="n">
        <v>81949</v>
      </c>
      <c r="G3" s="9" t="n">
        <v>81949</v>
      </c>
      <c r="H3" s="0" t="n">
        <f aca="false">G3/F3</f>
        <v>1</v>
      </c>
      <c r="I3" s="28" t="n">
        <v>2</v>
      </c>
      <c r="J3" s="0" t="n">
        <v>24265</v>
      </c>
      <c r="K3" s="9" t="n">
        <v>24265</v>
      </c>
      <c r="L3" s="0" t="n">
        <f aca="false">K3/J3</f>
        <v>1</v>
      </c>
      <c r="M3" s="28" t="n">
        <v>2</v>
      </c>
      <c r="N3" s="0" t="n">
        <v>67596</v>
      </c>
      <c r="O3" s="9" t="n">
        <v>76504</v>
      </c>
      <c r="P3" s="0" t="n">
        <f aca="false">O3/N3</f>
        <v>1.13178294573643</v>
      </c>
      <c r="Q3" s="28" t="n">
        <v>2</v>
      </c>
      <c r="R3" s="0" t="n">
        <v>25388</v>
      </c>
      <c r="S3" s="9" t="n">
        <v>82410</v>
      </c>
      <c r="T3" s="0" t="n">
        <f aca="false">S3/R3</f>
        <v>3.24602174255554</v>
      </c>
      <c r="U3" s="28" t="n">
        <v>2</v>
      </c>
      <c r="V3" s="0" t="n">
        <v>72714</v>
      </c>
      <c r="W3" s="9" t="n">
        <v>326097</v>
      </c>
      <c r="X3" s="0" t="n">
        <f aca="false">W3/V3</f>
        <v>4.48465219902632</v>
      </c>
    </row>
    <row r="4" customFormat="false" ht="15" hidden="false" customHeight="false" outlineLevel="0" collapsed="false">
      <c r="A4" s="33" t="n">
        <v>3</v>
      </c>
      <c r="B4" s="8" t="n">
        <v>32129</v>
      </c>
      <c r="C4" s="9" t="n">
        <v>101024</v>
      </c>
      <c r="D4" s="10" t="n">
        <f aca="false">C4/B4</f>
        <v>3.14432444209281</v>
      </c>
      <c r="E4" s="28" t="n">
        <v>3</v>
      </c>
      <c r="F4" s="0" t="n">
        <v>120739</v>
      </c>
      <c r="G4" s="9" t="n">
        <v>149805</v>
      </c>
      <c r="H4" s="0" t="n">
        <f aca="false">G4/F4</f>
        <v>1.24073414555363</v>
      </c>
      <c r="I4" s="28" t="n">
        <v>3</v>
      </c>
      <c r="J4" s="0" t="n">
        <v>41066</v>
      </c>
      <c r="K4" s="9" t="n">
        <v>41066</v>
      </c>
      <c r="L4" s="0" t="n">
        <f aca="false">K4/J4</f>
        <v>1</v>
      </c>
      <c r="M4" s="28" t="n">
        <v>3</v>
      </c>
      <c r="N4" s="0" t="n">
        <v>99753</v>
      </c>
      <c r="O4" s="9" t="n">
        <v>108661</v>
      </c>
      <c r="P4" s="0" t="n">
        <f aca="false">O4/N4</f>
        <v>1.08930057241386</v>
      </c>
      <c r="Q4" s="28" t="n">
        <v>3</v>
      </c>
      <c r="R4" s="0" t="n">
        <v>50276</v>
      </c>
      <c r="S4" s="9" t="n">
        <v>198750</v>
      </c>
      <c r="T4" s="0" t="n">
        <f aca="false">S4/R4</f>
        <v>3.95317845492879</v>
      </c>
      <c r="U4" s="28" t="n">
        <v>3</v>
      </c>
      <c r="V4" s="0" t="n">
        <v>128583</v>
      </c>
      <c r="W4" s="9" t="n">
        <v>389475</v>
      </c>
      <c r="X4" s="0" t="n">
        <f aca="false">W4/V4</f>
        <v>3.02897739203472</v>
      </c>
    </row>
    <row r="5" customFormat="false" ht="15" hidden="false" customHeight="false" outlineLevel="0" collapsed="false">
      <c r="A5" s="33" t="n">
        <v>4</v>
      </c>
      <c r="B5" s="8" t="n">
        <v>40046</v>
      </c>
      <c r="C5" s="9" t="n">
        <v>105023</v>
      </c>
      <c r="D5" s="10" t="n">
        <f aca="false">C5/B5</f>
        <v>2.62255905708435</v>
      </c>
      <c r="E5" s="28" t="n">
        <v>4</v>
      </c>
      <c r="F5" s="0" t="n">
        <v>170372</v>
      </c>
      <c r="G5" s="9" t="n">
        <v>202107</v>
      </c>
      <c r="H5" s="0" t="n">
        <f aca="false">G5/F5</f>
        <v>1.18626887047167</v>
      </c>
      <c r="I5" s="28" t="n">
        <v>4</v>
      </c>
      <c r="J5" s="0" t="n">
        <v>61976</v>
      </c>
      <c r="K5" s="9" t="n">
        <v>154868</v>
      </c>
      <c r="L5" s="0" t="n">
        <f aca="false">K5/J5</f>
        <v>2.4988382599716</v>
      </c>
      <c r="M5" s="28" t="n">
        <v>4</v>
      </c>
      <c r="N5" s="0" t="n">
        <v>117201</v>
      </c>
      <c r="O5" s="9" t="n">
        <v>126109</v>
      </c>
      <c r="P5" s="0" t="n">
        <f aca="false">O5/N5</f>
        <v>1.07600617742169</v>
      </c>
      <c r="Q5" s="28" t="n">
        <v>4</v>
      </c>
      <c r="R5" s="0" t="n">
        <v>54229</v>
      </c>
      <c r="S5" s="9" t="n">
        <v>207176</v>
      </c>
      <c r="T5" s="0" t="n">
        <f aca="false">S5/R5</f>
        <v>3.82039130354607</v>
      </c>
      <c r="U5" s="28" t="n">
        <v>4</v>
      </c>
      <c r="V5" s="0" t="n">
        <v>227616</v>
      </c>
      <c r="W5" s="9" t="n">
        <v>488408</v>
      </c>
      <c r="X5" s="0" t="n">
        <f aca="false">W5/V5</f>
        <v>2.14575425277661</v>
      </c>
    </row>
    <row r="6" customFormat="false" ht="15" hidden="false" customHeight="false" outlineLevel="0" collapsed="false">
      <c r="A6" s="33" t="n">
        <v>5</v>
      </c>
      <c r="B6" s="8" t="n">
        <v>56134</v>
      </c>
      <c r="C6" s="9" t="n">
        <v>150632</v>
      </c>
      <c r="D6" s="10" t="n">
        <f aca="false">C6/B6</f>
        <v>2.68343606370471</v>
      </c>
      <c r="E6" s="28" t="n">
        <v>5</v>
      </c>
      <c r="F6" s="0" t="n">
        <v>199483</v>
      </c>
      <c r="G6" s="9" t="n">
        <v>231218</v>
      </c>
      <c r="H6" s="0" t="n">
        <f aca="false">G6/F6</f>
        <v>1.15908623792504</v>
      </c>
      <c r="I6" s="28" t="n">
        <v>5</v>
      </c>
      <c r="J6" s="0" t="n">
        <v>83167</v>
      </c>
      <c r="K6" s="9" t="n">
        <v>205014</v>
      </c>
      <c r="L6" s="0" t="n">
        <f aca="false">K6/J6</f>
        <v>2.46508831627929</v>
      </c>
      <c r="M6" s="28" t="n">
        <v>5</v>
      </c>
      <c r="N6" s="0" t="n">
        <v>167870</v>
      </c>
      <c r="O6" s="9" t="n">
        <v>217036</v>
      </c>
      <c r="P6" s="0" t="n">
        <f aca="false">O6/N6</f>
        <v>1.29288139631858</v>
      </c>
      <c r="Q6" s="28" t="n">
        <v>5</v>
      </c>
      <c r="R6" s="0" t="n">
        <v>64794</v>
      </c>
      <c r="S6" s="9" t="n">
        <v>245824</v>
      </c>
      <c r="T6" s="0" t="n">
        <f aca="false">S6/R6</f>
        <v>3.7939315368707</v>
      </c>
      <c r="U6" s="28" t="n">
        <v>5</v>
      </c>
      <c r="V6" s="0" t="n">
        <v>298358</v>
      </c>
      <c r="W6" s="9" t="n">
        <v>544854</v>
      </c>
      <c r="X6" s="0" t="n">
        <f aca="false">W6/V6</f>
        <v>1.82617526595566</v>
      </c>
    </row>
    <row r="7" customFormat="false" ht="15" hidden="false" customHeight="false" outlineLevel="0" collapsed="false">
      <c r="A7" s="33" t="n">
        <v>6</v>
      </c>
      <c r="B7" s="8" t="n">
        <v>63233</v>
      </c>
      <c r="C7" s="9" t="n">
        <v>157731</v>
      </c>
      <c r="D7" s="10" t="n">
        <f aca="false">C7/B7</f>
        <v>2.49444119368051</v>
      </c>
      <c r="E7" s="28" t="n">
        <v>6</v>
      </c>
      <c r="F7" s="0" t="n">
        <v>220721</v>
      </c>
      <c r="G7" s="9" t="n">
        <v>263565</v>
      </c>
      <c r="H7" s="0" t="n">
        <f aca="false">G7/F7</f>
        <v>1.19410930541272</v>
      </c>
      <c r="I7" s="28" t="n">
        <v>6</v>
      </c>
      <c r="J7" s="0" t="n">
        <v>89567</v>
      </c>
      <c r="K7" s="9" t="n">
        <v>244317</v>
      </c>
      <c r="L7" s="0" t="n">
        <f aca="false">K7/J7</f>
        <v>2.72775687474181</v>
      </c>
      <c r="M7" s="28" t="n">
        <v>6</v>
      </c>
      <c r="N7" s="0" t="n">
        <v>220309</v>
      </c>
      <c r="O7" s="9" t="n">
        <v>278908</v>
      </c>
      <c r="P7" s="0" t="n">
        <f aca="false">O7/N7</f>
        <v>1.26598550218103</v>
      </c>
      <c r="Q7" s="28" t="n">
        <v>6</v>
      </c>
      <c r="R7" s="0" t="n">
        <v>70410</v>
      </c>
      <c r="S7" s="9" t="n">
        <v>251440</v>
      </c>
      <c r="T7" s="0" t="n">
        <f aca="false">S7/R7</f>
        <v>3.57108365289021</v>
      </c>
      <c r="U7" s="28" t="n">
        <v>6</v>
      </c>
      <c r="V7" s="0" t="n">
        <v>368529</v>
      </c>
      <c r="W7" s="9" t="n">
        <v>658685</v>
      </c>
      <c r="X7" s="0" t="n">
        <f aca="false">W7/V7</f>
        <v>1.78733559638455</v>
      </c>
    </row>
    <row r="8" customFormat="false" ht="15" hidden="false" customHeight="false" outlineLevel="0" collapsed="false">
      <c r="A8" s="33" t="n">
        <v>7</v>
      </c>
      <c r="B8" s="8" t="n">
        <v>76960</v>
      </c>
      <c r="C8" s="9" t="n">
        <v>157731</v>
      </c>
      <c r="D8" s="10" t="n">
        <f aca="false">C8/B8</f>
        <v>2.04951923076923</v>
      </c>
      <c r="E8" s="28" t="n">
        <v>7</v>
      </c>
      <c r="F8" s="0" t="n">
        <v>250275</v>
      </c>
      <c r="G8" s="9" t="n">
        <v>302793</v>
      </c>
      <c r="H8" s="0" t="n">
        <f aca="false">G8/F8</f>
        <v>1.20984117470782</v>
      </c>
      <c r="I8" s="28" t="n">
        <v>7</v>
      </c>
      <c r="J8" s="0" t="n">
        <v>94869</v>
      </c>
      <c r="K8" s="9" t="n">
        <v>249619</v>
      </c>
      <c r="L8" s="0" t="n">
        <f aca="false">K8/J8</f>
        <v>2.63119670282179</v>
      </c>
      <c r="M8" s="28" t="n">
        <v>7</v>
      </c>
      <c r="N8" s="0" t="n">
        <v>258465</v>
      </c>
      <c r="O8" s="9" t="n">
        <v>317064</v>
      </c>
      <c r="P8" s="0" t="n">
        <f aca="false">O8/N8</f>
        <v>1.22671928500958</v>
      </c>
      <c r="Q8" s="28" t="n">
        <v>7</v>
      </c>
      <c r="R8" s="0" t="n">
        <v>83921</v>
      </c>
      <c r="S8" s="9" t="n">
        <v>303679</v>
      </c>
      <c r="T8" s="0" t="n">
        <f aca="false">S8/R8</f>
        <v>3.61862942529283</v>
      </c>
      <c r="U8" s="28" t="n">
        <v>7</v>
      </c>
      <c r="V8" s="0" t="n">
        <v>368529</v>
      </c>
      <c r="W8" s="9" t="n">
        <v>705660</v>
      </c>
      <c r="X8" s="0" t="n">
        <f aca="false">W8/V8</f>
        <v>1.91480182020954</v>
      </c>
    </row>
    <row r="9" customFormat="false" ht="15" hidden="false" customHeight="false" outlineLevel="0" collapsed="false">
      <c r="A9" s="33" t="n">
        <v>8</v>
      </c>
      <c r="B9" s="8" t="n">
        <v>93585</v>
      </c>
      <c r="C9" s="9" t="n">
        <v>174356</v>
      </c>
      <c r="D9" s="10" t="n">
        <f aca="false">C9/B9</f>
        <v>1.86307634770529</v>
      </c>
      <c r="E9" s="28" t="n">
        <v>8</v>
      </c>
      <c r="F9" s="0" t="n">
        <v>272269</v>
      </c>
      <c r="G9" s="9" t="n">
        <v>452290</v>
      </c>
      <c r="H9" s="0" t="n">
        <f aca="false">G9/F9</f>
        <v>1.66118801626333</v>
      </c>
      <c r="I9" s="28" t="n">
        <v>8</v>
      </c>
      <c r="J9" s="0" t="n">
        <v>108417</v>
      </c>
      <c r="K9" s="9" t="n">
        <v>249619</v>
      </c>
      <c r="L9" s="0" t="n">
        <f aca="false">K9/J9</f>
        <v>2.30239722552736</v>
      </c>
      <c r="M9" s="28" t="n">
        <v>8</v>
      </c>
      <c r="N9" s="0" t="n">
        <v>285933</v>
      </c>
      <c r="O9" s="9" t="n">
        <v>355544</v>
      </c>
      <c r="P9" s="0" t="n">
        <f aca="false">O9/N9</f>
        <v>1.24345213738883</v>
      </c>
      <c r="Q9" s="28" t="n">
        <v>8</v>
      </c>
      <c r="R9" s="0" t="n">
        <v>85693</v>
      </c>
      <c r="S9" s="9" t="n">
        <v>315202</v>
      </c>
      <c r="T9" s="0" t="n">
        <f aca="false">S9/R9</f>
        <v>3.67827010374243</v>
      </c>
      <c r="U9" s="28" t="n">
        <v>8</v>
      </c>
      <c r="V9" s="0" t="n">
        <v>424353</v>
      </c>
      <c r="W9" s="9" t="n">
        <v>819453</v>
      </c>
      <c r="X9" s="0" t="n">
        <f aca="false">W9/V9</f>
        <v>1.93106446755414</v>
      </c>
    </row>
    <row r="10" customFormat="false" ht="15" hidden="false" customHeight="false" outlineLevel="0" collapsed="false">
      <c r="A10" s="33" t="n">
        <v>9</v>
      </c>
      <c r="B10" s="8" t="n">
        <v>102005</v>
      </c>
      <c r="C10" s="9" t="n">
        <v>219369</v>
      </c>
      <c r="D10" s="10" t="n">
        <f aca="false">C10/B10</f>
        <v>2.1505710504387</v>
      </c>
      <c r="E10" s="28" t="n">
        <v>9</v>
      </c>
      <c r="F10" s="0" t="n">
        <v>311971</v>
      </c>
      <c r="G10" s="9" t="n">
        <v>491992</v>
      </c>
      <c r="H10" s="0" t="n">
        <f aca="false">G10/F10</f>
        <v>1.57704402011725</v>
      </c>
      <c r="I10" s="28" t="n">
        <v>9</v>
      </c>
      <c r="J10" s="0" t="n">
        <v>120800</v>
      </c>
      <c r="K10" s="9" t="n">
        <v>262002</v>
      </c>
      <c r="L10" s="0" t="n">
        <f aca="false">K10/J10</f>
        <v>2.16889072847682</v>
      </c>
      <c r="M10" s="28" t="n">
        <v>9</v>
      </c>
      <c r="N10" s="0" t="n">
        <v>342206</v>
      </c>
      <c r="O10" s="9" t="n">
        <v>411817</v>
      </c>
      <c r="P10" s="0" t="n">
        <f aca="false">O10/N10</f>
        <v>1.2034184087947</v>
      </c>
      <c r="Q10" s="28" t="n">
        <v>9</v>
      </c>
      <c r="R10" s="0" t="n">
        <v>90145</v>
      </c>
      <c r="S10" s="9" t="n">
        <v>319654</v>
      </c>
      <c r="T10" s="0" t="n">
        <f aca="false">S10/R10</f>
        <v>3.54599811414943</v>
      </c>
      <c r="U10" s="28" t="n">
        <v>9</v>
      </c>
      <c r="V10" s="0" t="n">
        <v>445714</v>
      </c>
      <c r="W10" s="9" t="n">
        <v>874014</v>
      </c>
      <c r="X10" s="0" t="n">
        <f aca="false">W10/V10</f>
        <v>1.96093010316032</v>
      </c>
    </row>
    <row r="11" customFormat="false" ht="15" hidden="false" customHeight="false" outlineLevel="0" collapsed="false">
      <c r="A11" s="33" t="n">
        <v>10</v>
      </c>
      <c r="B11" s="8" t="n">
        <v>104271</v>
      </c>
      <c r="C11" s="9" t="n">
        <v>221635</v>
      </c>
      <c r="D11" s="10" t="n">
        <f aca="false">C11/B11</f>
        <v>2.12556703206069</v>
      </c>
      <c r="E11" s="28" t="n">
        <v>10</v>
      </c>
      <c r="F11" s="0" t="n">
        <v>372647</v>
      </c>
      <c r="G11" s="9" t="n">
        <v>552668</v>
      </c>
      <c r="H11" s="0" t="n">
        <f aca="false">G11/F11</f>
        <v>1.48308721122134</v>
      </c>
      <c r="I11" s="28" t="n">
        <v>10</v>
      </c>
      <c r="J11" s="0" t="n">
        <v>140215</v>
      </c>
      <c r="K11" s="9" t="n">
        <v>298994</v>
      </c>
      <c r="L11" s="0" t="n">
        <f aca="false">K11/J11</f>
        <v>2.13239667653247</v>
      </c>
      <c r="M11" s="28" t="n">
        <v>10</v>
      </c>
      <c r="N11" s="0" t="n">
        <v>344467</v>
      </c>
      <c r="O11" s="9" t="n">
        <v>466427</v>
      </c>
      <c r="P11" s="0" t="n">
        <f aca="false">O11/N11</f>
        <v>1.35405423451303</v>
      </c>
      <c r="Q11" s="28" t="n">
        <v>10</v>
      </c>
      <c r="R11" s="0" t="n">
        <v>95154</v>
      </c>
      <c r="S11" s="9" t="n">
        <v>324663</v>
      </c>
      <c r="T11" s="0" t="n">
        <f aca="false">S11/R11</f>
        <v>3.41197427328331</v>
      </c>
      <c r="U11" s="28" t="n">
        <v>10</v>
      </c>
      <c r="V11" s="0" t="n">
        <v>462443</v>
      </c>
      <c r="W11" s="9" t="n">
        <v>878972</v>
      </c>
      <c r="X11" s="0" t="n">
        <f aca="false">W11/V11</f>
        <v>1.90071425018867</v>
      </c>
    </row>
    <row r="12" customFormat="false" ht="15" hidden="false" customHeight="false" outlineLevel="0" collapsed="false">
      <c r="A12" s="34" t="n">
        <v>11</v>
      </c>
      <c r="B12" s="14" t="n">
        <v>113132</v>
      </c>
      <c r="C12" s="15" t="n">
        <v>255891</v>
      </c>
      <c r="D12" s="26" t="n">
        <f aca="false">C12/B12</f>
        <v>2.26187992787187</v>
      </c>
      <c r="E12" s="28" t="n">
        <v>11</v>
      </c>
      <c r="F12" s="0" t="n">
        <v>405004</v>
      </c>
      <c r="G12" s="9" t="n">
        <v>588055</v>
      </c>
      <c r="H12" s="0" t="n">
        <f aca="false">G12/F12</f>
        <v>1.45197331384381</v>
      </c>
      <c r="I12" s="28" t="n">
        <v>11</v>
      </c>
      <c r="J12" s="0" t="n">
        <v>157538</v>
      </c>
      <c r="K12" s="9" t="n">
        <v>304208</v>
      </c>
      <c r="L12" s="0" t="n">
        <f aca="false">K12/J12</f>
        <v>1.93101346976602</v>
      </c>
      <c r="M12" s="28" t="n">
        <v>11</v>
      </c>
      <c r="N12" s="0" t="n">
        <v>344467</v>
      </c>
      <c r="O12" s="9" t="n">
        <v>494450</v>
      </c>
      <c r="P12" s="0" t="n">
        <f aca="false">O12/N12</f>
        <v>1.43540600405844</v>
      </c>
      <c r="Q12" s="28" t="n">
        <v>11</v>
      </c>
      <c r="R12" s="0" t="n">
        <v>95646</v>
      </c>
      <c r="S12" s="9" t="n">
        <v>337905</v>
      </c>
      <c r="T12" s="0" t="n">
        <f aca="false">S12/R12</f>
        <v>3.53287121259645</v>
      </c>
      <c r="U12" s="28" t="n">
        <v>11</v>
      </c>
      <c r="V12" s="0" t="n">
        <v>476359</v>
      </c>
      <c r="W12" s="9" t="n">
        <v>958944</v>
      </c>
      <c r="X12" s="0" t="n">
        <f aca="false">W12/V12</f>
        <v>2.01306997453601</v>
      </c>
    </row>
    <row r="13" customFormat="false" ht="15" hidden="false" customHeight="false" outlineLevel="0" collapsed="false">
      <c r="E13" s="28" t="n">
        <v>12</v>
      </c>
      <c r="F13" s="0" t="n">
        <v>425205</v>
      </c>
      <c r="G13" s="9" t="n">
        <v>608255</v>
      </c>
      <c r="H13" s="0" t="n">
        <f aca="false">G13/F13</f>
        <v>1.4304982302654</v>
      </c>
      <c r="I13" s="28" t="n">
        <v>12</v>
      </c>
      <c r="J13" s="0" t="n">
        <v>167141</v>
      </c>
      <c r="K13" s="9" t="n">
        <v>304208</v>
      </c>
      <c r="L13" s="0" t="n">
        <f aca="false">K13/J13</f>
        <v>1.8200680862266</v>
      </c>
      <c r="M13" s="28" t="n">
        <v>12</v>
      </c>
      <c r="N13" s="0" t="n">
        <v>361685</v>
      </c>
      <c r="O13" s="9" t="n">
        <v>504241</v>
      </c>
      <c r="P13" s="0" t="n">
        <f aca="false">O13/N13</f>
        <v>1.39414407564594</v>
      </c>
      <c r="Q13" s="28" t="n">
        <v>12</v>
      </c>
      <c r="R13" s="0" t="n">
        <v>96384</v>
      </c>
      <c r="S13" s="9" t="n">
        <v>337905</v>
      </c>
      <c r="T13" s="0" t="n">
        <f aca="false">S13/R13</f>
        <v>3.50582046812749</v>
      </c>
      <c r="U13" s="28" t="n">
        <v>12</v>
      </c>
      <c r="V13" s="0" t="n">
        <v>544483</v>
      </c>
      <c r="W13" s="9" t="n">
        <v>1029891</v>
      </c>
      <c r="X13" s="0" t="n">
        <f aca="false">W13/V13</f>
        <v>1.89150258134781</v>
      </c>
    </row>
    <row r="14" customFormat="false" ht="15" hidden="false" customHeight="false" outlineLevel="0" collapsed="false">
      <c r="E14" s="28" t="n">
        <v>13</v>
      </c>
      <c r="F14" s="0" t="n">
        <v>435205</v>
      </c>
      <c r="G14" s="9" t="n">
        <v>608255</v>
      </c>
      <c r="H14" s="0" t="n">
        <f aca="false">G14/F14</f>
        <v>1.39762870371434</v>
      </c>
      <c r="I14" s="28" t="n">
        <v>13</v>
      </c>
      <c r="J14" s="0" t="n">
        <v>185542</v>
      </c>
      <c r="K14" s="9" t="n">
        <v>356263</v>
      </c>
      <c r="L14" s="0" t="n">
        <f aca="false">K14/J14</f>
        <v>1.92012051179787</v>
      </c>
      <c r="M14" s="28" t="n">
        <v>13</v>
      </c>
      <c r="N14" s="0" t="n">
        <v>444888</v>
      </c>
      <c r="O14" s="9" t="n">
        <v>587444</v>
      </c>
      <c r="P14" s="0" t="n">
        <f aca="false">O14/N14</f>
        <v>1.32043120965277</v>
      </c>
      <c r="Q14" s="28" t="n">
        <v>13</v>
      </c>
      <c r="R14" s="0" t="n">
        <v>101733</v>
      </c>
      <c r="S14" s="9" t="n">
        <v>354540</v>
      </c>
      <c r="T14" s="0" t="n">
        <f aca="false">S14/R14</f>
        <v>3.4850048656778</v>
      </c>
      <c r="U14" s="28" t="n">
        <v>13</v>
      </c>
      <c r="V14" s="0" t="n">
        <v>560278</v>
      </c>
      <c r="W14" s="9" t="n">
        <v>1174397</v>
      </c>
      <c r="X14" s="0" t="n">
        <f aca="false">W14/V14</f>
        <v>2.0960969375917</v>
      </c>
    </row>
    <row r="15" customFormat="false" ht="15" hidden="false" customHeight="false" outlineLevel="0" collapsed="false">
      <c r="E15" s="28" t="n">
        <v>14</v>
      </c>
      <c r="F15" s="0" t="n">
        <v>476160</v>
      </c>
      <c r="G15" s="9" t="n">
        <v>689137</v>
      </c>
      <c r="H15" s="0" t="n">
        <f aca="false">G15/F15</f>
        <v>1.44728032594086</v>
      </c>
      <c r="I15" s="28" t="n">
        <v>14</v>
      </c>
      <c r="J15" s="0" t="n">
        <v>202751</v>
      </c>
      <c r="K15" s="9" t="n">
        <v>378963</v>
      </c>
      <c r="L15" s="0" t="n">
        <f aca="false">K15/J15</f>
        <v>1.86910545447371</v>
      </c>
      <c r="M15" s="28" t="n">
        <v>14</v>
      </c>
      <c r="N15" s="0" t="n">
        <v>467131</v>
      </c>
      <c r="O15" s="9" t="n">
        <v>618068</v>
      </c>
      <c r="P15" s="0" t="n">
        <f aca="false">O15/N15</f>
        <v>1.32311492921686</v>
      </c>
      <c r="Q15" s="28" t="n">
        <v>14</v>
      </c>
      <c r="R15" s="0" t="n">
        <v>109550</v>
      </c>
      <c r="S15" s="9" t="n">
        <v>354540</v>
      </c>
      <c r="T15" s="0" t="n">
        <f aca="false">S15/R15</f>
        <v>3.23633044272022</v>
      </c>
      <c r="U15" s="28" t="n">
        <v>14</v>
      </c>
      <c r="V15" s="0" t="n">
        <v>565377</v>
      </c>
      <c r="W15" s="9" t="n">
        <v>1183727</v>
      </c>
      <c r="X15" s="0" t="n">
        <f aca="false">W15/V15</f>
        <v>2.09369500351093</v>
      </c>
    </row>
    <row r="16" customFormat="false" ht="15" hidden="false" customHeight="false" outlineLevel="0" collapsed="false">
      <c r="E16" s="28" t="n">
        <v>15</v>
      </c>
      <c r="F16" s="0" t="n">
        <v>499806</v>
      </c>
      <c r="G16" s="9" t="n">
        <v>747792</v>
      </c>
      <c r="H16" s="0" t="n">
        <f aca="false">G16/F16</f>
        <v>1.49616451183059</v>
      </c>
      <c r="I16" s="28" t="n">
        <v>15</v>
      </c>
      <c r="J16" s="0" t="n">
        <v>223149</v>
      </c>
      <c r="K16" s="9" t="n">
        <v>407750</v>
      </c>
      <c r="L16" s="0" t="n">
        <f aca="false">K16/J16</f>
        <v>1.82725443537726</v>
      </c>
      <c r="M16" s="28" t="n">
        <v>15</v>
      </c>
      <c r="N16" s="0" t="n">
        <v>506509</v>
      </c>
      <c r="O16" s="9" t="n">
        <v>662054</v>
      </c>
      <c r="P16" s="0" t="n">
        <f aca="false">O16/N16</f>
        <v>1.30709227279278</v>
      </c>
      <c r="Q16" s="28" t="n">
        <v>15</v>
      </c>
      <c r="R16" s="0" t="n">
        <v>109618</v>
      </c>
      <c r="S16" s="9" t="n">
        <v>354608</v>
      </c>
      <c r="T16" s="0" t="n">
        <f aca="false">S16/R16</f>
        <v>3.23494316626831</v>
      </c>
      <c r="U16" s="28" t="n">
        <v>15</v>
      </c>
      <c r="V16" s="0" t="n">
        <v>618916</v>
      </c>
      <c r="W16" s="9" t="n">
        <v>1228195</v>
      </c>
      <c r="X16" s="0" t="n">
        <f aca="false">W16/V16</f>
        <v>1.98442922787583</v>
      </c>
    </row>
    <row r="17" customFormat="false" ht="15" hidden="false" customHeight="false" outlineLevel="0" collapsed="false">
      <c r="E17" s="28" t="n">
        <v>16</v>
      </c>
      <c r="F17" s="0" t="n">
        <v>502835</v>
      </c>
      <c r="G17" s="9" t="n">
        <v>787027</v>
      </c>
      <c r="H17" s="0" t="n">
        <f aca="false">G17/F17</f>
        <v>1.56517943261706</v>
      </c>
      <c r="I17" s="28" t="n">
        <v>16</v>
      </c>
      <c r="J17" s="0" t="n">
        <v>231429</v>
      </c>
      <c r="K17" s="9" t="n">
        <v>423427</v>
      </c>
      <c r="L17" s="0" t="n">
        <f aca="false">K17/J17</f>
        <v>1.829619451322</v>
      </c>
      <c r="M17" s="28" t="n">
        <v>16</v>
      </c>
      <c r="N17" s="0" t="n">
        <v>527681</v>
      </c>
      <c r="O17" s="9" t="n">
        <v>676292</v>
      </c>
      <c r="P17" s="0" t="n">
        <f aca="false">O17/N17</f>
        <v>1.28163037896002</v>
      </c>
      <c r="Q17" s="28" t="n">
        <v>16</v>
      </c>
      <c r="R17" s="0" t="n">
        <v>115619</v>
      </c>
      <c r="S17" s="9" t="n">
        <v>360609</v>
      </c>
      <c r="T17" s="0" t="n">
        <f aca="false">S17/R17</f>
        <v>3.11894238836177</v>
      </c>
      <c r="U17" s="28" t="n">
        <v>16</v>
      </c>
      <c r="V17" s="0" t="n">
        <v>618916</v>
      </c>
      <c r="W17" s="9" t="n">
        <v>1249235</v>
      </c>
      <c r="X17" s="0" t="n">
        <f aca="false">W17/V17</f>
        <v>2.01842414802655</v>
      </c>
    </row>
    <row r="18" customFormat="false" ht="15" hidden="false" customHeight="false" outlineLevel="0" collapsed="false">
      <c r="E18" s="28" t="n">
        <v>17</v>
      </c>
      <c r="F18" s="0" t="n">
        <v>540084</v>
      </c>
      <c r="G18" s="9" t="n">
        <v>899506</v>
      </c>
      <c r="H18" s="0" t="n">
        <f aca="false">G18/F18</f>
        <v>1.66549277519793</v>
      </c>
      <c r="I18" s="28" t="n">
        <v>17</v>
      </c>
      <c r="J18" s="0" t="n">
        <v>241376</v>
      </c>
      <c r="K18" s="9" t="n">
        <v>439661</v>
      </c>
      <c r="L18" s="0" t="n">
        <f aca="false">K18/J18</f>
        <v>1.82147769455124</v>
      </c>
      <c r="M18" s="28" t="n">
        <v>17</v>
      </c>
      <c r="N18" s="0" t="n">
        <v>549571</v>
      </c>
      <c r="O18" s="9" t="n">
        <v>717413</v>
      </c>
      <c r="P18" s="0" t="n">
        <f aca="false">O18/N18</f>
        <v>1.3054054890087</v>
      </c>
      <c r="Q18" s="28" t="n">
        <v>17</v>
      </c>
      <c r="R18" s="0" t="n">
        <v>115779</v>
      </c>
      <c r="S18" s="9" t="n">
        <v>388658</v>
      </c>
      <c r="T18" s="0" t="n">
        <f aca="false">S18/R18</f>
        <v>3.35689546463521</v>
      </c>
      <c r="U18" s="28" t="n">
        <v>17</v>
      </c>
      <c r="V18" s="0" t="n">
        <v>629873</v>
      </c>
      <c r="W18" s="9" t="n">
        <v>1303896</v>
      </c>
      <c r="X18" s="0" t="n">
        <f aca="false">W18/V18</f>
        <v>2.07009349503789</v>
      </c>
    </row>
    <row r="19" customFormat="false" ht="15" hidden="false" customHeight="false" outlineLevel="0" collapsed="false">
      <c r="E19" s="28" t="n">
        <v>18</v>
      </c>
      <c r="F19" s="0" t="n">
        <v>547911</v>
      </c>
      <c r="G19" s="9" t="n">
        <v>943716</v>
      </c>
      <c r="H19" s="0" t="n">
        <f aca="false">G19/F19</f>
        <v>1.72238922014707</v>
      </c>
      <c r="I19" s="28" t="n">
        <v>18</v>
      </c>
      <c r="J19" s="0" t="n">
        <v>243835</v>
      </c>
      <c r="K19" s="9" t="n">
        <v>458283</v>
      </c>
      <c r="L19" s="0" t="n">
        <f aca="false">K19/J19</f>
        <v>1.87947997621342</v>
      </c>
      <c r="M19" s="28" t="n">
        <v>18</v>
      </c>
      <c r="N19" s="0" t="n">
        <v>561949</v>
      </c>
      <c r="O19" s="9" t="n">
        <v>729791</v>
      </c>
      <c r="P19" s="0" t="n">
        <f aca="false">O19/N19</f>
        <v>1.29867834981466</v>
      </c>
      <c r="Q19" s="28" t="n">
        <v>18</v>
      </c>
      <c r="R19" s="0" t="n">
        <v>120846</v>
      </c>
      <c r="S19" s="9" t="n">
        <v>408394</v>
      </c>
      <c r="T19" s="0" t="n">
        <f aca="false">S19/R19</f>
        <v>3.3794581533522</v>
      </c>
      <c r="U19" s="28" t="n">
        <v>18</v>
      </c>
      <c r="V19" s="0" t="n">
        <v>663446</v>
      </c>
      <c r="W19" s="9" t="n">
        <v>1327601</v>
      </c>
      <c r="X19" s="0" t="n">
        <f aca="false">W19/V19</f>
        <v>2.00106866270955</v>
      </c>
    </row>
    <row r="20" customFormat="false" ht="15" hidden="false" customHeight="false" outlineLevel="0" collapsed="false">
      <c r="E20" s="28" t="n">
        <v>19</v>
      </c>
      <c r="F20" s="0" t="n">
        <v>564753</v>
      </c>
      <c r="G20" s="9" t="n">
        <v>970540</v>
      </c>
      <c r="H20" s="0" t="n">
        <f aca="false">G20/F20</f>
        <v>1.71852119422119</v>
      </c>
      <c r="I20" s="28" t="n">
        <v>19</v>
      </c>
      <c r="J20" s="0" t="n">
        <v>264032</v>
      </c>
      <c r="K20" s="9" t="n">
        <v>483000</v>
      </c>
      <c r="L20" s="0" t="n">
        <f aca="false">K20/J20</f>
        <v>1.82932371833717</v>
      </c>
      <c r="M20" s="28" t="n">
        <v>19</v>
      </c>
      <c r="N20" s="0" t="n">
        <v>621830</v>
      </c>
      <c r="O20" s="9" t="n">
        <v>789672</v>
      </c>
      <c r="P20" s="0" t="n">
        <f aca="false">O20/N20</f>
        <v>1.2699162150427</v>
      </c>
      <c r="Q20" s="28" t="n">
        <v>19</v>
      </c>
      <c r="R20" s="0" t="n">
        <v>134109</v>
      </c>
      <c r="S20" s="9" t="n">
        <v>438093</v>
      </c>
      <c r="T20" s="0" t="n">
        <f aca="false">S20/R20</f>
        <v>3.26669351050265</v>
      </c>
      <c r="U20" s="28" t="n">
        <v>19</v>
      </c>
      <c r="V20" s="0" t="n">
        <v>684812</v>
      </c>
      <c r="W20" s="9" t="n">
        <v>1619405</v>
      </c>
      <c r="X20" s="0" t="n">
        <f aca="false">W20/V20</f>
        <v>2.36474390051576</v>
      </c>
    </row>
    <row r="21" customFormat="false" ht="15" hidden="false" customHeight="false" outlineLevel="0" collapsed="false">
      <c r="I21" s="28" t="n">
        <v>20</v>
      </c>
      <c r="J21" s="0" t="n">
        <v>264367</v>
      </c>
      <c r="K21" s="9" t="n">
        <v>483000</v>
      </c>
      <c r="L21" s="0" t="n">
        <f aca="false">K21/J21</f>
        <v>1.82700563988698</v>
      </c>
      <c r="M21" s="28" t="n">
        <v>20</v>
      </c>
      <c r="N21" s="0" t="n">
        <v>661455</v>
      </c>
      <c r="O21" s="9" t="n">
        <v>874964</v>
      </c>
      <c r="P21" s="0" t="n">
        <f aca="false">O21/N21</f>
        <v>1.3227868864851</v>
      </c>
      <c r="Q21" s="28" t="n">
        <v>20</v>
      </c>
      <c r="R21" s="0" t="n">
        <v>148306</v>
      </c>
      <c r="S21" s="9" t="n">
        <v>445248</v>
      </c>
      <c r="T21" s="0" t="n">
        <f aca="false">S21/R21</f>
        <v>3.00222512912492</v>
      </c>
      <c r="U21" s="28" t="n">
        <v>20</v>
      </c>
      <c r="V21" s="0" t="n">
        <v>691743</v>
      </c>
      <c r="W21" s="9" t="n">
        <v>1974163</v>
      </c>
      <c r="X21" s="0" t="n">
        <f aca="false">W21/V21</f>
        <v>2.85389660610949</v>
      </c>
    </row>
    <row r="22" customFormat="false" ht="15" hidden="false" customHeight="false" outlineLevel="0" collapsed="false">
      <c r="I22" s="28" t="n">
        <v>21</v>
      </c>
      <c r="J22" s="0" t="n">
        <v>265252</v>
      </c>
      <c r="K22" s="9" t="n">
        <v>491600</v>
      </c>
      <c r="L22" s="0" t="n">
        <f aca="false">K22/J22</f>
        <v>1.85333192586672</v>
      </c>
      <c r="M22" s="28" t="n">
        <v>21</v>
      </c>
      <c r="N22" s="0" t="n">
        <v>736388</v>
      </c>
      <c r="O22" s="9" t="n">
        <v>1011237</v>
      </c>
      <c r="P22" s="0" t="n">
        <f aca="false">O22/N22</f>
        <v>1.37323937924029</v>
      </c>
      <c r="Q22" s="28" t="n">
        <v>21</v>
      </c>
      <c r="R22" s="0" t="n">
        <v>153566</v>
      </c>
      <c r="S22" s="9" t="n">
        <v>450508</v>
      </c>
      <c r="T22" s="0" t="n">
        <f aca="false">S22/R22</f>
        <v>2.93364416602633</v>
      </c>
      <c r="U22" s="28" t="n">
        <v>21</v>
      </c>
      <c r="V22" s="0" t="n">
        <v>713754</v>
      </c>
      <c r="W22" s="9" t="n">
        <v>1998925</v>
      </c>
      <c r="X22" s="0" t="n">
        <f aca="false">W22/V22</f>
        <v>2.80057975156707</v>
      </c>
    </row>
    <row r="23" customFormat="false" ht="15" hidden="false" customHeight="false" outlineLevel="0" collapsed="false">
      <c r="I23" s="28" t="n">
        <v>22</v>
      </c>
      <c r="J23" s="0" t="n">
        <v>285163</v>
      </c>
      <c r="K23" s="9" t="n">
        <v>497639</v>
      </c>
      <c r="L23" s="0" t="n">
        <f aca="false">K23/J23</f>
        <v>1.74510367754582</v>
      </c>
      <c r="M23" s="28" t="n">
        <v>22</v>
      </c>
      <c r="N23" s="0" t="n">
        <v>770765</v>
      </c>
      <c r="O23" s="9" t="n">
        <v>1045614</v>
      </c>
      <c r="P23" s="0" t="n">
        <f aca="false">O23/N23</f>
        <v>1.35659247630601</v>
      </c>
      <c r="Q23" s="28" t="n">
        <v>22</v>
      </c>
      <c r="R23" s="0" t="n">
        <v>160884</v>
      </c>
      <c r="S23" s="9" t="n">
        <v>453098</v>
      </c>
      <c r="T23" s="0" t="n">
        <f aca="false">S23/R23</f>
        <v>2.81630242907934</v>
      </c>
      <c r="U23" s="28" t="n">
        <v>22</v>
      </c>
      <c r="V23" s="0" t="n">
        <v>731899</v>
      </c>
      <c r="W23" s="9" t="n">
        <v>2017070</v>
      </c>
      <c r="X23" s="0" t="n">
        <f aca="false">W23/V23</f>
        <v>2.75594036882138</v>
      </c>
    </row>
    <row r="24" customFormat="false" ht="15" hidden="false" customHeight="false" outlineLevel="0" collapsed="false">
      <c r="I24" s="28" t="n">
        <v>23</v>
      </c>
      <c r="J24" s="0" t="n">
        <v>296935</v>
      </c>
      <c r="K24" s="9" t="n">
        <v>527997</v>
      </c>
      <c r="L24" s="0" t="n">
        <f aca="false">K24/J24</f>
        <v>1.77815683567111</v>
      </c>
      <c r="M24" s="28" t="n">
        <v>23</v>
      </c>
      <c r="N24" s="0" t="n">
        <v>787553</v>
      </c>
      <c r="O24" s="9" t="n">
        <v>1045614</v>
      </c>
      <c r="P24" s="0" t="n">
        <f aca="false">O24/N24</f>
        <v>1.32767445492557</v>
      </c>
      <c r="Q24" s="28" t="n">
        <v>23</v>
      </c>
      <c r="R24" s="0" t="n">
        <v>176833</v>
      </c>
      <c r="S24" s="9" t="n">
        <v>472093</v>
      </c>
      <c r="T24" s="0" t="n">
        <f aca="false">S24/R24</f>
        <v>2.66971097023746</v>
      </c>
      <c r="U24" s="28" t="n">
        <v>23</v>
      </c>
      <c r="V24" s="0" t="n">
        <v>762929</v>
      </c>
      <c r="W24" s="9" t="n">
        <v>2037204</v>
      </c>
      <c r="X24" s="0" t="n">
        <f aca="false">W24/V24</f>
        <v>2.67024061216706</v>
      </c>
    </row>
    <row r="25" customFormat="false" ht="15" hidden="false" customHeight="false" outlineLevel="0" collapsed="false">
      <c r="M25" s="28" t="n">
        <v>24</v>
      </c>
      <c r="N25" s="0" t="n">
        <v>804132</v>
      </c>
      <c r="O25" s="9" t="n">
        <v>1064671</v>
      </c>
      <c r="P25" s="0" t="n">
        <f aca="false">O25/N25</f>
        <v>1.32400028850985</v>
      </c>
      <c r="Q25" s="28" t="n">
        <v>24</v>
      </c>
      <c r="R25" s="0" t="n">
        <v>177573</v>
      </c>
      <c r="S25" s="9" t="n">
        <v>479708</v>
      </c>
      <c r="T25" s="0" t="n">
        <f aca="false">S25/R25</f>
        <v>2.70146925489799</v>
      </c>
      <c r="U25" s="28" t="n">
        <v>24</v>
      </c>
      <c r="V25" s="0" t="n">
        <v>786066</v>
      </c>
      <c r="W25" s="9" t="n">
        <v>2060341</v>
      </c>
      <c r="X25" s="0" t="n">
        <f aca="false">W25/V25</f>
        <v>2.62107889159434</v>
      </c>
    </row>
    <row r="26" customFormat="false" ht="15" hidden="false" customHeight="false" outlineLevel="0" collapsed="false">
      <c r="M26" s="28" t="n">
        <v>25</v>
      </c>
      <c r="N26" s="0" t="n">
        <v>834601</v>
      </c>
      <c r="O26" s="9" t="n">
        <v>1095140</v>
      </c>
      <c r="P26" s="0" t="n">
        <f aca="false">O26/N26</f>
        <v>1.31217192406911</v>
      </c>
      <c r="Q26" s="28" t="n">
        <v>25</v>
      </c>
      <c r="R26" s="0" t="n">
        <v>179549</v>
      </c>
      <c r="S26" s="9" t="n">
        <v>481684</v>
      </c>
      <c r="T26" s="0" t="n">
        <f aca="false">S26/R26</f>
        <v>2.68274398632128</v>
      </c>
      <c r="U26" s="28" t="n">
        <v>25</v>
      </c>
      <c r="V26" s="0" t="n">
        <v>792445</v>
      </c>
      <c r="W26" s="9" t="n">
        <v>2195398</v>
      </c>
      <c r="X26" s="0" t="n">
        <f aca="false">W26/V26</f>
        <v>2.77041056477106</v>
      </c>
    </row>
    <row r="27" customFormat="false" ht="15" hidden="false" customHeight="false" outlineLevel="0" collapsed="false">
      <c r="M27" s="28" t="n">
        <v>26</v>
      </c>
      <c r="N27" s="0" t="n">
        <v>844311</v>
      </c>
      <c r="O27" s="9" t="n">
        <v>1105355</v>
      </c>
      <c r="P27" s="0" t="n">
        <f aca="false">O27/N27</f>
        <v>1.30917991119386</v>
      </c>
      <c r="Q27" s="28" t="n">
        <v>26</v>
      </c>
      <c r="R27" s="0" t="n">
        <v>182175</v>
      </c>
      <c r="S27" s="9" t="n">
        <v>496922</v>
      </c>
      <c r="T27" s="0" t="n">
        <f aca="false">S27/R27</f>
        <v>2.72771785371209</v>
      </c>
      <c r="U27" s="28" t="n">
        <v>26</v>
      </c>
      <c r="V27" s="0" t="n">
        <v>809207</v>
      </c>
      <c r="W27" s="9" t="n">
        <v>2228408</v>
      </c>
      <c r="X27" s="0" t="n">
        <f aca="false">W27/V27</f>
        <v>2.75381700850339</v>
      </c>
    </row>
    <row r="28" customFormat="false" ht="33" hidden="false" customHeight="false" outlineLevel="0" collapsed="false">
      <c r="A28" s="35" t="s">
        <v>110</v>
      </c>
      <c r="M28" s="28" t="n">
        <v>27</v>
      </c>
      <c r="N28" s="0" t="n">
        <v>910282</v>
      </c>
      <c r="O28" s="9" t="n">
        <v>1185651</v>
      </c>
      <c r="P28" s="0" t="n">
        <f aca="false">O28/N28</f>
        <v>1.30250955198499</v>
      </c>
      <c r="Q28" s="28" t="n">
        <v>27</v>
      </c>
      <c r="R28" s="0" t="n">
        <v>187987</v>
      </c>
      <c r="S28" s="9" t="n">
        <v>505322</v>
      </c>
      <c r="T28" s="0" t="n">
        <f aca="false">S28/R28</f>
        <v>2.68806885582514</v>
      </c>
      <c r="U28" s="28" t="n">
        <v>27</v>
      </c>
      <c r="V28" s="0" t="n">
        <v>826986</v>
      </c>
      <c r="W28" s="9" t="n">
        <v>2336344</v>
      </c>
      <c r="X28" s="0" t="n">
        <f aca="false">W28/V28</f>
        <v>2.82513125977949</v>
      </c>
    </row>
    <row r="29" customFormat="false" ht="15" hidden="false" customHeight="false" outlineLevel="0" collapsed="false">
      <c r="M29" s="28" t="n">
        <v>28</v>
      </c>
      <c r="N29" s="0" t="n">
        <v>963550</v>
      </c>
      <c r="O29" s="9" t="n">
        <v>1254519</v>
      </c>
      <c r="P29" s="0" t="n">
        <f aca="false">O29/N29</f>
        <v>1.30197602615329</v>
      </c>
      <c r="Q29" s="28" t="n">
        <v>28</v>
      </c>
      <c r="R29" s="0" t="n">
        <v>191514</v>
      </c>
      <c r="S29" s="9" t="n">
        <v>508849</v>
      </c>
      <c r="T29" s="0" t="n">
        <f aca="false">S29/R29</f>
        <v>2.65698069070668</v>
      </c>
      <c r="U29" s="28" t="n">
        <v>28</v>
      </c>
      <c r="V29" s="0" t="n">
        <v>875968</v>
      </c>
      <c r="W29" s="9" t="n">
        <v>2425422</v>
      </c>
      <c r="X29" s="0" t="n">
        <f aca="false">W29/V29</f>
        <v>2.76884772046467</v>
      </c>
    </row>
    <row r="30" customFormat="false" ht="15" hidden="false" customHeight="false" outlineLevel="0" collapsed="false">
      <c r="M30" s="28" t="n">
        <v>29</v>
      </c>
      <c r="N30" s="0" t="n">
        <v>980990</v>
      </c>
      <c r="O30" s="9" t="n">
        <v>1328925</v>
      </c>
      <c r="P30" s="0" t="n">
        <f aca="false">O30/N30</f>
        <v>1.35467741771068</v>
      </c>
      <c r="Q30" s="28" t="n">
        <v>29</v>
      </c>
      <c r="R30" s="0" t="n">
        <v>201785</v>
      </c>
      <c r="S30" s="9" t="n">
        <v>519120</v>
      </c>
      <c r="T30" s="0" t="n">
        <f aca="false">S30/R30</f>
        <v>2.57263919518299</v>
      </c>
      <c r="U30" s="28" t="n">
        <v>29</v>
      </c>
      <c r="V30" s="0" t="n">
        <v>897588</v>
      </c>
      <c r="W30" s="9" t="n">
        <v>2510977</v>
      </c>
      <c r="X30" s="0" t="n">
        <f aca="false">W30/V30</f>
        <v>2.79747166851607</v>
      </c>
    </row>
    <row r="31" customFormat="false" ht="15" hidden="false" customHeight="false" outlineLevel="0" collapsed="false">
      <c r="M31" s="28" t="n">
        <v>30</v>
      </c>
      <c r="N31" s="0" t="n">
        <v>990869</v>
      </c>
      <c r="O31" s="9" t="n">
        <v>1329840</v>
      </c>
      <c r="P31" s="0" t="n">
        <f aca="false">O31/N31</f>
        <v>1.34209466639889</v>
      </c>
      <c r="Q31" s="28" t="n">
        <v>30</v>
      </c>
      <c r="R31" s="0" t="n">
        <v>209925</v>
      </c>
      <c r="S31" s="9" t="n">
        <v>540982</v>
      </c>
      <c r="T31" s="0" t="n">
        <f aca="false">S31/R31</f>
        <v>2.57702512802191</v>
      </c>
      <c r="U31" s="28" t="n">
        <v>30</v>
      </c>
      <c r="V31" s="0" t="n">
        <v>945114</v>
      </c>
      <c r="W31" s="9" t="n">
        <v>2595117</v>
      </c>
      <c r="X31" s="0" t="n">
        <f aca="false">W31/V31</f>
        <v>2.74582431325745</v>
      </c>
    </row>
    <row r="32" customFormat="false" ht="15" hidden="false" customHeight="false" outlineLevel="0" collapsed="false">
      <c r="M32" s="28" t="n">
        <v>31</v>
      </c>
      <c r="N32" s="0" t="n">
        <v>1025900</v>
      </c>
      <c r="O32" s="9" t="n">
        <v>1359471</v>
      </c>
      <c r="P32" s="0" t="n">
        <f aca="false">O32/N32</f>
        <v>1.32514962471976</v>
      </c>
      <c r="Q32" s="28" t="n">
        <v>31</v>
      </c>
      <c r="R32" s="0" t="n">
        <v>213397</v>
      </c>
      <c r="S32" s="9" t="n">
        <v>544454</v>
      </c>
      <c r="T32" s="0" t="n">
        <f aca="false">S32/R32</f>
        <v>2.55136670150002</v>
      </c>
      <c r="U32" s="28" t="n">
        <v>31</v>
      </c>
      <c r="V32" s="0" t="n">
        <v>1007917</v>
      </c>
      <c r="W32" s="9" t="n">
        <v>2619652</v>
      </c>
      <c r="X32" s="0" t="n">
        <f aca="false">W32/V32</f>
        <v>2.59907512225709</v>
      </c>
    </row>
    <row r="33" customFormat="false" ht="15" hidden="false" customHeight="false" outlineLevel="0" collapsed="false">
      <c r="M33" s="28" t="n">
        <v>32</v>
      </c>
      <c r="N33" s="0" t="n">
        <v>1077461</v>
      </c>
      <c r="O33" s="9" t="n">
        <v>1436435</v>
      </c>
      <c r="P33" s="0" t="n">
        <f aca="false">O33/N33</f>
        <v>1.33316658329165</v>
      </c>
      <c r="Q33" s="28" t="n">
        <v>32</v>
      </c>
      <c r="R33" s="0" t="n">
        <v>226424</v>
      </c>
      <c r="S33" s="9" t="n">
        <v>563113</v>
      </c>
      <c r="T33" s="0" t="n">
        <f aca="false">S33/R33</f>
        <v>2.48698459527259</v>
      </c>
      <c r="U33" s="28" t="n">
        <v>32</v>
      </c>
      <c r="V33" s="0" t="n">
        <v>1050355</v>
      </c>
      <c r="W33" s="9" t="n">
        <v>2667052</v>
      </c>
      <c r="X33" s="0" t="n">
        <f aca="false">W33/V33</f>
        <v>2.53919103541184</v>
      </c>
    </row>
    <row r="34" customFormat="false" ht="15" hidden="false" customHeight="false" outlineLevel="0" collapsed="false">
      <c r="M34" s="28" t="n">
        <v>33</v>
      </c>
      <c r="N34" s="0" t="n">
        <v>1100406</v>
      </c>
      <c r="O34" s="9" t="n">
        <v>1459380</v>
      </c>
      <c r="P34" s="0" t="n">
        <f aca="false">O34/N34</f>
        <v>1.326219595313</v>
      </c>
      <c r="Q34" s="28" t="n">
        <v>33</v>
      </c>
      <c r="R34" s="0" t="n">
        <v>230993</v>
      </c>
      <c r="S34" s="9" t="n">
        <v>583087</v>
      </c>
      <c r="T34" s="0" t="n">
        <f aca="false">S34/R34</f>
        <v>2.52426263999342</v>
      </c>
      <c r="U34" s="28" t="n">
        <v>33</v>
      </c>
      <c r="V34" s="0" t="n">
        <v>1051883</v>
      </c>
      <c r="W34" s="9" t="n">
        <v>2668580</v>
      </c>
      <c r="X34" s="0" t="n">
        <f aca="false">W34/V34</f>
        <v>2.53695515565895</v>
      </c>
    </row>
    <row r="35" customFormat="false" ht="15" hidden="false" customHeight="false" outlineLevel="0" collapsed="false">
      <c r="M35" s="28" t="n">
        <v>34</v>
      </c>
      <c r="N35" s="0" t="n">
        <v>1126230</v>
      </c>
      <c r="O35" s="9" t="n">
        <v>1540407</v>
      </c>
      <c r="P35" s="0" t="n">
        <f aca="false">O35/N35</f>
        <v>1.36775525425535</v>
      </c>
      <c r="Q35" s="28" t="n">
        <v>34</v>
      </c>
      <c r="R35" s="0" t="n">
        <v>243989</v>
      </c>
      <c r="S35" s="9" t="n">
        <v>616428</v>
      </c>
      <c r="T35" s="0" t="n">
        <f aca="false">S35/R35</f>
        <v>2.52645815999902</v>
      </c>
      <c r="U35" s="28" t="n">
        <v>34</v>
      </c>
      <c r="V35" s="0" t="n">
        <v>1105643</v>
      </c>
      <c r="W35" s="9" t="n">
        <v>2748742</v>
      </c>
      <c r="X35" s="0" t="n">
        <f aca="false">W35/V35</f>
        <v>2.48610265700592</v>
      </c>
    </row>
    <row r="36" customFormat="false" ht="15" hidden="false" customHeight="false" outlineLevel="0" collapsed="false">
      <c r="M36" s="28" t="n">
        <v>35</v>
      </c>
      <c r="N36" s="0" t="n">
        <v>1129396</v>
      </c>
      <c r="O36" s="9" t="n">
        <v>1543573</v>
      </c>
      <c r="P36" s="0" t="n">
        <f aca="false">O36/N36</f>
        <v>1.36672433761055</v>
      </c>
      <c r="Q36" s="28" t="n">
        <v>35</v>
      </c>
      <c r="R36" s="0" t="n">
        <v>245613</v>
      </c>
      <c r="S36" s="9" t="n">
        <v>623363</v>
      </c>
      <c r="T36" s="0" t="n">
        <f aca="false">S36/R36</f>
        <v>2.53798862438063</v>
      </c>
      <c r="U36" s="28" t="n">
        <v>35</v>
      </c>
      <c r="V36" s="0" t="n">
        <v>1129380</v>
      </c>
      <c r="W36" s="9" t="n">
        <v>2783074</v>
      </c>
      <c r="X36" s="0" t="n">
        <f aca="false">W36/V36</f>
        <v>2.46424941118136</v>
      </c>
    </row>
    <row r="37" customFormat="false" ht="15" hidden="false" customHeight="false" outlineLevel="0" collapsed="false">
      <c r="M37" s="28" t="n">
        <v>36</v>
      </c>
      <c r="N37" s="0" t="n">
        <v>1137118</v>
      </c>
      <c r="O37" s="9" t="n">
        <v>1551295</v>
      </c>
      <c r="P37" s="0" t="n">
        <f aca="false">O37/N37</f>
        <v>1.3642339669234</v>
      </c>
      <c r="Q37" s="28" t="n">
        <v>36</v>
      </c>
      <c r="R37" s="0" t="n">
        <v>246814</v>
      </c>
      <c r="S37" s="9" t="n">
        <v>631350</v>
      </c>
      <c r="T37" s="0" t="n">
        <f aca="false">S37/R37</f>
        <v>2.55799914105359</v>
      </c>
      <c r="U37" s="28" t="n">
        <v>36</v>
      </c>
      <c r="V37" s="0" t="n">
        <v>1132638</v>
      </c>
      <c r="W37" s="9" t="n">
        <v>2949381</v>
      </c>
      <c r="X37" s="0" t="n">
        <f aca="false">W37/V37</f>
        <v>2.60399262606411</v>
      </c>
    </row>
    <row r="38" customFormat="false" ht="15" hidden="false" customHeight="false" outlineLevel="0" collapsed="false">
      <c r="M38" s="28" t="n">
        <v>37</v>
      </c>
      <c r="N38" s="0" t="n">
        <v>1208454</v>
      </c>
      <c r="O38" s="9" t="n">
        <v>1622631</v>
      </c>
      <c r="P38" s="0" t="n">
        <f aca="false">O38/N38</f>
        <v>1.34273294639266</v>
      </c>
      <c r="Q38" s="28" t="n">
        <v>37</v>
      </c>
      <c r="R38" s="0" t="n">
        <v>248340</v>
      </c>
      <c r="S38" s="9" t="n">
        <v>643996</v>
      </c>
      <c r="T38" s="0" t="n">
        <f aca="false">S38/R38</f>
        <v>2.59320286703713</v>
      </c>
      <c r="U38" s="28" t="n">
        <v>37</v>
      </c>
      <c r="V38" s="0" t="n">
        <v>1167964</v>
      </c>
      <c r="W38" s="9" t="n">
        <v>2977743</v>
      </c>
      <c r="X38" s="0" t="n">
        <f aca="false">W38/V38</f>
        <v>2.5495160809751</v>
      </c>
    </row>
    <row r="39" customFormat="false" ht="15" hidden="false" customHeight="false" outlineLevel="0" collapsed="false">
      <c r="M39" s="28" t="n">
        <v>38</v>
      </c>
      <c r="N39" s="0" t="n">
        <v>1215773</v>
      </c>
      <c r="O39" s="9" t="n">
        <v>1638037</v>
      </c>
      <c r="P39" s="0" t="n">
        <f aca="false">O39/N39</f>
        <v>1.34732141608672</v>
      </c>
      <c r="Q39" s="28" t="n">
        <v>38</v>
      </c>
      <c r="R39" s="0" t="n">
        <v>255532</v>
      </c>
      <c r="S39" s="9" t="n">
        <v>652436</v>
      </c>
      <c r="T39" s="0" t="n">
        <f aca="false">S39/R39</f>
        <v>2.55324577743688</v>
      </c>
      <c r="U39" s="28" t="n">
        <v>38</v>
      </c>
      <c r="V39" s="0" t="n">
        <v>1209654</v>
      </c>
      <c r="W39" s="9" t="n">
        <v>3024683</v>
      </c>
      <c r="X39" s="0" t="n">
        <f aca="false">W39/V39</f>
        <v>2.50045302210384</v>
      </c>
    </row>
    <row r="40" customFormat="false" ht="15" hidden="false" customHeight="false" outlineLevel="0" collapsed="false">
      <c r="M40" s="28" t="n">
        <v>39</v>
      </c>
      <c r="N40" s="0" t="n">
        <v>1219563</v>
      </c>
      <c r="O40" s="9" t="n">
        <v>1694150</v>
      </c>
      <c r="P40" s="0" t="n">
        <f aca="false">O40/N40</f>
        <v>1.38914512821396</v>
      </c>
      <c r="Q40" s="28" t="n">
        <v>39</v>
      </c>
      <c r="R40" s="0" t="n">
        <v>260600</v>
      </c>
      <c r="S40" s="9" t="n">
        <v>657504</v>
      </c>
      <c r="T40" s="0" t="n">
        <f aca="false">S40/R40</f>
        <v>2.52303914044513</v>
      </c>
      <c r="U40" s="28" t="n">
        <v>39</v>
      </c>
      <c r="V40" s="0" t="n">
        <v>1217619</v>
      </c>
      <c r="W40" s="9" t="n">
        <v>3048705</v>
      </c>
      <c r="X40" s="0" t="n">
        <f aca="false">W40/V40</f>
        <v>2.50382508814334</v>
      </c>
    </row>
    <row r="41" customFormat="false" ht="15" hidden="false" customHeight="false" outlineLevel="0" collapsed="false">
      <c r="M41" s="28" t="n">
        <v>40</v>
      </c>
      <c r="N41" s="0" t="n">
        <v>1251347</v>
      </c>
      <c r="O41" s="9" t="n">
        <v>1759741</v>
      </c>
      <c r="P41" s="0" t="n">
        <f aca="false">O41/N41</f>
        <v>1.40627739547863</v>
      </c>
      <c r="Q41" s="28" t="n">
        <v>40</v>
      </c>
      <c r="R41" s="0" t="n">
        <v>267463</v>
      </c>
      <c r="S41" s="9" t="n">
        <v>673085</v>
      </c>
      <c r="T41" s="0" t="n">
        <f aca="false">S41/R41</f>
        <v>2.51655369153864</v>
      </c>
      <c r="U41" s="28" t="n">
        <v>40</v>
      </c>
      <c r="V41" s="0" t="n">
        <v>1224004</v>
      </c>
      <c r="W41" s="9" t="n">
        <v>3062088</v>
      </c>
      <c r="X41" s="0" t="n">
        <f aca="false">W41/V41</f>
        <v>2.50169770687024</v>
      </c>
    </row>
    <row r="42" customFormat="false" ht="15" hidden="false" customHeight="false" outlineLevel="0" collapsed="false">
      <c r="M42" s="28" t="n">
        <v>41</v>
      </c>
      <c r="N42" s="0" t="n">
        <v>1257107</v>
      </c>
      <c r="O42" s="9" t="n">
        <v>1796488</v>
      </c>
      <c r="P42" s="0" t="n">
        <f aca="false">O42/N42</f>
        <v>1.42906530629453</v>
      </c>
      <c r="Q42" s="28" t="n">
        <v>41</v>
      </c>
      <c r="R42" s="0" t="n">
        <v>272260</v>
      </c>
      <c r="S42" s="9" t="n">
        <v>677882</v>
      </c>
      <c r="T42" s="0" t="n">
        <f aca="false">S42/R42</f>
        <v>2.48983324763094</v>
      </c>
      <c r="U42" s="28" t="n">
        <v>41</v>
      </c>
      <c r="V42" s="0" t="n">
        <v>1292434</v>
      </c>
      <c r="W42" s="9" t="n">
        <v>3226272</v>
      </c>
      <c r="X42" s="0" t="n">
        <f aca="false">W42/V42</f>
        <v>2.49627601873674</v>
      </c>
    </row>
    <row r="43" customFormat="false" ht="15" hidden="false" customHeight="false" outlineLevel="0" collapsed="false">
      <c r="M43" s="28" t="n">
        <v>42</v>
      </c>
      <c r="N43" s="0" t="n">
        <v>1257107</v>
      </c>
      <c r="O43" s="9" t="n">
        <v>1804629</v>
      </c>
      <c r="P43" s="0" t="n">
        <f aca="false">O43/N43</f>
        <v>1.43554128646169</v>
      </c>
      <c r="Q43" s="28" t="n">
        <v>42</v>
      </c>
      <c r="R43" s="0" t="n">
        <v>273680</v>
      </c>
      <c r="S43" s="9" t="n">
        <v>677882</v>
      </c>
      <c r="T43" s="0" t="n">
        <f aca="false">S43/R43</f>
        <v>2.47691464484069</v>
      </c>
      <c r="U43" s="28" t="n">
        <v>42</v>
      </c>
      <c r="V43" s="0" t="n">
        <v>1314292</v>
      </c>
      <c r="W43" s="9" t="n">
        <v>3233918</v>
      </c>
      <c r="X43" s="0" t="n">
        <f aca="false">W43/V43</f>
        <v>2.46057801462689</v>
      </c>
    </row>
    <row r="44" customFormat="false" ht="15" hidden="false" customHeight="false" outlineLevel="0" collapsed="false">
      <c r="Q44" s="28" t="n">
        <v>43</v>
      </c>
      <c r="R44" s="0" t="n">
        <v>280851</v>
      </c>
      <c r="S44" s="9" t="n">
        <v>691822</v>
      </c>
      <c r="T44" s="0" t="n">
        <f aca="false">S44/R44</f>
        <v>2.46330616590292</v>
      </c>
      <c r="U44" s="28" t="n">
        <v>43</v>
      </c>
      <c r="V44" s="0" t="n">
        <v>1382934</v>
      </c>
      <c r="W44" s="9" t="n">
        <v>3304314</v>
      </c>
      <c r="X44" s="0" t="n">
        <f aca="false">W44/V44</f>
        <v>2.38935046791821</v>
      </c>
    </row>
    <row r="45" customFormat="false" ht="15" hidden="false" customHeight="false" outlineLevel="0" collapsed="false">
      <c r="Q45" s="28" t="n">
        <v>44</v>
      </c>
      <c r="R45" s="0" t="n">
        <v>287014</v>
      </c>
      <c r="S45" s="9" t="n">
        <v>699114</v>
      </c>
      <c r="T45" s="0" t="n">
        <f aca="false">S45/R45</f>
        <v>2.43581846181719</v>
      </c>
      <c r="U45" s="28" t="n">
        <v>44</v>
      </c>
      <c r="V45" s="0" t="n">
        <v>1408905</v>
      </c>
      <c r="W45" s="9" t="n">
        <v>3473215</v>
      </c>
      <c r="X45" s="0" t="n">
        <f aca="false">W45/V45</f>
        <v>2.46518750377066</v>
      </c>
    </row>
    <row r="46" customFormat="false" ht="15" hidden="false" customHeight="false" outlineLevel="0" collapsed="false">
      <c r="Q46" s="28" t="n">
        <v>45</v>
      </c>
      <c r="R46" s="0" t="n">
        <v>295125</v>
      </c>
      <c r="S46" s="9" t="n">
        <v>722454</v>
      </c>
      <c r="T46" s="0" t="n">
        <f aca="false">S46/R46</f>
        <v>2.44795933926302</v>
      </c>
      <c r="U46" s="28" t="n">
        <v>45</v>
      </c>
      <c r="V46" s="0" t="n">
        <v>1442969</v>
      </c>
      <c r="W46" s="9" t="n">
        <v>3542226</v>
      </c>
      <c r="X46" s="0" t="n">
        <f aca="false">W46/V46</f>
        <v>2.45481780966881</v>
      </c>
    </row>
    <row r="47" customFormat="false" ht="15" hidden="false" customHeight="false" outlineLevel="0" collapsed="false">
      <c r="Q47" s="28" t="n">
        <v>46</v>
      </c>
      <c r="R47" s="0" t="n">
        <v>300975</v>
      </c>
      <c r="S47" s="9" t="n">
        <v>732493</v>
      </c>
      <c r="T47" s="0" t="n">
        <f aca="false">S47/R47</f>
        <v>2.43373369881219</v>
      </c>
      <c r="U47" s="28" t="n">
        <v>46</v>
      </c>
      <c r="V47" s="0" t="n">
        <v>1447535</v>
      </c>
      <c r="W47" s="9" t="n">
        <v>3595081</v>
      </c>
      <c r="X47" s="0" t="n">
        <f aca="false">W47/V47</f>
        <v>2.48358830701848</v>
      </c>
    </row>
    <row r="48" customFormat="false" ht="15" hidden="false" customHeight="false" outlineLevel="0" collapsed="false">
      <c r="Q48" s="28" t="n">
        <v>47</v>
      </c>
      <c r="R48" s="0" t="n">
        <v>310879</v>
      </c>
      <c r="S48" s="9" t="n">
        <v>751727</v>
      </c>
      <c r="T48" s="0" t="n">
        <f aca="false">S48/R48</f>
        <v>2.41806940964169</v>
      </c>
      <c r="U48" s="28" t="n">
        <v>47</v>
      </c>
      <c r="V48" s="0" t="n">
        <v>1505726</v>
      </c>
      <c r="W48" s="9" t="n">
        <v>3678509</v>
      </c>
      <c r="X48" s="0" t="n">
        <f aca="false">W48/V48</f>
        <v>2.44301353632733</v>
      </c>
    </row>
    <row r="49" customFormat="false" ht="15" hidden="false" customHeight="false" outlineLevel="0" collapsed="false">
      <c r="Q49" s="28" t="n">
        <v>48</v>
      </c>
      <c r="R49" s="0" t="n">
        <v>311093</v>
      </c>
      <c r="S49" s="9" t="n">
        <v>751941</v>
      </c>
      <c r="T49" s="0" t="n">
        <f aca="false">S49/R49</f>
        <v>2.41709392368199</v>
      </c>
      <c r="U49" s="28" t="n">
        <v>48</v>
      </c>
      <c r="V49" s="0" t="n">
        <v>1515295</v>
      </c>
      <c r="W49" s="9" t="n">
        <v>3713985</v>
      </c>
      <c r="X49" s="0" t="n">
        <f aca="false">W49/V49</f>
        <v>2.4509979904903</v>
      </c>
    </row>
    <row r="50" customFormat="false" ht="15" hidden="false" customHeight="false" outlineLevel="0" collapsed="false">
      <c r="Q50" s="28" t="n">
        <v>49</v>
      </c>
      <c r="R50" s="0" t="n">
        <v>318190</v>
      </c>
      <c r="S50" s="9" t="n">
        <v>757462</v>
      </c>
      <c r="T50" s="0" t="n">
        <f aca="false">S50/R50</f>
        <v>2.3805336434206</v>
      </c>
      <c r="U50" s="28" t="n">
        <v>49</v>
      </c>
      <c r="V50" s="0" t="n">
        <v>1551825</v>
      </c>
      <c r="W50" s="9" t="n">
        <v>3826191</v>
      </c>
      <c r="X50" s="0" t="n">
        <f aca="false">W50/V50</f>
        <v>2.46560726886086</v>
      </c>
    </row>
    <row r="51" customFormat="false" ht="15" hidden="false" customHeight="false" outlineLevel="0" collapsed="false">
      <c r="Q51" s="28" t="n">
        <v>50</v>
      </c>
      <c r="R51" s="0" t="n">
        <v>322470</v>
      </c>
      <c r="S51" s="9" t="n">
        <v>768815</v>
      </c>
      <c r="T51" s="0" t="n">
        <f aca="false">S51/R51</f>
        <v>2.38414426148169</v>
      </c>
      <c r="U51" s="28" t="n">
        <v>50</v>
      </c>
      <c r="V51" s="0" t="n">
        <v>1596862</v>
      </c>
      <c r="W51" s="9" t="n">
        <v>3900667</v>
      </c>
      <c r="X51" s="0" t="n">
        <f aca="false">W51/V51</f>
        <v>2.44270763534983</v>
      </c>
    </row>
    <row r="52" customFormat="false" ht="15" hidden="false" customHeight="false" outlineLevel="0" collapsed="false">
      <c r="U52" s="28" t="n">
        <v>51</v>
      </c>
      <c r="V52" s="0" t="n">
        <v>1648730</v>
      </c>
      <c r="W52" s="9" t="n">
        <v>3930412</v>
      </c>
      <c r="X52" s="0" t="n">
        <f aca="false">W52/V52</f>
        <v>2.38390276151947</v>
      </c>
    </row>
    <row r="53" customFormat="false" ht="15" hidden="false" customHeight="false" outlineLevel="0" collapsed="false">
      <c r="U53" s="28" t="n">
        <v>52</v>
      </c>
      <c r="V53" s="0" t="n">
        <v>1651143</v>
      </c>
      <c r="W53" s="9" t="n">
        <v>3950490</v>
      </c>
      <c r="X53" s="0" t="n">
        <f aca="false">W53/V53</f>
        <v>2.39257895893935</v>
      </c>
    </row>
    <row r="54" customFormat="false" ht="15" hidden="false" customHeight="false" outlineLevel="0" collapsed="false">
      <c r="U54" s="28" t="n">
        <v>53</v>
      </c>
      <c r="V54" s="0" t="n">
        <v>1694852</v>
      </c>
      <c r="W54" s="9" t="n">
        <v>4000180</v>
      </c>
      <c r="X54" s="0" t="n">
        <f aca="false">W54/V54</f>
        <v>2.36019428245062</v>
      </c>
    </row>
    <row r="55" customFormat="false" ht="15" hidden="false" customHeight="false" outlineLevel="0" collapsed="false">
      <c r="U55" s="28" t="n">
        <v>54</v>
      </c>
      <c r="V55" s="0" t="n">
        <v>1711365</v>
      </c>
      <c r="W55" s="9" t="n">
        <v>4082662</v>
      </c>
      <c r="X55" s="0" t="n">
        <f aca="false">W55/V55</f>
        <v>2.38561732885737</v>
      </c>
    </row>
    <row r="56" customFormat="false" ht="15" hidden="false" customHeight="false" outlineLevel="0" collapsed="false">
      <c r="U56" s="28" t="n">
        <v>55</v>
      </c>
      <c r="V56" s="0" t="n">
        <v>1711365</v>
      </c>
      <c r="W56" s="9" t="n">
        <v>4094039</v>
      </c>
      <c r="X56" s="0" t="n">
        <f aca="false">W56/V56</f>
        <v>2.39226523856687</v>
      </c>
    </row>
    <row r="57" customFormat="false" ht="15" hidden="false" customHeight="false" outlineLevel="0" collapsed="false">
      <c r="U57" s="28" t="n">
        <v>56</v>
      </c>
      <c r="V57" s="0" t="n">
        <v>1721412</v>
      </c>
      <c r="W57" s="9" t="n">
        <v>4104086</v>
      </c>
      <c r="X57" s="0" t="n">
        <f aca="false">W57/V57</f>
        <v>2.38413929959824</v>
      </c>
    </row>
    <row r="58" customFormat="false" ht="15" hidden="false" customHeight="false" outlineLevel="0" collapsed="false">
      <c r="U58" s="28" t="n">
        <v>57</v>
      </c>
      <c r="V58" s="0" t="n">
        <v>1763992</v>
      </c>
      <c r="W58" s="9" t="n">
        <v>4175208</v>
      </c>
      <c r="X58" s="0" t="n">
        <f aca="false">W58/V58</f>
        <v>2.36690869346346</v>
      </c>
    </row>
    <row r="59" customFormat="false" ht="15" hidden="false" customHeight="false" outlineLevel="0" collapsed="false">
      <c r="U59" s="28" t="n">
        <v>58</v>
      </c>
      <c r="V59" s="0" t="n">
        <v>1791213</v>
      </c>
      <c r="W59" s="9" t="n">
        <v>4211843</v>
      </c>
      <c r="X59" s="0" t="n">
        <f aca="false">W59/V59</f>
        <v>2.35139148722123</v>
      </c>
    </row>
    <row r="60" customFormat="false" ht="15" hidden="false" customHeight="false" outlineLevel="0" collapsed="false">
      <c r="U60" s="28" t="n">
        <v>59</v>
      </c>
      <c r="V60" s="0" t="n">
        <v>1846320</v>
      </c>
      <c r="W60" s="9" t="n">
        <v>4353061</v>
      </c>
      <c r="X60" s="0" t="n">
        <f aca="false">W60/V60</f>
        <v>2.35769584904025</v>
      </c>
    </row>
    <row r="61" customFormat="false" ht="15" hidden="false" customHeight="false" outlineLevel="0" collapsed="false">
      <c r="U61" s="28" t="n">
        <v>60</v>
      </c>
      <c r="V61" s="0" t="n">
        <v>1877454</v>
      </c>
      <c r="W61" s="9" t="n">
        <v>4384195</v>
      </c>
      <c r="X61" s="0" t="n">
        <f aca="false">W61/V61</f>
        <v>2.33518104837722</v>
      </c>
    </row>
    <row r="62" customFormat="false" ht="15" hidden="false" customHeight="false" outlineLevel="0" collapsed="false">
      <c r="U62" s="28" t="n">
        <v>61</v>
      </c>
      <c r="V62" s="0" t="n">
        <v>1887386</v>
      </c>
      <c r="W62" s="9" t="n">
        <v>4528522</v>
      </c>
      <c r="X62" s="0" t="n">
        <f aca="false">W62/V62</f>
        <v>2.39936186874333</v>
      </c>
    </row>
    <row r="63" customFormat="false" ht="15" hidden="false" customHeight="false" outlineLevel="0" collapsed="false">
      <c r="U63" s="28" t="n">
        <v>62</v>
      </c>
      <c r="V63" s="0" t="n">
        <v>1887386</v>
      </c>
      <c r="W63" s="9" t="n">
        <v>4535037</v>
      </c>
      <c r="X63" s="0" t="n">
        <f aca="false">W63/V63</f>
        <v>2.40281373285592</v>
      </c>
    </row>
    <row r="64" customFormat="false" ht="15" hidden="false" customHeight="false" outlineLevel="0" collapsed="false">
      <c r="U64" s="28" t="n">
        <v>63</v>
      </c>
      <c r="V64" s="0" t="n">
        <v>1892564</v>
      </c>
      <c r="W64" s="9" t="n">
        <v>4553829</v>
      </c>
      <c r="X64" s="0" t="n">
        <f aca="false">W64/V64</f>
        <v>2.40616909124341</v>
      </c>
    </row>
    <row r="65" customFormat="false" ht="15" hidden="false" customHeight="false" outlineLevel="0" collapsed="false">
      <c r="U65" s="28" t="n">
        <v>64</v>
      </c>
      <c r="V65" s="0" t="n">
        <v>1909540</v>
      </c>
      <c r="W65" s="9" t="n">
        <v>4633618</v>
      </c>
      <c r="X65" s="0" t="n">
        <f aca="false">W65/V65</f>
        <v>2.42656241817401</v>
      </c>
    </row>
    <row r="66" customFormat="false" ht="15" hidden="false" customHeight="false" outlineLevel="0" collapsed="false">
      <c r="U66" s="28" t="n">
        <v>65</v>
      </c>
      <c r="V66" s="0" t="n">
        <v>1957631</v>
      </c>
      <c r="W66" s="9" t="n">
        <v>4735083</v>
      </c>
      <c r="X66" s="0" t="n">
        <f aca="false">W66/V66</f>
        <v>2.41878219133228</v>
      </c>
    </row>
    <row r="67" customFormat="false" ht="15" hidden="false" customHeight="false" outlineLevel="0" collapsed="false">
      <c r="U67" s="28" t="n">
        <v>66</v>
      </c>
      <c r="V67" s="0" t="n">
        <v>1957631</v>
      </c>
      <c r="W67" s="9" t="n">
        <v>4735083</v>
      </c>
      <c r="X67" s="0" t="n">
        <f aca="false">W67/V67</f>
        <v>2.41878219133228</v>
      </c>
    </row>
    <row r="68" customFormat="false" ht="15" hidden="false" customHeight="false" outlineLevel="0" collapsed="false">
      <c r="U68" s="28" t="n">
        <v>67</v>
      </c>
      <c r="V68" s="0" t="n">
        <v>1997479</v>
      </c>
      <c r="W68" s="9" t="n">
        <v>4827580</v>
      </c>
      <c r="X68" s="0" t="n">
        <f aca="false">W68/V68</f>
        <v>2.41683642231032</v>
      </c>
    </row>
    <row r="69" customFormat="false" ht="15" hidden="false" customHeight="false" outlineLevel="0" collapsed="false">
      <c r="U69" s="28" t="n">
        <v>68</v>
      </c>
      <c r="V69" s="0" t="n">
        <v>2023932</v>
      </c>
      <c r="W69" s="9" t="n">
        <v>4867238</v>
      </c>
      <c r="X69" s="0" t="n">
        <f aca="false">W69/V69</f>
        <v>2.4048426528164</v>
      </c>
    </row>
    <row r="70" customFormat="false" ht="15" hidden="false" customHeight="false" outlineLevel="0" collapsed="false">
      <c r="U70" s="28" t="n">
        <v>69</v>
      </c>
      <c r="V70" s="0" t="n">
        <v>2039603</v>
      </c>
      <c r="W70" s="9" t="n">
        <v>4893465</v>
      </c>
      <c r="X70" s="0" t="n">
        <f aca="false">W70/V70</f>
        <v>2.39922426079977</v>
      </c>
    </row>
    <row r="71" customFormat="false" ht="15" hidden="false" customHeight="false" outlineLevel="0" collapsed="false">
      <c r="U71" s="28" t="n">
        <v>70</v>
      </c>
      <c r="V71" s="0" t="n">
        <v>2086450</v>
      </c>
      <c r="W71" s="9" t="n">
        <v>5036628</v>
      </c>
      <c r="X71" s="0" t="n">
        <f aca="false">W71/V71</f>
        <v>2.41397014066956</v>
      </c>
    </row>
    <row r="72" customFormat="false" ht="15" hidden="false" customHeight="false" outlineLevel="0" collapsed="false">
      <c r="U72" s="28" t="n">
        <v>71</v>
      </c>
      <c r="V72" s="0" t="n">
        <v>2089989</v>
      </c>
      <c r="W72" s="9" t="n">
        <v>5036628</v>
      </c>
      <c r="X72" s="0" t="n">
        <f aca="false">W72/V72</f>
        <v>2.40988254005165</v>
      </c>
    </row>
    <row r="73" customFormat="false" ht="15" hidden="false" customHeight="false" outlineLevel="0" collapsed="false">
      <c r="U73" s="28" t="n">
        <v>72</v>
      </c>
      <c r="V73" s="0" t="n">
        <v>2119955</v>
      </c>
      <c r="W73" s="9" t="n">
        <v>5146629</v>
      </c>
      <c r="X73" s="0" t="n">
        <f aca="false">W73/V73</f>
        <v>2.42770672018982</v>
      </c>
    </row>
    <row r="74" customFormat="false" ht="15" hidden="false" customHeight="false" outlineLevel="0" collapsed="false">
      <c r="U74" s="28" t="n">
        <v>73</v>
      </c>
      <c r="V74" s="0" t="n">
        <v>2122385</v>
      </c>
      <c r="W74" s="9" t="n">
        <v>5188789</v>
      </c>
      <c r="X74" s="0" t="n">
        <f aca="false">W74/V74</f>
        <v>2.44479159059266</v>
      </c>
    </row>
    <row r="75" customFormat="false" ht="15" hidden="false" customHeight="false" outlineLevel="0" collapsed="false">
      <c r="U75" s="28" t="n">
        <v>74</v>
      </c>
      <c r="V75" s="0" t="n">
        <v>2183744</v>
      </c>
      <c r="W75" s="9" t="n">
        <v>5442524</v>
      </c>
      <c r="X75" s="0" t="n">
        <f aca="false">W75/V75</f>
        <v>2.49229030509071</v>
      </c>
    </row>
    <row r="76" customFormat="false" ht="15" hidden="false" customHeight="false" outlineLevel="0" collapsed="false">
      <c r="U76" s="28" t="n">
        <v>75</v>
      </c>
      <c r="V76" s="0" t="n">
        <v>2188608</v>
      </c>
      <c r="W76" s="9" t="n">
        <v>5447388</v>
      </c>
      <c r="X76" s="0" t="n">
        <f aca="false">W76/V76</f>
        <v>2.48897381349241</v>
      </c>
    </row>
    <row r="77" customFormat="false" ht="15" hidden="false" customHeight="false" outlineLevel="0" collapsed="false">
      <c r="U77" s="28" t="n">
        <v>76</v>
      </c>
      <c r="V77" s="0" t="n">
        <v>2195168</v>
      </c>
      <c r="W77" s="9" t="n">
        <v>5498253</v>
      </c>
      <c r="X77" s="0" t="n">
        <f aca="false">W77/V77</f>
        <v>2.50470715680987</v>
      </c>
    </row>
    <row r="78" customFormat="false" ht="15" hidden="false" customHeight="false" outlineLevel="0" collapsed="false">
      <c r="U78" s="28" t="n">
        <v>77</v>
      </c>
      <c r="V78" s="0" t="n">
        <v>2234243</v>
      </c>
      <c r="W78" s="9" t="n">
        <v>5578677</v>
      </c>
      <c r="X78" s="0" t="n">
        <f aca="false">W78/V78</f>
        <v>2.49689805450884</v>
      </c>
    </row>
    <row r="79" customFormat="false" ht="15" hidden="false" customHeight="false" outlineLevel="0" collapsed="false">
      <c r="U79" s="28" t="n">
        <v>78</v>
      </c>
      <c r="V79" s="0" t="n">
        <v>2250265</v>
      </c>
      <c r="W79" s="9" t="n">
        <v>5578677</v>
      </c>
      <c r="X79" s="0" t="n">
        <f aca="false">W79/V79</f>
        <v>2.47912001475382</v>
      </c>
    </row>
    <row r="80" customFormat="false" ht="15" hidden="false" customHeight="false" outlineLevel="0" collapsed="false">
      <c r="U80" s="28" t="n">
        <v>79</v>
      </c>
      <c r="V80" s="0" t="n">
        <v>2255191</v>
      </c>
      <c r="W80" s="9" t="n">
        <v>5578677</v>
      </c>
      <c r="X80" s="0" t="n">
        <f aca="false">W80/V80</f>
        <v>2.47370488796736</v>
      </c>
    </row>
    <row r="81" customFormat="false" ht="15" hidden="false" customHeight="false" outlineLevel="0" collapsed="false">
      <c r="U81" s="28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81"/>
  <sheetViews>
    <sheetView windowProtection="false" showFormulas="false" showGridLines="true" showRowColHeaders="true" showZeros="true" rightToLeft="false" tabSelected="true" showOutlineSymbols="true" defaultGridColor="true" view="normal" topLeftCell="S1" colorId="64" zoomScale="88" zoomScaleNormal="88" zoomScalePageLayoutView="100" workbookViewId="0">
      <selection pane="topLeft" activeCell="K26" activeCellId="0" sqref="K26"/>
    </sheetView>
  </sheetViews>
  <sheetFormatPr defaultRowHeight="15"/>
  <cols>
    <col collapsed="false" hidden="false" max="1" min="1" style="0" width="12"/>
    <col collapsed="false" hidden="false" max="2" min="2" style="0" width="12.162962962963"/>
    <col collapsed="false" hidden="false" max="6" min="3" style="0" width="10.4925925925926"/>
    <col collapsed="false" hidden="false" max="7" min="7" style="0" width="12.7703703703704"/>
    <col collapsed="false" hidden="false" max="8" min="8" style="0" width="10.4925925925926"/>
    <col collapsed="false" hidden="false" max="9" min="9" style="0" width="13.162962962963"/>
    <col collapsed="false" hidden="false" max="16" min="10" style="0" width="10.4925925925926"/>
    <col collapsed="false" hidden="false" max="17" min="17" style="0" width="14"/>
    <col collapsed="false" hidden="false" max="20" min="18" style="0" width="10.4925925925926"/>
    <col collapsed="false" hidden="false" max="21" min="21" style="0" width="13.4962962962963"/>
    <col collapsed="false" hidden="false" max="1025" min="22" style="0" width="10.4925925925926"/>
  </cols>
  <sheetData>
    <row r="1" customFormat="false" ht="15" hidden="false" customHeight="false" outlineLevel="0" collapsed="false">
      <c r="A1" s="30" t="s">
        <v>106</v>
      </c>
      <c r="B1" s="31" t="s">
        <v>101</v>
      </c>
      <c r="C1" s="31" t="s">
        <v>102</v>
      </c>
      <c r="D1" s="32" t="s">
        <v>103</v>
      </c>
      <c r="E1" s="27" t="s">
        <v>84</v>
      </c>
      <c r="F1" s="28" t="s">
        <v>101</v>
      </c>
      <c r="G1" s="28" t="s">
        <v>105</v>
      </c>
      <c r="H1" s="28" t="s">
        <v>103</v>
      </c>
      <c r="I1" s="27" t="s">
        <v>107</v>
      </c>
      <c r="J1" s="28" t="s">
        <v>101</v>
      </c>
      <c r="K1" s="28" t="s">
        <v>102</v>
      </c>
      <c r="L1" s="28" t="s">
        <v>103</v>
      </c>
      <c r="M1" s="27" t="s">
        <v>86</v>
      </c>
      <c r="N1" s="28" t="s">
        <v>101</v>
      </c>
      <c r="O1" s="28" t="s">
        <v>102</v>
      </c>
      <c r="P1" s="28" t="s">
        <v>103</v>
      </c>
      <c r="Q1" s="27" t="s">
        <v>65</v>
      </c>
      <c r="R1" s="28" t="s">
        <v>101</v>
      </c>
      <c r="S1" s="28" t="s">
        <v>102</v>
      </c>
      <c r="T1" s="28" t="s">
        <v>103</v>
      </c>
      <c r="U1" s="27" t="s">
        <v>108</v>
      </c>
      <c r="V1" s="28" t="s">
        <v>101</v>
      </c>
      <c r="W1" s="28" t="s">
        <v>102</v>
      </c>
      <c r="X1" s="28" t="s">
        <v>109</v>
      </c>
    </row>
    <row r="2" customFormat="false" ht="15" hidden="false" customHeight="false" outlineLevel="0" collapsed="false">
      <c r="A2" s="33" t="n">
        <v>1</v>
      </c>
      <c r="B2" s="8" t="n">
        <v>14185</v>
      </c>
      <c r="C2" s="9" t="n">
        <v>14185</v>
      </c>
      <c r="D2" s="10" t="n">
        <f aca="false">C2/B2</f>
        <v>1</v>
      </c>
      <c r="E2" s="28" t="n">
        <v>1</v>
      </c>
      <c r="F2" s="0" t="n">
        <v>53439</v>
      </c>
      <c r="G2" s="9" t="n">
        <v>53439</v>
      </c>
      <c r="H2" s="0" t="n">
        <f aca="false">G2/F2</f>
        <v>1</v>
      </c>
      <c r="I2" s="28" t="n">
        <v>1</v>
      </c>
      <c r="J2" s="0" t="n">
        <v>7848</v>
      </c>
      <c r="K2" s="9" t="n">
        <v>7848</v>
      </c>
      <c r="L2" s="0" t="n">
        <f aca="false">K2/J2</f>
        <v>1</v>
      </c>
      <c r="M2" s="28" t="n">
        <v>1</v>
      </c>
      <c r="N2" s="0" t="n">
        <v>17400</v>
      </c>
      <c r="O2" s="9" t="n">
        <v>17400</v>
      </c>
      <c r="P2" s="0" t="n">
        <f aca="false">O2/N2</f>
        <v>1</v>
      </c>
      <c r="Q2" s="28" t="n">
        <v>1</v>
      </c>
      <c r="R2" s="0" t="n">
        <v>18215</v>
      </c>
      <c r="S2" s="9" t="n">
        <v>18215</v>
      </c>
      <c r="T2" s="0" t="n">
        <f aca="false">S2/R2</f>
        <v>1</v>
      </c>
      <c r="U2" s="28" t="n">
        <v>1</v>
      </c>
      <c r="V2" s="0" t="n">
        <v>20622</v>
      </c>
      <c r="W2" s="9" t="n">
        <v>20622</v>
      </c>
      <c r="X2" s="0" t="n">
        <f aca="false">W2/V2</f>
        <v>1</v>
      </c>
    </row>
    <row r="3" customFormat="false" ht="15" hidden="false" customHeight="false" outlineLevel="0" collapsed="false">
      <c r="A3" s="33" t="n">
        <v>2</v>
      </c>
      <c r="B3" s="8" t="n">
        <v>22326</v>
      </c>
      <c r="C3" s="9" t="n">
        <v>22326</v>
      </c>
      <c r="D3" s="10" t="n">
        <f aca="false">C3/B3</f>
        <v>1</v>
      </c>
      <c r="E3" s="28" t="n">
        <v>2</v>
      </c>
      <c r="F3" s="0" t="n">
        <v>81949</v>
      </c>
      <c r="G3" s="9" t="n">
        <v>121295</v>
      </c>
      <c r="H3" s="0" t="n">
        <f aca="false">G3/F3</f>
        <v>1.48012788441592</v>
      </c>
      <c r="I3" s="28" t="n">
        <v>2</v>
      </c>
      <c r="J3" s="0" t="n">
        <v>24265</v>
      </c>
      <c r="K3" s="9" t="n">
        <v>37813</v>
      </c>
      <c r="L3" s="0" t="n">
        <f aca="false">K3/J3</f>
        <v>1.55833505048424</v>
      </c>
      <c r="M3" s="28" t="n">
        <v>2</v>
      </c>
      <c r="N3" s="0" t="n">
        <v>67596</v>
      </c>
      <c r="O3" s="9" t="n">
        <v>76504</v>
      </c>
      <c r="P3" s="0" t="n">
        <f aca="false">O3/N3</f>
        <v>1.13178294573643</v>
      </c>
      <c r="Q3" s="28" t="n">
        <v>2</v>
      </c>
      <c r="R3" s="0" t="n">
        <v>25388</v>
      </c>
      <c r="S3" s="9" t="n">
        <v>25388</v>
      </c>
      <c r="T3" s="0" t="n">
        <f aca="false">S3/R3</f>
        <v>1</v>
      </c>
      <c r="U3" s="28" t="n">
        <v>2</v>
      </c>
      <c r="V3" s="0" t="n">
        <v>72714</v>
      </c>
      <c r="W3" s="9" t="n">
        <v>72714</v>
      </c>
      <c r="X3" s="0" t="n">
        <f aca="false">W3/V3</f>
        <v>1</v>
      </c>
    </row>
    <row r="4" customFormat="false" ht="15" hidden="false" customHeight="false" outlineLevel="0" collapsed="false">
      <c r="A4" s="33" t="n">
        <v>3</v>
      </c>
      <c r="B4" s="8" t="n">
        <v>32129</v>
      </c>
      <c r="C4" s="9" t="n">
        <v>32129</v>
      </c>
      <c r="D4" s="10" t="n">
        <f aca="false">C4/B4</f>
        <v>1</v>
      </c>
      <c r="E4" s="28" t="n">
        <v>3</v>
      </c>
      <c r="F4" s="0" t="n">
        <v>120739</v>
      </c>
      <c r="G4" s="9" t="n">
        <v>121295</v>
      </c>
      <c r="H4" s="0" t="n">
        <f aca="false">G4/F4</f>
        <v>1.00460497436619</v>
      </c>
      <c r="I4" s="28" t="n">
        <v>3</v>
      </c>
      <c r="J4" s="0" t="n">
        <v>41066</v>
      </c>
      <c r="K4" s="9" t="n">
        <v>54614</v>
      </c>
      <c r="L4" s="0" t="n">
        <f aca="false">K4/J4</f>
        <v>1.32990795305119</v>
      </c>
      <c r="M4" s="28" t="n">
        <v>3</v>
      </c>
      <c r="N4" s="0" t="n">
        <v>99753</v>
      </c>
      <c r="O4" s="9" t="n">
        <v>161446</v>
      </c>
      <c r="P4" s="0" t="n">
        <f aca="false">O4/N4</f>
        <v>1.61845759024791</v>
      </c>
      <c r="Q4" s="28" t="n">
        <v>3</v>
      </c>
      <c r="R4" s="0" t="n">
        <v>50276</v>
      </c>
      <c r="S4" s="9" t="n">
        <v>50276</v>
      </c>
      <c r="T4" s="0" t="n">
        <f aca="false">S4/R4</f>
        <v>1</v>
      </c>
      <c r="U4" s="28" t="n">
        <v>3</v>
      </c>
      <c r="V4" s="0" t="n">
        <v>128683</v>
      </c>
      <c r="W4" s="9" t="n">
        <v>128683</v>
      </c>
      <c r="X4" s="0" t="n">
        <f aca="false">W4/V4</f>
        <v>1</v>
      </c>
    </row>
    <row r="5" customFormat="false" ht="15" hidden="false" customHeight="false" outlineLevel="0" collapsed="false">
      <c r="A5" s="33" t="n">
        <v>4</v>
      </c>
      <c r="B5" s="8" t="n">
        <v>40046</v>
      </c>
      <c r="C5" s="9" t="n">
        <v>45076</v>
      </c>
      <c r="D5" s="10" t="n">
        <f aca="false">C5/B5</f>
        <v>1.12560555361334</v>
      </c>
      <c r="E5" s="28" t="n">
        <v>4</v>
      </c>
      <c r="F5" s="0" t="n">
        <v>170372</v>
      </c>
      <c r="G5" s="9" t="n">
        <v>170928</v>
      </c>
      <c r="H5" s="0" t="n">
        <f aca="false">G5/F5</f>
        <v>1.00326344704529</v>
      </c>
      <c r="I5" s="28" t="n">
        <v>4</v>
      </c>
      <c r="J5" s="0" t="n">
        <v>61976</v>
      </c>
      <c r="K5" s="9" t="n">
        <v>75524</v>
      </c>
      <c r="L5" s="0" t="n">
        <f aca="false">K5/J5</f>
        <v>1.21860074867691</v>
      </c>
      <c r="M5" s="28" t="n">
        <v>4</v>
      </c>
      <c r="N5" s="0" t="n">
        <v>117201</v>
      </c>
      <c r="O5" s="9" t="n">
        <v>194958</v>
      </c>
      <c r="P5" s="0" t="n">
        <f aca="false">O5/N5</f>
        <v>1.66344997056339</v>
      </c>
      <c r="Q5" s="28" t="n">
        <v>4</v>
      </c>
      <c r="R5" s="0" t="n">
        <v>54229</v>
      </c>
      <c r="S5" s="9" t="n">
        <v>54229</v>
      </c>
      <c r="T5" s="0" t="n">
        <f aca="false">S5/R5</f>
        <v>1</v>
      </c>
      <c r="U5" s="28" t="n">
        <v>4</v>
      </c>
      <c r="V5" s="0" t="n">
        <v>227616</v>
      </c>
      <c r="W5" s="9" t="n">
        <v>227616</v>
      </c>
      <c r="X5" s="0" t="n">
        <f aca="false">W5/V5</f>
        <v>1</v>
      </c>
    </row>
    <row r="6" customFormat="false" ht="15" hidden="false" customHeight="false" outlineLevel="0" collapsed="false">
      <c r="A6" s="33" t="n">
        <v>5</v>
      </c>
      <c r="B6" s="8" t="n">
        <v>56134</v>
      </c>
      <c r="C6" s="9" t="n">
        <v>61164</v>
      </c>
      <c r="D6" s="10" t="n">
        <f aca="false">C6/B6</f>
        <v>1.08960701179321</v>
      </c>
      <c r="E6" s="28" t="n">
        <v>5</v>
      </c>
      <c r="F6" s="0" t="n">
        <v>199483</v>
      </c>
      <c r="G6" s="9" t="n">
        <v>200039</v>
      </c>
      <c r="H6" s="0" t="n">
        <f aca="false">G6/F6</f>
        <v>1.00278720492473</v>
      </c>
      <c r="I6" s="28" t="n">
        <v>5</v>
      </c>
      <c r="J6" s="0" t="n">
        <v>83167</v>
      </c>
      <c r="K6" s="9" t="n">
        <v>96715</v>
      </c>
      <c r="L6" s="0" t="n">
        <f aca="false">K6/J6</f>
        <v>1.16290115069679</v>
      </c>
      <c r="M6" s="28" t="n">
        <v>5</v>
      </c>
      <c r="N6" s="0" t="n">
        <v>167870</v>
      </c>
      <c r="O6" s="9" t="n">
        <v>236719</v>
      </c>
      <c r="P6" s="0" t="n">
        <f aca="false">O6/N6</f>
        <v>1.41013284088878</v>
      </c>
      <c r="Q6" s="28" t="n">
        <v>5</v>
      </c>
      <c r="R6" s="0" t="n">
        <v>64794</v>
      </c>
      <c r="S6" s="9" t="n">
        <v>64794</v>
      </c>
      <c r="T6" s="0" t="n">
        <f aca="false">S6/R6</f>
        <v>1</v>
      </c>
      <c r="U6" s="28" t="n">
        <v>5</v>
      </c>
      <c r="V6" s="0" t="n">
        <v>298358</v>
      </c>
      <c r="W6" s="9" t="n">
        <v>299906</v>
      </c>
      <c r="X6" s="0" t="n">
        <f aca="false">W6/V6</f>
        <v>1.00518839783079</v>
      </c>
    </row>
    <row r="7" customFormat="false" ht="15" hidden="false" customHeight="false" outlineLevel="0" collapsed="false">
      <c r="A7" s="33" t="n">
        <v>6</v>
      </c>
      <c r="B7" s="8" t="n">
        <v>63233</v>
      </c>
      <c r="C7" s="9" t="n">
        <v>68263</v>
      </c>
      <c r="D7" s="10" t="n">
        <f aca="false">C7/B7</f>
        <v>1.07954707194028</v>
      </c>
      <c r="E7" s="28" t="n">
        <v>6</v>
      </c>
      <c r="F7" s="0" t="n">
        <v>220721</v>
      </c>
      <c r="G7" s="9" t="n">
        <v>228715</v>
      </c>
      <c r="H7" s="0" t="n">
        <f aca="false">G7/F7</f>
        <v>1.03621766845928</v>
      </c>
      <c r="I7" s="28" t="n">
        <v>6</v>
      </c>
      <c r="J7" s="0" t="n">
        <v>89567</v>
      </c>
      <c r="K7" s="9" t="n">
        <v>129618</v>
      </c>
      <c r="L7" s="0" t="n">
        <f aca="false">K7/J7</f>
        <v>1.44716245938794</v>
      </c>
      <c r="M7" s="28" t="n">
        <v>6</v>
      </c>
      <c r="N7" s="0" t="n">
        <v>220309</v>
      </c>
      <c r="O7" s="9" t="n">
        <v>289158</v>
      </c>
      <c r="P7" s="0" t="n">
        <f aca="false">O7/N7</f>
        <v>1.31251106400556</v>
      </c>
      <c r="Q7" s="28" t="n">
        <v>6</v>
      </c>
      <c r="R7" s="0" t="n">
        <v>70410</v>
      </c>
      <c r="S7" s="9" t="n">
        <v>139844</v>
      </c>
      <c r="T7" s="0" t="n">
        <f aca="false">S7/R7</f>
        <v>1.98613833262321</v>
      </c>
      <c r="U7" s="28" t="n">
        <v>6</v>
      </c>
      <c r="V7" s="0" t="n">
        <v>368529</v>
      </c>
      <c r="W7" s="9" t="n">
        <v>370077</v>
      </c>
      <c r="X7" s="0" t="n">
        <f aca="false">W7/V7</f>
        <v>1.00420048354404</v>
      </c>
    </row>
    <row r="8" customFormat="false" ht="15" hidden="false" customHeight="false" outlineLevel="0" collapsed="false">
      <c r="A8" s="33" t="n">
        <v>7</v>
      </c>
      <c r="B8" s="8" t="n">
        <v>76960</v>
      </c>
      <c r="C8" s="9" t="n">
        <v>77208</v>
      </c>
      <c r="D8" s="10" t="n">
        <f aca="false">C8/B8</f>
        <v>1.00322245322245</v>
      </c>
      <c r="E8" s="28" t="n">
        <v>7</v>
      </c>
      <c r="F8" s="0" t="n">
        <v>250275</v>
      </c>
      <c r="G8" s="9" t="n">
        <v>267943</v>
      </c>
      <c r="H8" s="0" t="n">
        <f aca="false">G8/F8</f>
        <v>1.07059434621916</v>
      </c>
      <c r="I8" s="28" t="n">
        <v>7</v>
      </c>
      <c r="J8" s="0" t="n">
        <v>94869</v>
      </c>
      <c r="K8" s="9" t="n">
        <v>185464</v>
      </c>
      <c r="L8" s="0" t="n">
        <f aca="false">K8/J8</f>
        <v>1.95494840253402</v>
      </c>
      <c r="M8" s="28" t="n">
        <v>7</v>
      </c>
      <c r="N8" s="0" t="n">
        <v>258465</v>
      </c>
      <c r="O8" s="9" t="n">
        <v>368521</v>
      </c>
      <c r="P8" s="0" t="n">
        <f aca="false">O8/N8</f>
        <v>1.42580620200027</v>
      </c>
      <c r="Q8" s="28" t="n">
        <v>7</v>
      </c>
      <c r="R8" s="0" t="n">
        <v>83921</v>
      </c>
      <c r="S8" s="9" t="n">
        <v>153355</v>
      </c>
      <c r="T8" s="0" t="n">
        <f aca="false">S8/R8</f>
        <v>1.82737336304382</v>
      </c>
      <c r="U8" s="28" t="n">
        <v>7</v>
      </c>
      <c r="V8" s="0" t="n">
        <v>368529</v>
      </c>
      <c r="W8" s="9" t="n">
        <v>438930</v>
      </c>
      <c r="X8" s="0" t="n">
        <f aca="false">W8/V8</f>
        <v>1.1910324560618</v>
      </c>
    </row>
    <row r="9" customFormat="false" ht="15" hidden="false" customHeight="false" outlineLevel="0" collapsed="false">
      <c r="A9" s="33" t="n">
        <v>8</v>
      </c>
      <c r="B9" s="8" t="n">
        <v>93585</v>
      </c>
      <c r="C9" s="9" t="n">
        <v>125814</v>
      </c>
      <c r="D9" s="10" t="n">
        <f aca="false">C9/B9</f>
        <v>1.34438211251803</v>
      </c>
      <c r="E9" s="28" t="n">
        <v>8</v>
      </c>
      <c r="F9" s="0" t="n">
        <v>272269</v>
      </c>
      <c r="G9" s="9" t="n">
        <v>289937</v>
      </c>
      <c r="H9" s="0" t="n">
        <f aca="false">G9/F9</f>
        <v>1.06489170636393</v>
      </c>
      <c r="I9" s="28" t="n">
        <v>8</v>
      </c>
      <c r="J9" s="0" t="n">
        <v>108417</v>
      </c>
      <c r="K9" s="9" t="n">
        <v>185464</v>
      </c>
      <c r="L9" s="0" t="n">
        <f aca="false">K9/J9</f>
        <v>1.71065423319221</v>
      </c>
      <c r="M9" s="28" t="n">
        <v>8</v>
      </c>
      <c r="N9" s="0" t="n">
        <v>285933</v>
      </c>
      <c r="O9" s="9" t="n">
        <v>395989</v>
      </c>
      <c r="P9" s="0" t="n">
        <f aca="false">O9/N9</f>
        <v>1.38490135801044</v>
      </c>
      <c r="Q9" s="28" t="n">
        <v>8</v>
      </c>
      <c r="R9" s="0" t="n">
        <v>85693</v>
      </c>
      <c r="S9" s="9" t="n">
        <v>155127</v>
      </c>
      <c r="T9" s="0" t="n">
        <f aca="false">S9/R9</f>
        <v>1.81026454902968</v>
      </c>
      <c r="U9" s="28" t="n">
        <v>8</v>
      </c>
      <c r="V9" s="0" t="n">
        <v>424353</v>
      </c>
      <c r="W9" s="9" t="n">
        <v>494754</v>
      </c>
      <c r="X9" s="0" t="n">
        <f aca="false">W9/V9</f>
        <v>1.16590197312143</v>
      </c>
    </row>
    <row r="10" customFormat="false" ht="15" hidden="false" customHeight="false" outlineLevel="0" collapsed="false">
      <c r="A10" s="33" t="n">
        <v>9</v>
      </c>
      <c r="B10" s="8" t="n">
        <v>102005</v>
      </c>
      <c r="C10" s="9" t="n">
        <v>153868</v>
      </c>
      <c r="D10" s="10" t="n">
        <f aca="false">C10/B10</f>
        <v>1.50843586098721</v>
      </c>
      <c r="E10" s="28" t="n">
        <v>9</v>
      </c>
      <c r="F10" s="0" t="n">
        <v>311971</v>
      </c>
      <c r="G10" s="9" t="n">
        <v>329639</v>
      </c>
      <c r="H10" s="0" t="n">
        <f aca="false">G10/F10</f>
        <v>1.05663346913655</v>
      </c>
      <c r="I10" s="28" t="n">
        <v>9</v>
      </c>
      <c r="J10" s="0" t="n">
        <v>120800</v>
      </c>
      <c r="K10" s="9" t="n">
        <v>197847</v>
      </c>
      <c r="L10" s="0" t="n">
        <f aca="false">K10/J10</f>
        <v>1.63780629139073</v>
      </c>
      <c r="M10" s="28" t="n">
        <v>9</v>
      </c>
      <c r="N10" s="0" t="n">
        <v>342206</v>
      </c>
      <c r="O10" s="9" t="n">
        <v>486212</v>
      </c>
      <c r="P10" s="0" t="n">
        <f aca="false">O10/N10</f>
        <v>1.42081670105141</v>
      </c>
      <c r="Q10" s="28" t="n">
        <v>9</v>
      </c>
      <c r="R10" s="0" t="n">
        <v>90145</v>
      </c>
      <c r="S10" s="9" t="n">
        <v>163038</v>
      </c>
      <c r="T10" s="0" t="n">
        <f aca="false">S10/R10</f>
        <v>1.80861944644739</v>
      </c>
      <c r="U10" s="28" t="n">
        <v>9</v>
      </c>
      <c r="V10" s="0" t="n">
        <v>445714</v>
      </c>
      <c r="W10" s="9" t="n">
        <v>566237</v>
      </c>
      <c r="X10" s="0" t="n">
        <f aca="false">W10/V10</f>
        <v>1.27040434000278</v>
      </c>
    </row>
    <row r="11" customFormat="false" ht="15" hidden="false" customHeight="false" outlineLevel="0" collapsed="false">
      <c r="A11" s="33" t="n">
        <v>10</v>
      </c>
      <c r="B11" s="8" t="n">
        <v>104271</v>
      </c>
      <c r="C11" s="9" t="n">
        <v>156134</v>
      </c>
      <c r="D11" s="10" t="n">
        <f aca="false">C11/B11</f>
        <v>1.49738661756385</v>
      </c>
      <c r="E11" s="28" t="n">
        <v>10</v>
      </c>
      <c r="F11" s="0" t="n">
        <v>372647</v>
      </c>
      <c r="G11" s="9" t="n">
        <v>411247</v>
      </c>
      <c r="H11" s="0" t="n">
        <f aca="false">G11/F11</f>
        <v>1.10358328391212</v>
      </c>
      <c r="I11" s="28" t="n">
        <v>10</v>
      </c>
      <c r="J11" s="0" t="n">
        <v>140215</v>
      </c>
      <c r="K11" s="9" t="n">
        <v>217262</v>
      </c>
      <c r="L11" s="0" t="n">
        <f aca="false">K11/J11</f>
        <v>1.54949185179902</v>
      </c>
      <c r="M11" s="28" t="n">
        <v>10</v>
      </c>
      <c r="N11" s="0" t="n">
        <v>344467</v>
      </c>
      <c r="O11" s="9" t="n">
        <v>538561</v>
      </c>
      <c r="P11" s="0" t="n">
        <f aca="false">O11/N11</f>
        <v>1.56346181201683</v>
      </c>
      <c r="Q11" s="28" t="n">
        <v>10</v>
      </c>
      <c r="R11" s="0" t="n">
        <v>95154</v>
      </c>
      <c r="S11" s="9" t="n">
        <v>168047</v>
      </c>
      <c r="T11" s="0" t="n">
        <f aca="false">S11/R11</f>
        <v>1.76605292473254</v>
      </c>
      <c r="U11" s="28" t="n">
        <v>10</v>
      </c>
      <c r="V11" s="0" t="n">
        <v>462443</v>
      </c>
      <c r="W11" s="9" t="n">
        <v>566237</v>
      </c>
      <c r="X11" s="0" t="n">
        <f aca="false">W11/V11</f>
        <v>1.22444712105059</v>
      </c>
    </row>
    <row r="12" customFormat="false" ht="15" hidden="false" customHeight="false" outlineLevel="0" collapsed="false">
      <c r="A12" s="34" t="n">
        <v>11</v>
      </c>
      <c r="B12" s="14" t="n">
        <v>113132</v>
      </c>
      <c r="C12" s="15" t="n">
        <v>184079</v>
      </c>
      <c r="D12" s="26" t="n">
        <f aca="false">C12/B12</f>
        <v>1.62711699607538</v>
      </c>
      <c r="E12" s="28" t="n">
        <v>11</v>
      </c>
      <c r="F12" s="0" t="n">
        <v>405004</v>
      </c>
      <c r="G12" s="9" t="n">
        <v>446634</v>
      </c>
      <c r="H12" s="0" t="n">
        <f aca="false">G12/F12</f>
        <v>1.10278910825572</v>
      </c>
      <c r="I12" s="28" t="n">
        <v>11</v>
      </c>
      <c r="J12" s="0" t="n">
        <v>157538</v>
      </c>
      <c r="K12" s="9" t="n">
        <v>217262</v>
      </c>
      <c r="L12" s="0" t="n">
        <f aca="false">K12/J12</f>
        <v>1.37910853254453</v>
      </c>
      <c r="M12" s="28" t="n">
        <v>11</v>
      </c>
      <c r="N12" s="0" t="n">
        <v>344467</v>
      </c>
      <c r="O12" s="9" t="n">
        <v>538561</v>
      </c>
      <c r="P12" s="0" t="n">
        <f aca="false">O12/N12</f>
        <v>1.56346181201683</v>
      </c>
      <c r="Q12" s="28" t="n">
        <v>11</v>
      </c>
      <c r="R12" s="0" t="n">
        <v>95646</v>
      </c>
      <c r="S12" s="9" t="n">
        <v>168539</v>
      </c>
      <c r="T12" s="0" t="n">
        <f aca="false">S12/R12</f>
        <v>1.76211237270769</v>
      </c>
      <c r="U12" s="28" t="n">
        <v>11</v>
      </c>
      <c r="V12" s="0" t="n">
        <v>476359</v>
      </c>
      <c r="W12" s="9" t="n">
        <v>632293</v>
      </c>
      <c r="X12" s="0" t="n">
        <f aca="false">W12/V12</f>
        <v>1.327345552409</v>
      </c>
    </row>
    <row r="13" customFormat="false" ht="15" hidden="false" customHeight="false" outlineLevel="0" collapsed="false">
      <c r="C13" s="0" t="s">
        <v>111</v>
      </c>
      <c r="E13" s="28" t="n">
        <v>12</v>
      </c>
      <c r="F13" s="0" t="n">
        <v>425205</v>
      </c>
      <c r="G13" s="9" t="n">
        <v>466834</v>
      </c>
      <c r="H13" s="0" t="n">
        <f aca="false">G13/F13</f>
        <v>1.09790336425959</v>
      </c>
      <c r="I13" s="28" t="n">
        <v>12</v>
      </c>
      <c r="J13" s="0" t="n">
        <v>167141</v>
      </c>
      <c r="K13" s="9" t="n">
        <v>305867</v>
      </c>
      <c r="L13" s="0" t="n">
        <f aca="false">K13/J13</f>
        <v>1.82999383753837</v>
      </c>
      <c r="M13" s="28" t="n">
        <v>12</v>
      </c>
      <c r="N13" s="0" t="n">
        <v>361685</v>
      </c>
      <c r="O13" s="9" t="n">
        <v>538561</v>
      </c>
      <c r="P13" s="0" t="n">
        <f aca="false">O13/N13</f>
        <v>1.48903327481095</v>
      </c>
      <c r="Q13" s="28" t="n">
        <v>12</v>
      </c>
      <c r="R13" s="0" t="n">
        <v>96384</v>
      </c>
      <c r="S13" s="9" t="n">
        <v>169277</v>
      </c>
      <c r="T13" s="0" t="n">
        <f aca="false">S13/R13</f>
        <v>1.75627697543161</v>
      </c>
      <c r="U13" s="28" t="n">
        <v>12</v>
      </c>
      <c r="V13" s="0" t="n">
        <v>544483</v>
      </c>
      <c r="W13" s="9" t="n">
        <v>703240</v>
      </c>
      <c r="X13" s="0" t="n">
        <f aca="false">W13/V13</f>
        <v>1.29157384160754</v>
      </c>
    </row>
    <row r="14" customFormat="false" ht="15" hidden="false" customHeight="false" outlineLevel="0" collapsed="false">
      <c r="E14" s="28" t="n">
        <v>13</v>
      </c>
      <c r="F14" s="0" t="n">
        <v>435205</v>
      </c>
      <c r="G14" s="9" t="n">
        <v>466834</v>
      </c>
      <c r="H14" s="0" t="n">
        <f aca="false">G14/F14</f>
        <v>1.07267609517354</v>
      </c>
      <c r="I14" s="28" t="n">
        <v>13</v>
      </c>
      <c r="J14" s="0" t="n">
        <v>185542</v>
      </c>
      <c r="K14" s="9" t="n">
        <v>312834</v>
      </c>
      <c r="L14" s="0" t="n">
        <f aca="false">K14/J14</f>
        <v>1.68605490940057</v>
      </c>
      <c r="M14" s="28" t="n">
        <v>13</v>
      </c>
      <c r="N14" s="0" t="n">
        <v>444888</v>
      </c>
      <c r="O14" s="9" t="n">
        <v>610227</v>
      </c>
      <c r="P14" s="0" t="n">
        <f aca="false">O14/N14</f>
        <v>1.37164185143227</v>
      </c>
      <c r="Q14" s="28" t="n">
        <v>13</v>
      </c>
      <c r="R14" s="0" t="n">
        <v>101733</v>
      </c>
      <c r="S14" s="9" t="n">
        <v>174626</v>
      </c>
      <c r="T14" s="0" t="n">
        <f aca="false">S14/R14</f>
        <v>1.71651283261085</v>
      </c>
      <c r="U14" s="28" t="n">
        <v>13</v>
      </c>
      <c r="V14" s="0" t="n">
        <v>560278</v>
      </c>
      <c r="W14" s="9" t="n">
        <v>754361</v>
      </c>
      <c r="X14" s="0" t="n">
        <f aca="false">W14/V14</f>
        <v>1.34640482046413</v>
      </c>
    </row>
    <row r="15" customFormat="false" ht="15" hidden="false" customHeight="false" outlineLevel="0" collapsed="false">
      <c r="E15" s="28" t="n">
        <v>14</v>
      </c>
      <c r="F15" s="0" t="n">
        <v>476160</v>
      </c>
      <c r="G15" s="9" t="n">
        <v>533307</v>
      </c>
      <c r="H15" s="0" t="n">
        <f aca="false">G15/F15</f>
        <v>1.12001638104839</v>
      </c>
      <c r="I15" s="28" t="n">
        <v>14</v>
      </c>
      <c r="J15" s="0" t="n">
        <v>202751</v>
      </c>
      <c r="K15" s="9" t="n">
        <v>386133</v>
      </c>
      <c r="L15" s="0" t="n">
        <f aca="false">K15/J15</f>
        <v>1.90446902851281</v>
      </c>
      <c r="M15" s="28" t="n">
        <v>14</v>
      </c>
      <c r="N15" s="0" t="n">
        <v>467131</v>
      </c>
      <c r="O15" s="9" t="n">
        <v>610227</v>
      </c>
      <c r="P15" s="0" t="n">
        <f aca="false">O15/N15</f>
        <v>1.30632948787385</v>
      </c>
      <c r="Q15" s="28" t="n">
        <v>14</v>
      </c>
      <c r="R15" s="0" t="n">
        <v>109550</v>
      </c>
      <c r="S15" s="9" t="n">
        <v>182443</v>
      </c>
      <c r="T15" s="0" t="n">
        <f aca="false">S15/R15</f>
        <v>1.66538566864445</v>
      </c>
      <c r="U15" s="28" t="n">
        <v>14</v>
      </c>
      <c r="V15" s="0" t="n">
        <v>565377</v>
      </c>
      <c r="W15" s="9" t="n">
        <v>797446</v>
      </c>
      <c r="X15" s="0" t="n">
        <f aca="false">W15/V15</f>
        <v>1.41046770561944</v>
      </c>
    </row>
    <row r="16" customFormat="false" ht="15" hidden="false" customHeight="false" outlineLevel="0" collapsed="false">
      <c r="E16" s="28" t="n">
        <v>15</v>
      </c>
      <c r="F16" s="0" t="n">
        <v>499806</v>
      </c>
      <c r="G16" s="9" t="n">
        <v>556953</v>
      </c>
      <c r="H16" s="0" t="n">
        <f aca="false">G16/F16</f>
        <v>1.11433836328495</v>
      </c>
      <c r="I16" s="28" t="n">
        <v>15</v>
      </c>
      <c r="J16" s="0" t="n">
        <v>223149</v>
      </c>
      <c r="K16" s="9" t="n">
        <v>394522</v>
      </c>
      <c r="L16" s="0" t="n">
        <f aca="false">K16/J16</f>
        <v>1.76797565752031</v>
      </c>
      <c r="M16" s="28" t="n">
        <v>15</v>
      </c>
      <c r="N16" s="0" t="n">
        <v>506509</v>
      </c>
      <c r="O16" s="9" t="n">
        <v>649605</v>
      </c>
      <c r="P16" s="0" t="n">
        <f aca="false">O16/N16</f>
        <v>1.28251422975702</v>
      </c>
      <c r="Q16" s="28" t="n">
        <v>15</v>
      </c>
      <c r="R16" s="0" t="n">
        <v>109618</v>
      </c>
      <c r="S16" s="9" t="n">
        <v>182511</v>
      </c>
      <c r="T16" s="0" t="n">
        <f aca="false">S16/R16</f>
        <v>1.66497290590961</v>
      </c>
      <c r="U16" s="28" t="n">
        <v>15</v>
      </c>
      <c r="V16" s="0" t="n">
        <v>618916</v>
      </c>
      <c r="W16" s="9" t="n">
        <v>855089</v>
      </c>
      <c r="X16" s="0" t="n">
        <f aca="false">W16/V16</f>
        <v>1.38159136296363</v>
      </c>
    </row>
    <row r="17" customFormat="false" ht="15" hidden="false" customHeight="false" outlineLevel="0" collapsed="false">
      <c r="E17" s="28" t="n">
        <v>16</v>
      </c>
      <c r="F17" s="0" t="n">
        <v>502835</v>
      </c>
      <c r="G17" s="9" t="n">
        <v>573667</v>
      </c>
      <c r="H17" s="0" t="n">
        <f aca="false">G17/F17</f>
        <v>1.14086529378424</v>
      </c>
      <c r="I17" s="28" t="n">
        <v>16</v>
      </c>
      <c r="J17" s="0" t="n">
        <v>231429</v>
      </c>
      <c r="K17" s="9" t="n">
        <v>397866</v>
      </c>
      <c r="L17" s="0" t="n">
        <f aca="false">K17/J17</f>
        <v>1.71917089042428</v>
      </c>
      <c r="M17" s="28" t="n">
        <v>16</v>
      </c>
      <c r="N17" s="0" t="n">
        <v>527681</v>
      </c>
      <c r="O17" s="9" t="n">
        <v>690209</v>
      </c>
      <c r="P17" s="0" t="n">
        <f aca="false">O17/N17</f>
        <v>1.30800426772994</v>
      </c>
      <c r="Q17" s="28" t="n">
        <v>16</v>
      </c>
      <c r="R17" s="0" t="n">
        <v>115619</v>
      </c>
      <c r="S17" s="9" t="n">
        <v>187757</v>
      </c>
      <c r="T17" s="0" t="n">
        <f aca="false">S17/R17</f>
        <v>1.62392859305132</v>
      </c>
      <c r="U17" s="28" t="n">
        <v>16</v>
      </c>
      <c r="V17" s="0" t="n">
        <v>618916</v>
      </c>
      <c r="W17" s="9" t="n">
        <v>876129</v>
      </c>
      <c r="X17" s="0" t="n">
        <f aca="false">W17/V17</f>
        <v>1.41558628311435</v>
      </c>
    </row>
    <row r="18" customFormat="false" ht="15" hidden="false" customHeight="false" outlineLevel="0" collapsed="false">
      <c r="E18" s="28" t="n">
        <v>17</v>
      </c>
      <c r="F18" s="0" t="n">
        <v>540084</v>
      </c>
      <c r="G18" s="9" t="n">
        <v>610916</v>
      </c>
      <c r="H18" s="0" t="n">
        <f aca="false">G18/F18</f>
        <v>1.13114996926404</v>
      </c>
      <c r="I18" s="28" t="n">
        <v>17</v>
      </c>
      <c r="J18" s="0" t="n">
        <v>241376</v>
      </c>
      <c r="K18" s="9" t="n">
        <v>404153</v>
      </c>
      <c r="L18" s="0" t="n">
        <f aca="false">K18/J18</f>
        <v>1.67437110566088</v>
      </c>
      <c r="M18" s="28" t="n">
        <v>17</v>
      </c>
      <c r="N18" s="0" t="n">
        <v>549571</v>
      </c>
      <c r="O18" s="9" t="n">
        <v>731330</v>
      </c>
      <c r="P18" s="0" t="n">
        <f aca="false">O18/N18</f>
        <v>1.33072887761545</v>
      </c>
      <c r="Q18" s="28" t="n">
        <v>17</v>
      </c>
      <c r="R18" s="0" t="n">
        <v>115779</v>
      </c>
      <c r="S18" s="9" t="n">
        <v>187917</v>
      </c>
      <c r="T18" s="0" t="n">
        <f aca="false">S18/R18</f>
        <v>1.62306635918431</v>
      </c>
      <c r="U18" s="28" t="n">
        <v>17</v>
      </c>
      <c r="V18" s="0" t="n">
        <v>629873</v>
      </c>
      <c r="W18" s="9" t="n">
        <v>924539</v>
      </c>
      <c r="X18" s="0" t="n">
        <f aca="false">W18/V18</f>
        <v>1.46781811571539</v>
      </c>
    </row>
    <row r="19" customFormat="false" ht="15" hidden="false" customHeight="false" outlineLevel="0" collapsed="false">
      <c r="E19" s="28" t="n">
        <v>18</v>
      </c>
      <c r="F19" s="0" t="n">
        <v>547911</v>
      </c>
      <c r="G19" s="9" t="n">
        <v>610916</v>
      </c>
      <c r="H19" s="0" t="n">
        <f aca="false">G19/F19</f>
        <v>1.11499130333211</v>
      </c>
      <c r="I19" s="28" t="n">
        <v>18</v>
      </c>
      <c r="J19" s="0" t="n">
        <v>243835</v>
      </c>
      <c r="K19" s="9" t="n">
        <v>417152</v>
      </c>
      <c r="L19" s="0" t="n">
        <f aca="false">K19/J19</f>
        <v>1.71079623515902</v>
      </c>
      <c r="M19" s="28" t="n">
        <v>18</v>
      </c>
      <c r="N19" s="0" t="n">
        <v>561949</v>
      </c>
      <c r="O19" s="9" t="n">
        <v>761128</v>
      </c>
      <c r="P19" s="0" t="n">
        <f aca="false">O19/N19</f>
        <v>1.35444319680256</v>
      </c>
      <c r="Q19" s="28" t="n">
        <v>18</v>
      </c>
      <c r="R19" s="0" t="n">
        <v>120846</v>
      </c>
      <c r="S19" s="9" t="n">
        <v>213894</v>
      </c>
      <c r="T19" s="0" t="n">
        <f aca="false">S19/R19</f>
        <v>1.7699716995184</v>
      </c>
      <c r="U19" s="28" t="n">
        <v>18</v>
      </c>
      <c r="V19" s="0" t="n">
        <v>663446</v>
      </c>
      <c r="W19" s="9" t="n">
        <v>948244</v>
      </c>
      <c r="X19" s="0" t="n">
        <f aca="false">W19/V19</f>
        <v>1.42927080726992</v>
      </c>
    </row>
    <row r="20" customFormat="false" ht="15" hidden="false" customHeight="false" outlineLevel="0" collapsed="false">
      <c r="E20" s="28" t="n">
        <v>19</v>
      </c>
      <c r="F20" s="0" t="n">
        <v>564753</v>
      </c>
      <c r="G20" s="9" t="n">
        <v>626840</v>
      </c>
      <c r="H20" s="0" t="n">
        <f aca="false">G20/F20</f>
        <v>1.10993655633525</v>
      </c>
      <c r="I20" s="28" t="n">
        <v>19</v>
      </c>
      <c r="J20" s="0" t="n">
        <v>264032</v>
      </c>
      <c r="K20" s="9" t="n">
        <v>440525</v>
      </c>
      <c r="L20" s="0" t="n">
        <f aca="false">K20/J20</f>
        <v>1.66845306629499</v>
      </c>
      <c r="M20" s="28" t="n">
        <v>19</v>
      </c>
      <c r="N20" s="0" t="n">
        <v>621830</v>
      </c>
      <c r="O20" s="9" t="n">
        <v>821009</v>
      </c>
      <c r="P20" s="0" t="n">
        <f aca="false">O20/N20</f>
        <v>1.32031101748066</v>
      </c>
      <c r="Q20" s="28" t="n">
        <v>19</v>
      </c>
      <c r="R20" s="0" t="n">
        <v>134109</v>
      </c>
      <c r="S20" s="9" t="n">
        <v>227157</v>
      </c>
      <c r="T20" s="0" t="n">
        <f aca="false">S20/R20</f>
        <v>1.69382368073731</v>
      </c>
      <c r="U20" s="28" t="n">
        <v>19</v>
      </c>
      <c r="V20" s="0" t="n">
        <v>684812</v>
      </c>
      <c r="W20" s="9" t="n">
        <v>1028469</v>
      </c>
      <c r="X20" s="0" t="n">
        <f aca="false">W20/V20</f>
        <v>1.50182677873635</v>
      </c>
    </row>
    <row r="21" customFormat="false" ht="15" hidden="false" customHeight="false" outlineLevel="0" collapsed="false">
      <c r="G21" s="0" t="s">
        <v>111</v>
      </c>
      <c r="I21" s="28" t="n">
        <v>20</v>
      </c>
      <c r="J21" s="0" t="n">
        <v>264367</v>
      </c>
      <c r="K21" s="9" t="n">
        <v>440860</v>
      </c>
      <c r="L21" s="0" t="n">
        <f aca="false">K21/J21</f>
        <v>1.66760601739249</v>
      </c>
      <c r="M21" s="28" t="n">
        <v>20</v>
      </c>
      <c r="N21" s="0" t="n">
        <v>661455</v>
      </c>
      <c r="O21" s="9" t="n">
        <v>843144</v>
      </c>
      <c r="P21" s="0" t="n">
        <f aca="false">O21/N21</f>
        <v>1.27468081728916</v>
      </c>
      <c r="Q21" s="28" t="n">
        <v>20</v>
      </c>
      <c r="R21" s="0" t="n">
        <v>148306</v>
      </c>
      <c r="S21" s="9" t="n">
        <v>242550</v>
      </c>
      <c r="T21" s="0" t="n">
        <f aca="false">S21/R21</f>
        <v>1.63546990681429</v>
      </c>
      <c r="U21" s="28" t="n">
        <v>20</v>
      </c>
      <c r="V21" s="0" t="n">
        <v>691743</v>
      </c>
      <c r="W21" s="9" t="n">
        <v>1064081</v>
      </c>
      <c r="X21" s="0" t="n">
        <f aca="false">W21/V21</f>
        <v>1.53826059678233</v>
      </c>
    </row>
    <row r="22" customFormat="false" ht="15" hidden="false" customHeight="false" outlineLevel="0" collapsed="false">
      <c r="I22" s="28" t="n">
        <v>21</v>
      </c>
      <c r="J22" s="0" t="n">
        <v>265252</v>
      </c>
      <c r="K22" s="9" t="n">
        <v>448575</v>
      </c>
      <c r="L22" s="0" t="n">
        <f aca="false">K22/J22</f>
        <v>1.69112768235489</v>
      </c>
      <c r="M22" s="28" t="n">
        <v>21</v>
      </c>
      <c r="N22" s="0" t="n">
        <v>736388</v>
      </c>
      <c r="O22" s="9" t="n">
        <v>918077</v>
      </c>
      <c r="P22" s="0" t="n">
        <f aca="false">O22/N22</f>
        <v>1.24672998473631</v>
      </c>
      <c r="Q22" s="28" t="n">
        <v>21</v>
      </c>
      <c r="R22" s="0" t="n">
        <v>153566</v>
      </c>
      <c r="S22" s="9" t="n">
        <v>247810</v>
      </c>
      <c r="T22" s="0" t="n">
        <f aca="false">S22/R22</f>
        <v>1.61370355417215</v>
      </c>
      <c r="U22" s="28" t="n">
        <v>21</v>
      </c>
      <c r="V22" s="0" t="n">
        <v>713754</v>
      </c>
      <c r="W22" s="9" t="n">
        <v>1110538</v>
      </c>
      <c r="X22" s="0" t="n">
        <f aca="false">W22/V22</f>
        <v>1.55591142046139</v>
      </c>
    </row>
    <row r="23" customFormat="false" ht="15" hidden="false" customHeight="false" outlineLevel="0" collapsed="false">
      <c r="I23" s="28" t="n">
        <v>22</v>
      </c>
      <c r="J23" s="0" t="n">
        <v>285163</v>
      </c>
      <c r="K23" s="9" t="n">
        <v>448575</v>
      </c>
      <c r="L23" s="0" t="n">
        <f aca="false">K23/J23</f>
        <v>1.57304769552852</v>
      </c>
      <c r="M23" s="28" t="n">
        <v>22</v>
      </c>
      <c r="N23" s="0" t="n">
        <v>770765</v>
      </c>
      <c r="O23" s="9" t="n">
        <v>952454</v>
      </c>
      <c r="P23" s="0" t="n">
        <f aca="false">O23/N23</f>
        <v>1.2357255453997</v>
      </c>
      <c r="Q23" s="28" t="n">
        <v>22</v>
      </c>
      <c r="R23" s="0" t="n">
        <v>160884</v>
      </c>
      <c r="S23" s="9" t="n">
        <v>255128</v>
      </c>
      <c r="T23" s="0" t="n">
        <f aca="false">S23/R23</f>
        <v>1.58578851843564</v>
      </c>
      <c r="U23" s="28" t="n">
        <v>22</v>
      </c>
      <c r="V23" s="0" t="n">
        <v>731899</v>
      </c>
      <c r="W23" s="9" t="n">
        <v>1128683</v>
      </c>
      <c r="X23" s="0" t="n">
        <f aca="false">W23/V23</f>
        <v>1.54212944682258</v>
      </c>
    </row>
    <row r="24" customFormat="false" ht="15" hidden="false" customHeight="false" outlineLevel="0" collapsed="false">
      <c r="I24" s="28" t="n">
        <v>23</v>
      </c>
      <c r="J24" s="0" t="n">
        <v>296935</v>
      </c>
      <c r="K24" s="9" t="n">
        <v>457077</v>
      </c>
      <c r="L24" s="0" t="n">
        <f aca="false">K24/J24</f>
        <v>1.53931668546988</v>
      </c>
      <c r="M24" s="28" t="n">
        <v>23</v>
      </c>
      <c r="N24" s="0" t="n">
        <v>787553</v>
      </c>
      <c r="O24" s="9" t="n">
        <v>952454</v>
      </c>
      <c r="P24" s="0" t="n">
        <f aca="false">O24/N24</f>
        <v>1.20938400336231</v>
      </c>
      <c r="Q24" s="28" t="n">
        <v>23</v>
      </c>
      <c r="R24" s="0" t="n">
        <v>176833</v>
      </c>
      <c r="S24" s="9" t="n">
        <v>255128</v>
      </c>
      <c r="T24" s="0" t="n">
        <f aca="false">S24/R24</f>
        <v>1.44276238032494</v>
      </c>
      <c r="U24" s="28" t="n">
        <v>23</v>
      </c>
      <c r="V24" s="0" t="n">
        <v>762929</v>
      </c>
      <c r="W24" s="9" t="n">
        <v>1148817</v>
      </c>
      <c r="X24" s="0" t="n">
        <f aca="false">W24/V24</f>
        <v>1.50579804935977</v>
      </c>
    </row>
    <row r="25" customFormat="false" ht="15" hidden="false" customHeight="false" outlineLevel="0" collapsed="false">
      <c r="K25" s="0" t="s">
        <v>111</v>
      </c>
      <c r="M25" s="28" t="n">
        <v>24</v>
      </c>
      <c r="N25" s="0" t="n">
        <v>804132</v>
      </c>
      <c r="O25" s="9" t="n">
        <v>971511</v>
      </c>
      <c r="P25" s="0" t="n">
        <f aca="false">O25/N25</f>
        <v>1.20814866215994</v>
      </c>
      <c r="Q25" s="28" t="n">
        <v>24</v>
      </c>
      <c r="R25" s="0" t="n">
        <v>177573</v>
      </c>
      <c r="S25" s="9" t="n">
        <v>255128</v>
      </c>
      <c r="T25" s="0" t="n">
        <f aca="false">S25/R25</f>
        <v>1.43674995635598</v>
      </c>
      <c r="U25" s="28" t="n">
        <v>24</v>
      </c>
      <c r="V25" s="0" t="n">
        <v>786066</v>
      </c>
      <c r="W25" s="9" t="n">
        <v>1171954</v>
      </c>
      <c r="X25" s="0" t="n">
        <f aca="false">W25/V25</f>
        <v>1.49091043245733</v>
      </c>
    </row>
    <row r="26" customFormat="false" ht="15" hidden="false" customHeight="false" outlineLevel="0" collapsed="false">
      <c r="M26" s="28" t="n">
        <v>25</v>
      </c>
      <c r="N26" s="0" t="n">
        <v>834601</v>
      </c>
      <c r="O26" s="9" t="n">
        <v>1001980</v>
      </c>
      <c r="P26" s="0" t="n">
        <f aca="false">O26/N26</f>
        <v>1.20054972376022</v>
      </c>
      <c r="Q26" s="28" t="n">
        <v>25</v>
      </c>
      <c r="R26" s="0" t="n">
        <v>179549</v>
      </c>
      <c r="S26" s="9" t="n">
        <v>265956</v>
      </c>
      <c r="T26" s="0" t="n">
        <f aca="false">S26/R26</f>
        <v>1.4812446741558</v>
      </c>
      <c r="U26" s="28" t="n">
        <v>25</v>
      </c>
      <c r="V26" s="0" t="n">
        <v>792445</v>
      </c>
      <c r="W26" s="9" t="n">
        <v>1194080</v>
      </c>
      <c r="X26" s="0" t="n">
        <f aca="false">W26/V26</f>
        <v>1.50683012701197</v>
      </c>
    </row>
    <row r="27" customFormat="false" ht="15" hidden="false" customHeight="false" outlineLevel="0" collapsed="false">
      <c r="M27" s="28" t="n">
        <v>26</v>
      </c>
      <c r="N27" s="0" t="n">
        <v>844311</v>
      </c>
      <c r="O27" s="9" t="n">
        <v>1012195</v>
      </c>
      <c r="P27" s="0" t="n">
        <f aca="false">O27/N27</f>
        <v>1.19884142217737</v>
      </c>
      <c r="Q27" s="28" t="n">
        <v>26</v>
      </c>
      <c r="R27" s="0" t="n">
        <v>182175</v>
      </c>
      <c r="S27" s="9" t="n">
        <v>297070</v>
      </c>
      <c r="T27" s="0" t="n">
        <f aca="false">S27/R27</f>
        <v>1.63068478111706</v>
      </c>
      <c r="U27" s="28" t="n">
        <v>26</v>
      </c>
      <c r="V27" s="0" t="n">
        <v>809207</v>
      </c>
      <c r="W27" s="9" t="n">
        <v>1210842</v>
      </c>
      <c r="X27" s="0" t="n">
        <f aca="false">W27/V27</f>
        <v>1.4963315937702</v>
      </c>
    </row>
    <row r="28" customFormat="false" ht="33" hidden="false" customHeight="false" outlineLevel="0" collapsed="false">
      <c r="A28" s="35" t="s">
        <v>110</v>
      </c>
      <c r="M28" s="28" t="n">
        <v>27</v>
      </c>
      <c r="N28" s="0" t="n">
        <v>910282</v>
      </c>
      <c r="O28" s="9" t="n">
        <v>1092491</v>
      </c>
      <c r="P28" s="0" t="n">
        <f aca="false">O28/N28</f>
        <v>1.2001676403576</v>
      </c>
      <c r="Q28" s="28" t="n">
        <v>27</v>
      </c>
      <c r="R28" s="0" t="n">
        <v>187987</v>
      </c>
      <c r="S28" s="9" t="n">
        <v>301222</v>
      </c>
      <c r="T28" s="0" t="n">
        <f aca="false">S28/R28</f>
        <v>1.60235548202801</v>
      </c>
      <c r="U28" s="28" t="n">
        <v>27</v>
      </c>
      <c r="V28" s="0" t="n">
        <v>826986</v>
      </c>
      <c r="W28" s="9" t="n">
        <v>1274856</v>
      </c>
      <c r="X28" s="0" t="n">
        <f aca="false">W28/V28</f>
        <v>1.54156902293388</v>
      </c>
    </row>
    <row r="29" customFormat="false" ht="15" hidden="false" customHeight="false" outlineLevel="0" collapsed="false">
      <c r="M29" s="28" t="n">
        <v>28</v>
      </c>
      <c r="N29" s="0" t="n">
        <v>963550</v>
      </c>
      <c r="O29" s="9" t="n">
        <v>1139774</v>
      </c>
      <c r="P29" s="0" t="n">
        <f aca="false">O29/N29</f>
        <v>1.18289035338073</v>
      </c>
      <c r="Q29" s="28" t="n">
        <v>28</v>
      </c>
      <c r="R29" s="0" t="n">
        <v>191514</v>
      </c>
      <c r="S29" s="9" t="n">
        <v>310302</v>
      </c>
      <c r="T29" s="0" t="n">
        <f aca="false">S29/R29</f>
        <v>1.62025752686488</v>
      </c>
      <c r="U29" s="28" t="n">
        <v>28</v>
      </c>
      <c r="V29" s="0" t="n">
        <v>875968</v>
      </c>
      <c r="W29" s="9" t="n">
        <v>1323838</v>
      </c>
      <c r="X29" s="0" t="n">
        <f aca="false">W29/V29</f>
        <v>1.51128580039453</v>
      </c>
    </row>
    <row r="30" customFormat="false" ht="15" hidden="false" customHeight="false" outlineLevel="0" collapsed="false">
      <c r="M30" s="28" t="n">
        <v>29</v>
      </c>
      <c r="N30" s="0" t="n">
        <v>980990</v>
      </c>
      <c r="O30" s="9" t="n">
        <v>1177356</v>
      </c>
      <c r="P30" s="0" t="n">
        <f aca="false">O30/N30</f>
        <v>1.20017125556835</v>
      </c>
      <c r="Q30" s="28" t="n">
        <v>29</v>
      </c>
      <c r="R30" s="0" t="n">
        <v>201785</v>
      </c>
      <c r="S30" s="9" t="n">
        <v>340118</v>
      </c>
      <c r="T30" s="0" t="n">
        <f aca="false">S30/R30</f>
        <v>1.68554649750973</v>
      </c>
      <c r="U30" s="28" t="n">
        <v>29</v>
      </c>
      <c r="V30" s="0" t="n">
        <v>897588</v>
      </c>
      <c r="W30" s="9" t="n">
        <v>1368141</v>
      </c>
      <c r="X30" s="0" t="n">
        <f aca="false">W30/V30</f>
        <v>1.52424163424645</v>
      </c>
    </row>
    <row r="31" customFormat="false" ht="15" hidden="false" customHeight="false" outlineLevel="0" collapsed="false">
      <c r="M31" s="28" t="n">
        <v>30</v>
      </c>
      <c r="N31" s="0" t="n">
        <v>990869</v>
      </c>
      <c r="O31" s="9" t="n">
        <v>1187235</v>
      </c>
      <c r="P31" s="0" t="n">
        <f aca="false">O31/N31</f>
        <v>1.19817554086363</v>
      </c>
      <c r="Q31" s="28" t="n">
        <v>30</v>
      </c>
      <c r="R31" s="0" t="n">
        <v>209925</v>
      </c>
      <c r="S31" s="9" t="n">
        <v>359136</v>
      </c>
      <c r="T31" s="0" t="n">
        <f aca="false">S31/R31</f>
        <v>1.71078242229368</v>
      </c>
      <c r="U31" s="28" t="n">
        <v>30</v>
      </c>
      <c r="V31" s="0" t="n">
        <v>945114</v>
      </c>
      <c r="W31" s="9" t="n">
        <v>1413512</v>
      </c>
      <c r="X31" s="0" t="n">
        <f aca="false">W31/V31</f>
        <v>1.49559947265621</v>
      </c>
    </row>
    <row r="32" customFormat="false" ht="15" hidden="false" customHeight="false" outlineLevel="0" collapsed="false">
      <c r="M32" s="28" t="n">
        <v>31</v>
      </c>
      <c r="N32" s="0" t="n">
        <v>1025900</v>
      </c>
      <c r="O32" s="9" t="n">
        <v>1216866</v>
      </c>
      <c r="P32" s="0" t="n">
        <f aca="false">O32/N32</f>
        <v>1.18614484842577</v>
      </c>
      <c r="Q32" s="28" t="n">
        <v>31</v>
      </c>
      <c r="R32" s="0" t="n">
        <v>213397</v>
      </c>
      <c r="S32" s="9" t="n">
        <v>378574</v>
      </c>
      <c r="T32" s="0" t="n">
        <f aca="false">S32/R32</f>
        <v>1.77403618607572</v>
      </c>
      <c r="U32" s="28" t="n">
        <v>31</v>
      </c>
      <c r="V32" s="0" t="n">
        <v>1007917</v>
      </c>
      <c r="W32" s="9" t="n">
        <v>1483460</v>
      </c>
      <c r="X32" s="0" t="n">
        <f aca="false">W32/V32</f>
        <v>1.47180769845136</v>
      </c>
    </row>
    <row r="33" customFormat="false" ht="15" hidden="false" customHeight="false" outlineLevel="0" collapsed="false">
      <c r="M33" s="28" t="n">
        <v>32</v>
      </c>
      <c r="N33" s="0" t="n">
        <v>1077461</v>
      </c>
      <c r="O33" s="9" t="n">
        <v>1268427</v>
      </c>
      <c r="P33" s="0" t="n">
        <f aca="false">O33/N33</f>
        <v>1.17723704152633</v>
      </c>
      <c r="Q33" s="28" t="n">
        <v>32</v>
      </c>
      <c r="R33" s="0" t="n">
        <v>226424</v>
      </c>
      <c r="S33" s="9" t="n">
        <v>378574</v>
      </c>
      <c r="T33" s="0" t="n">
        <f aca="false">S33/R33</f>
        <v>1.67196940253683</v>
      </c>
      <c r="U33" s="28" t="n">
        <v>32</v>
      </c>
      <c r="V33" s="0" t="n">
        <v>1050355</v>
      </c>
      <c r="W33" s="9" t="n">
        <v>1530860</v>
      </c>
      <c r="X33" s="0" t="n">
        <f aca="false">W33/V33</f>
        <v>1.45746914138553</v>
      </c>
    </row>
    <row r="34" customFormat="false" ht="15" hidden="false" customHeight="false" outlineLevel="0" collapsed="false">
      <c r="M34" s="28" t="n">
        <v>33</v>
      </c>
      <c r="N34" s="0" t="n">
        <v>1100406</v>
      </c>
      <c r="O34" s="9" t="n">
        <v>1316753</v>
      </c>
      <c r="P34" s="0" t="n">
        <f aca="false">O34/N34</f>
        <v>1.19660652522796</v>
      </c>
      <c r="Q34" s="28" t="n">
        <v>33</v>
      </c>
      <c r="R34" s="0" t="n">
        <v>230993</v>
      </c>
      <c r="S34" s="9" t="n">
        <v>398775</v>
      </c>
      <c r="T34" s="0" t="n">
        <f aca="false">S34/R34</f>
        <v>1.72635101496582</v>
      </c>
      <c r="U34" s="28" t="n">
        <v>33</v>
      </c>
      <c r="V34" s="0" t="n">
        <v>1051883</v>
      </c>
      <c r="W34" s="9" t="n">
        <v>1532388</v>
      </c>
      <c r="X34" s="0" t="n">
        <f aca="false">W34/V34</f>
        <v>1.45680460659598</v>
      </c>
    </row>
    <row r="35" customFormat="false" ht="15" hidden="false" customHeight="false" outlineLevel="0" collapsed="false">
      <c r="M35" s="28" t="n">
        <v>34</v>
      </c>
      <c r="N35" s="0" t="n">
        <v>1126230</v>
      </c>
      <c r="O35" s="9" t="n">
        <v>1342577</v>
      </c>
      <c r="P35" s="0" t="n">
        <f aca="false">O35/N35</f>
        <v>1.19209841684203</v>
      </c>
      <c r="Q35" s="28" t="n">
        <v>34</v>
      </c>
      <c r="R35" s="0" t="n">
        <v>243989</v>
      </c>
      <c r="S35" s="9" t="n">
        <v>407734</v>
      </c>
      <c r="T35" s="0" t="n">
        <f aca="false">S35/R35</f>
        <v>1.67111632081774</v>
      </c>
      <c r="U35" s="28" t="n">
        <v>34</v>
      </c>
      <c r="V35" s="0" t="n">
        <v>1105643</v>
      </c>
      <c r="W35" s="9" t="n">
        <v>1586148</v>
      </c>
      <c r="X35" s="0" t="n">
        <f aca="false">W35/V35</f>
        <v>1.43459326382928</v>
      </c>
    </row>
    <row r="36" customFormat="false" ht="15" hidden="false" customHeight="false" outlineLevel="0" collapsed="false">
      <c r="M36" s="28" t="n">
        <v>35</v>
      </c>
      <c r="N36" s="0" t="n">
        <v>1129396</v>
      </c>
      <c r="O36" s="9" t="n">
        <v>1382793</v>
      </c>
      <c r="P36" s="0" t="n">
        <f aca="false">O36/N36</f>
        <v>1.22436505884561</v>
      </c>
      <c r="Q36" s="28" t="n">
        <v>35</v>
      </c>
      <c r="R36" s="0" t="n">
        <v>245613</v>
      </c>
      <c r="S36" s="9" t="n">
        <v>407734</v>
      </c>
      <c r="T36" s="0" t="n">
        <f aca="false">S36/R36</f>
        <v>1.66006685313888</v>
      </c>
      <c r="U36" s="28" t="n">
        <v>35</v>
      </c>
      <c r="V36" s="0" t="n">
        <v>1129380</v>
      </c>
      <c r="W36" s="9" t="n">
        <v>1586148</v>
      </c>
      <c r="X36" s="0" t="n">
        <f aca="false">W36/V36</f>
        <v>1.40444137491367</v>
      </c>
    </row>
    <row r="37" customFormat="false" ht="15" hidden="false" customHeight="false" outlineLevel="0" collapsed="false">
      <c r="M37" s="28" t="n">
        <v>36</v>
      </c>
      <c r="N37" s="0" t="n">
        <v>1137118</v>
      </c>
      <c r="O37" s="9" t="n">
        <v>1390515</v>
      </c>
      <c r="P37" s="0" t="n">
        <f aca="false">O37/N37</f>
        <v>1.22284142894581</v>
      </c>
      <c r="Q37" s="28" t="n">
        <v>36</v>
      </c>
      <c r="R37" s="0" t="n">
        <v>246814</v>
      </c>
      <c r="S37" s="9" t="n">
        <v>408935</v>
      </c>
      <c r="T37" s="0" t="n">
        <f aca="false">S37/R37</f>
        <v>1.65685495960521</v>
      </c>
      <c r="U37" s="28" t="n">
        <v>36</v>
      </c>
      <c r="V37" s="0" t="n">
        <v>1132638</v>
      </c>
      <c r="W37" s="9" t="n">
        <v>1633296</v>
      </c>
      <c r="X37" s="0" t="n">
        <f aca="false">W37/V37</f>
        <v>1.44202825615951</v>
      </c>
    </row>
    <row r="38" customFormat="false" ht="15" hidden="false" customHeight="false" outlineLevel="0" collapsed="false">
      <c r="M38" s="28" t="n">
        <v>37</v>
      </c>
      <c r="N38" s="0" t="n">
        <v>1208454</v>
      </c>
      <c r="O38" s="9" t="n">
        <v>1462966</v>
      </c>
      <c r="P38" s="0" t="n">
        <f aca="false">O38/N38</f>
        <v>1.21060958878038</v>
      </c>
      <c r="Q38" s="28" t="n">
        <v>37</v>
      </c>
      <c r="R38" s="0" t="n">
        <v>248340</v>
      </c>
      <c r="S38" s="9" t="n">
        <v>425202</v>
      </c>
      <c r="T38" s="0" t="n">
        <f aca="false">S38/R38</f>
        <v>1.71217685431264</v>
      </c>
      <c r="U38" s="28" t="n">
        <v>37</v>
      </c>
      <c r="V38" s="0" t="n">
        <v>1167964</v>
      </c>
      <c r="W38" s="9" t="n">
        <v>1675274</v>
      </c>
      <c r="X38" s="0" t="n">
        <f aca="false">W38/V38</f>
        <v>1.43435414105229</v>
      </c>
    </row>
    <row r="39" customFormat="false" ht="15" hidden="false" customHeight="false" outlineLevel="0" collapsed="false">
      <c r="M39" s="28" t="n">
        <v>38</v>
      </c>
      <c r="N39" s="0" t="n">
        <v>1215773</v>
      </c>
      <c r="O39" s="9" t="n">
        <v>1471053</v>
      </c>
      <c r="P39" s="0" t="n">
        <f aca="false">O39/N39</f>
        <v>1.20997340786479</v>
      </c>
      <c r="Q39" s="28" t="n">
        <v>38</v>
      </c>
      <c r="R39" s="0" t="n">
        <v>255532</v>
      </c>
      <c r="S39" s="9" t="n">
        <v>432394</v>
      </c>
      <c r="T39" s="0" t="n">
        <f aca="false">S39/R39</f>
        <v>1.69213249221233</v>
      </c>
      <c r="U39" s="28" t="n">
        <v>38</v>
      </c>
      <c r="V39" s="0" t="n">
        <v>1209654</v>
      </c>
      <c r="W39" s="9" t="n">
        <v>1722214</v>
      </c>
      <c r="X39" s="0" t="n">
        <f aca="false">W39/V39</f>
        <v>1.42372446997241</v>
      </c>
    </row>
    <row r="40" customFormat="false" ht="15" hidden="false" customHeight="false" outlineLevel="0" collapsed="false">
      <c r="M40" s="28" t="n">
        <v>39</v>
      </c>
      <c r="N40" s="0" t="n">
        <v>1219563</v>
      </c>
      <c r="O40" s="9" t="n">
        <v>1500574</v>
      </c>
      <c r="P40" s="0" t="n">
        <f aca="false">O40/N40</f>
        <v>1.23041942072693</v>
      </c>
      <c r="Q40" s="28" t="n">
        <v>39</v>
      </c>
      <c r="R40" s="0" t="n">
        <v>260600</v>
      </c>
      <c r="S40" s="9" t="n">
        <v>477238</v>
      </c>
      <c r="T40" s="0" t="n">
        <f aca="false">S40/R40</f>
        <v>1.83130468150422</v>
      </c>
      <c r="U40" s="28" t="n">
        <v>39</v>
      </c>
      <c r="V40" s="0" t="n">
        <v>1217619</v>
      </c>
      <c r="W40" s="9" t="n">
        <v>1750041</v>
      </c>
      <c r="X40" s="0" t="n">
        <f aca="false">W40/V40</f>
        <v>1.43726485871196</v>
      </c>
    </row>
    <row r="41" customFormat="false" ht="15" hidden="false" customHeight="false" outlineLevel="0" collapsed="false">
      <c r="M41" s="28" t="n">
        <v>40</v>
      </c>
      <c r="N41" s="0" t="n">
        <v>1251347</v>
      </c>
      <c r="O41" s="9" t="n">
        <v>1533342</v>
      </c>
      <c r="P41" s="0" t="n">
        <f aca="false">O41/N41</f>
        <v>1.22535315943539</v>
      </c>
      <c r="Q41" s="28" t="n">
        <v>40</v>
      </c>
      <c r="R41" s="0" t="n">
        <v>267463</v>
      </c>
      <c r="S41" s="9" t="n">
        <v>485956</v>
      </c>
      <c r="T41" s="0" t="n">
        <f aca="false">S41/R41</f>
        <v>1.81690925473804</v>
      </c>
      <c r="U41" s="28" t="n">
        <v>40</v>
      </c>
      <c r="V41" s="0" t="n">
        <v>1224004</v>
      </c>
      <c r="W41" s="9" t="n">
        <v>1756233</v>
      </c>
      <c r="X41" s="0" t="n">
        <f aca="false">W41/V41</f>
        <v>1.43482619337845</v>
      </c>
    </row>
    <row r="42" customFormat="false" ht="15" hidden="false" customHeight="false" outlineLevel="0" collapsed="false">
      <c r="M42" s="28" t="n">
        <v>41</v>
      </c>
      <c r="N42" s="0" t="n">
        <v>1257107</v>
      </c>
      <c r="O42" s="9" t="n">
        <v>1567391</v>
      </c>
      <c r="P42" s="0" t="n">
        <f aca="false">O42/N42</f>
        <v>1.24682385827141</v>
      </c>
      <c r="Q42" s="28" t="n">
        <v>41</v>
      </c>
      <c r="R42" s="0" t="n">
        <v>272260</v>
      </c>
      <c r="S42" s="9" t="n">
        <v>500818</v>
      </c>
      <c r="T42" s="0" t="n">
        <f aca="false">S42/R42</f>
        <v>1.83948431646221</v>
      </c>
      <c r="U42" s="28" t="n">
        <v>41</v>
      </c>
      <c r="V42" s="0" t="n">
        <v>1292434</v>
      </c>
      <c r="W42" s="9" t="n">
        <v>1824663</v>
      </c>
      <c r="X42" s="0" t="n">
        <f aca="false">W42/V42</f>
        <v>1.41180362014617</v>
      </c>
    </row>
    <row r="43" customFormat="false" ht="15" hidden="false" customHeight="false" outlineLevel="0" collapsed="false">
      <c r="M43" s="28" t="n">
        <v>42</v>
      </c>
      <c r="N43" s="0" t="n">
        <v>1257107</v>
      </c>
      <c r="O43" s="9" t="n">
        <v>1575532</v>
      </c>
      <c r="P43" s="0" t="n">
        <f aca="false">O43/N43</f>
        <v>1.25329983843857</v>
      </c>
      <c r="Q43" s="28" t="n">
        <v>42</v>
      </c>
      <c r="R43" s="0" t="n">
        <v>273680</v>
      </c>
      <c r="S43" s="9" t="n">
        <v>507567</v>
      </c>
      <c r="T43" s="0" t="n">
        <f aca="false">S43/R43</f>
        <v>1.85460026308097</v>
      </c>
      <c r="U43" s="28" t="n">
        <v>42</v>
      </c>
      <c r="V43" s="0" t="n">
        <v>1314292</v>
      </c>
      <c r="W43" s="9" t="n">
        <v>1844969</v>
      </c>
      <c r="X43" s="0" t="n">
        <f aca="false">W43/V43</f>
        <v>1.4037740471676</v>
      </c>
    </row>
    <row r="44" customFormat="false" ht="15" hidden="false" customHeight="false" outlineLevel="0" collapsed="false">
      <c r="O44" s="0" t="s">
        <v>111</v>
      </c>
      <c r="Q44" s="28" t="n">
        <v>43</v>
      </c>
      <c r="R44" s="0" t="n">
        <v>280851</v>
      </c>
      <c r="S44" s="9" t="n">
        <v>514461</v>
      </c>
      <c r="T44" s="0" t="n">
        <f aca="false">S44/R44</f>
        <v>1.83179337086213</v>
      </c>
      <c r="U44" s="28" t="n">
        <v>43</v>
      </c>
      <c r="V44" s="0" t="n">
        <v>1382934</v>
      </c>
      <c r="W44" s="9" t="n">
        <v>1913611</v>
      </c>
      <c r="X44" s="0" t="n">
        <f aca="false">W44/V44</f>
        <v>1.38373270163291</v>
      </c>
    </row>
    <row r="45" customFormat="false" ht="15" hidden="false" customHeight="false" outlineLevel="0" collapsed="false">
      <c r="Q45" s="28" t="n">
        <v>44</v>
      </c>
      <c r="R45" s="0" t="n">
        <v>287014</v>
      </c>
      <c r="S45" s="9" t="n">
        <v>528431</v>
      </c>
      <c r="T45" s="0" t="n">
        <f aca="false">S45/R45</f>
        <v>1.84113318514079</v>
      </c>
      <c r="U45" s="28" t="n">
        <v>44</v>
      </c>
      <c r="V45" s="0" t="n">
        <v>1408905</v>
      </c>
      <c r="W45" s="9" t="n">
        <v>1976547</v>
      </c>
      <c r="X45" s="0" t="n">
        <f aca="false">W45/V45</f>
        <v>1.40289586593844</v>
      </c>
    </row>
    <row r="46" customFormat="false" ht="15" hidden="false" customHeight="false" outlineLevel="0" collapsed="false">
      <c r="Q46" s="28" t="n">
        <v>45</v>
      </c>
      <c r="R46" s="0" t="n">
        <v>295125</v>
      </c>
      <c r="S46" s="9" t="n">
        <v>541805</v>
      </c>
      <c r="T46" s="0" t="n">
        <f aca="false">S46/R46</f>
        <v>1.83584921643371</v>
      </c>
      <c r="U46" s="28" t="n">
        <v>45</v>
      </c>
      <c r="V46" s="0" t="n">
        <v>1442969</v>
      </c>
      <c r="W46" s="9" t="n">
        <v>1994648</v>
      </c>
      <c r="X46" s="0" t="n">
        <f aca="false">W46/V46</f>
        <v>1.38232214274874</v>
      </c>
    </row>
    <row r="47" customFormat="false" ht="15" hidden="false" customHeight="false" outlineLevel="0" collapsed="false">
      <c r="Q47" s="28" t="n">
        <v>46</v>
      </c>
      <c r="R47" s="0" t="n">
        <v>300975</v>
      </c>
      <c r="S47" s="9" t="n">
        <v>541805</v>
      </c>
      <c r="T47" s="0" t="n">
        <f aca="false">S47/R47</f>
        <v>1.80016612675471</v>
      </c>
      <c r="U47" s="28" t="n">
        <v>46</v>
      </c>
      <c r="V47" s="0" t="n">
        <v>1447535</v>
      </c>
      <c r="W47" s="9" t="n">
        <v>2043168</v>
      </c>
      <c r="X47" s="0" t="n">
        <f aca="false">W47/V47</f>
        <v>1.41148089683496</v>
      </c>
    </row>
    <row r="48" customFormat="false" ht="15" hidden="false" customHeight="false" outlineLevel="0" collapsed="false">
      <c r="Q48" s="28" t="n">
        <v>47</v>
      </c>
      <c r="R48" s="0" t="n">
        <v>310879</v>
      </c>
      <c r="S48" s="9" t="n">
        <v>547341</v>
      </c>
      <c r="T48" s="0" t="n">
        <f aca="false">S48/R48</f>
        <v>1.76062390833733</v>
      </c>
      <c r="U48" s="28" t="n">
        <v>47</v>
      </c>
      <c r="V48" s="0" t="n">
        <v>1505726</v>
      </c>
      <c r="W48" s="9" t="n">
        <v>2100426</v>
      </c>
      <c r="X48" s="0" t="n">
        <f aca="false">W48/V48</f>
        <v>1.39495897659999</v>
      </c>
    </row>
    <row r="49" customFormat="false" ht="15" hidden="false" customHeight="false" outlineLevel="0" collapsed="false">
      <c r="Q49" s="28" t="n">
        <v>48</v>
      </c>
      <c r="R49" s="0" t="n">
        <v>311093</v>
      </c>
      <c r="S49" s="9" t="n">
        <v>547555</v>
      </c>
      <c r="T49" s="0" t="n">
        <f aca="false">S49/R49</f>
        <v>1.76010067728943</v>
      </c>
      <c r="U49" s="28" t="n">
        <v>48</v>
      </c>
      <c r="V49" s="0" t="n">
        <v>1515295</v>
      </c>
      <c r="W49" s="9" t="n">
        <v>2109995</v>
      </c>
      <c r="X49" s="0" t="n">
        <f aca="false">W49/V49</f>
        <v>1.39246483358026</v>
      </c>
    </row>
    <row r="50" customFormat="false" ht="15" hidden="false" customHeight="false" outlineLevel="0" collapsed="false">
      <c r="Q50" s="28" t="n">
        <v>49</v>
      </c>
      <c r="R50" s="0" t="n">
        <v>318190</v>
      </c>
      <c r="S50" s="9" t="n">
        <v>567713</v>
      </c>
      <c r="T50" s="0" t="n">
        <f aca="false">S50/R50</f>
        <v>1.78419497784343</v>
      </c>
      <c r="U50" s="28" t="n">
        <v>49</v>
      </c>
      <c r="V50" s="0" t="n">
        <v>1551825</v>
      </c>
      <c r="W50" s="9" t="n">
        <v>2146525</v>
      </c>
      <c r="X50" s="0" t="n">
        <f aca="false">W50/V50</f>
        <v>1.38322620140802</v>
      </c>
    </row>
    <row r="51" customFormat="false" ht="15" hidden="false" customHeight="false" outlineLevel="0" collapsed="false">
      <c r="Q51" s="28" t="n">
        <v>50</v>
      </c>
      <c r="R51" s="0" t="n">
        <v>322470</v>
      </c>
      <c r="S51" s="9" t="n">
        <v>571920</v>
      </c>
      <c r="T51" s="0" t="n">
        <f aca="false">S51/R51</f>
        <v>1.7735603311936</v>
      </c>
      <c r="U51" s="28" t="n">
        <v>50</v>
      </c>
      <c r="V51" s="0" t="n">
        <v>1596862</v>
      </c>
      <c r="W51" s="9" t="n">
        <v>2192900</v>
      </c>
      <c r="X51" s="0" t="n">
        <f aca="false">W51/V51</f>
        <v>1.3732557979337</v>
      </c>
    </row>
    <row r="52" customFormat="false" ht="15" hidden="false" customHeight="false" outlineLevel="0" collapsed="false">
      <c r="S52" s="0" t="s">
        <v>111</v>
      </c>
      <c r="U52" s="28" t="n">
        <v>51</v>
      </c>
      <c r="V52" s="0" t="n">
        <v>1648730</v>
      </c>
      <c r="W52" s="9" t="n">
        <v>2247181</v>
      </c>
      <c r="X52" s="0" t="n">
        <f aca="false">W52/V52</f>
        <v>1.36297695802224</v>
      </c>
    </row>
    <row r="53" customFormat="false" ht="15" hidden="false" customHeight="false" outlineLevel="0" collapsed="false">
      <c r="U53" s="28" t="n">
        <v>52</v>
      </c>
      <c r="V53" s="0" t="n">
        <v>1651143</v>
      </c>
      <c r="W53" s="9" t="n">
        <v>2247181</v>
      </c>
      <c r="X53" s="0" t="n">
        <f aca="false">W53/V53</f>
        <v>1.36098508730013</v>
      </c>
    </row>
    <row r="54" customFormat="false" ht="15" hidden="false" customHeight="false" outlineLevel="0" collapsed="false">
      <c r="U54" s="28" t="n">
        <v>53</v>
      </c>
      <c r="V54" s="0" t="n">
        <v>1694852</v>
      </c>
      <c r="W54" s="9" t="n">
        <v>2296871</v>
      </c>
      <c r="X54" s="0" t="n">
        <f aca="false">W54/V54</f>
        <v>1.35520446623068</v>
      </c>
    </row>
    <row r="55" customFormat="false" ht="15" hidden="false" customHeight="false" outlineLevel="0" collapsed="false">
      <c r="U55" s="28" t="n">
        <v>54</v>
      </c>
      <c r="V55" s="0" t="n">
        <v>1711365</v>
      </c>
      <c r="W55" s="9" t="n">
        <v>2318753</v>
      </c>
      <c r="X55" s="0" t="n">
        <f aca="false">W55/V55</f>
        <v>1.35491435199388</v>
      </c>
    </row>
    <row r="56" customFormat="false" ht="15" hidden="false" customHeight="false" outlineLevel="0" collapsed="false">
      <c r="U56" s="28" t="n">
        <v>55</v>
      </c>
      <c r="V56" s="0" t="n">
        <v>1711365</v>
      </c>
      <c r="W56" s="9" t="n">
        <v>2318753</v>
      </c>
      <c r="X56" s="0" t="n">
        <f aca="false">W56/V56</f>
        <v>1.35491435199388</v>
      </c>
    </row>
    <row r="57" customFormat="false" ht="15" hidden="false" customHeight="false" outlineLevel="0" collapsed="false">
      <c r="U57" s="28" t="n">
        <v>56</v>
      </c>
      <c r="V57" s="0" t="n">
        <v>1721412</v>
      </c>
      <c r="W57" s="9" t="n">
        <v>2328800</v>
      </c>
      <c r="X57" s="0" t="n">
        <f aca="false">W57/V57</f>
        <v>1.35284289873662</v>
      </c>
    </row>
    <row r="58" customFormat="false" ht="15" hidden="false" customHeight="false" outlineLevel="0" collapsed="false">
      <c r="U58" s="28" t="n">
        <v>57</v>
      </c>
      <c r="V58" s="0" t="n">
        <v>1763992</v>
      </c>
      <c r="W58" s="9" t="n">
        <v>2371380</v>
      </c>
      <c r="X58" s="0" t="n">
        <f aca="false">W58/V58</f>
        <v>1.34432582460691</v>
      </c>
    </row>
    <row r="59" customFormat="false" ht="15" hidden="false" customHeight="false" outlineLevel="0" collapsed="false">
      <c r="U59" s="28" t="n">
        <v>58</v>
      </c>
      <c r="V59" s="0" t="n">
        <v>1791213</v>
      </c>
      <c r="W59" s="9" t="n">
        <v>2407808</v>
      </c>
      <c r="X59" s="0" t="n">
        <f aca="false">W59/V59</f>
        <v>1.34423320956246</v>
      </c>
    </row>
    <row r="60" customFormat="false" ht="15" hidden="false" customHeight="false" outlineLevel="0" collapsed="false">
      <c r="U60" s="28" t="n">
        <v>59</v>
      </c>
      <c r="V60" s="0" t="n">
        <v>1846320</v>
      </c>
      <c r="W60" s="9" t="n">
        <v>2470148</v>
      </c>
      <c r="X60" s="0" t="n">
        <f aca="false">W60/V60</f>
        <v>1.33787642445513</v>
      </c>
    </row>
    <row r="61" customFormat="false" ht="15" hidden="false" customHeight="false" outlineLevel="0" collapsed="false">
      <c r="U61" s="28" t="n">
        <v>60</v>
      </c>
      <c r="V61" s="0" t="n">
        <v>1877454</v>
      </c>
      <c r="W61" s="9" t="n">
        <v>2542702</v>
      </c>
      <c r="X61" s="0" t="n">
        <f aca="false">W61/V61</f>
        <v>1.35433517945047</v>
      </c>
    </row>
    <row r="62" customFormat="false" ht="15" hidden="false" customHeight="false" outlineLevel="0" collapsed="false">
      <c r="U62" s="28" t="n">
        <v>61</v>
      </c>
      <c r="V62" s="0" t="n">
        <v>1887386</v>
      </c>
      <c r="W62" s="9" t="n">
        <v>2578410</v>
      </c>
      <c r="X62" s="0" t="n">
        <f aca="false">W62/V62</f>
        <v>1.36612754359734</v>
      </c>
    </row>
    <row r="63" customFormat="false" ht="15" hidden="false" customHeight="false" outlineLevel="0" collapsed="false">
      <c r="U63" s="28" t="n">
        <v>62</v>
      </c>
      <c r="V63" s="0" t="n">
        <v>1887386</v>
      </c>
      <c r="W63" s="9" t="n">
        <v>2578410</v>
      </c>
      <c r="X63" s="0" t="n">
        <f aca="false">W63/V63</f>
        <v>1.36612754359734</v>
      </c>
    </row>
    <row r="64" customFormat="false" ht="15" hidden="false" customHeight="false" outlineLevel="0" collapsed="false">
      <c r="U64" s="28" t="n">
        <v>63</v>
      </c>
      <c r="V64" s="0" t="n">
        <v>1892564</v>
      </c>
      <c r="W64" s="9" t="n">
        <v>2578410</v>
      </c>
      <c r="X64" s="0" t="n">
        <f aca="false">W64/V64</f>
        <v>1.3623898584143</v>
      </c>
    </row>
    <row r="65" customFormat="false" ht="15" hidden="false" customHeight="false" outlineLevel="0" collapsed="false">
      <c r="U65" s="28" t="n">
        <v>64</v>
      </c>
      <c r="V65" s="0" t="n">
        <v>1909540</v>
      </c>
      <c r="W65" s="9" t="n">
        <v>2623223</v>
      </c>
      <c r="X65" s="0" t="n">
        <f aca="false">W65/V65</f>
        <v>1.37374603307603</v>
      </c>
    </row>
    <row r="66" customFormat="false" ht="15" hidden="false" customHeight="false" outlineLevel="0" collapsed="false">
      <c r="U66" s="28" t="n">
        <v>65</v>
      </c>
      <c r="V66" s="0" t="n">
        <v>1957631</v>
      </c>
      <c r="W66" s="9" t="n">
        <v>2667571</v>
      </c>
      <c r="X66" s="0" t="n">
        <f aca="false">W66/V66</f>
        <v>1.3626526143078</v>
      </c>
    </row>
    <row r="67" customFormat="false" ht="15" hidden="false" customHeight="false" outlineLevel="0" collapsed="false">
      <c r="U67" s="28" t="n">
        <v>66</v>
      </c>
      <c r="V67" s="0" t="n">
        <v>1957631</v>
      </c>
      <c r="W67" s="9" t="n">
        <v>2667571</v>
      </c>
      <c r="X67" s="0" t="n">
        <f aca="false">W67/V67</f>
        <v>1.3626526143078</v>
      </c>
    </row>
    <row r="68" customFormat="false" ht="15" hidden="false" customHeight="false" outlineLevel="0" collapsed="false">
      <c r="U68" s="28" t="n">
        <v>67</v>
      </c>
      <c r="V68" s="0" t="n">
        <v>1997479</v>
      </c>
      <c r="W68" s="9" t="n">
        <v>2707962</v>
      </c>
      <c r="X68" s="0" t="n">
        <f aca="false">W68/V68</f>
        <v>1.35568984705221</v>
      </c>
    </row>
    <row r="69" customFormat="false" ht="15" hidden="false" customHeight="false" outlineLevel="0" collapsed="false">
      <c r="U69" s="28" t="n">
        <v>68</v>
      </c>
      <c r="V69" s="0" t="n">
        <v>2023932</v>
      </c>
      <c r="W69" s="9" t="n">
        <v>2742283</v>
      </c>
      <c r="X69" s="0" t="n">
        <f aca="false">W69/V69</f>
        <v>1.35492842644911</v>
      </c>
    </row>
    <row r="70" customFormat="false" ht="15" hidden="false" customHeight="false" outlineLevel="0" collapsed="false">
      <c r="U70" s="28" t="n">
        <v>69</v>
      </c>
      <c r="V70" s="0" t="n">
        <v>2039603</v>
      </c>
      <c r="W70" s="9" t="n">
        <v>2768510</v>
      </c>
      <c r="X70" s="0" t="n">
        <f aca="false">W70/V70</f>
        <v>1.35737690128912</v>
      </c>
    </row>
    <row r="71" customFormat="false" ht="15" hidden="false" customHeight="false" outlineLevel="0" collapsed="false">
      <c r="U71" s="28" t="n">
        <v>70</v>
      </c>
      <c r="V71" s="0" t="n">
        <v>2086450</v>
      </c>
      <c r="W71" s="9" t="n">
        <v>2817112</v>
      </c>
      <c r="X71" s="0" t="n">
        <f aca="false">W71/V71</f>
        <v>1.35019386997052</v>
      </c>
    </row>
    <row r="72" customFormat="false" ht="15" hidden="false" customHeight="false" outlineLevel="0" collapsed="false">
      <c r="U72" s="28" t="n">
        <v>71</v>
      </c>
      <c r="V72" s="0" t="n">
        <v>2089989</v>
      </c>
      <c r="W72" s="9" t="n">
        <v>2817112</v>
      </c>
      <c r="X72" s="0" t="n">
        <f aca="false">W72/V72</f>
        <v>1.34790757271928</v>
      </c>
    </row>
    <row r="73" customFormat="false" ht="15" hidden="false" customHeight="false" outlineLevel="0" collapsed="false">
      <c r="U73" s="28" t="n">
        <v>72</v>
      </c>
      <c r="V73" s="0" t="n">
        <v>2119955</v>
      </c>
      <c r="W73" s="9" t="n">
        <v>2865494</v>
      </c>
      <c r="X73" s="0" t="n">
        <f aca="false">W73/V73</f>
        <v>1.35167680446047</v>
      </c>
    </row>
    <row r="74" customFormat="false" ht="15" hidden="false" customHeight="false" outlineLevel="0" collapsed="false">
      <c r="U74" s="28" t="n">
        <v>73</v>
      </c>
      <c r="V74" s="0" t="n">
        <v>2122385</v>
      </c>
      <c r="W74" s="9" t="n">
        <v>2867381</v>
      </c>
      <c r="X74" s="0" t="n">
        <f aca="false">W74/V74</f>
        <v>1.35101831194623</v>
      </c>
    </row>
    <row r="75" customFormat="false" ht="15" hidden="false" customHeight="false" outlineLevel="0" collapsed="false">
      <c r="U75" s="28" t="n">
        <v>74</v>
      </c>
      <c r="V75" s="0" t="n">
        <v>2183744</v>
      </c>
      <c r="W75" s="9" t="n">
        <v>2929961</v>
      </c>
      <c r="X75" s="0" t="n">
        <f aca="false">W75/V75</f>
        <v>1.34171450499692</v>
      </c>
    </row>
    <row r="76" customFormat="false" ht="15" hidden="false" customHeight="false" outlineLevel="0" collapsed="false">
      <c r="U76" s="28" t="n">
        <v>75</v>
      </c>
      <c r="V76" s="0" t="n">
        <v>2188608</v>
      </c>
      <c r="W76" s="9" t="n">
        <v>2938170</v>
      </c>
      <c r="X76" s="0" t="n">
        <f aca="false">W76/V76</f>
        <v>1.34248344152996</v>
      </c>
    </row>
    <row r="77" customFormat="false" ht="15" hidden="false" customHeight="false" outlineLevel="0" collapsed="false">
      <c r="U77" s="28" t="n">
        <v>76</v>
      </c>
      <c r="V77" s="0" t="n">
        <v>2195168</v>
      </c>
      <c r="W77" s="9" t="n">
        <v>2938170</v>
      </c>
      <c r="X77" s="0" t="n">
        <f aca="false">W77/V77</f>
        <v>1.33847158850712</v>
      </c>
    </row>
    <row r="78" customFormat="false" ht="15" hidden="false" customHeight="false" outlineLevel="0" collapsed="false">
      <c r="U78" s="28" t="n">
        <v>77</v>
      </c>
      <c r="V78" s="0" t="n">
        <v>2234243</v>
      </c>
      <c r="W78" s="9" t="n">
        <v>2977245</v>
      </c>
      <c r="X78" s="0" t="n">
        <f aca="false">W78/V78</f>
        <v>1.33255200978586</v>
      </c>
    </row>
    <row r="79" customFormat="false" ht="15" hidden="false" customHeight="false" outlineLevel="0" collapsed="false">
      <c r="U79" s="28" t="n">
        <v>78</v>
      </c>
      <c r="V79" s="0" t="n">
        <v>2250265</v>
      </c>
      <c r="W79" s="9" t="n">
        <v>3051265</v>
      </c>
      <c r="X79" s="0" t="n">
        <f aca="false">W79/V79</f>
        <v>1.35595807604882</v>
      </c>
    </row>
    <row r="80" customFormat="false" ht="15" hidden="false" customHeight="false" outlineLevel="0" collapsed="false">
      <c r="U80" s="28" t="n">
        <v>79</v>
      </c>
      <c r="V80" s="0" t="n">
        <v>2255191</v>
      </c>
      <c r="W80" s="9" t="n">
        <v>3059150</v>
      </c>
      <c r="X80" s="0" t="n">
        <f aca="false">W80/V80</f>
        <v>1.35649264297348</v>
      </c>
    </row>
    <row r="81" customFormat="false" ht="15" hidden="false" customHeight="false" outlineLevel="0" collapsed="false">
      <c r="U81" s="28"/>
      <c r="W81" s="0" t="s">
        <v>111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2015-06-20T16:27:43Z</dcterms:created>
  <dc:creator>CHEUNG SIN SHUEN</dc:creator>
  <dc:language>en-US</dc:language>
  <cp:lastModifiedBy>CHEUNG SIN SHUEN</cp:lastModifiedBy>
  <dcterms:modified xsi:type="dcterms:W3CDTF">2015-07-22T00:26:24Z</dcterms:modified>
  <cp:revision>0</cp:revision>
</cp:coreProperties>
</file>