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6140" tabRatio="500" activeTab="2"/>
  </bookViews>
  <sheets>
    <sheet name="Table1" sheetId="1" r:id="rId1"/>
    <sheet name="Table2" sheetId="2" r:id="rId2"/>
    <sheet name="Figure4" sheetId="3" r:id="rId3"/>
    <sheet name="Figure5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L37" i="2"/>
  <c r="K28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8" i="2"/>
  <c r="L2" i="2"/>
  <c r="K27" i="1"/>
  <c r="K11" i="1"/>
  <c r="J11" i="1"/>
  <c r="J15" i="1"/>
  <c r="K15" i="1"/>
  <c r="K14" i="1"/>
  <c r="K16" i="1"/>
  <c r="K17" i="1"/>
  <c r="K18" i="1"/>
  <c r="K19" i="1"/>
  <c r="K20" i="1"/>
  <c r="K21" i="1"/>
  <c r="K22" i="1"/>
  <c r="K23" i="1"/>
  <c r="K24" i="1"/>
  <c r="K25" i="1"/>
  <c r="K26" i="1"/>
  <c r="K3" i="1"/>
  <c r="K4" i="1"/>
  <c r="K5" i="1"/>
  <c r="K6" i="1"/>
  <c r="K7" i="1"/>
  <c r="K8" i="1"/>
  <c r="K9" i="1"/>
  <c r="K10" i="1"/>
  <c r="K12" i="1"/>
  <c r="K13" i="1"/>
  <c r="K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D3" i="4"/>
  <c r="D4" i="4"/>
  <c r="D5" i="4"/>
  <c r="D6" i="4"/>
  <c r="D7" i="4"/>
  <c r="D8" i="4"/>
  <c r="D9" i="4"/>
  <c r="D10" i="4"/>
  <c r="D11" i="4"/>
  <c r="D12" i="4"/>
  <c r="D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2" i="4"/>
  <c r="D6" i="1"/>
  <c r="D14" i="2"/>
  <c r="D15" i="2"/>
  <c r="D13" i="2"/>
  <c r="D19" i="1"/>
  <c r="D21" i="1"/>
  <c r="D14" i="1"/>
  <c r="D31" i="1"/>
  <c r="D32" i="1"/>
  <c r="D33" i="1"/>
  <c r="D12" i="2"/>
  <c r="D11" i="2"/>
  <c r="D10" i="2"/>
  <c r="D9" i="2"/>
  <c r="D8" i="2"/>
  <c r="D7" i="2"/>
  <c r="D6" i="2"/>
  <c r="D5" i="2"/>
  <c r="D4" i="2"/>
  <c r="D3" i="2"/>
  <c r="D2" i="2"/>
  <c r="D3" i="1"/>
  <c r="D4" i="1"/>
  <c r="D7" i="1"/>
  <c r="D9" i="1"/>
  <c r="D10" i="1"/>
  <c r="D12" i="1"/>
  <c r="D13" i="1"/>
  <c r="D15" i="1"/>
  <c r="D16" i="1"/>
  <c r="D18" i="1"/>
  <c r="D20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<sst xmlns="http://schemas.openxmlformats.org/spreadsheetml/2006/main" count="184" uniqueCount="106">
  <si>
    <t>Instance</t>
  </si>
  <si>
    <t>Online Objective</t>
  </si>
  <si>
    <t>Offline Optimal</t>
  </si>
  <si>
    <t>Competitive Ratio</t>
  </si>
  <si>
    <t>K100</t>
  </si>
  <si>
    <t>K100.1</t>
  </si>
  <si>
    <t>K100.2.R1</t>
  </si>
  <si>
    <t>K100.2.R2</t>
  </si>
  <si>
    <t>K100.3</t>
  </si>
  <si>
    <t>K100.5</t>
  </si>
  <si>
    <t>K100.7</t>
  </si>
  <si>
    <t>K100.9</t>
  </si>
  <si>
    <t>K400</t>
  </si>
  <si>
    <t>K400.1</t>
  </si>
  <si>
    <t>K400.2</t>
  </si>
  <si>
    <t>K400.3</t>
  </si>
  <si>
    <t>K400.4</t>
  </si>
  <si>
    <t>K400.5</t>
  </si>
  <si>
    <t>K400.6</t>
  </si>
  <si>
    <t>K400.7</t>
  </si>
  <si>
    <t>K400.8</t>
  </si>
  <si>
    <t>K400.9</t>
  </si>
  <si>
    <t>K400.10</t>
  </si>
  <si>
    <t>K100.4.R1</t>
  </si>
  <si>
    <t>K100.4.R2</t>
  </si>
  <si>
    <t>K100.6.R1</t>
  </si>
  <si>
    <t>K100.6.R2</t>
  </si>
  <si>
    <t>K100.8.R1</t>
  </si>
  <si>
    <t>K100.8.R2</t>
  </si>
  <si>
    <t>K200.R1</t>
  </si>
  <si>
    <t>K200.R2</t>
  </si>
  <si>
    <t>K100.red</t>
  </si>
  <si>
    <t>K200.red</t>
  </si>
  <si>
    <t>K400.red</t>
  </si>
  <si>
    <t>K100.10.R1</t>
  </si>
  <si>
    <t>K100.10.R2</t>
  </si>
  <si>
    <t>P100</t>
  </si>
  <si>
    <t>P100.1</t>
  </si>
  <si>
    <t>P100.2</t>
  </si>
  <si>
    <t>P100.3</t>
  </si>
  <si>
    <t>P100.4</t>
  </si>
  <si>
    <t>P200</t>
  </si>
  <si>
    <t>P400</t>
  </si>
  <si>
    <t>P400.1</t>
  </si>
  <si>
    <t>P400.2</t>
  </si>
  <si>
    <t>P400.3</t>
  </si>
  <si>
    <t>P400.4</t>
  </si>
  <si>
    <t>P100.red</t>
  </si>
  <si>
    <t>P200.red</t>
  </si>
  <si>
    <t>P400.red</t>
  </si>
  <si>
    <t>missing permutation R2</t>
  </si>
  <si>
    <t>comments</t>
  </si>
  <si>
    <t>R1 is non trivial</t>
  </si>
  <si>
    <t>trivial permutation R1</t>
  </si>
  <si>
    <t>Offline</t>
  </si>
  <si>
    <t>Online</t>
  </si>
  <si>
    <t>K100.con.red</t>
  </si>
  <si>
    <t>K200.con.red</t>
  </si>
  <si>
    <t>P400.con.red</t>
  </si>
  <si>
    <t>ratio</t>
  </si>
  <si>
    <t>Ratio</t>
  </si>
  <si>
    <t>LOOK RIGHT to find the figures    ---&gt;&gt;&gt;</t>
  </si>
  <si>
    <t>updated</t>
  </si>
  <si>
    <t>K100.dat</t>
  </si>
  <si>
    <t>K100.1.dat</t>
  </si>
  <si>
    <t>K100.2.dat</t>
  </si>
  <si>
    <t>K100.3.dat</t>
  </si>
  <si>
    <t>K100.4.dat</t>
  </si>
  <si>
    <t>K100.5.dat</t>
  </si>
  <si>
    <t>K100.6.dat</t>
  </si>
  <si>
    <t>K100.7.dat</t>
  </si>
  <si>
    <t>K100.8.dat</t>
  </si>
  <si>
    <t>K100.9.dat</t>
  </si>
  <si>
    <t>K100.10.dat</t>
  </si>
  <si>
    <t>K200.dat</t>
  </si>
  <si>
    <t>K400.dat</t>
  </si>
  <si>
    <t>K400.1.dat</t>
  </si>
  <si>
    <t>K400.2.dat</t>
  </si>
  <si>
    <t>K400.3.dat</t>
  </si>
  <si>
    <t>K400.4.dat</t>
  </si>
  <si>
    <t>K400.5.dat</t>
  </si>
  <si>
    <t>K400.6.dat</t>
  </si>
  <si>
    <t>K400.7.dat</t>
  </si>
  <si>
    <t>K400.8.dat</t>
  </si>
  <si>
    <t>K400.9.dat</t>
  </si>
  <si>
    <t>K400.10.dat</t>
  </si>
  <si>
    <t>P100.dat</t>
  </si>
  <si>
    <t>P100.1.dat</t>
  </si>
  <si>
    <t>P100.2.dat</t>
  </si>
  <si>
    <t>P100.3.dat</t>
  </si>
  <si>
    <t>P100.4.dat</t>
  </si>
  <si>
    <t>P200.dat</t>
  </si>
  <si>
    <t>P400.dat</t>
  </si>
  <si>
    <t>P400.1.dat</t>
  </si>
  <si>
    <t>P400.2.dat</t>
  </si>
  <si>
    <t>P400.3.dat</t>
  </si>
  <si>
    <t>P400.4.dat</t>
  </si>
  <si>
    <t>This is the original table, but there are some data files missing</t>
  </si>
  <si>
    <t>This is the table I can get with the data files I have</t>
  </si>
  <si>
    <t>K200_R2</t>
  </si>
  <si>
    <t>K200_R1</t>
  </si>
  <si>
    <t>K100.8_R1</t>
  </si>
  <si>
    <t>K100.8_R2</t>
  </si>
  <si>
    <t>these values are bad</t>
  </si>
  <si>
    <t>This is the table to be used</t>
  </si>
  <si>
    <t>This is the table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</si>
</sst>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1"/>
      <name val="Calibri"/>
      <scheme val="minor"/>
    </font>
    <font>
      <sz val="18"/>
      <color rgb="FF006100"/>
      <name val="Calibri"/>
      <scheme val="minor"/>
    </font>
    <font>
      <sz val="18"/>
      <color rgb="FF9C0006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3" fillId="0" borderId="2" xfId="0" applyFont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Fill="1" applyBorder="1"/>
    <xf numFmtId="0" fontId="0" fillId="3" borderId="0" xfId="0" applyFill="1"/>
    <xf numFmtId="0" fontId="0" fillId="4" borderId="0" xfId="0" applyFill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Border="1"/>
    <xf numFmtId="0" fontId="0" fillId="0" borderId="8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0" fillId="5" borderId="0" xfId="0" applyFill="1"/>
    <xf numFmtId="0" fontId="5" fillId="6" borderId="0" xfId="55"/>
    <xf numFmtId="0" fontId="5" fillId="6" borderId="0" xfId="55" applyBorder="1"/>
    <xf numFmtId="0" fontId="5" fillId="6" borderId="10" xfId="55" applyBorder="1"/>
    <xf numFmtId="0" fontId="7" fillId="0" borderId="0" xfId="0" applyFont="1"/>
    <xf numFmtId="0" fontId="6" fillId="7" borderId="1" xfId="56" applyBorder="1"/>
    <xf numFmtId="0" fontId="6" fillId="7" borderId="2" xfId="56" applyBorder="1"/>
    <xf numFmtId="0" fontId="6" fillId="7" borderId="3" xfId="56" applyBorder="1"/>
    <xf numFmtId="0" fontId="6" fillId="7" borderId="0" xfId="56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Fill="1" applyBorder="1"/>
    <xf numFmtId="0" fontId="0" fillId="0" borderId="9" xfId="0" applyFill="1" applyBorder="1"/>
    <xf numFmtId="0" fontId="8" fillId="6" borderId="0" xfId="55" applyFont="1"/>
    <xf numFmtId="0" fontId="9" fillId="7" borderId="0" xfId="56" applyFont="1"/>
  </cellXfs>
  <cellStyles count="147">
    <cellStyle name="Bad" xfId="5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Figure4!$A$1</c:f>
              <c:strCache>
                <c:ptCount val="1"/>
                <c:pt idx="0">
                  <c:v>K200.R1</c:v>
                </c:pt>
              </c:strCache>
            </c:strRef>
          </c:tx>
          <c:marker>
            <c:symbol val="none"/>
          </c:marker>
          <c:cat>
            <c:numRef>
              <c:f>Figure4!$A$2:$A$33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Figure4!$D$2:$D$33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4.5786951144094</c:v>
                </c:pt>
                <c:pt idx="3">
                  <c:v>5.85386914646297</c:v>
                </c:pt>
                <c:pt idx="4">
                  <c:v>7.131383031877685</c:v>
                </c:pt>
                <c:pt idx="5">
                  <c:v>6.163133923938735</c:v>
                </c:pt>
                <c:pt idx="6">
                  <c:v>6.167438747291847</c:v>
                </c:pt>
                <c:pt idx="7">
                  <c:v>5.91139924365208</c:v>
                </c:pt>
                <c:pt idx="8">
                  <c:v>6.004363347877826</c:v>
                </c:pt>
                <c:pt idx="9">
                  <c:v>4.835565569849701</c:v>
                </c:pt>
                <c:pt idx="10">
                  <c:v>4.714162654583215</c:v>
                </c:pt>
                <c:pt idx="11">
                  <c:v>3.883357876399195</c:v>
                </c:pt>
                <c:pt idx="12">
                  <c:v>3.484608690046416</c:v>
                </c:pt>
                <c:pt idx="13">
                  <c:v>3.347134874629783</c:v>
                </c:pt>
                <c:pt idx="14">
                  <c:v>3.201230803503056</c:v>
                </c:pt>
                <c:pt idx="15">
                  <c:v>2.965044048614237</c:v>
                </c:pt>
                <c:pt idx="16">
                  <c:v>2.76319290465632</c:v>
                </c:pt>
                <c:pt idx="17">
                  <c:v>2.670371154187138</c:v>
                </c:pt>
                <c:pt idx="18">
                  <c:v>2.782357517670623</c:v>
                </c:pt>
                <c:pt idx="19">
                  <c:v>2.568740488404672</c:v>
                </c:pt>
                <c:pt idx="20">
                  <c:v>2.479140525450602</c:v>
                </c:pt>
                <c:pt idx="21">
                  <c:v>2.405070304497626</c:v>
                </c:pt>
                <c:pt idx="22">
                  <c:v>2.35442930153322</c:v>
                </c:pt>
                <c:pt idx="23">
                  <c:v>2.323123904363594</c:v>
                </c:pt>
                <c:pt idx="24">
                  <c:v>2.262591711489506</c:v>
                </c:pt>
                <c:pt idx="25">
                  <c:v>2.138676476343286</c:v>
                </c:pt>
                <c:pt idx="26">
                  <c:v>2.120335799956603</c:v>
                </c:pt>
                <c:pt idx="27">
                  <c:v>2.05290384265486</c:v>
                </c:pt>
                <c:pt idx="28">
                  <c:v>2.097470602645762</c:v>
                </c:pt>
                <c:pt idx="29">
                  <c:v>1.967499577108315</c:v>
                </c:pt>
                <c:pt idx="30">
                  <c:v>1.933452839994896</c:v>
                </c:pt>
                <c:pt idx="31">
                  <c:v>1.897946909428907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11784"/>
        <c:axId val="-2039925880"/>
      </c:lineChart>
      <c:catAx>
        <c:axId val="-204601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9925880"/>
        <c:crosses val="autoZero"/>
        <c:auto val="1"/>
        <c:lblAlgn val="ctr"/>
        <c:lblOffset val="100"/>
        <c:noMultiLvlLbl val="0"/>
      </c:catAx>
      <c:valAx>
        <c:axId val="-2039925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Competitive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01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Figure5!$M$1</c:f>
              <c:strCache>
                <c:ptCount val="1"/>
                <c:pt idx="0">
                  <c:v>P200.red</c:v>
                </c:pt>
              </c:strCache>
            </c:strRef>
          </c:tx>
          <c:marker>
            <c:symbol val="none"/>
          </c:marker>
          <c:cat>
            <c:numRef>
              <c:f>Figure5!$M$2:$M$43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</c:numCache>
            </c:numRef>
          </c:cat>
          <c:val>
            <c:numRef>
              <c:f>Figure5!$P$2:$P$43</c:f>
              <c:numCache>
                <c:formatCode>General</c:formatCode>
                <c:ptCount val="42"/>
                <c:pt idx="0">
                  <c:v>1.0</c:v>
                </c:pt>
                <c:pt idx="1">
                  <c:v>1.131782945736434</c:v>
                </c:pt>
                <c:pt idx="2">
                  <c:v>1.089300572413862</c:v>
                </c:pt>
                <c:pt idx="3">
                  <c:v>1.076006177421694</c:v>
                </c:pt>
                <c:pt idx="4">
                  <c:v>1.29288139631858</c:v>
                </c:pt>
                <c:pt idx="5">
                  <c:v>1.265985502181028</c:v>
                </c:pt>
                <c:pt idx="6">
                  <c:v>1.226719285009576</c:v>
                </c:pt>
                <c:pt idx="7">
                  <c:v>1.243452137388829</c:v>
                </c:pt>
                <c:pt idx="8">
                  <c:v>1.203418408794703</c:v>
                </c:pt>
                <c:pt idx="9">
                  <c:v>1.35405423451303</c:v>
                </c:pt>
                <c:pt idx="10">
                  <c:v>1.435406004058444</c:v>
                </c:pt>
                <c:pt idx="11">
                  <c:v>1.394144075645935</c:v>
                </c:pt>
                <c:pt idx="12">
                  <c:v>1.320431209652767</c:v>
                </c:pt>
                <c:pt idx="13">
                  <c:v>1.323114929216858</c:v>
                </c:pt>
                <c:pt idx="14">
                  <c:v>1.307092272792784</c:v>
                </c:pt>
                <c:pt idx="15">
                  <c:v>1.281630378960016</c:v>
                </c:pt>
                <c:pt idx="16">
                  <c:v>1.305405489008699</c:v>
                </c:pt>
                <c:pt idx="17">
                  <c:v>1.298678349814663</c:v>
                </c:pt>
                <c:pt idx="18">
                  <c:v>1.269916215042697</c:v>
                </c:pt>
                <c:pt idx="19">
                  <c:v>1.322786886485097</c:v>
                </c:pt>
                <c:pt idx="20">
                  <c:v>1.373239379240292</c:v>
                </c:pt>
                <c:pt idx="21">
                  <c:v>1.356592476306008</c:v>
                </c:pt>
                <c:pt idx="22">
                  <c:v>1.327674454925573</c:v>
                </c:pt>
                <c:pt idx="23">
                  <c:v>1.324000288509847</c:v>
                </c:pt>
                <c:pt idx="24">
                  <c:v>1.312171924069106</c:v>
                </c:pt>
                <c:pt idx="25">
                  <c:v>1.309179911193861</c:v>
                </c:pt>
                <c:pt idx="26">
                  <c:v>1.302509551984989</c:v>
                </c:pt>
                <c:pt idx="27">
                  <c:v>1.301976026153287</c:v>
                </c:pt>
                <c:pt idx="28">
                  <c:v>1.35467741771068</c:v>
                </c:pt>
                <c:pt idx="29">
                  <c:v>1.342094666398888</c:v>
                </c:pt>
                <c:pt idx="30">
                  <c:v>1.325149624719758</c:v>
                </c:pt>
                <c:pt idx="31">
                  <c:v>1.333166583291646</c:v>
                </c:pt>
                <c:pt idx="32">
                  <c:v>1.326219595313003</c:v>
                </c:pt>
                <c:pt idx="33">
                  <c:v>1.367755254255347</c:v>
                </c:pt>
                <c:pt idx="34">
                  <c:v>1.366724337610546</c:v>
                </c:pt>
                <c:pt idx="35">
                  <c:v>1.364233966923398</c:v>
                </c:pt>
                <c:pt idx="36">
                  <c:v>1.342732946392664</c:v>
                </c:pt>
                <c:pt idx="37">
                  <c:v>1.34732141608672</c:v>
                </c:pt>
                <c:pt idx="38">
                  <c:v>1.389145128213959</c:v>
                </c:pt>
                <c:pt idx="39">
                  <c:v>1.406277395478632</c:v>
                </c:pt>
                <c:pt idx="40">
                  <c:v>1.429065306294532</c:v>
                </c:pt>
                <c:pt idx="41">
                  <c:v>1.435541286461693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49288"/>
        <c:axId val="-2046389992"/>
      </c:lineChart>
      <c:catAx>
        <c:axId val="-204634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389992"/>
        <c:crosses val="autoZero"/>
        <c:auto val="1"/>
        <c:lblAlgn val="ctr"/>
        <c:lblOffset val="100"/>
        <c:noMultiLvlLbl val="0"/>
      </c:catAx>
      <c:valAx>
        <c:axId val="-204638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Competitive Ratio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3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Figure4!$E$1</c:f>
              <c:strCache>
                <c:ptCount val="1"/>
                <c:pt idx="0">
                  <c:v>K200.R2</c:v>
                </c:pt>
              </c:strCache>
            </c:strRef>
          </c:tx>
          <c:marker>
            <c:symbol val="none"/>
          </c:marker>
          <c:cat>
            <c:numRef>
              <c:f>Figure4!$E$2:$E$33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Figure4!$H$2:$H$33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3.011723758930207</c:v>
                </c:pt>
                <c:pt idx="3">
                  <c:v>3.277057175469544</c:v>
                </c:pt>
                <c:pt idx="4">
                  <c:v>2.839216889417269</c:v>
                </c:pt>
                <c:pt idx="5">
                  <c:v>3.095645905420992</c:v>
                </c:pt>
                <c:pt idx="6">
                  <c:v>3.001852139674645</c:v>
                </c:pt>
                <c:pt idx="7">
                  <c:v>2.682488425925926</c:v>
                </c:pt>
                <c:pt idx="8">
                  <c:v>2.687648929651711</c:v>
                </c:pt>
                <c:pt idx="9">
                  <c:v>2.66628109747014</c:v>
                </c:pt>
                <c:pt idx="10">
                  <c:v>2.415455211206158</c:v>
                </c:pt>
                <c:pt idx="11">
                  <c:v>2.965466202372884</c:v>
                </c:pt>
                <c:pt idx="12">
                  <c:v>2.865990195448804</c:v>
                </c:pt>
                <c:pt idx="13">
                  <c:v>2.591440517208006</c:v>
                </c:pt>
                <c:pt idx="14">
                  <c:v>2.582404680793733</c:v>
                </c:pt>
                <c:pt idx="15">
                  <c:v>2.706264405251027</c:v>
                </c:pt>
                <c:pt idx="16">
                  <c:v>2.802407000920869</c:v>
                </c:pt>
                <c:pt idx="17">
                  <c:v>2.508928756611012</c:v>
                </c:pt>
                <c:pt idx="18">
                  <c:v>2.55725618433403</c:v>
                </c:pt>
                <c:pt idx="19">
                  <c:v>2.387676496328502</c:v>
                </c:pt>
                <c:pt idx="20">
                  <c:v>2.318744555724557</c:v>
                </c:pt>
                <c:pt idx="21">
                  <c:v>2.140937807337767</c:v>
                </c:pt>
                <c:pt idx="22">
                  <c:v>2.103371038638922</c:v>
                </c:pt>
                <c:pt idx="23">
                  <c:v>2.031513309259344</c:v>
                </c:pt>
                <c:pt idx="24">
                  <c:v>1.989180337564596</c:v>
                </c:pt>
                <c:pt idx="25">
                  <c:v>1.976894740283802</c:v>
                </c:pt>
                <c:pt idx="26">
                  <c:v>1.966923530841057</c:v>
                </c:pt>
                <c:pt idx="27">
                  <c:v>1.888079677339699</c:v>
                </c:pt>
                <c:pt idx="28">
                  <c:v>1.897679967754938</c:v>
                </c:pt>
                <c:pt idx="29">
                  <c:v>1.857246476927328</c:v>
                </c:pt>
                <c:pt idx="30">
                  <c:v>1.872246682308658</c:v>
                </c:pt>
                <c:pt idx="31">
                  <c:v>1.835315344870007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577592"/>
        <c:axId val="-2043982648"/>
      </c:lineChart>
      <c:catAx>
        <c:axId val="-204657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3982648"/>
        <c:crosses val="autoZero"/>
        <c:auto val="1"/>
        <c:lblAlgn val="ctr"/>
        <c:lblOffset val="100"/>
        <c:noMultiLvlLbl val="0"/>
      </c:catAx>
      <c:valAx>
        <c:axId val="-204398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Competitive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5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Figure4!$I$1</c:f>
              <c:strCache>
                <c:ptCount val="1"/>
                <c:pt idx="0">
                  <c:v>K100.8.R1</c:v>
                </c:pt>
              </c:strCache>
            </c:strRef>
          </c:tx>
          <c:marker>
            <c:symbol val="none"/>
          </c:marker>
          <c:cat>
            <c:numRef>
              <c:f>Figure4!$I$2:$I$15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Figure4!$L$2:$L$15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2.581829909895382</c:v>
                </c:pt>
                <c:pt idx="3">
                  <c:v>4.318916435591579</c:v>
                </c:pt>
                <c:pt idx="4">
                  <c:v>4.232155697234073</c:v>
                </c:pt>
                <c:pt idx="5">
                  <c:v>3.311675491339855</c:v>
                </c:pt>
                <c:pt idx="6">
                  <c:v>3.121391824182562</c:v>
                </c:pt>
                <c:pt idx="7">
                  <c:v>3.107251850156405</c:v>
                </c:pt>
                <c:pt idx="8">
                  <c:v>2.672930764043071</c:v>
                </c:pt>
                <c:pt idx="9">
                  <c:v>2.520961901361758</c:v>
                </c:pt>
                <c:pt idx="10">
                  <c:v>2.361325822830719</c:v>
                </c:pt>
                <c:pt idx="11">
                  <c:v>2.413436533201811</c:v>
                </c:pt>
                <c:pt idx="12">
                  <c:v>2.340036944823709</c:v>
                </c:pt>
                <c:pt idx="13">
                  <c:v>2.186580115317502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500280"/>
        <c:axId val="-2046455016"/>
      </c:lineChart>
      <c:catAx>
        <c:axId val="-204650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455016"/>
        <c:crosses val="autoZero"/>
        <c:auto val="1"/>
        <c:lblAlgn val="ctr"/>
        <c:lblOffset val="100"/>
        <c:noMultiLvlLbl val="0"/>
      </c:catAx>
      <c:valAx>
        <c:axId val="-204645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Competitive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50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Figure4!$M$1</c:f>
              <c:strCache>
                <c:ptCount val="1"/>
                <c:pt idx="0">
                  <c:v>K100.8.R2</c:v>
                </c:pt>
              </c:strCache>
            </c:strRef>
          </c:tx>
          <c:marker>
            <c:symbol val="none"/>
          </c:marker>
          <c:cat>
            <c:numRef>
              <c:f>Figure4!$M$2:$M$15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Figure4!$P$2:$P$15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2.959461243892777</c:v>
                </c:pt>
                <c:pt idx="4">
                  <c:v>2.197292194484339</c:v>
                </c:pt>
                <c:pt idx="5">
                  <c:v>2.272284537471181</c:v>
                </c:pt>
                <c:pt idx="6">
                  <c:v>1.981320021684134</c:v>
                </c:pt>
                <c:pt idx="7">
                  <c:v>2.512092923982521</c:v>
                </c:pt>
                <c:pt idx="8">
                  <c:v>2.245927397507675</c:v>
                </c:pt>
                <c:pt idx="9">
                  <c:v>2.16071283741438</c:v>
                </c:pt>
                <c:pt idx="10">
                  <c:v>2.002046208676416</c:v>
                </c:pt>
                <c:pt idx="11">
                  <c:v>1.86637721238938</c:v>
                </c:pt>
                <c:pt idx="12">
                  <c:v>1.816672828815505</c:v>
                </c:pt>
                <c:pt idx="13">
                  <c:v>1.796096154484538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583160"/>
        <c:axId val="-2045797016"/>
      </c:lineChart>
      <c:catAx>
        <c:axId val="-204658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5797016"/>
        <c:crosses val="autoZero"/>
        <c:auto val="1"/>
        <c:lblAlgn val="ctr"/>
        <c:lblOffset val="100"/>
        <c:noMultiLvlLbl val="0"/>
      </c:catAx>
      <c:valAx>
        <c:axId val="-204579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Competitive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58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Figure5!$Q$1</c:f>
              <c:strCache>
                <c:ptCount val="1"/>
                <c:pt idx="0">
                  <c:v>K400.red</c:v>
                </c:pt>
              </c:strCache>
            </c:strRef>
          </c:tx>
          <c:marker>
            <c:symbol val="none"/>
          </c:marker>
          <c:cat>
            <c:numRef>
              <c:f>Figure5!$Q$2:$Q$51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Figure5!$T$2:$T$51</c:f>
              <c:numCache>
                <c:formatCode>General</c:formatCode>
                <c:ptCount val="50"/>
                <c:pt idx="0">
                  <c:v>1.0</c:v>
                </c:pt>
                <c:pt idx="1">
                  <c:v>3.246021742555538</c:v>
                </c:pt>
                <c:pt idx="2">
                  <c:v>3.953178454928793</c:v>
                </c:pt>
                <c:pt idx="3">
                  <c:v>3.820391303546073</c:v>
                </c:pt>
                <c:pt idx="4">
                  <c:v>3.793931536870697</c:v>
                </c:pt>
                <c:pt idx="5">
                  <c:v>3.571083652890215</c:v>
                </c:pt>
                <c:pt idx="6">
                  <c:v>3.618629425292835</c:v>
                </c:pt>
                <c:pt idx="7">
                  <c:v>3.678270103742429</c:v>
                </c:pt>
                <c:pt idx="8">
                  <c:v>3.545998114149426</c:v>
                </c:pt>
                <c:pt idx="9">
                  <c:v>3.411974273283309</c:v>
                </c:pt>
                <c:pt idx="10">
                  <c:v>3.532871212596449</c:v>
                </c:pt>
                <c:pt idx="11">
                  <c:v>3.50582046812749</c:v>
                </c:pt>
                <c:pt idx="12">
                  <c:v>3.485004865677804</c:v>
                </c:pt>
                <c:pt idx="13">
                  <c:v>3.236330442720219</c:v>
                </c:pt>
                <c:pt idx="14">
                  <c:v>3.234943166268314</c:v>
                </c:pt>
                <c:pt idx="15">
                  <c:v>3.118942388361774</c:v>
                </c:pt>
                <c:pt idx="16">
                  <c:v>3.35689546463521</c:v>
                </c:pt>
                <c:pt idx="17">
                  <c:v>3.3794581533522</c:v>
                </c:pt>
                <c:pt idx="18">
                  <c:v>3.266693510502651</c:v>
                </c:pt>
                <c:pt idx="19">
                  <c:v>3.002225129124918</c:v>
                </c:pt>
                <c:pt idx="20">
                  <c:v>2.933644166026334</c:v>
                </c:pt>
                <c:pt idx="21">
                  <c:v>2.816302429079337</c:v>
                </c:pt>
                <c:pt idx="22">
                  <c:v>2.669710970237455</c:v>
                </c:pt>
                <c:pt idx="23">
                  <c:v>2.701469254897986</c:v>
                </c:pt>
                <c:pt idx="24">
                  <c:v>2.682743986321283</c:v>
                </c:pt>
                <c:pt idx="25">
                  <c:v>2.72771785371209</c:v>
                </c:pt>
                <c:pt idx="26">
                  <c:v>2.688068855825137</c:v>
                </c:pt>
                <c:pt idx="27">
                  <c:v>2.656980690706685</c:v>
                </c:pt>
                <c:pt idx="28">
                  <c:v>2.572639195182992</c:v>
                </c:pt>
                <c:pt idx="29">
                  <c:v>2.577025128021912</c:v>
                </c:pt>
                <c:pt idx="30">
                  <c:v>2.551366701500021</c:v>
                </c:pt>
                <c:pt idx="31">
                  <c:v>2.486984595272586</c:v>
                </c:pt>
                <c:pt idx="32">
                  <c:v>2.52426263999342</c:v>
                </c:pt>
                <c:pt idx="33">
                  <c:v>2.526458159999016</c:v>
                </c:pt>
                <c:pt idx="34">
                  <c:v>2.537988624380631</c:v>
                </c:pt>
                <c:pt idx="35">
                  <c:v>2.557999141053587</c:v>
                </c:pt>
                <c:pt idx="36">
                  <c:v>2.593202867037126</c:v>
                </c:pt>
                <c:pt idx="37">
                  <c:v>2.553245777436877</c:v>
                </c:pt>
                <c:pt idx="38">
                  <c:v>2.523039140445126</c:v>
                </c:pt>
                <c:pt idx="39">
                  <c:v>2.516553691538643</c:v>
                </c:pt>
                <c:pt idx="40">
                  <c:v>2.489833247630941</c:v>
                </c:pt>
                <c:pt idx="41">
                  <c:v>2.47691464484069</c:v>
                </c:pt>
                <c:pt idx="42">
                  <c:v>2.463306165902916</c:v>
                </c:pt>
                <c:pt idx="43">
                  <c:v>2.435818461817194</c:v>
                </c:pt>
                <c:pt idx="44">
                  <c:v>2.447959339263024</c:v>
                </c:pt>
                <c:pt idx="45">
                  <c:v>2.433733698812193</c:v>
                </c:pt>
                <c:pt idx="46">
                  <c:v>2.418069409641693</c:v>
                </c:pt>
                <c:pt idx="47">
                  <c:v>2.417093923681986</c:v>
                </c:pt>
                <c:pt idx="48">
                  <c:v>2.380533643420598</c:v>
                </c:pt>
                <c:pt idx="49">
                  <c:v>2.384144261481688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94328"/>
        <c:axId val="-2045903784"/>
      </c:lineChart>
      <c:catAx>
        <c:axId val="-204589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5903784"/>
        <c:crosses val="autoZero"/>
        <c:auto val="1"/>
        <c:lblAlgn val="ctr"/>
        <c:lblOffset val="100"/>
        <c:noMultiLvlLbl val="0"/>
      </c:catAx>
      <c:valAx>
        <c:axId val="-204590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Competitive Ratio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589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Figure5!$U$1</c:f>
              <c:strCache>
                <c:ptCount val="1"/>
                <c:pt idx="0">
                  <c:v>P400.con.red</c:v>
                </c:pt>
              </c:strCache>
            </c:strRef>
          </c:tx>
          <c:marker>
            <c:symbol val="none"/>
          </c:marker>
          <c:cat>
            <c:numRef>
              <c:f>Figure5!$U$2:$U$80</c:f>
              <c:numCache>
                <c:formatCode>General</c:formatCode>
                <c:ptCount val="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</c:numCache>
            </c:numRef>
          </c:cat>
          <c:val>
            <c:numRef>
              <c:f>Figure5!$X$2:$X$80</c:f>
              <c:numCache>
                <c:formatCode>General</c:formatCode>
                <c:ptCount val="79"/>
                <c:pt idx="0">
                  <c:v>1.0</c:v>
                </c:pt>
                <c:pt idx="1">
                  <c:v>4.484652199026322</c:v>
                </c:pt>
                <c:pt idx="2">
                  <c:v>3.028977392034717</c:v>
                </c:pt>
                <c:pt idx="3">
                  <c:v>2.145754252776606</c:v>
                </c:pt>
                <c:pt idx="4">
                  <c:v>1.826175265955664</c:v>
                </c:pt>
                <c:pt idx="5">
                  <c:v>1.787335596384545</c:v>
                </c:pt>
                <c:pt idx="6">
                  <c:v>1.914801820209536</c:v>
                </c:pt>
                <c:pt idx="7">
                  <c:v>1.931064467554135</c:v>
                </c:pt>
                <c:pt idx="8">
                  <c:v>1.960930103160323</c:v>
                </c:pt>
                <c:pt idx="9">
                  <c:v>1.900714250188672</c:v>
                </c:pt>
                <c:pt idx="10">
                  <c:v>2.013069974536012</c:v>
                </c:pt>
                <c:pt idx="11">
                  <c:v>1.891502581347811</c:v>
                </c:pt>
                <c:pt idx="12">
                  <c:v>2.096096937591696</c:v>
                </c:pt>
                <c:pt idx="13">
                  <c:v>2.093695003510932</c:v>
                </c:pt>
                <c:pt idx="14">
                  <c:v>1.984429227875834</c:v>
                </c:pt>
                <c:pt idx="15">
                  <c:v>2.01842414802655</c:v>
                </c:pt>
                <c:pt idx="16">
                  <c:v>2.070093495037888</c:v>
                </c:pt>
                <c:pt idx="17">
                  <c:v>2.00106866270955</c:v>
                </c:pt>
                <c:pt idx="18">
                  <c:v>2.364743900515762</c:v>
                </c:pt>
                <c:pt idx="19">
                  <c:v>2.853896606109494</c:v>
                </c:pt>
                <c:pt idx="20">
                  <c:v>2.800579751567066</c:v>
                </c:pt>
                <c:pt idx="21">
                  <c:v>2.755940368821381</c:v>
                </c:pt>
                <c:pt idx="22">
                  <c:v>2.670240612167056</c:v>
                </c:pt>
                <c:pt idx="23">
                  <c:v>2.621078891594344</c:v>
                </c:pt>
                <c:pt idx="24">
                  <c:v>2.770410564771056</c:v>
                </c:pt>
                <c:pt idx="25">
                  <c:v>2.753817008503386</c:v>
                </c:pt>
                <c:pt idx="26">
                  <c:v>2.825131259779488</c:v>
                </c:pt>
                <c:pt idx="27">
                  <c:v>2.768847720464675</c:v>
                </c:pt>
                <c:pt idx="28">
                  <c:v>2.797471668516067</c:v>
                </c:pt>
                <c:pt idx="29">
                  <c:v>2.745824313257448</c:v>
                </c:pt>
                <c:pt idx="30">
                  <c:v>2.599075122257091</c:v>
                </c:pt>
                <c:pt idx="31">
                  <c:v>2.539191035411837</c:v>
                </c:pt>
                <c:pt idx="32">
                  <c:v>2.536955155658947</c:v>
                </c:pt>
                <c:pt idx="33">
                  <c:v>2.486102657005923</c:v>
                </c:pt>
                <c:pt idx="34">
                  <c:v>2.464249411181356</c:v>
                </c:pt>
                <c:pt idx="35">
                  <c:v>2.603992626064109</c:v>
                </c:pt>
                <c:pt idx="36">
                  <c:v>2.549516080975099</c:v>
                </c:pt>
                <c:pt idx="37">
                  <c:v>2.500453022103841</c:v>
                </c:pt>
                <c:pt idx="38">
                  <c:v>2.503825088143335</c:v>
                </c:pt>
                <c:pt idx="39">
                  <c:v>2.501697706870239</c:v>
                </c:pt>
                <c:pt idx="40">
                  <c:v>2.49627601873674</c:v>
                </c:pt>
                <c:pt idx="41">
                  <c:v>2.460578014626887</c:v>
                </c:pt>
                <c:pt idx="42">
                  <c:v>2.389350467918208</c:v>
                </c:pt>
                <c:pt idx="43">
                  <c:v>2.465187503770659</c:v>
                </c:pt>
                <c:pt idx="44">
                  <c:v>2.454817809668815</c:v>
                </c:pt>
                <c:pt idx="45">
                  <c:v>2.483588307018483</c:v>
                </c:pt>
                <c:pt idx="46">
                  <c:v>2.443013536327326</c:v>
                </c:pt>
                <c:pt idx="47">
                  <c:v>2.450997990490301</c:v>
                </c:pt>
                <c:pt idx="48">
                  <c:v>2.465607268860857</c:v>
                </c:pt>
                <c:pt idx="49">
                  <c:v>2.44270763534983</c:v>
                </c:pt>
                <c:pt idx="50">
                  <c:v>2.383902761519472</c:v>
                </c:pt>
                <c:pt idx="51">
                  <c:v>2.392578958939353</c:v>
                </c:pt>
                <c:pt idx="52">
                  <c:v>2.360194282450621</c:v>
                </c:pt>
                <c:pt idx="53">
                  <c:v>2.385617328857374</c:v>
                </c:pt>
                <c:pt idx="54">
                  <c:v>2.392265238566875</c:v>
                </c:pt>
                <c:pt idx="55">
                  <c:v>2.384139299598237</c:v>
                </c:pt>
                <c:pt idx="56">
                  <c:v>2.366908693463462</c:v>
                </c:pt>
                <c:pt idx="57">
                  <c:v>2.35139148722123</c:v>
                </c:pt>
                <c:pt idx="58">
                  <c:v>2.357695849040253</c:v>
                </c:pt>
                <c:pt idx="59">
                  <c:v>2.335181048377217</c:v>
                </c:pt>
                <c:pt idx="60">
                  <c:v>2.399361868743331</c:v>
                </c:pt>
                <c:pt idx="61">
                  <c:v>2.402813732855918</c:v>
                </c:pt>
                <c:pt idx="62">
                  <c:v>2.406169091243413</c:v>
                </c:pt>
                <c:pt idx="63">
                  <c:v>2.426562418174011</c:v>
                </c:pt>
                <c:pt idx="64">
                  <c:v>2.418782191332279</c:v>
                </c:pt>
                <c:pt idx="65">
                  <c:v>2.418782191332279</c:v>
                </c:pt>
                <c:pt idx="66">
                  <c:v>2.416836422310322</c:v>
                </c:pt>
                <c:pt idx="67">
                  <c:v>2.4048426528164</c:v>
                </c:pt>
                <c:pt idx="68">
                  <c:v>2.399224260799773</c:v>
                </c:pt>
                <c:pt idx="69">
                  <c:v>2.413970140669558</c:v>
                </c:pt>
                <c:pt idx="70">
                  <c:v>2.409882540051646</c:v>
                </c:pt>
                <c:pt idx="71">
                  <c:v>2.427706720189815</c:v>
                </c:pt>
                <c:pt idx="72">
                  <c:v>2.444791590592658</c:v>
                </c:pt>
                <c:pt idx="73">
                  <c:v>2.492290305090707</c:v>
                </c:pt>
                <c:pt idx="74">
                  <c:v>2.488973813492412</c:v>
                </c:pt>
                <c:pt idx="75">
                  <c:v>2.504707156809866</c:v>
                </c:pt>
                <c:pt idx="76">
                  <c:v>2.496898054508843</c:v>
                </c:pt>
                <c:pt idx="77">
                  <c:v>2.479120014753818</c:v>
                </c:pt>
                <c:pt idx="78">
                  <c:v>2.47370488796736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10024"/>
        <c:axId val="-2046032984"/>
      </c:lineChart>
      <c:catAx>
        <c:axId val="-20460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032984"/>
        <c:crosses val="autoZero"/>
        <c:auto val="1"/>
        <c:lblAlgn val="ctr"/>
        <c:lblOffset val="100"/>
        <c:noMultiLvlLbl val="0"/>
      </c:catAx>
      <c:valAx>
        <c:axId val="-204603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Competitive Ratio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0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Figure5!$A$1</c:f>
              <c:strCache>
                <c:ptCount val="1"/>
                <c:pt idx="0">
                  <c:v>K100.con.red</c:v>
                </c:pt>
              </c:strCache>
            </c:strRef>
          </c:tx>
          <c:marker>
            <c:symbol val="none"/>
          </c:marker>
          <c:cat>
            <c:numRef>
              <c:f>Figure5!$A$2:$A$12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Figure5!$D$2:$D$12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3.144324442092813</c:v>
                </c:pt>
                <c:pt idx="3">
                  <c:v>2.622559057084353</c:v>
                </c:pt>
                <c:pt idx="4">
                  <c:v>2.683436063704707</c:v>
                </c:pt>
                <c:pt idx="5">
                  <c:v>2.494441193680515</c:v>
                </c:pt>
                <c:pt idx="6">
                  <c:v>2.049519230769231</c:v>
                </c:pt>
                <c:pt idx="7">
                  <c:v>1.863076347705295</c:v>
                </c:pt>
                <c:pt idx="8">
                  <c:v>2.150571050438704</c:v>
                </c:pt>
                <c:pt idx="9">
                  <c:v>2.125567032060688</c:v>
                </c:pt>
                <c:pt idx="10">
                  <c:v>2.261879927871866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99960"/>
        <c:axId val="-2046118776"/>
      </c:lineChart>
      <c:catAx>
        <c:axId val="-204609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118776"/>
        <c:crosses val="autoZero"/>
        <c:auto val="1"/>
        <c:lblAlgn val="ctr"/>
        <c:lblOffset val="100"/>
        <c:noMultiLvlLbl val="0"/>
      </c:catAx>
      <c:valAx>
        <c:axId val="-2046118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Competitive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09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Figure5!$E$1</c:f>
              <c:strCache>
                <c:ptCount val="1"/>
                <c:pt idx="0">
                  <c:v>P100.red</c:v>
                </c:pt>
              </c:strCache>
            </c:strRef>
          </c:tx>
          <c:marker>
            <c:symbol val="none"/>
          </c:marker>
          <c:cat>
            <c:numRef>
              <c:f>Figure5!$E$2:$E$20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Figure5!$H$2:$H$20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1.240734145553632</c:v>
                </c:pt>
                <c:pt idx="3">
                  <c:v>1.186268870471674</c:v>
                </c:pt>
                <c:pt idx="4">
                  <c:v>1.159086237925036</c:v>
                </c:pt>
                <c:pt idx="5">
                  <c:v>1.194109305412716</c:v>
                </c:pt>
                <c:pt idx="6">
                  <c:v>1.209841174707821</c:v>
                </c:pt>
                <c:pt idx="7">
                  <c:v>1.661188016263328</c:v>
                </c:pt>
                <c:pt idx="8">
                  <c:v>1.577044020117254</c:v>
                </c:pt>
                <c:pt idx="9">
                  <c:v>1.483087211221344</c:v>
                </c:pt>
                <c:pt idx="10">
                  <c:v>1.451973313843814</c:v>
                </c:pt>
                <c:pt idx="11">
                  <c:v>1.430498230265401</c:v>
                </c:pt>
                <c:pt idx="12">
                  <c:v>1.397628703714341</c:v>
                </c:pt>
                <c:pt idx="13">
                  <c:v>1.44728032594086</c:v>
                </c:pt>
                <c:pt idx="14">
                  <c:v>1.49616451183059</c:v>
                </c:pt>
                <c:pt idx="15">
                  <c:v>1.565179432617061</c:v>
                </c:pt>
                <c:pt idx="16">
                  <c:v>1.665492775197932</c:v>
                </c:pt>
                <c:pt idx="17">
                  <c:v>1.722389220147068</c:v>
                </c:pt>
                <c:pt idx="18">
                  <c:v>1.71852119422119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85448"/>
        <c:axId val="-2046202312"/>
      </c:lineChart>
      <c:catAx>
        <c:axId val="-204618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of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Arrived</a:t>
                </a:r>
                <a:r>
                  <a:rPr lang="en-US" altLang="zh-CN" sz="10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Terminals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202312"/>
        <c:crosses val="autoZero"/>
        <c:auto val="1"/>
        <c:lblAlgn val="ctr"/>
        <c:lblOffset val="100"/>
        <c:noMultiLvlLbl val="0"/>
      </c:catAx>
      <c:valAx>
        <c:axId val="-204620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Competitive</a:t>
                </a:r>
                <a:r>
                  <a:rPr lang="en-US" altLang="zh-CN" sz="1200" b="1" i="0" baseline="0">
                    <a:effectLst/>
                  </a:rPr>
                  <a:t> </a:t>
                </a:r>
                <a:r>
                  <a:rPr lang="en-US" sz="1200" b="1" i="0" baseline="0">
                    <a:effectLst/>
                  </a:rPr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1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3787292860582"/>
          <c:y val="0.023809523809523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Figure5!$I$1</c:f>
              <c:strCache>
                <c:ptCount val="1"/>
                <c:pt idx="0">
                  <c:v>K200.con.red</c:v>
                </c:pt>
              </c:strCache>
            </c:strRef>
          </c:tx>
          <c:marker>
            <c:symbol val="none"/>
          </c:marker>
          <c:cat>
            <c:numRef>
              <c:f>Figure5!$I$2:$I$24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cat>
          <c:val>
            <c:numRef>
              <c:f>Figure5!$L$2:$L$24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2.498838259971602</c:v>
                </c:pt>
                <c:pt idx="4">
                  <c:v>2.465088316279294</c:v>
                </c:pt>
                <c:pt idx="5">
                  <c:v>2.727756874741813</c:v>
                </c:pt>
                <c:pt idx="6">
                  <c:v>2.631196702821786</c:v>
                </c:pt>
                <c:pt idx="7">
                  <c:v>2.302397225527362</c:v>
                </c:pt>
                <c:pt idx="8">
                  <c:v>2.168890728476821</c:v>
                </c:pt>
                <c:pt idx="9">
                  <c:v>2.132396676532468</c:v>
                </c:pt>
                <c:pt idx="10">
                  <c:v>1.931013469766025</c:v>
                </c:pt>
                <c:pt idx="11">
                  <c:v>1.820068086226599</c:v>
                </c:pt>
                <c:pt idx="12">
                  <c:v>1.920120511797868</c:v>
                </c:pt>
                <c:pt idx="13">
                  <c:v>1.869105454473714</c:v>
                </c:pt>
                <c:pt idx="14">
                  <c:v>1.82725443537726</c:v>
                </c:pt>
                <c:pt idx="15">
                  <c:v>1.829619451322004</c:v>
                </c:pt>
                <c:pt idx="16">
                  <c:v>1.82147769455124</c:v>
                </c:pt>
                <c:pt idx="17">
                  <c:v>1.879479976213423</c:v>
                </c:pt>
                <c:pt idx="18">
                  <c:v>1.829323718337171</c:v>
                </c:pt>
                <c:pt idx="19">
                  <c:v>1.827005639886975</c:v>
                </c:pt>
                <c:pt idx="20">
                  <c:v>1.853331925866723</c:v>
                </c:pt>
                <c:pt idx="21">
                  <c:v>1.745103677545825</c:v>
                </c:pt>
                <c:pt idx="22">
                  <c:v>1.778156835671106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70088"/>
        <c:axId val="-2046281032"/>
      </c:lineChart>
      <c:catAx>
        <c:axId val="-204627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Arrived</a:t>
                </a:r>
                <a:r>
                  <a:rPr lang="zh-CN" altLang="en-US"/>
                  <a:t> </a:t>
                </a:r>
                <a:r>
                  <a:rPr lang="en-US" altLang="zh-CN"/>
                  <a:t>Terminals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281032"/>
        <c:crosses val="autoZero"/>
        <c:auto val="1"/>
        <c:lblAlgn val="ctr"/>
        <c:lblOffset val="100"/>
        <c:noMultiLvlLbl val="0"/>
      </c:catAx>
      <c:valAx>
        <c:axId val="-2046281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Competitive Ratio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27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9</xdr:col>
      <xdr:colOff>254000</xdr:colOff>
      <xdr:row>61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12700</xdr:rowOff>
    </xdr:from>
    <xdr:to>
      <xdr:col>19</xdr:col>
      <xdr:colOff>254000</xdr:colOff>
      <xdr:row>61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</xdr:row>
      <xdr:rowOff>177800</xdr:rowOff>
    </xdr:from>
    <xdr:to>
      <xdr:col>25</xdr:col>
      <xdr:colOff>292100</xdr:colOff>
      <xdr:row>29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35</xdr:col>
      <xdr:colOff>254000</xdr:colOff>
      <xdr:row>29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88900</xdr:colOff>
      <xdr:row>59</xdr:row>
      <xdr:rowOff>25400</xdr:rowOff>
    </xdr:from>
    <xdr:to>
      <xdr:col>33</xdr:col>
      <xdr:colOff>342900</xdr:colOff>
      <xdr:row>86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12700</xdr:colOff>
      <xdr:row>59</xdr:row>
      <xdr:rowOff>38100</xdr:rowOff>
    </xdr:from>
    <xdr:to>
      <xdr:col>43</xdr:col>
      <xdr:colOff>266700</xdr:colOff>
      <xdr:row>86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33</xdr:col>
      <xdr:colOff>254000</xdr:colOff>
      <xdr:row>27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43</xdr:col>
      <xdr:colOff>254000</xdr:colOff>
      <xdr:row>27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33</xdr:col>
      <xdr:colOff>254000</xdr:colOff>
      <xdr:row>56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43</xdr:col>
      <xdr:colOff>254000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30" sqref="I30"/>
    </sheetView>
  </sheetViews>
  <sheetFormatPr baseColWidth="10" defaultRowHeight="15" x14ac:dyDescent="0"/>
  <cols>
    <col min="1" max="1" width="11" bestFit="1" customWidth="1"/>
    <col min="2" max="2" width="14.83203125" bestFit="1" customWidth="1"/>
    <col min="3" max="3" width="19.83203125" customWidth="1"/>
    <col min="4" max="4" width="15.83203125" bestFit="1" customWidth="1"/>
    <col min="5" max="5" width="20.5" bestFit="1" customWidth="1"/>
    <col min="10" max="10" width="13.33203125" customWidth="1"/>
    <col min="11" max="11" width="19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7" t="s">
        <v>51</v>
      </c>
      <c r="H1" s="4" t="s">
        <v>0</v>
      </c>
      <c r="I1" s="32" t="s">
        <v>1</v>
      </c>
      <c r="J1" s="32" t="s">
        <v>2</v>
      </c>
      <c r="K1" s="33" t="s">
        <v>3</v>
      </c>
    </row>
    <row r="2" spans="1:11">
      <c r="A2" s="1" t="s">
        <v>4</v>
      </c>
      <c r="B2" s="1">
        <v>409500</v>
      </c>
      <c r="C2" s="26">
        <v>135511</v>
      </c>
      <c r="D2" s="1">
        <f>B2/C2</f>
        <v>3.0218949015209096</v>
      </c>
      <c r="E2" s="1"/>
      <c r="H2" s="2" t="s">
        <v>63</v>
      </c>
      <c r="I2" s="23">
        <v>375442</v>
      </c>
      <c r="J2" s="15">
        <v>135511</v>
      </c>
      <c r="K2" s="16">
        <f>I2/J2</f>
        <v>2.7705647512010096</v>
      </c>
    </row>
    <row r="3" spans="1:11">
      <c r="A3" s="2" t="s">
        <v>5</v>
      </c>
      <c r="B3" s="2">
        <v>425661</v>
      </c>
      <c r="C3" s="27">
        <v>124108</v>
      </c>
      <c r="D3" s="2">
        <f>B3/C3</f>
        <v>3.4297627872498149</v>
      </c>
      <c r="E3" s="2"/>
      <c r="H3" s="2" t="s">
        <v>64</v>
      </c>
      <c r="I3" s="23">
        <v>413328</v>
      </c>
      <c r="J3" s="15">
        <v>124108</v>
      </c>
      <c r="K3" s="16">
        <f t="shared" ref="K3:K11" si="0">I3/J3</f>
        <v>3.3303896606181711</v>
      </c>
    </row>
    <row r="4" spans="1:11">
      <c r="A4" s="2" t="s">
        <v>6</v>
      </c>
      <c r="B4" s="2">
        <v>356839</v>
      </c>
      <c r="C4" s="27">
        <v>200262</v>
      </c>
      <c r="D4" s="2">
        <f>B4/C4</f>
        <v>1.7818607624012543</v>
      </c>
      <c r="E4" s="2" t="s">
        <v>53</v>
      </c>
      <c r="H4" s="2" t="s">
        <v>65</v>
      </c>
      <c r="I4" s="23">
        <v>368551</v>
      </c>
      <c r="J4" s="15">
        <v>200262</v>
      </c>
      <c r="K4" s="16">
        <f t="shared" si="0"/>
        <v>1.8403441491645944</v>
      </c>
    </row>
    <row r="5" spans="1:11">
      <c r="A5" s="2" t="s">
        <v>7</v>
      </c>
      <c r="B5" s="2"/>
      <c r="C5" s="27"/>
      <c r="D5" s="2"/>
      <c r="E5" s="2" t="s">
        <v>50</v>
      </c>
      <c r="H5" s="2" t="s">
        <v>66</v>
      </c>
      <c r="I5" s="23">
        <v>398792</v>
      </c>
      <c r="J5" s="15">
        <v>115953</v>
      </c>
      <c r="K5" s="16">
        <f t="shared" si="0"/>
        <v>3.439255560442593</v>
      </c>
    </row>
    <row r="6" spans="1:11">
      <c r="A6" s="2" t="s">
        <v>8</v>
      </c>
      <c r="B6" s="2">
        <v>362024</v>
      </c>
      <c r="C6" s="27">
        <v>115953</v>
      </c>
      <c r="D6" s="2">
        <f>B6/C6</f>
        <v>3.1221615654618682</v>
      </c>
      <c r="E6" s="2"/>
      <c r="H6" s="2" t="s">
        <v>67</v>
      </c>
      <c r="I6" s="23">
        <v>313442</v>
      </c>
      <c r="J6" s="15">
        <v>87498</v>
      </c>
      <c r="K6" s="16">
        <f t="shared" si="0"/>
        <v>3.582276166312373</v>
      </c>
    </row>
    <row r="7" spans="1:11">
      <c r="A7" s="2" t="s">
        <v>23</v>
      </c>
      <c r="B7" s="2">
        <v>332581</v>
      </c>
      <c r="C7" s="27">
        <v>87498</v>
      </c>
      <c r="D7" s="2">
        <f>B7/C7</f>
        <v>3.8010125945735904</v>
      </c>
      <c r="E7" s="2" t="s">
        <v>53</v>
      </c>
      <c r="H7" s="2" t="s">
        <v>68</v>
      </c>
      <c r="I7" s="23">
        <v>369325</v>
      </c>
      <c r="J7" s="15">
        <v>119078</v>
      </c>
      <c r="K7" s="16">
        <f t="shared" si="0"/>
        <v>3.1015384873780212</v>
      </c>
    </row>
    <row r="8" spans="1:11">
      <c r="A8" s="5" t="s">
        <v>24</v>
      </c>
      <c r="B8" s="2"/>
      <c r="C8" s="27"/>
      <c r="D8" s="2"/>
      <c r="E8" s="2" t="s">
        <v>50</v>
      </c>
      <c r="H8" s="2" t="s">
        <v>69</v>
      </c>
      <c r="I8" s="23">
        <v>356101</v>
      </c>
      <c r="J8" s="15">
        <v>132886</v>
      </c>
      <c r="K8" s="16">
        <f t="shared" si="0"/>
        <v>2.6797480547235977</v>
      </c>
    </row>
    <row r="9" spans="1:11">
      <c r="A9" s="2" t="s">
        <v>9</v>
      </c>
      <c r="B9" s="2">
        <v>577298</v>
      </c>
      <c r="C9" s="27">
        <v>119078</v>
      </c>
      <c r="D9" s="2">
        <f>B9/C9</f>
        <v>4.8480659735635463</v>
      </c>
      <c r="E9" s="2"/>
      <c r="H9" s="2" t="s">
        <v>70</v>
      </c>
      <c r="I9" s="23">
        <v>507564</v>
      </c>
      <c r="J9" s="15">
        <v>172457</v>
      </c>
      <c r="K9" s="16">
        <f t="shared" si="0"/>
        <v>2.9431336507071326</v>
      </c>
    </row>
    <row r="10" spans="1:11">
      <c r="A10" s="2" t="s">
        <v>25</v>
      </c>
      <c r="B10" s="2">
        <v>334890</v>
      </c>
      <c r="C10" s="27">
        <v>132886</v>
      </c>
      <c r="D10" s="2">
        <f>B10/C10</f>
        <v>2.5201300362716914</v>
      </c>
      <c r="E10" s="2" t="s">
        <v>53</v>
      </c>
      <c r="H10" s="2" t="s">
        <v>101</v>
      </c>
      <c r="I10" s="23">
        <v>461141</v>
      </c>
      <c r="J10" s="15">
        <v>210869</v>
      </c>
      <c r="K10" s="16">
        <f t="shared" si="0"/>
        <v>2.1868600884909588</v>
      </c>
    </row>
    <row r="11" spans="1:11">
      <c r="A11" s="2" t="s">
        <v>26</v>
      </c>
      <c r="B11" s="2"/>
      <c r="C11" s="27"/>
      <c r="D11" s="2"/>
      <c r="E11" s="2" t="s">
        <v>50</v>
      </c>
      <c r="H11" s="2" t="s">
        <v>102</v>
      </c>
      <c r="I11" s="23">
        <v>378741</v>
      </c>
      <c r="J11" s="15">
        <f>J10</f>
        <v>210869</v>
      </c>
      <c r="K11" s="16">
        <f t="shared" si="0"/>
        <v>1.7960961544845377</v>
      </c>
    </row>
    <row r="12" spans="1:11">
      <c r="A12" s="2" t="s">
        <v>10</v>
      </c>
      <c r="B12" s="2">
        <v>343905</v>
      </c>
      <c r="C12" s="27">
        <v>172457</v>
      </c>
      <c r="D12" s="2">
        <f>B12/C12</f>
        <v>1.9941492661938918</v>
      </c>
      <c r="E12" s="2"/>
      <c r="H12" s="2" t="s">
        <v>72</v>
      </c>
      <c r="I12" s="23">
        <v>308535</v>
      </c>
      <c r="J12" s="15">
        <v>122917</v>
      </c>
      <c r="K12" s="16">
        <f>I12/J12</f>
        <v>2.5101084471635331</v>
      </c>
    </row>
    <row r="13" spans="1:11">
      <c r="A13" s="2" t="s">
        <v>27</v>
      </c>
      <c r="B13" s="2">
        <v>510114</v>
      </c>
      <c r="C13" s="27">
        <v>210869</v>
      </c>
      <c r="D13" s="2">
        <f>B13/C13</f>
        <v>2.4191038037833916</v>
      </c>
      <c r="E13" s="2" t="s">
        <v>52</v>
      </c>
      <c r="H13" s="2" t="s">
        <v>73</v>
      </c>
      <c r="I13" s="23">
        <v>282469</v>
      </c>
      <c r="J13" s="15">
        <v>133567</v>
      </c>
      <c r="K13" s="16">
        <f>I13/J13</f>
        <v>2.114811293208652</v>
      </c>
    </row>
    <row r="14" spans="1:11">
      <c r="A14" s="2" t="s">
        <v>28</v>
      </c>
      <c r="B14" s="2">
        <v>436695</v>
      </c>
      <c r="C14" s="27">
        <v>210869</v>
      </c>
      <c r="D14" s="2">
        <f>B14/C14</f>
        <v>2.0709302932152189</v>
      </c>
      <c r="E14" s="2"/>
      <c r="H14" s="2" t="s">
        <v>100</v>
      </c>
      <c r="I14" s="23">
        <v>624825</v>
      </c>
      <c r="J14" s="15">
        <v>329211</v>
      </c>
      <c r="K14" s="16">
        <f>I14/J14</f>
        <v>1.8979469094289072</v>
      </c>
    </row>
    <row r="15" spans="1:11">
      <c r="A15" s="2" t="s">
        <v>11</v>
      </c>
      <c r="B15" s="2">
        <v>374748</v>
      </c>
      <c r="C15" s="27">
        <v>122917</v>
      </c>
      <c r="D15" s="2">
        <f>B15/C15</f>
        <v>3.0487890202331656</v>
      </c>
      <c r="E15" s="2"/>
      <c r="H15" s="2" t="s">
        <v>99</v>
      </c>
      <c r="I15" s="23">
        <v>604206</v>
      </c>
      <c r="J15" s="15">
        <f>J14</f>
        <v>329211</v>
      </c>
      <c r="K15" s="16">
        <f>I15/J15</f>
        <v>1.8353153448700075</v>
      </c>
    </row>
    <row r="16" spans="1:11">
      <c r="A16" s="2" t="s">
        <v>34</v>
      </c>
      <c r="B16" s="2">
        <v>298572</v>
      </c>
      <c r="C16" s="27">
        <v>133567</v>
      </c>
      <c r="D16" s="2">
        <f>B16/C16</f>
        <v>2.2353725096767914</v>
      </c>
      <c r="E16" s="2"/>
      <c r="H16" s="2" t="s">
        <v>75</v>
      </c>
      <c r="I16" s="23">
        <v>782578</v>
      </c>
      <c r="J16" s="15">
        <v>350093</v>
      </c>
      <c r="K16" s="16">
        <f>I16/J16</f>
        <v>2.2353431802406787</v>
      </c>
    </row>
    <row r="17" spans="1:11">
      <c r="A17" s="2" t="s">
        <v>35</v>
      </c>
      <c r="B17" s="2"/>
      <c r="C17" s="27"/>
      <c r="D17" s="2"/>
      <c r="E17" s="2" t="s">
        <v>50</v>
      </c>
      <c r="H17" s="2" t="s">
        <v>76</v>
      </c>
      <c r="I17" s="23">
        <v>862515</v>
      </c>
      <c r="J17" s="15">
        <v>490771</v>
      </c>
      <c r="K17" s="16">
        <f>I17/J17</f>
        <v>1.7574693696245296</v>
      </c>
    </row>
    <row r="18" spans="1:11">
      <c r="A18" s="2" t="s">
        <v>29</v>
      </c>
      <c r="B18" s="2">
        <v>898467</v>
      </c>
      <c r="C18" s="27">
        <v>329211</v>
      </c>
      <c r="D18" s="2">
        <f t="shared" ref="D18:D30" si="1">B18/C18</f>
        <v>2.729152428078041</v>
      </c>
      <c r="E18" s="2" t="s">
        <v>52</v>
      </c>
      <c r="H18" s="2" t="s">
        <v>77</v>
      </c>
      <c r="I18" s="23">
        <v>914395</v>
      </c>
      <c r="J18" s="15">
        <v>477892</v>
      </c>
      <c r="K18" s="16">
        <f>I18/J18</f>
        <v>1.9133925656842969</v>
      </c>
    </row>
    <row r="19" spans="1:11">
      <c r="A19" s="2" t="s">
        <v>30</v>
      </c>
      <c r="B19" s="2">
        <v>793034</v>
      </c>
      <c r="C19" s="27">
        <v>329211</v>
      </c>
      <c r="D19" s="2">
        <f t="shared" si="1"/>
        <v>2.4088927769728228</v>
      </c>
      <c r="E19" s="2"/>
      <c r="H19" s="2" t="s">
        <v>78</v>
      </c>
      <c r="I19" s="23">
        <v>798708</v>
      </c>
      <c r="J19" s="15">
        <v>415328</v>
      </c>
      <c r="K19" s="16">
        <f>I19/J19</f>
        <v>1.9230776639186378</v>
      </c>
    </row>
    <row r="20" spans="1:11">
      <c r="A20" s="2" t="s">
        <v>12</v>
      </c>
      <c r="B20" s="2">
        <v>1218942</v>
      </c>
      <c r="C20" s="27">
        <v>350093</v>
      </c>
      <c r="D20" s="2">
        <f t="shared" si="1"/>
        <v>3.4817662735330326</v>
      </c>
      <c r="E20" s="2"/>
      <c r="H20" s="2" t="s">
        <v>79</v>
      </c>
      <c r="I20" s="23">
        <v>849322</v>
      </c>
      <c r="J20" s="15">
        <v>389451</v>
      </c>
      <c r="K20" s="16">
        <f>I20/J20</f>
        <v>2.1808186395721156</v>
      </c>
    </row>
    <row r="21" spans="1:11">
      <c r="A21" s="2" t="s">
        <v>13</v>
      </c>
      <c r="B21" s="2">
        <v>1314631</v>
      </c>
      <c r="C21" s="27">
        <v>490771</v>
      </c>
      <c r="D21" s="2">
        <f t="shared" si="1"/>
        <v>2.6787055469862726</v>
      </c>
      <c r="E21" s="2"/>
      <c r="H21" s="2" t="s">
        <v>80</v>
      </c>
      <c r="I21" s="23">
        <v>991025</v>
      </c>
      <c r="J21" s="15">
        <v>519526</v>
      </c>
      <c r="K21" s="16">
        <f>I21/J21</f>
        <v>1.9075561184618286</v>
      </c>
    </row>
    <row r="22" spans="1:11">
      <c r="A22" s="2" t="s">
        <v>14</v>
      </c>
      <c r="B22" s="2">
        <v>1145851</v>
      </c>
      <c r="C22" s="27">
        <v>477892</v>
      </c>
      <c r="D22" s="2">
        <f t="shared" si="1"/>
        <v>2.397719568438057</v>
      </c>
      <c r="E22" s="2"/>
      <c r="H22" s="2" t="s">
        <v>81</v>
      </c>
      <c r="I22" s="23">
        <v>715811</v>
      </c>
      <c r="J22" s="15">
        <v>374849</v>
      </c>
      <c r="K22" s="16">
        <f>I22/J22</f>
        <v>1.9095982649013337</v>
      </c>
    </row>
    <row r="23" spans="1:11">
      <c r="A23" s="2" t="s">
        <v>15</v>
      </c>
      <c r="B23" s="2">
        <v>1167473</v>
      </c>
      <c r="C23" s="27">
        <v>415328</v>
      </c>
      <c r="D23" s="2">
        <f t="shared" si="1"/>
        <v>2.8109662724400954</v>
      </c>
      <c r="E23" s="2"/>
      <c r="H23" s="2" t="s">
        <v>82</v>
      </c>
      <c r="I23" s="23">
        <v>926325</v>
      </c>
      <c r="J23" s="15">
        <v>475130</v>
      </c>
      <c r="K23" s="16">
        <f>I23/J23</f>
        <v>1.9496243133458211</v>
      </c>
    </row>
    <row r="24" spans="1:11">
      <c r="A24" s="2" t="s">
        <v>16</v>
      </c>
      <c r="B24" s="2">
        <v>1090834</v>
      </c>
      <c r="C24" s="27">
        <v>389451</v>
      </c>
      <c r="D24" s="2">
        <f t="shared" si="1"/>
        <v>2.8009531365948477</v>
      </c>
      <c r="E24" s="2"/>
      <c r="H24" s="2" t="s">
        <v>83</v>
      </c>
      <c r="I24" s="23">
        <v>839188</v>
      </c>
      <c r="J24" s="15">
        <v>418614</v>
      </c>
      <c r="K24" s="16">
        <f>I24/J24</f>
        <v>2.0046821176549279</v>
      </c>
    </row>
    <row r="25" spans="1:11">
      <c r="A25" s="2" t="s">
        <v>17</v>
      </c>
      <c r="B25" s="2">
        <v>1401041</v>
      </c>
      <c r="C25" s="27">
        <v>519526</v>
      </c>
      <c r="D25" s="2">
        <f t="shared" si="1"/>
        <v>2.6967678229770984</v>
      </c>
      <c r="E25" s="2"/>
      <c r="H25" s="2" t="s">
        <v>84</v>
      </c>
      <c r="I25" s="23">
        <v>794325</v>
      </c>
      <c r="J25" s="15">
        <v>383105</v>
      </c>
      <c r="K25" s="16">
        <f>I25/J25</f>
        <v>2.0733871915010247</v>
      </c>
    </row>
    <row r="26" spans="1:11">
      <c r="A26" s="2" t="s">
        <v>18</v>
      </c>
      <c r="B26" s="2">
        <v>874837</v>
      </c>
      <c r="C26" s="27">
        <v>374849</v>
      </c>
      <c r="D26" s="2">
        <f t="shared" si="1"/>
        <v>2.3338384256060438</v>
      </c>
      <c r="E26" s="2"/>
      <c r="H26" s="2" t="s">
        <v>85</v>
      </c>
      <c r="I26" s="23">
        <v>715043</v>
      </c>
      <c r="J26" s="15">
        <v>395848</v>
      </c>
      <c r="K26" s="16">
        <f>I26/J26</f>
        <v>1.8063574907540267</v>
      </c>
    </row>
    <row r="27" spans="1:11">
      <c r="A27" s="2" t="s">
        <v>19</v>
      </c>
      <c r="B27" s="2">
        <v>1238865</v>
      </c>
      <c r="C27" s="27">
        <v>475130</v>
      </c>
      <c r="D27" s="2">
        <f t="shared" si="1"/>
        <v>2.6074232315366319</v>
      </c>
      <c r="E27" s="2"/>
      <c r="H27" s="6" t="s">
        <v>31</v>
      </c>
      <c r="I27" s="23">
        <v>255891</v>
      </c>
      <c r="J27" s="15">
        <v>113132</v>
      </c>
      <c r="K27" s="16">
        <f>I27/J27</f>
        <v>2.2618799278718664</v>
      </c>
    </row>
    <row r="28" spans="1:11">
      <c r="A28" s="2" t="s">
        <v>20</v>
      </c>
      <c r="B28" s="2">
        <v>1201378</v>
      </c>
      <c r="C28" s="27">
        <v>418614</v>
      </c>
      <c r="D28" s="2">
        <f t="shared" si="1"/>
        <v>2.869894461245921</v>
      </c>
      <c r="E28" s="2"/>
      <c r="H28" s="6" t="s">
        <v>32</v>
      </c>
      <c r="I28" s="23">
        <v>527997</v>
      </c>
      <c r="J28" s="15">
        <v>296935</v>
      </c>
      <c r="K28" s="16">
        <f>I28/J28</f>
        <v>1.7781568356711064</v>
      </c>
    </row>
    <row r="29" spans="1:11">
      <c r="A29" s="2" t="s">
        <v>21</v>
      </c>
      <c r="B29" s="2">
        <v>1231716</v>
      </c>
      <c r="C29" s="27">
        <v>383105</v>
      </c>
      <c r="D29" s="2">
        <f t="shared" si="1"/>
        <v>3.2150872476214092</v>
      </c>
      <c r="E29" s="2"/>
      <c r="H29" s="8" t="s">
        <v>33</v>
      </c>
      <c r="I29" s="24">
        <v>768815</v>
      </c>
      <c r="J29" s="18">
        <v>322470</v>
      </c>
      <c r="K29" s="19">
        <f>I29/J29</f>
        <v>2.3841442614816883</v>
      </c>
    </row>
    <row r="30" spans="1:11">
      <c r="A30" s="2" t="s">
        <v>22</v>
      </c>
      <c r="B30" s="2">
        <v>1042946</v>
      </c>
      <c r="C30" s="27">
        <v>395848</v>
      </c>
      <c r="D30" s="2">
        <f t="shared" si="1"/>
        <v>2.6347133243062992</v>
      </c>
      <c r="E30" s="2"/>
    </row>
    <row r="31" spans="1:11">
      <c r="A31" s="6" t="s">
        <v>31</v>
      </c>
      <c r="B31" s="2">
        <v>266014</v>
      </c>
      <c r="C31" s="27">
        <v>113132</v>
      </c>
      <c r="D31" s="2">
        <f t="shared" ref="D31:D33" si="2">B31/C31</f>
        <v>2.3513594738889085</v>
      </c>
      <c r="E31" s="2"/>
    </row>
    <row r="32" spans="1:11" ht="23">
      <c r="A32" s="6" t="s">
        <v>32</v>
      </c>
      <c r="B32" s="2">
        <v>765486</v>
      </c>
      <c r="C32" s="27">
        <v>296935</v>
      </c>
      <c r="D32" s="2">
        <f t="shared" si="2"/>
        <v>2.5779581389866468</v>
      </c>
      <c r="E32" s="2"/>
      <c r="H32" s="25" t="s">
        <v>98</v>
      </c>
    </row>
    <row r="33" spans="1:8" ht="23">
      <c r="A33" s="8" t="s">
        <v>33</v>
      </c>
      <c r="B33" s="3">
        <v>625538</v>
      </c>
      <c r="C33" s="28">
        <v>322470</v>
      </c>
      <c r="D33" s="3">
        <f t="shared" si="2"/>
        <v>1.9398331627748318</v>
      </c>
      <c r="E33" s="3"/>
      <c r="H33" s="36" t="s">
        <v>105</v>
      </c>
    </row>
    <row r="34" spans="1:8">
      <c r="C34" s="29" t="s">
        <v>103</v>
      </c>
    </row>
    <row r="35" spans="1:8" ht="23">
      <c r="A35" s="37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I40" sqref="I40"/>
    </sheetView>
  </sheetViews>
  <sheetFormatPr baseColWidth="10" defaultRowHeight="15" x14ac:dyDescent="0"/>
  <cols>
    <col min="1" max="1" width="10" bestFit="1" customWidth="1"/>
    <col min="2" max="2" width="14.83203125" bestFit="1" customWidth="1"/>
    <col min="3" max="3" width="13.6640625" bestFit="1" customWidth="1"/>
    <col min="4" max="4" width="15.83203125" bestFit="1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I1" s="31" t="s">
        <v>0</v>
      </c>
      <c r="J1" s="32" t="s">
        <v>2</v>
      </c>
      <c r="K1" s="32" t="s">
        <v>1</v>
      </c>
      <c r="L1" s="33" t="s">
        <v>3</v>
      </c>
    </row>
    <row r="2" spans="1:12">
      <c r="A2" s="1" t="s">
        <v>36</v>
      </c>
      <c r="B2" s="23">
        <v>1589015</v>
      </c>
      <c r="C2" s="1">
        <v>803300</v>
      </c>
      <c r="D2" s="1">
        <f t="shared" ref="D2:D13" si="0">B2/C2</f>
        <v>1.9781090501680567</v>
      </c>
      <c r="I2" s="30" t="s">
        <v>63</v>
      </c>
      <c r="J2" s="15">
        <v>135511</v>
      </c>
      <c r="K2" s="23">
        <v>375442</v>
      </c>
      <c r="L2" s="16">
        <f>K2/J2</f>
        <v>2.7705647512010096</v>
      </c>
    </row>
    <row r="3" spans="1:12">
      <c r="A3" s="2" t="s">
        <v>37</v>
      </c>
      <c r="B3" s="23">
        <v>2024777</v>
      </c>
      <c r="C3" s="2">
        <v>926238</v>
      </c>
      <c r="D3" s="2">
        <f t="shared" si="0"/>
        <v>2.1860223830160281</v>
      </c>
      <c r="I3" s="30" t="s">
        <v>64</v>
      </c>
      <c r="J3" s="15">
        <v>124108</v>
      </c>
      <c r="K3" s="23">
        <v>413328</v>
      </c>
      <c r="L3" s="16">
        <f t="shared" ref="L3:L38" si="1">K3/J3</f>
        <v>3.3303896606181711</v>
      </c>
    </row>
    <row r="4" spans="1:12">
      <c r="A4" s="2" t="s">
        <v>38</v>
      </c>
      <c r="B4" s="23">
        <v>920019</v>
      </c>
      <c r="C4" s="2">
        <v>401641</v>
      </c>
      <c r="D4" s="2">
        <f t="shared" si="0"/>
        <v>2.2906501079322079</v>
      </c>
      <c r="I4" s="30" t="s">
        <v>65</v>
      </c>
      <c r="J4" s="15">
        <v>200262</v>
      </c>
      <c r="K4" s="23">
        <v>368551</v>
      </c>
      <c r="L4" s="16">
        <f t="shared" si="1"/>
        <v>1.8403441491645944</v>
      </c>
    </row>
    <row r="5" spans="1:12">
      <c r="A5" s="2" t="s">
        <v>39</v>
      </c>
      <c r="B5" s="23">
        <v>1225940</v>
      </c>
      <c r="C5" s="2">
        <v>659644</v>
      </c>
      <c r="D5" s="2">
        <f t="shared" si="0"/>
        <v>1.8584873052737538</v>
      </c>
      <c r="I5" s="30" t="s">
        <v>66</v>
      </c>
      <c r="J5" s="15">
        <v>115953</v>
      </c>
      <c r="K5" s="23">
        <v>398792</v>
      </c>
      <c r="L5" s="16">
        <f t="shared" si="1"/>
        <v>3.439255560442593</v>
      </c>
    </row>
    <row r="6" spans="1:12">
      <c r="A6" s="2" t="s">
        <v>40</v>
      </c>
      <c r="B6" s="23">
        <v>1286199</v>
      </c>
      <c r="C6" s="2">
        <v>827419</v>
      </c>
      <c r="D6" s="2">
        <f t="shared" si="0"/>
        <v>1.554471192950609</v>
      </c>
      <c r="I6" s="30" t="s">
        <v>67</v>
      </c>
      <c r="J6" s="15">
        <v>87498</v>
      </c>
      <c r="K6" s="23">
        <v>313442</v>
      </c>
      <c r="L6" s="16">
        <f t="shared" si="1"/>
        <v>3.582276166312373</v>
      </c>
    </row>
    <row r="7" spans="1:12">
      <c r="A7" s="2" t="s">
        <v>41</v>
      </c>
      <c r="B7" s="23">
        <v>2512362</v>
      </c>
      <c r="C7" s="2">
        <v>1317874</v>
      </c>
      <c r="D7" s="2">
        <f t="shared" si="0"/>
        <v>1.9063749645261989</v>
      </c>
      <c r="I7" s="30" t="s">
        <v>68</v>
      </c>
      <c r="J7" s="15">
        <v>119078</v>
      </c>
      <c r="K7" s="23">
        <v>369325</v>
      </c>
      <c r="L7" s="16">
        <f t="shared" si="1"/>
        <v>3.1015384873780212</v>
      </c>
    </row>
    <row r="8" spans="1:12">
      <c r="A8" s="2" t="s">
        <v>42</v>
      </c>
      <c r="B8" s="23">
        <v>5949423</v>
      </c>
      <c r="C8" s="2">
        <v>2459904</v>
      </c>
      <c r="D8" s="2">
        <f t="shared" si="0"/>
        <v>2.4185590169372464</v>
      </c>
      <c r="I8" s="30" t="s">
        <v>69</v>
      </c>
      <c r="J8" s="15">
        <v>132886</v>
      </c>
      <c r="K8" s="23">
        <v>356101</v>
      </c>
      <c r="L8" s="16">
        <f t="shared" si="1"/>
        <v>2.6797480547235977</v>
      </c>
    </row>
    <row r="9" spans="1:12">
      <c r="A9" s="2" t="s">
        <v>43</v>
      </c>
      <c r="B9" s="23">
        <v>6481577</v>
      </c>
      <c r="C9" s="2">
        <v>2808440</v>
      </c>
      <c r="D9" s="2">
        <f t="shared" si="0"/>
        <v>2.3078922818361796</v>
      </c>
      <c r="I9" s="30" t="s">
        <v>70</v>
      </c>
      <c r="J9" s="15">
        <v>172457</v>
      </c>
      <c r="K9" s="23">
        <v>507564</v>
      </c>
      <c r="L9" s="16">
        <f t="shared" si="1"/>
        <v>2.9431336507071326</v>
      </c>
    </row>
    <row r="10" spans="1:12">
      <c r="A10" s="2" t="s">
        <v>44</v>
      </c>
      <c r="B10" s="23">
        <v>6451244</v>
      </c>
      <c r="C10" s="2">
        <v>2518577</v>
      </c>
      <c r="D10" s="2">
        <f t="shared" si="0"/>
        <v>2.5614638742432732</v>
      </c>
      <c r="I10" s="30" t="s">
        <v>71</v>
      </c>
      <c r="J10" s="15">
        <v>210869</v>
      </c>
      <c r="K10" s="23">
        <v>393372</v>
      </c>
      <c r="L10" s="16">
        <f t="shared" si="1"/>
        <v>1.86548046417444</v>
      </c>
    </row>
    <row r="11" spans="1:12">
      <c r="A11" s="2" t="s">
        <v>45</v>
      </c>
      <c r="B11" s="23">
        <v>7915868</v>
      </c>
      <c r="C11" s="2">
        <v>2951725</v>
      </c>
      <c r="D11" s="2">
        <f t="shared" si="0"/>
        <v>2.6817769270511311</v>
      </c>
      <c r="I11" s="30" t="s">
        <v>72</v>
      </c>
      <c r="J11" s="15">
        <v>122917</v>
      </c>
      <c r="K11" s="23">
        <v>308535</v>
      </c>
      <c r="L11" s="16">
        <f t="shared" si="1"/>
        <v>2.5101084471635331</v>
      </c>
    </row>
    <row r="12" spans="1:12">
      <c r="A12" s="2" t="s">
        <v>46</v>
      </c>
      <c r="B12" s="23">
        <v>6503177</v>
      </c>
      <c r="C12" s="2">
        <v>2852956</v>
      </c>
      <c r="D12" s="2">
        <f t="shared" si="0"/>
        <v>2.2794522593408382</v>
      </c>
      <c r="I12" s="30" t="s">
        <v>73</v>
      </c>
      <c r="J12" s="15">
        <v>133567</v>
      </c>
      <c r="K12" s="23">
        <v>282469</v>
      </c>
      <c r="L12" s="16">
        <f t="shared" si="1"/>
        <v>2.114811293208652</v>
      </c>
    </row>
    <row r="13" spans="1:12">
      <c r="A13" s="6" t="s">
        <v>47</v>
      </c>
      <c r="B13" s="23">
        <v>970540</v>
      </c>
      <c r="C13" s="6">
        <v>564753</v>
      </c>
      <c r="D13" s="6">
        <f t="shared" si="0"/>
        <v>1.7185211942211904</v>
      </c>
      <c r="I13" s="30" t="s">
        <v>74</v>
      </c>
      <c r="J13" s="15">
        <v>329211</v>
      </c>
      <c r="K13" s="23">
        <v>618149</v>
      </c>
      <c r="L13" s="16">
        <f t="shared" si="1"/>
        <v>1.8776681216605764</v>
      </c>
    </row>
    <row r="14" spans="1:12">
      <c r="A14" s="6" t="s">
        <v>48</v>
      </c>
      <c r="B14" s="23">
        <v>1804629</v>
      </c>
      <c r="C14" s="6">
        <v>1257107</v>
      </c>
      <c r="D14" s="6">
        <f t="shared" ref="D14:D15" si="2">B14/C14</f>
        <v>1.4355412864616934</v>
      </c>
      <c r="I14" s="30" t="s">
        <v>75</v>
      </c>
      <c r="J14" s="15">
        <v>350093</v>
      </c>
      <c r="K14" s="23">
        <v>782578</v>
      </c>
      <c r="L14" s="16">
        <f t="shared" si="1"/>
        <v>2.2353431802406787</v>
      </c>
    </row>
    <row r="15" spans="1:12">
      <c r="A15" s="8" t="s">
        <v>49</v>
      </c>
      <c r="B15" s="24">
        <v>5578677</v>
      </c>
      <c r="C15" s="8">
        <v>2255191</v>
      </c>
      <c r="D15" s="8">
        <f t="shared" si="2"/>
        <v>2.4737048879673607</v>
      </c>
      <c r="I15" s="30" t="s">
        <v>76</v>
      </c>
      <c r="J15" s="15">
        <v>490771</v>
      </c>
      <c r="K15" s="23">
        <v>862515</v>
      </c>
      <c r="L15" s="16">
        <f t="shared" si="1"/>
        <v>1.7574693696245296</v>
      </c>
    </row>
    <row r="16" spans="1:12">
      <c r="I16" s="30" t="s">
        <v>77</v>
      </c>
      <c r="J16" s="15">
        <v>477892</v>
      </c>
      <c r="K16" s="23">
        <v>914395</v>
      </c>
      <c r="L16" s="16">
        <f t="shared" si="1"/>
        <v>1.9133925656842969</v>
      </c>
    </row>
    <row r="17" spans="1:12">
      <c r="I17" s="30" t="s">
        <v>78</v>
      </c>
      <c r="J17" s="15">
        <v>415328</v>
      </c>
      <c r="K17" s="23">
        <v>798708</v>
      </c>
      <c r="L17" s="16">
        <f t="shared" si="1"/>
        <v>1.9230776639186378</v>
      </c>
    </row>
    <row r="18" spans="1:12" ht="23">
      <c r="A18" s="36" t="s">
        <v>104</v>
      </c>
      <c r="I18" s="30" t="s">
        <v>79</v>
      </c>
      <c r="J18" s="15">
        <v>389451</v>
      </c>
      <c r="K18" s="23">
        <v>849322</v>
      </c>
      <c r="L18" s="16">
        <f t="shared" si="1"/>
        <v>2.1808186395721156</v>
      </c>
    </row>
    <row r="19" spans="1:12">
      <c r="I19" s="30" t="s">
        <v>80</v>
      </c>
      <c r="J19" s="15">
        <v>519526</v>
      </c>
      <c r="K19" s="23">
        <v>991025</v>
      </c>
      <c r="L19" s="16">
        <f t="shared" si="1"/>
        <v>1.9075561184618286</v>
      </c>
    </row>
    <row r="20" spans="1:12">
      <c r="I20" s="30" t="s">
        <v>81</v>
      </c>
      <c r="J20" s="15">
        <v>374849</v>
      </c>
      <c r="K20" s="23">
        <v>715811</v>
      </c>
      <c r="L20" s="16">
        <f t="shared" si="1"/>
        <v>1.9095982649013337</v>
      </c>
    </row>
    <row r="21" spans="1:12">
      <c r="I21" s="30" t="s">
        <v>82</v>
      </c>
      <c r="J21" s="15">
        <v>475130</v>
      </c>
      <c r="K21" s="23">
        <v>926325</v>
      </c>
      <c r="L21" s="16">
        <f t="shared" si="1"/>
        <v>1.9496243133458211</v>
      </c>
    </row>
    <row r="22" spans="1:12">
      <c r="I22" s="30" t="s">
        <v>83</v>
      </c>
      <c r="J22" s="15">
        <v>418614</v>
      </c>
      <c r="K22" s="23">
        <v>839188</v>
      </c>
      <c r="L22" s="16">
        <f t="shared" si="1"/>
        <v>2.0046821176549279</v>
      </c>
    </row>
    <row r="23" spans="1:12">
      <c r="I23" s="30" t="s">
        <v>84</v>
      </c>
      <c r="J23" s="15">
        <v>383105</v>
      </c>
      <c r="K23" s="23">
        <v>794325</v>
      </c>
      <c r="L23" s="16">
        <f t="shared" si="1"/>
        <v>2.0733871915010247</v>
      </c>
    </row>
    <row r="24" spans="1:12">
      <c r="I24" s="30" t="s">
        <v>85</v>
      </c>
      <c r="J24" s="15">
        <v>395848</v>
      </c>
      <c r="K24" s="23">
        <v>715043</v>
      </c>
      <c r="L24" s="16">
        <f t="shared" si="1"/>
        <v>1.8063574907540267</v>
      </c>
    </row>
    <row r="25" spans="1:12">
      <c r="I25" s="30" t="s">
        <v>86</v>
      </c>
      <c r="J25" s="15">
        <v>803300</v>
      </c>
      <c r="K25" s="23">
        <v>1589015</v>
      </c>
      <c r="L25" s="16">
        <f t="shared" si="1"/>
        <v>1.9781090501680567</v>
      </c>
    </row>
    <row r="26" spans="1:12">
      <c r="I26" s="30" t="s">
        <v>87</v>
      </c>
      <c r="J26" s="15">
        <v>926238</v>
      </c>
      <c r="K26" s="23">
        <v>2024777</v>
      </c>
      <c r="L26" s="16">
        <f t="shared" si="1"/>
        <v>2.1860223830160281</v>
      </c>
    </row>
    <row r="27" spans="1:12">
      <c r="I27" s="30" t="s">
        <v>88</v>
      </c>
      <c r="J27" s="15">
        <v>401641</v>
      </c>
      <c r="K27" s="23">
        <v>920019</v>
      </c>
      <c r="L27" s="16">
        <f t="shared" si="1"/>
        <v>2.2906501079322079</v>
      </c>
    </row>
    <row r="28" spans="1:12">
      <c r="I28" s="30" t="s">
        <v>89</v>
      </c>
      <c r="J28" s="15">
        <v>659644</v>
      </c>
      <c r="K28" s="23">
        <v>1225940</v>
      </c>
      <c r="L28" s="16">
        <f t="shared" si="1"/>
        <v>1.8584873052737538</v>
      </c>
    </row>
    <row r="29" spans="1:12">
      <c r="I29" s="30" t="s">
        <v>90</v>
      </c>
      <c r="J29" s="15">
        <v>827419</v>
      </c>
      <c r="K29" s="23">
        <v>1286199</v>
      </c>
      <c r="L29" s="16">
        <f t="shared" si="1"/>
        <v>1.554471192950609</v>
      </c>
    </row>
    <row r="30" spans="1:12">
      <c r="I30" s="30" t="s">
        <v>91</v>
      </c>
      <c r="J30" s="15">
        <v>1317874</v>
      </c>
      <c r="K30" s="23">
        <v>2512362</v>
      </c>
      <c r="L30" s="16">
        <f t="shared" si="1"/>
        <v>1.9063749645261989</v>
      </c>
    </row>
    <row r="31" spans="1:12">
      <c r="I31" s="30" t="s">
        <v>92</v>
      </c>
      <c r="J31" s="15">
        <v>2459904</v>
      </c>
      <c r="K31" s="23">
        <v>5949423</v>
      </c>
      <c r="L31" s="16">
        <f t="shared" si="1"/>
        <v>2.4185590169372464</v>
      </c>
    </row>
    <row r="32" spans="1:12">
      <c r="I32" s="30" t="s">
        <v>93</v>
      </c>
      <c r="J32" s="15">
        <v>2808440</v>
      </c>
      <c r="K32" s="23">
        <v>6481577</v>
      </c>
      <c r="L32" s="16">
        <f t="shared" si="1"/>
        <v>2.3078922818361796</v>
      </c>
    </row>
    <row r="33" spans="9:12">
      <c r="I33" s="30" t="s">
        <v>94</v>
      </c>
      <c r="J33" s="15">
        <v>2518577</v>
      </c>
      <c r="K33" s="23">
        <v>6451244</v>
      </c>
      <c r="L33" s="16">
        <f t="shared" si="1"/>
        <v>2.5614638742432732</v>
      </c>
    </row>
    <row r="34" spans="9:12">
      <c r="I34" s="30" t="s">
        <v>95</v>
      </c>
      <c r="J34" s="15">
        <v>2951725</v>
      </c>
      <c r="K34" s="23">
        <v>7915868</v>
      </c>
      <c r="L34" s="16">
        <f t="shared" si="1"/>
        <v>2.6817769270511311</v>
      </c>
    </row>
    <row r="35" spans="9:12">
      <c r="I35" s="30" t="s">
        <v>96</v>
      </c>
      <c r="J35" s="15">
        <v>2852956</v>
      </c>
      <c r="K35" s="23">
        <v>6503177</v>
      </c>
      <c r="L35" s="16">
        <f t="shared" si="1"/>
        <v>2.2794522593408382</v>
      </c>
    </row>
    <row r="36" spans="9:12">
      <c r="I36" s="34" t="s">
        <v>47</v>
      </c>
      <c r="J36" s="15">
        <v>564753</v>
      </c>
      <c r="K36" s="23">
        <v>970540</v>
      </c>
      <c r="L36" s="16">
        <f t="shared" si="1"/>
        <v>1.7185211942211904</v>
      </c>
    </row>
    <row r="37" spans="9:12">
      <c r="I37" s="34" t="s">
        <v>48</v>
      </c>
      <c r="J37" s="15">
        <v>1257107</v>
      </c>
      <c r="K37" s="23">
        <v>1804629</v>
      </c>
      <c r="L37" s="16">
        <f>K37/J37</f>
        <v>1.4355412864616934</v>
      </c>
    </row>
    <row r="38" spans="9:12">
      <c r="I38" s="35" t="s">
        <v>49</v>
      </c>
      <c r="J38" s="18">
        <v>2255191</v>
      </c>
      <c r="K38" s="24">
        <v>5578677</v>
      </c>
      <c r="L38" s="19">
        <f t="shared" si="1"/>
        <v>2.4737048879673607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24" workbookViewId="0">
      <selection activeCell="N30" sqref="N30"/>
    </sheetView>
  </sheetViews>
  <sheetFormatPr baseColWidth="10" defaultRowHeight="15" x14ac:dyDescent="0"/>
  <sheetData>
    <row r="1" spans="1:16">
      <c r="A1" s="9" t="s">
        <v>29</v>
      </c>
      <c r="B1" s="10" t="s">
        <v>54</v>
      </c>
      <c r="C1" s="10" t="s">
        <v>55</v>
      </c>
      <c r="D1" s="10" t="s">
        <v>60</v>
      </c>
      <c r="E1" s="9" t="s">
        <v>30</v>
      </c>
      <c r="F1" s="10" t="s">
        <v>54</v>
      </c>
      <c r="G1" s="10" t="s">
        <v>55</v>
      </c>
      <c r="H1" s="10" t="s">
        <v>60</v>
      </c>
      <c r="I1" s="9" t="s">
        <v>27</v>
      </c>
      <c r="J1" s="10" t="s">
        <v>54</v>
      </c>
      <c r="K1" s="10" t="s">
        <v>55</v>
      </c>
      <c r="L1" s="10" t="s">
        <v>60</v>
      </c>
      <c r="M1" s="9" t="s">
        <v>28</v>
      </c>
      <c r="N1" s="10" t="s">
        <v>54</v>
      </c>
      <c r="O1" s="10" t="s">
        <v>55</v>
      </c>
      <c r="P1" s="10" t="s">
        <v>60</v>
      </c>
    </row>
    <row r="2" spans="1:16">
      <c r="A2" s="10">
        <v>1</v>
      </c>
      <c r="B2">
        <v>9</v>
      </c>
      <c r="C2" s="22">
        <v>9</v>
      </c>
      <c r="D2">
        <f>C2/B2</f>
        <v>1</v>
      </c>
      <c r="E2" s="10">
        <v>1</v>
      </c>
      <c r="F2">
        <v>9947</v>
      </c>
      <c r="G2" s="22">
        <v>9947</v>
      </c>
      <c r="H2">
        <f>G2/F2</f>
        <v>1</v>
      </c>
      <c r="I2" s="10">
        <v>1</v>
      </c>
      <c r="J2">
        <v>4367</v>
      </c>
      <c r="K2" s="22">
        <v>4367</v>
      </c>
      <c r="L2">
        <f>K2/J2</f>
        <v>1</v>
      </c>
      <c r="M2" s="10">
        <v>1</v>
      </c>
      <c r="N2">
        <v>4367</v>
      </c>
      <c r="O2" s="22">
        <v>4367</v>
      </c>
      <c r="P2">
        <f>O2/N2</f>
        <v>1</v>
      </c>
    </row>
    <row r="3" spans="1:16">
      <c r="A3" s="10">
        <v>2</v>
      </c>
      <c r="B3">
        <v>18410</v>
      </c>
      <c r="C3" s="22">
        <v>18410</v>
      </c>
      <c r="D3">
        <f t="shared" ref="D3:D33" si="0">C3/B3</f>
        <v>1</v>
      </c>
      <c r="E3" s="10">
        <v>2</v>
      </c>
      <c r="F3">
        <v>29102</v>
      </c>
      <c r="G3" s="22">
        <v>29102</v>
      </c>
      <c r="H3">
        <f t="shared" ref="H3:H33" si="1">G3/F3</f>
        <v>1</v>
      </c>
      <c r="I3" s="10">
        <v>2</v>
      </c>
      <c r="J3">
        <v>26088</v>
      </c>
      <c r="K3" s="22">
        <v>26088</v>
      </c>
      <c r="L3">
        <f t="shared" ref="L3:L15" si="2">K3/J3</f>
        <v>1</v>
      </c>
      <c r="M3" s="10">
        <v>2</v>
      </c>
      <c r="N3">
        <v>12708</v>
      </c>
      <c r="O3" s="22">
        <v>12708</v>
      </c>
      <c r="P3">
        <f t="shared" ref="P3:P15" si="3">O3/N3</f>
        <v>1</v>
      </c>
    </row>
    <row r="4" spans="1:16">
      <c r="A4" s="10">
        <v>3</v>
      </c>
      <c r="B4">
        <v>38808</v>
      </c>
      <c r="C4" s="22">
        <v>177690</v>
      </c>
      <c r="D4">
        <f t="shared" si="0"/>
        <v>4.5786951144093999</v>
      </c>
      <c r="E4" s="10">
        <v>3</v>
      </c>
      <c r="F4">
        <v>38213</v>
      </c>
      <c r="G4" s="22">
        <v>115087</v>
      </c>
      <c r="H4">
        <f t="shared" si="1"/>
        <v>3.0117237589302071</v>
      </c>
      <c r="I4" s="10">
        <v>3</v>
      </c>
      <c r="J4">
        <v>49609</v>
      </c>
      <c r="K4" s="22">
        <v>128082</v>
      </c>
      <c r="L4" s="21">
        <f t="shared" si="2"/>
        <v>2.5818299098953821</v>
      </c>
      <c r="M4" s="10">
        <v>3</v>
      </c>
      <c r="N4">
        <v>14344</v>
      </c>
      <c r="O4" s="22">
        <v>14344</v>
      </c>
      <c r="P4">
        <f t="shared" si="3"/>
        <v>1</v>
      </c>
    </row>
    <row r="5" spans="1:16">
      <c r="A5" s="10">
        <v>4</v>
      </c>
      <c r="B5">
        <v>39143</v>
      </c>
      <c r="C5" s="22">
        <v>229138</v>
      </c>
      <c r="D5">
        <f t="shared" si="0"/>
        <v>5.8538691464629693</v>
      </c>
      <c r="E5" s="10">
        <v>4</v>
      </c>
      <c r="F5">
        <v>38548</v>
      </c>
      <c r="G5" s="22">
        <v>126324</v>
      </c>
      <c r="H5">
        <f t="shared" si="1"/>
        <v>3.2770571754695443</v>
      </c>
      <c r="I5" s="10">
        <v>4</v>
      </c>
      <c r="J5">
        <v>60947</v>
      </c>
      <c r="K5" s="22">
        <v>263225</v>
      </c>
      <c r="L5">
        <f t="shared" si="2"/>
        <v>4.3189164355915795</v>
      </c>
      <c r="M5" s="10">
        <v>4</v>
      </c>
      <c r="N5">
        <v>37865</v>
      </c>
      <c r="O5" s="22">
        <v>112060</v>
      </c>
      <c r="P5">
        <f t="shared" si="3"/>
        <v>2.9594612438927768</v>
      </c>
    </row>
    <row r="6" spans="1:16">
      <c r="A6" s="10">
        <v>5</v>
      </c>
      <c r="B6">
        <v>40028</v>
      </c>
      <c r="C6" s="22">
        <v>285455</v>
      </c>
      <c r="D6">
        <f t="shared" si="0"/>
        <v>7.1313830318776859</v>
      </c>
      <c r="E6" s="10">
        <v>5</v>
      </c>
      <c r="F6">
        <v>52151</v>
      </c>
      <c r="G6" s="22">
        <v>148068</v>
      </c>
      <c r="H6">
        <f t="shared" si="1"/>
        <v>2.8392168894172691</v>
      </c>
      <c r="I6" s="10">
        <v>5</v>
      </c>
      <c r="J6">
        <v>62583</v>
      </c>
      <c r="K6" s="22">
        <v>264861</v>
      </c>
      <c r="L6">
        <f t="shared" si="2"/>
        <v>4.2321556972340728</v>
      </c>
      <c r="M6" s="10">
        <v>5</v>
      </c>
      <c r="N6">
        <v>61969</v>
      </c>
      <c r="O6" s="22">
        <v>136164</v>
      </c>
      <c r="P6">
        <f t="shared" si="3"/>
        <v>2.1972921944843389</v>
      </c>
    </row>
    <row r="7" spans="1:16">
      <c r="A7" s="10">
        <v>6</v>
      </c>
      <c r="B7">
        <v>52037</v>
      </c>
      <c r="C7" s="22">
        <v>320711</v>
      </c>
      <c r="D7">
        <f t="shared" si="0"/>
        <v>6.1631339239387355</v>
      </c>
      <c r="E7" s="10">
        <v>6</v>
      </c>
      <c r="F7">
        <v>69360</v>
      </c>
      <c r="G7" s="22">
        <v>214714</v>
      </c>
      <c r="H7">
        <f t="shared" si="1"/>
        <v>3.0956459054209917</v>
      </c>
      <c r="I7" s="10">
        <v>6</v>
      </c>
      <c r="J7">
        <v>89144</v>
      </c>
      <c r="K7" s="22">
        <v>295216</v>
      </c>
      <c r="L7">
        <f t="shared" si="2"/>
        <v>3.3116754913398547</v>
      </c>
      <c r="M7" s="10">
        <v>6</v>
      </c>
      <c r="N7">
        <v>77206</v>
      </c>
      <c r="O7" s="22">
        <v>175434</v>
      </c>
      <c r="P7">
        <f t="shared" si="3"/>
        <v>2.2722845374711809</v>
      </c>
    </row>
    <row r="8" spans="1:16">
      <c r="A8" s="10">
        <v>7</v>
      </c>
      <c r="B8">
        <v>56773</v>
      </c>
      <c r="C8" s="22">
        <v>350144</v>
      </c>
      <c r="D8">
        <f t="shared" si="0"/>
        <v>6.1674387472918468</v>
      </c>
      <c r="E8" s="10">
        <v>7</v>
      </c>
      <c r="F8">
        <v>77208</v>
      </c>
      <c r="G8" s="22">
        <v>231767</v>
      </c>
      <c r="H8">
        <f t="shared" si="1"/>
        <v>3.0018521396746451</v>
      </c>
      <c r="I8" s="10">
        <v>7</v>
      </c>
      <c r="J8">
        <v>104381</v>
      </c>
      <c r="K8" s="22">
        <v>325814</v>
      </c>
      <c r="L8">
        <f t="shared" si="2"/>
        <v>3.1213918241825618</v>
      </c>
      <c r="M8" s="10">
        <v>7</v>
      </c>
      <c r="N8">
        <v>88544</v>
      </c>
      <c r="O8" s="22">
        <v>175434</v>
      </c>
      <c r="P8">
        <f t="shared" si="3"/>
        <v>1.9813200216841345</v>
      </c>
    </row>
    <row r="9" spans="1:16">
      <c r="A9" s="10">
        <v>8</v>
      </c>
      <c r="B9">
        <v>59232</v>
      </c>
      <c r="C9" s="22">
        <v>350144</v>
      </c>
      <c r="D9">
        <f t="shared" si="0"/>
        <v>5.9113992436520801</v>
      </c>
      <c r="E9" s="10">
        <v>8</v>
      </c>
      <c r="F9">
        <v>86400</v>
      </c>
      <c r="G9" s="22">
        <v>231767</v>
      </c>
      <c r="H9">
        <f t="shared" si="1"/>
        <v>2.6824884259259258</v>
      </c>
      <c r="I9" s="10">
        <v>8</v>
      </c>
      <c r="J9">
        <v>104856</v>
      </c>
      <c r="K9" s="22">
        <v>325814</v>
      </c>
      <c r="L9">
        <f t="shared" si="2"/>
        <v>3.107251850156405</v>
      </c>
      <c r="M9" s="10">
        <v>8</v>
      </c>
      <c r="N9">
        <v>89019</v>
      </c>
      <c r="O9" s="22">
        <v>223624</v>
      </c>
      <c r="P9">
        <f t="shared" si="3"/>
        <v>2.5120929239825207</v>
      </c>
    </row>
    <row r="10" spans="1:16">
      <c r="A10" s="10">
        <v>9</v>
      </c>
      <c r="B10">
        <v>63025</v>
      </c>
      <c r="C10" s="22">
        <v>378425</v>
      </c>
      <c r="D10">
        <f t="shared" si="0"/>
        <v>6.0043633478778267</v>
      </c>
      <c r="E10" s="10">
        <v>9</v>
      </c>
      <c r="F10">
        <v>102817</v>
      </c>
      <c r="G10" s="22">
        <v>276336</v>
      </c>
      <c r="H10">
        <f t="shared" si="1"/>
        <v>2.6876489296517114</v>
      </c>
      <c r="I10" s="10">
        <v>9</v>
      </c>
      <c r="J10">
        <v>131969</v>
      </c>
      <c r="K10" s="22">
        <v>352744</v>
      </c>
      <c r="L10">
        <f t="shared" si="2"/>
        <v>2.6729307640430706</v>
      </c>
      <c r="M10" s="10">
        <v>9</v>
      </c>
      <c r="N10">
        <v>110740</v>
      </c>
      <c r="O10" s="22">
        <v>248714</v>
      </c>
      <c r="P10">
        <f t="shared" si="3"/>
        <v>2.2459273975076757</v>
      </c>
    </row>
    <row r="11" spans="1:16">
      <c r="A11" s="10">
        <v>10</v>
      </c>
      <c r="B11">
        <v>79442</v>
      </c>
      <c r="C11" s="22">
        <v>384147</v>
      </c>
      <c r="D11">
        <f t="shared" si="0"/>
        <v>4.8355655698497015</v>
      </c>
      <c r="E11" s="10">
        <v>10</v>
      </c>
      <c r="F11">
        <v>114117</v>
      </c>
      <c r="G11" s="22">
        <v>304268</v>
      </c>
      <c r="H11">
        <f t="shared" si="1"/>
        <v>2.6662810974701401</v>
      </c>
      <c r="I11" s="10">
        <v>10</v>
      </c>
      <c r="J11">
        <v>156856</v>
      </c>
      <c r="K11" s="22">
        <v>395428</v>
      </c>
      <c r="L11">
        <f t="shared" si="2"/>
        <v>2.5209619013617584</v>
      </c>
      <c r="M11" s="10">
        <v>10</v>
      </c>
      <c r="N11">
        <v>135627</v>
      </c>
      <c r="O11" s="22">
        <v>293051</v>
      </c>
      <c r="P11">
        <f t="shared" si="3"/>
        <v>2.1607128374143794</v>
      </c>
    </row>
    <row r="12" spans="1:16">
      <c r="A12" s="10">
        <v>11</v>
      </c>
      <c r="B12">
        <v>84744</v>
      </c>
      <c r="C12" s="22">
        <v>399497</v>
      </c>
      <c r="D12">
        <f t="shared" si="0"/>
        <v>4.7141626545832152</v>
      </c>
      <c r="E12" s="10">
        <v>11</v>
      </c>
      <c r="F12">
        <v>128358</v>
      </c>
      <c r="G12" s="22">
        <v>310043</v>
      </c>
      <c r="H12">
        <f t="shared" si="1"/>
        <v>2.4154552112061576</v>
      </c>
      <c r="I12" s="10">
        <v>11</v>
      </c>
      <c r="J12">
        <v>176464</v>
      </c>
      <c r="K12" s="22">
        <v>416689</v>
      </c>
      <c r="L12">
        <f t="shared" si="2"/>
        <v>2.361325822830719</v>
      </c>
      <c r="M12" s="10">
        <v>11</v>
      </c>
      <c r="N12">
        <v>162740</v>
      </c>
      <c r="O12" s="22">
        <v>325813</v>
      </c>
      <c r="P12">
        <f t="shared" si="3"/>
        <v>2.0020462086764166</v>
      </c>
    </row>
    <row r="13" spans="1:16">
      <c r="A13" s="10">
        <v>12</v>
      </c>
      <c r="B13">
        <v>103899</v>
      </c>
      <c r="C13" s="22">
        <v>403477</v>
      </c>
      <c r="D13">
        <f t="shared" si="0"/>
        <v>3.8833578763991952</v>
      </c>
      <c r="E13" s="10">
        <v>12</v>
      </c>
      <c r="F13">
        <v>128367</v>
      </c>
      <c r="G13" s="22">
        <v>380668</v>
      </c>
      <c r="H13">
        <f t="shared" si="1"/>
        <v>2.9654662023728839</v>
      </c>
      <c r="I13" s="10">
        <v>12</v>
      </c>
      <c r="J13">
        <v>178424</v>
      </c>
      <c r="K13" s="22">
        <v>430615</v>
      </c>
      <c r="L13">
        <f t="shared" si="2"/>
        <v>2.4134365332018115</v>
      </c>
      <c r="M13" s="10">
        <v>12</v>
      </c>
      <c r="N13">
        <v>180800</v>
      </c>
      <c r="O13" s="22">
        <v>337441</v>
      </c>
      <c r="P13">
        <f t="shared" si="3"/>
        <v>1.8663772123893805</v>
      </c>
    </row>
    <row r="14" spans="1:16">
      <c r="A14" s="10">
        <v>13</v>
      </c>
      <c r="B14">
        <v>124096</v>
      </c>
      <c r="C14" s="22">
        <v>432426</v>
      </c>
      <c r="D14">
        <f t="shared" si="0"/>
        <v>3.4846086900464157</v>
      </c>
      <c r="E14" s="10">
        <v>13</v>
      </c>
      <c r="F14">
        <v>140139</v>
      </c>
      <c r="G14" s="22">
        <v>401637</v>
      </c>
      <c r="H14">
        <f t="shared" si="1"/>
        <v>2.8659901954488043</v>
      </c>
      <c r="I14" s="10">
        <v>13</v>
      </c>
      <c r="J14">
        <v>186765</v>
      </c>
      <c r="K14" s="22">
        <v>437037</v>
      </c>
      <c r="L14">
        <f t="shared" si="2"/>
        <v>2.3400369448237091</v>
      </c>
      <c r="M14" s="10">
        <v>13</v>
      </c>
      <c r="N14">
        <v>205556</v>
      </c>
      <c r="O14" s="22">
        <v>373428</v>
      </c>
      <c r="P14">
        <f t="shared" si="3"/>
        <v>1.8166728288155052</v>
      </c>
    </row>
    <row r="15" spans="1:16">
      <c r="A15" s="10">
        <v>14</v>
      </c>
      <c r="B15">
        <v>134043</v>
      </c>
      <c r="C15" s="22">
        <v>448660</v>
      </c>
      <c r="D15">
        <f t="shared" si="0"/>
        <v>3.3471348746297829</v>
      </c>
      <c r="E15" s="10">
        <v>14</v>
      </c>
      <c r="F15">
        <v>154986</v>
      </c>
      <c r="G15" s="22">
        <v>401637</v>
      </c>
      <c r="H15">
        <f t="shared" si="1"/>
        <v>2.5914405172080057</v>
      </c>
      <c r="I15" s="10">
        <v>14</v>
      </c>
      <c r="J15">
        <v>210896</v>
      </c>
      <c r="K15" s="22">
        <v>461141</v>
      </c>
      <c r="L15">
        <f t="shared" si="2"/>
        <v>2.1865801153175024</v>
      </c>
      <c r="M15" s="10">
        <v>14</v>
      </c>
      <c r="N15">
        <v>210869</v>
      </c>
      <c r="O15" s="22">
        <v>378741</v>
      </c>
      <c r="P15">
        <f t="shared" si="3"/>
        <v>1.7960961544845377</v>
      </c>
    </row>
    <row r="16" spans="1:16">
      <c r="A16" s="10">
        <v>15</v>
      </c>
      <c r="B16">
        <v>143646</v>
      </c>
      <c r="C16" s="22">
        <v>459844</v>
      </c>
      <c r="D16">
        <f t="shared" si="0"/>
        <v>3.2012308035030563</v>
      </c>
      <c r="E16" s="10">
        <v>15</v>
      </c>
      <c r="F16">
        <v>155871</v>
      </c>
      <c r="G16" s="22">
        <v>402522</v>
      </c>
      <c r="H16">
        <f t="shared" si="1"/>
        <v>2.5824046807937333</v>
      </c>
      <c r="I16" s="10"/>
      <c r="K16" t="s">
        <v>62</v>
      </c>
    </row>
    <row r="17" spans="1:9">
      <c r="A17" s="10">
        <v>16</v>
      </c>
      <c r="B17">
        <v>155510</v>
      </c>
      <c r="C17" s="22">
        <v>461094</v>
      </c>
      <c r="D17">
        <f t="shared" si="0"/>
        <v>2.9650440486142369</v>
      </c>
      <c r="E17" s="10">
        <v>16</v>
      </c>
      <c r="F17">
        <v>159664</v>
      </c>
      <c r="G17" s="22">
        <v>432093</v>
      </c>
      <c r="H17">
        <f t="shared" si="1"/>
        <v>2.706264405251027</v>
      </c>
      <c r="I17" s="10"/>
    </row>
    <row r="18" spans="1:9">
      <c r="A18" s="10">
        <v>17</v>
      </c>
      <c r="B18">
        <v>166870</v>
      </c>
      <c r="C18" s="22">
        <v>461094</v>
      </c>
      <c r="D18">
        <f t="shared" si="0"/>
        <v>2.7631929046563193</v>
      </c>
      <c r="E18" s="10">
        <v>17</v>
      </c>
      <c r="F18">
        <v>172663</v>
      </c>
      <c r="G18" s="22">
        <v>483872</v>
      </c>
      <c r="H18">
        <f t="shared" si="1"/>
        <v>2.8024070009208688</v>
      </c>
      <c r="I18" s="10"/>
    </row>
    <row r="19" spans="1:9">
      <c r="A19" s="10">
        <v>18</v>
      </c>
      <c r="B19">
        <v>174833</v>
      </c>
      <c r="C19" s="22">
        <v>466869</v>
      </c>
      <c r="D19">
        <f t="shared" si="0"/>
        <v>2.6703711541871384</v>
      </c>
      <c r="E19" s="10">
        <v>18</v>
      </c>
      <c r="F19">
        <v>192860</v>
      </c>
      <c r="G19" s="22">
        <v>483872</v>
      </c>
      <c r="H19">
        <f t="shared" si="1"/>
        <v>2.508928756611013</v>
      </c>
      <c r="I19" s="10"/>
    </row>
    <row r="20" spans="1:9">
      <c r="A20" s="10">
        <v>19</v>
      </c>
      <c r="B20">
        <v>181233</v>
      </c>
      <c r="C20" s="22">
        <v>504255</v>
      </c>
      <c r="D20">
        <f t="shared" si="0"/>
        <v>2.782357517670623</v>
      </c>
      <c r="E20" s="10">
        <v>19</v>
      </c>
      <c r="F20">
        <v>198162</v>
      </c>
      <c r="G20" s="22">
        <v>506751</v>
      </c>
      <c r="H20">
        <f t="shared" si="1"/>
        <v>2.5572561843340296</v>
      </c>
      <c r="I20" s="10"/>
    </row>
    <row r="21" spans="1:9">
      <c r="A21" s="10">
        <v>20</v>
      </c>
      <c r="B21">
        <v>198442</v>
      </c>
      <c r="C21" s="22">
        <v>509746</v>
      </c>
      <c r="D21">
        <f t="shared" si="0"/>
        <v>2.5687404884046723</v>
      </c>
      <c r="E21" s="10">
        <v>20</v>
      </c>
      <c r="F21">
        <v>213673</v>
      </c>
      <c r="G21" s="22">
        <v>510182</v>
      </c>
      <c r="H21">
        <f t="shared" si="1"/>
        <v>2.3876764963285018</v>
      </c>
      <c r="I21" s="10"/>
    </row>
    <row r="22" spans="1:9">
      <c r="A22" s="10">
        <v>21</v>
      </c>
      <c r="B22">
        <v>205614</v>
      </c>
      <c r="C22" s="22">
        <v>509746</v>
      </c>
      <c r="D22">
        <f t="shared" si="0"/>
        <v>2.4791405254506018</v>
      </c>
      <c r="E22" s="10">
        <v>21</v>
      </c>
      <c r="F22">
        <v>221563</v>
      </c>
      <c r="G22" s="22">
        <v>513748</v>
      </c>
      <c r="H22">
        <f t="shared" si="1"/>
        <v>2.3187445557245567</v>
      </c>
      <c r="I22" s="10"/>
    </row>
    <row r="23" spans="1:9">
      <c r="A23" s="10">
        <v>22</v>
      </c>
      <c r="B23">
        <v>214780</v>
      </c>
      <c r="C23" s="22">
        <v>516561</v>
      </c>
      <c r="D23">
        <f t="shared" si="0"/>
        <v>2.4050703044976256</v>
      </c>
      <c r="E23" s="10">
        <v>22</v>
      </c>
      <c r="F23">
        <v>239964</v>
      </c>
      <c r="G23" s="22">
        <v>513748</v>
      </c>
      <c r="H23">
        <f t="shared" si="1"/>
        <v>2.1409378073377674</v>
      </c>
      <c r="I23" s="10"/>
    </row>
    <row r="24" spans="1:9">
      <c r="A24" s="10">
        <v>23</v>
      </c>
      <c r="B24">
        <v>223060</v>
      </c>
      <c r="C24" s="22">
        <v>525179</v>
      </c>
      <c r="D24">
        <f t="shared" si="0"/>
        <v>2.3544293015332198</v>
      </c>
      <c r="E24" s="10">
        <v>23</v>
      </c>
      <c r="F24">
        <v>249567</v>
      </c>
      <c r="G24" s="22">
        <v>524932</v>
      </c>
      <c r="H24">
        <f t="shared" si="1"/>
        <v>2.1033710386389228</v>
      </c>
      <c r="I24" s="10"/>
    </row>
    <row r="25" spans="1:9">
      <c r="A25" s="10">
        <v>24</v>
      </c>
      <c r="B25">
        <v>232171</v>
      </c>
      <c r="C25" s="22">
        <v>539362</v>
      </c>
      <c r="D25">
        <f t="shared" si="0"/>
        <v>2.3231239043635941</v>
      </c>
      <c r="E25" s="10">
        <v>24</v>
      </c>
      <c r="F25">
        <v>262524</v>
      </c>
      <c r="G25" s="22">
        <v>533321</v>
      </c>
      <c r="H25">
        <f t="shared" si="1"/>
        <v>2.0315133092593438</v>
      </c>
      <c r="I25" s="10"/>
    </row>
    <row r="26" spans="1:9">
      <c r="A26" s="10">
        <v>25</v>
      </c>
      <c r="B26">
        <v>240019</v>
      </c>
      <c r="C26" s="22">
        <v>543065</v>
      </c>
      <c r="D26">
        <f t="shared" si="0"/>
        <v>2.2625917114895069</v>
      </c>
      <c r="E26" s="10">
        <v>25</v>
      </c>
      <c r="F26">
        <v>270526</v>
      </c>
      <c r="G26" s="22">
        <v>538125</v>
      </c>
      <c r="H26">
        <f t="shared" si="1"/>
        <v>1.9891803375645964</v>
      </c>
      <c r="I26" s="10"/>
    </row>
    <row r="27" spans="1:9">
      <c r="A27" s="10">
        <v>26</v>
      </c>
      <c r="B27">
        <v>255530</v>
      </c>
      <c r="C27" s="22">
        <v>546496</v>
      </c>
      <c r="D27">
        <f t="shared" si="0"/>
        <v>2.1386764763432864</v>
      </c>
      <c r="E27" s="10">
        <v>26</v>
      </c>
      <c r="F27">
        <v>275262</v>
      </c>
      <c r="G27" s="22">
        <v>544164</v>
      </c>
      <c r="H27">
        <f t="shared" si="1"/>
        <v>1.9768947402838024</v>
      </c>
      <c r="I27" s="10"/>
    </row>
    <row r="28" spans="1:9">
      <c r="A28" s="10">
        <v>27</v>
      </c>
      <c r="B28">
        <v>267302</v>
      </c>
      <c r="C28" s="22">
        <v>566770</v>
      </c>
      <c r="D28">
        <f t="shared" si="0"/>
        <v>2.1203357999566035</v>
      </c>
      <c r="E28" s="10">
        <v>27</v>
      </c>
      <c r="F28">
        <v>288090</v>
      </c>
      <c r="G28" s="22">
        <v>566651</v>
      </c>
      <c r="H28">
        <f t="shared" si="1"/>
        <v>1.9669235308410566</v>
      </c>
      <c r="I28" s="10"/>
    </row>
    <row r="29" spans="1:9">
      <c r="A29" s="10">
        <v>28</v>
      </c>
      <c r="B29">
        <v>280301</v>
      </c>
      <c r="C29" s="22">
        <v>575431</v>
      </c>
      <c r="D29">
        <f t="shared" si="0"/>
        <v>2.0529038426548603</v>
      </c>
      <c r="E29" s="10">
        <v>28</v>
      </c>
      <c r="F29">
        <v>303725</v>
      </c>
      <c r="G29" s="22">
        <v>573457</v>
      </c>
      <c r="H29">
        <f t="shared" si="1"/>
        <v>1.8880796773396988</v>
      </c>
      <c r="I29" s="10"/>
    </row>
    <row r="30" spans="1:9">
      <c r="A30" s="10">
        <v>29</v>
      </c>
      <c r="B30">
        <v>293904</v>
      </c>
      <c r="C30" s="22">
        <v>616455</v>
      </c>
      <c r="D30">
        <f t="shared" si="0"/>
        <v>2.0974706026457617</v>
      </c>
      <c r="E30" s="10">
        <v>29</v>
      </c>
      <c r="F30">
        <v>310125</v>
      </c>
      <c r="G30" s="22">
        <v>588518</v>
      </c>
      <c r="H30">
        <f t="shared" si="1"/>
        <v>1.8976799677549376</v>
      </c>
      <c r="I30" s="10"/>
    </row>
    <row r="31" spans="1:9">
      <c r="A31" s="10">
        <v>30</v>
      </c>
      <c r="B31">
        <v>313319</v>
      </c>
      <c r="C31" s="22">
        <v>616455</v>
      </c>
      <c r="D31">
        <f t="shared" si="0"/>
        <v>1.9674995771083146</v>
      </c>
      <c r="E31" s="10">
        <v>30</v>
      </c>
      <c r="F31">
        <v>318472</v>
      </c>
      <c r="G31" s="22">
        <v>591481</v>
      </c>
      <c r="H31">
        <f t="shared" si="1"/>
        <v>1.857246476927328</v>
      </c>
      <c r="I31" s="10"/>
    </row>
    <row r="32" spans="1:9">
      <c r="A32" s="10">
        <v>31</v>
      </c>
      <c r="B32">
        <v>321321</v>
      </c>
      <c r="C32" s="22">
        <v>621259</v>
      </c>
      <c r="D32">
        <f t="shared" si="0"/>
        <v>1.933452839994896</v>
      </c>
      <c r="E32" s="10">
        <v>31</v>
      </c>
      <c r="F32">
        <v>320931</v>
      </c>
      <c r="G32" s="22">
        <v>600862</v>
      </c>
      <c r="H32">
        <f t="shared" si="1"/>
        <v>1.8722466823086583</v>
      </c>
      <c r="I32" s="10"/>
    </row>
    <row r="33" spans="1:9">
      <c r="A33" s="10">
        <v>32</v>
      </c>
      <c r="B33">
        <v>329211</v>
      </c>
      <c r="C33" s="22">
        <v>624825</v>
      </c>
      <c r="D33">
        <f t="shared" si="0"/>
        <v>1.8979469094289072</v>
      </c>
      <c r="E33" s="10">
        <v>32</v>
      </c>
      <c r="F33">
        <v>329211</v>
      </c>
      <c r="G33" s="22">
        <v>604206</v>
      </c>
      <c r="H33">
        <f t="shared" si="1"/>
        <v>1.8353153448700075</v>
      </c>
      <c r="I33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10" workbookViewId="0">
      <selection activeCell="V80" sqref="V80:W80"/>
    </sheetView>
  </sheetViews>
  <sheetFormatPr baseColWidth="10" defaultRowHeight="15" x14ac:dyDescent="0"/>
  <cols>
    <col min="1" max="1" width="12" customWidth="1"/>
    <col min="2" max="2" width="12.1640625" bestFit="1" customWidth="1"/>
    <col min="9" max="9" width="13.1640625" customWidth="1"/>
    <col min="17" max="17" width="14" customWidth="1"/>
    <col min="21" max="21" width="13.5" customWidth="1"/>
  </cols>
  <sheetData>
    <row r="1" spans="1:24">
      <c r="A1" s="11" t="s">
        <v>56</v>
      </c>
      <c r="B1" s="12" t="s">
        <v>54</v>
      </c>
      <c r="C1" s="12" t="s">
        <v>55</v>
      </c>
      <c r="D1" s="13" t="s">
        <v>60</v>
      </c>
      <c r="E1" s="9" t="s">
        <v>47</v>
      </c>
      <c r="F1" s="10" t="s">
        <v>54</v>
      </c>
      <c r="G1" s="10" t="s">
        <v>55</v>
      </c>
      <c r="H1" s="10" t="s">
        <v>60</v>
      </c>
      <c r="I1" s="9" t="s">
        <v>57</v>
      </c>
      <c r="J1" s="10" t="s">
        <v>54</v>
      </c>
      <c r="K1" s="10" t="s">
        <v>55</v>
      </c>
      <c r="L1" s="10" t="s">
        <v>60</v>
      </c>
      <c r="M1" s="9" t="s">
        <v>48</v>
      </c>
      <c r="N1" s="10" t="s">
        <v>54</v>
      </c>
      <c r="O1" s="10" t="s">
        <v>55</v>
      </c>
      <c r="P1" s="10" t="s">
        <v>60</v>
      </c>
      <c r="Q1" s="9" t="s">
        <v>33</v>
      </c>
      <c r="R1" s="10" t="s">
        <v>54</v>
      </c>
      <c r="S1" s="10" t="s">
        <v>55</v>
      </c>
      <c r="T1" s="10" t="s">
        <v>60</v>
      </c>
      <c r="U1" s="9" t="s">
        <v>58</v>
      </c>
      <c r="V1" s="10" t="s">
        <v>54</v>
      </c>
      <c r="W1" s="10" t="s">
        <v>55</v>
      </c>
      <c r="X1" s="10" t="s">
        <v>59</v>
      </c>
    </row>
    <row r="2" spans="1:24">
      <c r="A2" s="14">
        <v>1</v>
      </c>
      <c r="B2" s="15">
        <v>14185</v>
      </c>
      <c r="C2" s="23">
        <v>14185</v>
      </c>
      <c r="D2" s="16">
        <f>C2/B2</f>
        <v>1</v>
      </c>
      <c r="E2" s="10">
        <v>1</v>
      </c>
      <c r="F2">
        <v>53439</v>
      </c>
      <c r="G2" s="22">
        <v>53439</v>
      </c>
      <c r="H2">
        <f>G2/F2</f>
        <v>1</v>
      </c>
      <c r="I2" s="10">
        <v>1</v>
      </c>
      <c r="J2">
        <v>7848</v>
      </c>
      <c r="K2" s="22">
        <v>7848</v>
      </c>
      <c r="L2">
        <f>K2/J2</f>
        <v>1</v>
      </c>
      <c r="M2" s="10">
        <v>1</v>
      </c>
      <c r="N2">
        <v>17400</v>
      </c>
      <c r="O2" s="22">
        <v>17400</v>
      </c>
      <c r="P2">
        <f>O2/N2</f>
        <v>1</v>
      </c>
      <c r="Q2" s="10">
        <v>1</v>
      </c>
      <c r="R2">
        <v>18215</v>
      </c>
      <c r="S2" s="22">
        <v>18215</v>
      </c>
      <c r="T2">
        <f>S2/R2</f>
        <v>1</v>
      </c>
      <c r="U2" s="10">
        <v>1</v>
      </c>
      <c r="V2">
        <v>20622</v>
      </c>
      <c r="W2" s="22">
        <v>20622</v>
      </c>
      <c r="X2">
        <f>W2/V2</f>
        <v>1</v>
      </c>
    </row>
    <row r="3" spans="1:24">
      <c r="A3" s="14">
        <v>2</v>
      </c>
      <c r="B3" s="15">
        <v>22326</v>
      </c>
      <c r="C3" s="23">
        <v>22326</v>
      </c>
      <c r="D3" s="16">
        <f t="shared" ref="D3:D12" si="0">C3/B3</f>
        <v>1</v>
      </c>
      <c r="E3" s="10">
        <v>2</v>
      </c>
      <c r="F3">
        <v>81949</v>
      </c>
      <c r="G3" s="22">
        <v>81949</v>
      </c>
      <c r="H3">
        <f t="shared" ref="H3:H20" si="1">G3/F3</f>
        <v>1</v>
      </c>
      <c r="I3" s="10">
        <v>2</v>
      </c>
      <c r="J3">
        <v>24265</v>
      </c>
      <c r="K3" s="22">
        <v>24265</v>
      </c>
      <c r="L3">
        <f t="shared" ref="L3:L24" si="2">K3/J3</f>
        <v>1</v>
      </c>
      <c r="M3" s="10">
        <v>2</v>
      </c>
      <c r="N3">
        <v>67596</v>
      </c>
      <c r="O3" s="22">
        <v>76504</v>
      </c>
      <c r="P3">
        <f t="shared" ref="P3:P43" si="3">O3/N3</f>
        <v>1.1317829457364341</v>
      </c>
      <c r="Q3" s="10">
        <v>2</v>
      </c>
      <c r="R3">
        <v>25388</v>
      </c>
      <c r="S3" s="22">
        <v>82410</v>
      </c>
      <c r="T3">
        <f t="shared" ref="T3:T51" si="4">S3/R3</f>
        <v>3.2460217425555382</v>
      </c>
      <c r="U3" s="10">
        <v>2</v>
      </c>
      <c r="V3">
        <v>72714</v>
      </c>
      <c r="W3" s="22">
        <v>326097</v>
      </c>
      <c r="X3">
        <f t="shared" ref="X3:X66" si="5">W3/V3</f>
        <v>4.4846521990263222</v>
      </c>
    </row>
    <row r="4" spans="1:24">
      <c r="A4" s="14">
        <v>3</v>
      </c>
      <c r="B4" s="15">
        <v>32129</v>
      </c>
      <c r="C4" s="23">
        <v>101024</v>
      </c>
      <c r="D4" s="16">
        <f t="shared" si="0"/>
        <v>3.1443244420928131</v>
      </c>
      <c r="E4" s="10">
        <v>3</v>
      </c>
      <c r="F4">
        <v>120739</v>
      </c>
      <c r="G4" s="22">
        <v>149805</v>
      </c>
      <c r="H4">
        <f t="shared" si="1"/>
        <v>1.2407341455536323</v>
      </c>
      <c r="I4" s="10">
        <v>3</v>
      </c>
      <c r="J4">
        <v>41066</v>
      </c>
      <c r="K4" s="22">
        <v>41066</v>
      </c>
      <c r="L4">
        <f t="shared" si="2"/>
        <v>1</v>
      </c>
      <c r="M4" s="10">
        <v>3</v>
      </c>
      <c r="N4">
        <v>99753</v>
      </c>
      <c r="O4" s="22">
        <v>108661</v>
      </c>
      <c r="P4">
        <f t="shared" si="3"/>
        <v>1.0893005724138622</v>
      </c>
      <c r="Q4" s="10">
        <v>3</v>
      </c>
      <c r="R4">
        <v>50276</v>
      </c>
      <c r="S4" s="22">
        <v>198750</v>
      </c>
      <c r="T4">
        <f t="shared" si="4"/>
        <v>3.9531784549287932</v>
      </c>
      <c r="U4" s="10">
        <v>3</v>
      </c>
      <c r="V4">
        <v>128583</v>
      </c>
      <c r="W4" s="22">
        <v>389475</v>
      </c>
      <c r="X4">
        <f t="shared" si="5"/>
        <v>3.0289773920347169</v>
      </c>
    </row>
    <row r="5" spans="1:24">
      <c r="A5" s="14">
        <v>4</v>
      </c>
      <c r="B5" s="15">
        <v>40046</v>
      </c>
      <c r="C5" s="23">
        <v>105023</v>
      </c>
      <c r="D5" s="16">
        <f t="shared" si="0"/>
        <v>2.6225590570843531</v>
      </c>
      <c r="E5" s="10">
        <v>4</v>
      </c>
      <c r="F5">
        <v>170372</v>
      </c>
      <c r="G5" s="22">
        <v>202107</v>
      </c>
      <c r="H5">
        <f t="shared" si="1"/>
        <v>1.1862688704716737</v>
      </c>
      <c r="I5" s="10">
        <v>4</v>
      </c>
      <c r="J5">
        <v>61976</v>
      </c>
      <c r="K5" s="22">
        <v>154868</v>
      </c>
      <c r="L5">
        <f t="shared" si="2"/>
        <v>2.4988382599716017</v>
      </c>
      <c r="M5" s="10">
        <v>4</v>
      </c>
      <c r="N5">
        <v>117201</v>
      </c>
      <c r="O5" s="22">
        <v>126109</v>
      </c>
      <c r="P5">
        <f t="shared" si="3"/>
        <v>1.0760061774216942</v>
      </c>
      <c r="Q5" s="10">
        <v>4</v>
      </c>
      <c r="R5">
        <v>54229</v>
      </c>
      <c r="S5" s="22">
        <v>207176</v>
      </c>
      <c r="T5">
        <f t="shared" si="4"/>
        <v>3.820391303546073</v>
      </c>
      <c r="U5" s="10">
        <v>4</v>
      </c>
      <c r="V5">
        <v>227616</v>
      </c>
      <c r="W5" s="22">
        <v>488408</v>
      </c>
      <c r="X5">
        <f t="shared" si="5"/>
        <v>2.145754252776606</v>
      </c>
    </row>
    <row r="6" spans="1:24">
      <c r="A6" s="14">
        <v>5</v>
      </c>
      <c r="B6" s="15">
        <v>56134</v>
      </c>
      <c r="C6" s="23">
        <v>150632</v>
      </c>
      <c r="D6" s="16">
        <f t="shared" si="0"/>
        <v>2.6834360637047068</v>
      </c>
      <c r="E6" s="10">
        <v>5</v>
      </c>
      <c r="F6">
        <v>199483</v>
      </c>
      <c r="G6" s="22">
        <v>231218</v>
      </c>
      <c r="H6">
        <f t="shared" si="1"/>
        <v>1.1590862379250362</v>
      </c>
      <c r="I6" s="10">
        <v>5</v>
      </c>
      <c r="J6">
        <v>83167</v>
      </c>
      <c r="K6" s="22">
        <v>205014</v>
      </c>
      <c r="L6">
        <f t="shared" si="2"/>
        <v>2.4650883162792936</v>
      </c>
      <c r="M6" s="10">
        <v>5</v>
      </c>
      <c r="N6">
        <v>167870</v>
      </c>
      <c r="O6" s="22">
        <v>217036</v>
      </c>
      <c r="P6">
        <f t="shared" si="3"/>
        <v>1.2928813963185799</v>
      </c>
      <c r="Q6" s="10">
        <v>5</v>
      </c>
      <c r="R6">
        <v>64794</v>
      </c>
      <c r="S6" s="22">
        <v>245824</v>
      </c>
      <c r="T6">
        <f t="shared" si="4"/>
        <v>3.7939315368706978</v>
      </c>
      <c r="U6" s="10">
        <v>5</v>
      </c>
      <c r="V6">
        <v>298358</v>
      </c>
      <c r="W6" s="22">
        <v>544854</v>
      </c>
      <c r="X6">
        <f t="shared" si="5"/>
        <v>1.826175265955664</v>
      </c>
    </row>
    <row r="7" spans="1:24">
      <c r="A7" s="14">
        <v>6</v>
      </c>
      <c r="B7" s="15">
        <v>63233</v>
      </c>
      <c r="C7" s="23">
        <v>157731</v>
      </c>
      <c r="D7" s="16">
        <f t="shared" si="0"/>
        <v>2.4944411936805149</v>
      </c>
      <c r="E7" s="10">
        <v>6</v>
      </c>
      <c r="F7">
        <v>220721</v>
      </c>
      <c r="G7" s="22">
        <v>263565</v>
      </c>
      <c r="H7">
        <f t="shared" si="1"/>
        <v>1.1941093054127156</v>
      </c>
      <c r="I7" s="10">
        <v>6</v>
      </c>
      <c r="J7">
        <v>89567</v>
      </c>
      <c r="K7" s="22">
        <v>244317</v>
      </c>
      <c r="L7">
        <f t="shared" si="2"/>
        <v>2.7277568747418135</v>
      </c>
      <c r="M7" s="10">
        <v>6</v>
      </c>
      <c r="N7">
        <v>220309</v>
      </c>
      <c r="O7" s="22">
        <v>278908</v>
      </c>
      <c r="P7">
        <f t="shared" si="3"/>
        <v>1.2659855021810276</v>
      </c>
      <c r="Q7" s="10">
        <v>6</v>
      </c>
      <c r="R7">
        <v>70410</v>
      </c>
      <c r="S7" s="22">
        <v>251440</v>
      </c>
      <c r="T7">
        <f t="shared" si="4"/>
        <v>3.5710836528902146</v>
      </c>
      <c r="U7" s="10">
        <v>6</v>
      </c>
      <c r="V7">
        <v>368529</v>
      </c>
      <c r="W7" s="22">
        <v>658685</v>
      </c>
      <c r="X7">
        <f t="shared" si="5"/>
        <v>1.787335596384545</v>
      </c>
    </row>
    <row r="8" spans="1:24">
      <c r="A8" s="14">
        <v>7</v>
      </c>
      <c r="B8" s="15">
        <v>76960</v>
      </c>
      <c r="C8" s="23">
        <v>157731</v>
      </c>
      <c r="D8" s="16">
        <f t="shared" si="0"/>
        <v>2.0495192307692309</v>
      </c>
      <c r="E8" s="10">
        <v>7</v>
      </c>
      <c r="F8">
        <v>250275</v>
      </c>
      <c r="G8" s="22">
        <v>302793</v>
      </c>
      <c r="H8">
        <f t="shared" si="1"/>
        <v>1.2098411747078215</v>
      </c>
      <c r="I8" s="10">
        <v>7</v>
      </c>
      <c r="J8">
        <v>94869</v>
      </c>
      <c r="K8" s="22">
        <v>249619</v>
      </c>
      <c r="L8">
        <f t="shared" si="2"/>
        <v>2.6311967028217857</v>
      </c>
      <c r="M8" s="10">
        <v>7</v>
      </c>
      <c r="N8">
        <v>258465</v>
      </c>
      <c r="O8" s="22">
        <v>317064</v>
      </c>
      <c r="P8">
        <f t="shared" si="3"/>
        <v>1.2267192850095758</v>
      </c>
      <c r="Q8" s="10">
        <v>7</v>
      </c>
      <c r="R8">
        <v>83921</v>
      </c>
      <c r="S8" s="22">
        <v>303679</v>
      </c>
      <c r="T8">
        <f t="shared" si="4"/>
        <v>3.618629425292835</v>
      </c>
      <c r="U8" s="10">
        <v>7</v>
      </c>
      <c r="V8">
        <v>368529</v>
      </c>
      <c r="W8" s="22">
        <v>705660</v>
      </c>
      <c r="X8">
        <f t="shared" si="5"/>
        <v>1.9148018202095358</v>
      </c>
    </row>
    <row r="9" spans="1:24">
      <c r="A9" s="14">
        <v>8</v>
      </c>
      <c r="B9" s="15">
        <v>93585</v>
      </c>
      <c r="C9" s="23">
        <v>174356</v>
      </c>
      <c r="D9" s="16">
        <f t="shared" si="0"/>
        <v>1.8630763477052947</v>
      </c>
      <c r="E9" s="10">
        <v>8</v>
      </c>
      <c r="F9">
        <v>272269</v>
      </c>
      <c r="G9" s="22">
        <v>452290</v>
      </c>
      <c r="H9">
        <f t="shared" si="1"/>
        <v>1.6611880162633279</v>
      </c>
      <c r="I9" s="10">
        <v>8</v>
      </c>
      <c r="J9">
        <v>108417</v>
      </c>
      <c r="K9" s="22">
        <v>249619</v>
      </c>
      <c r="L9">
        <f t="shared" si="2"/>
        <v>2.3023972255273621</v>
      </c>
      <c r="M9" s="10">
        <v>8</v>
      </c>
      <c r="N9">
        <v>285933</v>
      </c>
      <c r="O9" s="22">
        <v>355544</v>
      </c>
      <c r="P9">
        <f t="shared" si="3"/>
        <v>1.2434521373888288</v>
      </c>
      <c r="Q9" s="10">
        <v>8</v>
      </c>
      <c r="R9">
        <v>85693</v>
      </c>
      <c r="S9" s="22">
        <v>315202</v>
      </c>
      <c r="T9">
        <f t="shared" si="4"/>
        <v>3.6782701037424292</v>
      </c>
      <c r="U9" s="10">
        <v>8</v>
      </c>
      <c r="V9">
        <v>424353</v>
      </c>
      <c r="W9" s="22">
        <v>819453</v>
      </c>
      <c r="X9">
        <f t="shared" si="5"/>
        <v>1.9310644675541353</v>
      </c>
    </row>
    <row r="10" spans="1:24">
      <c r="A10" s="14">
        <v>9</v>
      </c>
      <c r="B10" s="15">
        <v>102005</v>
      </c>
      <c r="C10" s="23">
        <v>219369</v>
      </c>
      <c r="D10" s="16">
        <f t="shared" si="0"/>
        <v>2.1505710504387041</v>
      </c>
      <c r="E10" s="10">
        <v>9</v>
      </c>
      <c r="F10">
        <v>311971</v>
      </c>
      <c r="G10" s="22">
        <v>491992</v>
      </c>
      <c r="H10">
        <f t="shared" si="1"/>
        <v>1.5770440201172544</v>
      </c>
      <c r="I10" s="10">
        <v>9</v>
      </c>
      <c r="J10">
        <v>120800</v>
      </c>
      <c r="K10" s="22">
        <v>262002</v>
      </c>
      <c r="L10">
        <f t="shared" si="2"/>
        <v>2.1688907284768213</v>
      </c>
      <c r="M10" s="10">
        <v>9</v>
      </c>
      <c r="N10">
        <v>342206</v>
      </c>
      <c r="O10" s="22">
        <v>411817</v>
      </c>
      <c r="P10">
        <f t="shared" si="3"/>
        <v>1.2034184087947026</v>
      </c>
      <c r="Q10" s="10">
        <v>9</v>
      </c>
      <c r="R10">
        <v>90145</v>
      </c>
      <c r="S10" s="22">
        <v>319654</v>
      </c>
      <c r="T10">
        <f t="shared" si="4"/>
        <v>3.5459981141494259</v>
      </c>
      <c r="U10" s="10">
        <v>9</v>
      </c>
      <c r="V10">
        <v>445714</v>
      </c>
      <c r="W10" s="22">
        <v>874014</v>
      </c>
      <c r="X10">
        <f t="shared" si="5"/>
        <v>1.9609301031603226</v>
      </c>
    </row>
    <row r="11" spans="1:24">
      <c r="A11" s="14">
        <v>10</v>
      </c>
      <c r="B11" s="15">
        <v>104271</v>
      </c>
      <c r="C11" s="23">
        <v>221635</v>
      </c>
      <c r="D11" s="16">
        <f t="shared" si="0"/>
        <v>2.1255670320606881</v>
      </c>
      <c r="E11" s="10">
        <v>10</v>
      </c>
      <c r="F11">
        <v>372647</v>
      </c>
      <c r="G11" s="22">
        <v>552668</v>
      </c>
      <c r="H11">
        <f t="shared" si="1"/>
        <v>1.4830872112213436</v>
      </c>
      <c r="I11" s="10">
        <v>10</v>
      </c>
      <c r="J11">
        <v>140215</v>
      </c>
      <c r="K11" s="22">
        <v>298994</v>
      </c>
      <c r="L11">
        <f t="shared" si="2"/>
        <v>2.1323966765324678</v>
      </c>
      <c r="M11" s="10">
        <v>10</v>
      </c>
      <c r="N11">
        <v>344467</v>
      </c>
      <c r="O11" s="22">
        <v>466427</v>
      </c>
      <c r="P11">
        <f t="shared" si="3"/>
        <v>1.3540542345130302</v>
      </c>
      <c r="Q11" s="10">
        <v>10</v>
      </c>
      <c r="R11">
        <v>95154</v>
      </c>
      <c r="S11" s="22">
        <v>324663</v>
      </c>
      <c r="T11">
        <f t="shared" si="4"/>
        <v>3.4119742732833092</v>
      </c>
      <c r="U11" s="10">
        <v>10</v>
      </c>
      <c r="V11">
        <v>462443</v>
      </c>
      <c r="W11" s="22">
        <v>878972</v>
      </c>
      <c r="X11">
        <f t="shared" si="5"/>
        <v>1.9007142501886718</v>
      </c>
    </row>
    <row r="12" spans="1:24">
      <c r="A12" s="17">
        <v>11</v>
      </c>
      <c r="B12" s="18">
        <v>113132</v>
      </c>
      <c r="C12" s="24">
        <v>255891</v>
      </c>
      <c r="D12" s="19">
        <f t="shared" si="0"/>
        <v>2.2618799278718664</v>
      </c>
      <c r="E12" s="10">
        <v>11</v>
      </c>
      <c r="F12">
        <v>405004</v>
      </c>
      <c r="G12" s="22">
        <v>588055</v>
      </c>
      <c r="H12">
        <f t="shared" si="1"/>
        <v>1.4519733138438138</v>
      </c>
      <c r="I12" s="10">
        <v>11</v>
      </c>
      <c r="J12">
        <v>157538</v>
      </c>
      <c r="K12" s="22">
        <v>304208</v>
      </c>
      <c r="L12">
        <f t="shared" si="2"/>
        <v>1.9310134697660246</v>
      </c>
      <c r="M12" s="10">
        <v>11</v>
      </c>
      <c r="N12">
        <v>344467</v>
      </c>
      <c r="O12" s="22">
        <v>494450</v>
      </c>
      <c r="P12">
        <f t="shared" si="3"/>
        <v>1.435406004058444</v>
      </c>
      <c r="Q12" s="10">
        <v>11</v>
      </c>
      <c r="R12">
        <v>95646</v>
      </c>
      <c r="S12" s="22">
        <v>337905</v>
      </c>
      <c r="T12">
        <f t="shared" si="4"/>
        <v>3.5328712125964494</v>
      </c>
      <c r="U12" s="10">
        <v>11</v>
      </c>
      <c r="V12">
        <v>476359</v>
      </c>
      <c r="W12" s="22">
        <v>958944</v>
      </c>
      <c r="X12">
        <f t="shared" si="5"/>
        <v>2.0130699745360117</v>
      </c>
    </row>
    <row r="13" spans="1:24">
      <c r="E13" s="10">
        <v>12</v>
      </c>
      <c r="F13">
        <v>425205</v>
      </c>
      <c r="G13" s="22">
        <v>608255</v>
      </c>
      <c r="H13">
        <f t="shared" si="1"/>
        <v>1.4304982302654015</v>
      </c>
      <c r="I13" s="10">
        <v>12</v>
      </c>
      <c r="J13">
        <v>167141</v>
      </c>
      <c r="K13" s="22">
        <v>304208</v>
      </c>
      <c r="L13">
        <f t="shared" si="2"/>
        <v>1.820068086226599</v>
      </c>
      <c r="M13" s="10">
        <v>12</v>
      </c>
      <c r="N13">
        <v>361685</v>
      </c>
      <c r="O13" s="22">
        <v>504241</v>
      </c>
      <c r="P13">
        <f t="shared" si="3"/>
        <v>1.3941440756459349</v>
      </c>
      <c r="Q13" s="10">
        <v>12</v>
      </c>
      <c r="R13">
        <v>96384</v>
      </c>
      <c r="S13" s="22">
        <v>337905</v>
      </c>
      <c r="T13">
        <f t="shared" si="4"/>
        <v>3.50582046812749</v>
      </c>
      <c r="U13" s="10">
        <v>12</v>
      </c>
      <c r="V13">
        <v>544483</v>
      </c>
      <c r="W13" s="22">
        <v>1029891</v>
      </c>
      <c r="X13">
        <f t="shared" si="5"/>
        <v>1.8915025813478106</v>
      </c>
    </row>
    <row r="14" spans="1:24">
      <c r="E14" s="10">
        <v>13</v>
      </c>
      <c r="F14">
        <v>435205</v>
      </c>
      <c r="G14" s="22">
        <v>608255</v>
      </c>
      <c r="H14">
        <f t="shared" si="1"/>
        <v>1.3976287037143416</v>
      </c>
      <c r="I14" s="10">
        <v>13</v>
      </c>
      <c r="J14">
        <v>185542</v>
      </c>
      <c r="K14" s="22">
        <v>356263</v>
      </c>
      <c r="L14">
        <f t="shared" si="2"/>
        <v>1.9201205117978679</v>
      </c>
      <c r="M14" s="10">
        <v>13</v>
      </c>
      <c r="N14">
        <v>444888</v>
      </c>
      <c r="O14" s="22">
        <v>587444</v>
      </c>
      <c r="P14">
        <f t="shared" si="3"/>
        <v>1.3204312096527666</v>
      </c>
      <c r="Q14" s="10">
        <v>13</v>
      </c>
      <c r="R14">
        <v>101733</v>
      </c>
      <c r="S14" s="22">
        <v>354540</v>
      </c>
      <c r="T14">
        <f t="shared" si="4"/>
        <v>3.4850048656778037</v>
      </c>
      <c r="U14" s="10">
        <v>13</v>
      </c>
      <c r="V14">
        <v>560278</v>
      </c>
      <c r="W14" s="22">
        <v>1174397</v>
      </c>
      <c r="X14">
        <f t="shared" si="5"/>
        <v>2.0960969375916956</v>
      </c>
    </row>
    <row r="15" spans="1:24">
      <c r="E15" s="10">
        <v>14</v>
      </c>
      <c r="F15">
        <v>476160</v>
      </c>
      <c r="G15" s="22">
        <v>689137</v>
      </c>
      <c r="H15">
        <f t="shared" si="1"/>
        <v>1.4472803259408602</v>
      </c>
      <c r="I15" s="10">
        <v>14</v>
      </c>
      <c r="J15">
        <v>202751</v>
      </c>
      <c r="K15" s="22">
        <v>378963</v>
      </c>
      <c r="L15">
        <f t="shared" si="2"/>
        <v>1.869105454473714</v>
      </c>
      <c r="M15" s="10">
        <v>14</v>
      </c>
      <c r="N15">
        <v>467131</v>
      </c>
      <c r="O15" s="22">
        <v>618068</v>
      </c>
      <c r="P15">
        <f t="shared" si="3"/>
        <v>1.3231149292168578</v>
      </c>
      <c r="Q15" s="10">
        <v>14</v>
      </c>
      <c r="R15">
        <v>109550</v>
      </c>
      <c r="S15" s="22">
        <v>354540</v>
      </c>
      <c r="T15">
        <f t="shared" si="4"/>
        <v>3.2363304427202189</v>
      </c>
      <c r="U15" s="10">
        <v>14</v>
      </c>
      <c r="V15">
        <v>565377</v>
      </c>
      <c r="W15" s="22">
        <v>1183727</v>
      </c>
      <c r="X15">
        <f t="shared" si="5"/>
        <v>2.0936950035109319</v>
      </c>
    </row>
    <row r="16" spans="1:24">
      <c r="E16" s="10">
        <v>15</v>
      </c>
      <c r="F16">
        <v>499806</v>
      </c>
      <c r="G16" s="22">
        <v>747792</v>
      </c>
      <c r="H16">
        <f t="shared" si="1"/>
        <v>1.4961645118305902</v>
      </c>
      <c r="I16" s="10">
        <v>15</v>
      </c>
      <c r="J16">
        <v>223149</v>
      </c>
      <c r="K16" s="22">
        <v>407750</v>
      </c>
      <c r="L16">
        <f t="shared" si="2"/>
        <v>1.8272544353772591</v>
      </c>
      <c r="M16" s="10">
        <v>15</v>
      </c>
      <c r="N16">
        <v>506509</v>
      </c>
      <c r="O16" s="22">
        <v>662054</v>
      </c>
      <c r="P16">
        <f t="shared" si="3"/>
        <v>1.3070922727927836</v>
      </c>
      <c r="Q16" s="10">
        <v>15</v>
      </c>
      <c r="R16">
        <v>109618</v>
      </c>
      <c r="S16" s="22">
        <v>354608</v>
      </c>
      <c r="T16">
        <f t="shared" si="4"/>
        <v>3.2349431662683137</v>
      </c>
      <c r="U16" s="10">
        <v>15</v>
      </c>
      <c r="V16">
        <v>618916</v>
      </c>
      <c r="W16" s="22">
        <v>1228195</v>
      </c>
      <c r="X16">
        <f t="shared" si="5"/>
        <v>1.9844292278758344</v>
      </c>
    </row>
    <row r="17" spans="1:24">
      <c r="E17" s="10">
        <v>16</v>
      </c>
      <c r="F17">
        <v>502835</v>
      </c>
      <c r="G17" s="22">
        <v>787027</v>
      </c>
      <c r="H17">
        <f t="shared" si="1"/>
        <v>1.5651794326170612</v>
      </c>
      <c r="I17" s="10">
        <v>16</v>
      </c>
      <c r="J17">
        <v>231429</v>
      </c>
      <c r="K17" s="22">
        <v>423427</v>
      </c>
      <c r="L17">
        <f t="shared" si="2"/>
        <v>1.8296194513220037</v>
      </c>
      <c r="M17" s="10">
        <v>16</v>
      </c>
      <c r="N17">
        <v>527681</v>
      </c>
      <c r="O17" s="22">
        <v>676292</v>
      </c>
      <c r="P17">
        <f t="shared" si="3"/>
        <v>1.2816303789600156</v>
      </c>
      <c r="Q17" s="10">
        <v>16</v>
      </c>
      <c r="R17">
        <v>115619</v>
      </c>
      <c r="S17" s="22">
        <v>360609</v>
      </c>
      <c r="T17">
        <f t="shared" si="4"/>
        <v>3.1189423883617744</v>
      </c>
      <c r="U17" s="10">
        <v>16</v>
      </c>
      <c r="V17">
        <v>618916</v>
      </c>
      <c r="W17" s="22">
        <v>1249235</v>
      </c>
      <c r="X17">
        <f t="shared" si="5"/>
        <v>2.0184241480265497</v>
      </c>
    </row>
    <row r="18" spans="1:24">
      <c r="E18" s="10">
        <v>17</v>
      </c>
      <c r="F18">
        <v>540084</v>
      </c>
      <c r="G18" s="22">
        <v>899506</v>
      </c>
      <c r="H18">
        <f t="shared" si="1"/>
        <v>1.6654927751979323</v>
      </c>
      <c r="I18" s="10">
        <v>17</v>
      </c>
      <c r="J18">
        <v>241376</v>
      </c>
      <c r="K18" s="22">
        <v>439661</v>
      </c>
      <c r="L18">
        <f t="shared" si="2"/>
        <v>1.8214776945512396</v>
      </c>
      <c r="M18" s="10">
        <v>17</v>
      </c>
      <c r="N18">
        <v>549571</v>
      </c>
      <c r="O18" s="22">
        <v>717413</v>
      </c>
      <c r="P18">
        <f t="shared" si="3"/>
        <v>1.3054054890086995</v>
      </c>
      <c r="Q18" s="10">
        <v>17</v>
      </c>
      <c r="R18">
        <v>115779</v>
      </c>
      <c r="S18" s="22">
        <v>388658</v>
      </c>
      <c r="T18">
        <f t="shared" si="4"/>
        <v>3.35689546463521</v>
      </c>
      <c r="U18" s="10">
        <v>17</v>
      </c>
      <c r="V18">
        <v>629873</v>
      </c>
      <c r="W18" s="22">
        <v>1303896</v>
      </c>
      <c r="X18">
        <f t="shared" si="5"/>
        <v>2.0700934950378884</v>
      </c>
    </row>
    <row r="19" spans="1:24">
      <c r="E19" s="10">
        <v>18</v>
      </c>
      <c r="F19">
        <v>547911</v>
      </c>
      <c r="G19" s="22">
        <v>943716</v>
      </c>
      <c r="H19">
        <f t="shared" si="1"/>
        <v>1.7223892201470676</v>
      </c>
      <c r="I19" s="10">
        <v>18</v>
      </c>
      <c r="J19">
        <v>243835</v>
      </c>
      <c r="K19" s="22">
        <v>458283</v>
      </c>
      <c r="L19">
        <f t="shared" si="2"/>
        <v>1.8794799762134231</v>
      </c>
      <c r="M19" s="10">
        <v>18</v>
      </c>
      <c r="N19">
        <v>561949</v>
      </c>
      <c r="O19" s="22">
        <v>729791</v>
      </c>
      <c r="P19">
        <f t="shared" si="3"/>
        <v>1.2986783498146628</v>
      </c>
      <c r="Q19" s="10">
        <v>18</v>
      </c>
      <c r="R19">
        <v>120846</v>
      </c>
      <c r="S19" s="22">
        <v>408394</v>
      </c>
      <c r="T19">
        <f t="shared" si="4"/>
        <v>3.3794581533522003</v>
      </c>
      <c r="U19" s="10">
        <v>18</v>
      </c>
      <c r="V19">
        <v>663446</v>
      </c>
      <c r="W19" s="22">
        <v>1327601</v>
      </c>
      <c r="X19">
        <f t="shared" si="5"/>
        <v>2.00106866270955</v>
      </c>
    </row>
    <row r="20" spans="1:24">
      <c r="E20" s="10">
        <v>19</v>
      </c>
      <c r="F20">
        <v>564753</v>
      </c>
      <c r="G20" s="22">
        <v>970540</v>
      </c>
      <c r="H20">
        <f t="shared" si="1"/>
        <v>1.7185211942211904</v>
      </c>
      <c r="I20" s="10">
        <v>19</v>
      </c>
      <c r="J20">
        <v>264032</v>
      </c>
      <c r="K20" s="22">
        <v>483000</v>
      </c>
      <c r="L20">
        <f t="shared" si="2"/>
        <v>1.8293237183371713</v>
      </c>
      <c r="M20" s="10">
        <v>19</v>
      </c>
      <c r="N20">
        <v>621830</v>
      </c>
      <c r="O20" s="22">
        <v>789672</v>
      </c>
      <c r="P20">
        <f t="shared" si="3"/>
        <v>1.2699162150426966</v>
      </c>
      <c r="Q20" s="10">
        <v>19</v>
      </c>
      <c r="R20">
        <v>134109</v>
      </c>
      <c r="S20" s="22">
        <v>438093</v>
      </c>
      <c r="T20">
        <f t="shared" si="4"/>
        <v>3.2666935105026509</v>
      </c>
      <c r="U20" s="10">
        <v>19</v>
      </c>
      <c r="V20">
        <v>684812</v>
      </c>
      <c r="W20" s="22">
        <v>1619405</v>
      </c>
      <c r="X20">
        <f t="shared" si="5"/>
        <v>2.3647439005157618</v>
      </c>
    </row>
    <row r="21" spans="1:24">
      <c r="I21" s="10">
        <v>20</v>
      </c>
      <c r="J21">
        <v>264367</v>
      </c>
      <c r="K21" s="22">
        <v>483000</v>
      </c>
      <c r="L21">
        <f t="shared" si="2"/>
        <v>1.8270056398869754</v>
      </c>
      <c r="M21" s="10">
        <v>20</v>
      </c>
      <c r="N21">
        <v>661455</v>
      </c>
      <c r="O21" s="22">
        <v>874964</v>
      </c>
      <c r="P21">
        <f t="shared" si="3"/>
        <v>1.3227868864850973</v>
      </c>
      <c r="Q21" s="10">
        <v>20</v>
      </c>
      <c r="R21">
        <v>148306</v>
      </c>
      <c r="S21" s="22">
        <v>445248</v>
      </c>
      <c r="T21">
        <f t="shared" si="4"/>
        <v>3.0022251291249176</v>
      </c>
      <c r="U21" s="10">
        <v>20</v>
      </c>
      <c r="V21">
        <v>691743</v>
      </c>
      <c r="W21" s="22">
        <v>1974163</v>
      </c>
      <c r="X21">
        <f t="shared" si="5"/>
        <v>2.8538966061094944</v>
      </c>
    </row>
    <row r="22" spans="1:24">
      <c r="I22" s="10">
        <v>21</v>
      </c>
      <c r="J22">
        <v>265252</v>
      </c>
      <c r="K22" s="22">
        <v>491600</v>
      </c>
      <c r="L22">
        <f t="shared" si="2"/>
        <v>1.8533319258667229</v>
      </c>
      <c r="M22" s="10">
        <v>21</v>
      </c>
      <c r="N22">
        <v>736388</v>
      </c>
      <c r="O22" s="22">
        <v>1011237</v>
      </c>
      <c r="P22">
        <f t="shared" si="3"/>
        <v>1.3732393792402917</v>
      </c>
      <c r="Q22" s="10">
        <v>21</v>
      </c>
      <c r="R22">
        <v>153566</v>
      </c>
      <c r="S22" s="22">
        <v>450508</v>
      </c>
      <c r="T22">
        <f t="shared" si="4"/>
        <v>2.9336441660263342</v>
      </c>
      <c r="U22" s="10">
        <v>21</v>
      </c>
      <c r="V22">
        <v>713754</v>
      </c>
      <c r="W22" s="22">
        <v>1998925</v>
      </c>
      <c r="X22">
        <f t="shared" si="5"/>
        <v>2.8005797515670667</v>
      </c>
    </row>
    <row r="23" spans="1:24">
      <c r="I23" s="10">
        <v>22</v>
      </c>
      <c r="J23">
        <v>285163</v>
      </c>
      <c r="K23" s="22">
        <v>497639</v>
      </c>
      <c r="L23">
        <f t="shared" si="2"/>
        <v>1.7451036775458246</v>
      </c>
      <c r="M23" s="10">
        <v>22</v>
      </c>
      <c r="N23">
        <v>770765</v>
      </c>
      <c r="O23" s="22">
        <v>1045614</v>
      </c>
      <c r="P23">
        <f t="shared" si="3"/>
        <v>1.3565924763060078</v>
      </c>
      <c r="Q23" s="10">
        <v>22</v>
      </c>
      <c r="R23">
        <v>160884</v>
      </c>
      <c r="S23" s="22">
        <v>453098</v>
      </c>
      <c r="T23">
        <f t="shared" si="4"/>
        <v>2.8163024290793368</v>
      </c>
      <c r="U23" s="10">
        <v>22</v>
      </c>
      <c r="V23">
        <v>731899</v>
      </c>
      <c r="W23" s="22">
        <v>2017070</v>
      </c>
      <c r="X23">
        <f t="shared" si="5"/>
        <v>2.7559403688213813</v>
      </c>
    </row>
    <row r="24" spans="1:24">
      <c r="I24" s="10">
        <v>23</v>
      </c>
      <c r="J24">
        <v>296935</v>
      </c>
      <c r="K24" s="22">
        <v>527997</v>
      </c>
      <c r="L24">
        <f t="shared" si="2"/>
        <v>1.7781568356711064</v>
      </c>
      <c r="M24" s="10">
        <v>23</v>
      </c>
      <c r="N24">
        <v>787553</v>
      </c>
      <c r="O24" s="22">
        <v>1045614</v>
      </c>
      <c r="P24">
        <f t="shared" si="3"/>
        <v>1.3276744549255732</v>
      </c>
      <c r="Q24" s="10">
        <v>23</v>
      </c>
      <c r="R24">
        <v>176833</v>
      </c>
      <c r="S24" s="22">
        <v>472093</v>
      </c>
      <c r="T24">
        <f t="shared" si="4"/>
        <v>2.6697109702374555</v>
      </c>
      <c r="U24" s="10">
        <v>23</v>
      </c>
      <c r="V24">
        <v>762929</v>
      </c>
      <c r="W24" s="22">
        <v>2037204</v>
      </c>
      <c r="X24">
        <f t="shared" si="5"/>
        <v>2.6702406121670563</v>
      </c>
    </row>
    <row r="25" spans="1:24">
      <c r="M25" s="10">
        <v>24</v>
      </c>
      <c r="N25">
        <v>804132</v>
      </c>
      <c r="O25" s="22">
        <v>1064671</v>
      </c>
      <c r="P25">
        <f t="shared" si="3"/>
        <v>1.3240002885098467</v>
      </c>
      <c r="Q25" s="10">
        <v>24</v>
      </c>
      <c r="R25">
        <v>177573</v>
      </c>
      <c r="S25" s="22">
        <v>479708</v>
      </c>
      <c r="T25">
        <f t="shared" si="4"/>
        <v>2.7014692548979857</v>
      </c>
      <c r="U25" s="10">
        <v>24</v>
      </c>
      <c r="V25">
        <v>786066</v>
      </c>
      <c r="W25" s="22">
        <v>2060341</v>
      </c>
      <c r="X25">
        <f t="shared" si="5"/>
        <v>2.6210788915943444</v>
      </c>
    </row>
    <row r="26" spans="1:24">
      <c r="M26" s="10">
        <v>25</v>
      </c>
      <c r="N26">
        <v>834601</v>
      </c>
      <c r="O26" s="22">
        <v>1095140</v>
      </c>
      <c r="P26">
        <f t="shared" si="3"/>
        <v>1.3121719240691061</v>
      </c>
      <c r="Q26" s="10">
        <v>25</v>
      </c>
      <c r="R26">
        <v>179549</v>
      </c>
      <c r="S26" s="22">
        <v>481684</v>
      </c>
      <c r="T26">
        <f t="shared" si="4"/>
        <v>2.6827439863212827</v>
      </c>
      <c r="U26" s="10">
        <v>25</v>
      </c>
      <c r="V26">
        <v>792445</v>
      </c>
      <c r="W26" s="22">
        <v>2195398</v>
      </c>
      <c r="X26">
        <f t="shared" si="5"/>
        <v>2.7704105647710566</v>
      </c>
    </row>
    <row r="27" spans="1:24">
      <c r="M27" s="10">
        <v>26</v>
      </c>
      <c r="N27">
        <v>844311</v>
      </c>
      <c r="O27" s="22">
        <v>1105355</v>
      </c>
      <c r="P27">
        <f t="shared" si="3"/>
        <v>1.3091799111938611</v>
      </c>
      <c r="Q27" s="10">
        <v>26</v>
      </c>
      <c r="R27">
        <v>182175</v>
      </c>
      <c r="S27" s="22">
        <v>496922</v>
      </c>
      <c r="T27">
        <f t="shared" si="4"/>
        <v>2.7277178537120901</v>
      </c>
      <c r="U27" s="10">
        <v>26</v>
      </c>
      <c r="V27">
        <v>809207</v>
      </c>
      <c r="W27" s="22">
        <v>2228408</v>
      </c>
      <c r="X27">
        <f t="shared" si="5"/>
        <v>2.7538170085033866</v>
      </c>
    </row>
    <row r="28" spans="1:24" ht="33">
      <c r="A28" s="20" t="s">
        <v>61</v>
      </c>
      <c r="M28" s="10">
        <v>27</v>
      </c>
      <c r="N28">
        <v>910282</v>
      </c>
      <c r="O28" s="22">
        <v>1185651</v>
      </c>
      <c r="P28">
        <f t="shared" si="3"/>
        <v>1.3025095519849892</v>
      </c>
      <c r="Q28" s="10">
        <v>27</v>
      </c>
      <c r="R28">
        <v>187987</v>
      </c>
      <c r="S28" s="22">
        <v>505322</v>
      </c>
      <c r="T28">
        <f t="shared" si="4"/>
        <v>2.6880688558251369</v>
      </c>
      <c r="U28" s="10">
        <v>27</v>
      </c>
      <c r="V28">
        <v>826986</v>
      </c>
      <c r="W28" s="22">
        <v>2336344</v>
      </c>
      <c r="X28">
        <f t="shared" si="5"/>
        <v>2.8251312597794884</v>
      </c>
    </row>
    <row r="29" spans="1:24">
      <c r="M29" s="10">
        <v>28</v>
      </c>
      <c r="N29">
        <v>963550</v>
      </c>
      <c r="O29" s="22">
        <v>1254519</v>
      </c>
      <c r="P29">
        <f t="shared" si="3"/>
        <v>1.3019760261532873</v>
      </c>
      <c r="Q29" s="10">
        <v>28</v>
      </c>
      <c r="R29">
        <v>191514</v>
      </c>
      <c r="S29" s="22">
        <v>508849</v>
      </c>
      <c r="T29">
        <f t="shared" si="4"/>
        <v>2.6569806907066846</v>
      </c>
      <c r="U29" s="10">
        <v>28</v>
      </c>
      <c r="V29">
        <v>875968</v>
      </c>
      <c r="W29" s="22">
        <v>2425422</v>
      </c>
      <c r="X29">
        <f t="shared" si="5"/>
        <v>2.7688477204646746</v>
      </c>
    </row>
    <row r="30" spans="1:24">
      <c r="M30" s="10">
        <v>29</v>
      </c>
      <c r="N30">
        <v>980990</v>
      </c>
      <c r="O30" s="22">
        <v>1328925</v>
      </c>
      <c r="P30">
        <f t="shared" si="3"/>
        <v>1.35467741771068</v>
      </c>
      <c r="Q30" s="10">
        <v>29</v>
      </c>
      <c r="R30">
        <v>201785</v>
      </c>
      <c r="S30" s="22">
        <v>519120</v>
      </c>
      <c r="T30">
        <f t="shared" si="4"/>
        <v>2.5726391951829917</v>
      </c>
      <c r="U30" s="10">
        <v>29</v>
      </c>
      <c r="V30">
        <v>897588</v>
      </c>
      <c r="W30" s="22">
        <v>2510977</v>
      </c>
      <c r="X30">
        <f t="shared" si="5"/>
        <v>2.7974716685160677</v>
      </c>
    </row>
    <row r="31" spans="1:24">
      <c r="M31" s="10">
        <v>30</v>
      </c>
      <c r="N31">
        <v>990869</v>
      </c>
      <c r="O31" s="22">
        <v>1329840</v>
      </c>
      <c r="P31">
        <f t="shared" si="3"/>
        <v>1.3420946663988882</v>
      </c>
      <c r="Q31" s="10">
        <v>30</v>
      </c>
      <c r="R31">
        <v>209925</v>
      </c>
      <c r="S31" s="22">
        <v>540982</v>
      </c>
      <c r="T31">
        <f t="shared" si="4"/>
        <v>2.5770251280219125</v>
      </c>
      <c r="U31" s="10">
        <v>30</v>
      </c>
      <c r="V31">
        <v>945114</v>
      </c>
      <c r="W31" s="22">
        <v>2595117</v>
      </c>
      <c r="X31">
        <f t="shared" si="5"/>
        <v>2.7458243132574482</v>
      </c>
    </row>
    <row r="32" spans="1:24">
      <c r="M32" s="10">
        <v>31</v>
      </c>
      <c r="N32">
        <v>1025900</v>
      </c>
      <c r="O32" s="22">
        <v>1359471</v>
      </c>
      <c r="P32">
        <f t="shared" si="3"/>
        <v>1.3251496247197583</v>
      </c>
      <c r="Q32" s="10">
        <v>31</v>
      </c>
      <c r="R32">
        <v>213397</v>
      </c>
      <c r="S32" s="22">
        <v>544454</v>
      </c>
      <c r="T32">
        <f t="shared" si="4"/>
        <v>2.551366701500021</v>
      </c>
      <c r="U32" s="10">
        <v>31</v>
      </c>
      <c r="V32">
        <v>1007917</v>
      </c>
      <c r="W32" s="22">
        <v>2619652</v>
      </c>
      <c r="X32">
        <f t="shared" si="5"/>
        <v>2.5990751222570907</v>
      </c>
    </row>
    <row r="33" spans="13:24">
      <c r="M33" s="10">
        <v>32</v>
      </c>
      <c r="N33">
        <v>1077461</v>
      </c>
      <c r="O33" s="22">
        <v>1436435</v>
      </c>
      <c r="P33">
        <f t="shared" si="3"/>
        <v>1.3331665832916457</v>
      </c>
      <c r="Q33" s="10">
        <v>32</v>
      </c>
      <c r="R33">
        <v>226424</v>
      </c>
      <c r="S33" s="22">
        <v>563113</v>
      </c>
      <c r="T33">
        <f t="shared" si="4"/>
        <v>2.486984595272586</v>
      </c>
      <c r="U33" s="10">
        <v>32</v>
      </c>
      <c r="V33">
        <v>1050355</v>
      </c>
      <c r="W33" s="22">
        <v>2667052</v>
      </c>
      <c r="X33">
        <f t="shared" si="5"/>
        <v>2.5391910354118368</v>
      </c>
    </row>
    <row r="34" spans="13:24">
      <c r="M34" s="10">
        <v>33</v>
      </c>
      <c r="N34">
        <v>1100406</v>
      </c>
      <c r="O34" s="22">
        <v>1459380</v>
      </c>
      <c r="P34">
        <f t="shared" si="3"/>
        <v>1.3262195953130027</v>
      </c>
      <c r="Q34" s="10">
        <v>33</v>
      </c>
      <c r="R34">
        <v>230993</v>
      </c>
      <c r="S34" s="22">
        <v>583087</v>
      </c>
      <c r="T34">
        <f t="shared" si="4"/>
        <v>2.5242626399934198</v>
      </c>
      <c r="U34" s="10">
        <v>33</v>
      </c>
      <c r="V34">
        <v>1051883</v>
      </c>
      <c r="W34" s="22">
        <v>2668580</v>
      </c>
      <c r="X34">
        <f t="shared" si="5"/>
        <v>2.5369551556589469</v>
      </c>
    </row>
    <row r="35" spans="13:24">
      <c r="M35" s="10">
        <v>34</v>
      </c>
      <c r="N35">
        <v>1126230</v>
      </c>
      <c r="O35" s="22">
        <v>1540407</v>
      </c>
      <c r="P35">
        <f t="shared" si="3"/>
        <v>1.3677552542553475</v>
      </c>
      <c r="Q35" s="10">
        <v>34</v>
      </c>
      <c r="R35">
        <v>243989</v>
      </c>
      <c r="S35" s="22">
        <v>616428</v>
      </c>
      <c r="T35">
        <f t="shared" si="4"/>
        <v>2.5264581599990161</v>
      </c>
      <c r="U35" s="10">
        <v>34</v>
      </c>
      <c r="V35">
        <v>1105643</v>
      </c>
      <c r="W35" s="22">
        <v>2748742</v>
      </c>
      <c r="X35">
        <f t="shared" si="5"/>
        <v>2.4861026570059233</v>
      </c>
    </row>
    <row r="36" spans="13:24">
      <c r="M36" s="10">
        <v>35</v>
      </c>
      <c r="N36">
        <v>1129396</v>
      </c>
      <c r="O36" s="22">
        <v>1543573</v>
      </c>
      <c r="P36">
        <f t="shared" si="3"/>
        <v>1.3667243376105458</v>
      </c>
      <c r="Q36" s="10">
        <v>35</v>
      </c>
      <c r="R36">
        <v>245613</v>
      </c>
      <c r="S36" s="22">
        <v>623363</v>
      </c>
      <c r="T36">
        <f t="shared" si="4"/>
        <v>2.5379886243806311</v>
      </c>
      <c r="U36" s="10">
        <v>35</v>
      </c>
      <c r="V36">
        <v>1129380</v>
      </c>
      <c r="W36" s="22">
        <v>2783074</v>
      </c>
      <c r="X36">
        <f t="shared" si="5"/>
        <v>2.4642494111813562</v>
      </c>
    </row>
    <row r="37" spans="13:24">
      <c r="M37" s="10">
        <v>36</v>
      </c>
      <c r="N37">
        <v>1137118</v>
      </c>
      <c r="O37" s="22">
        <v>1551295</v>
      </c>
      <c r="P37">
        <f t="shared" si="3"/>
        <v>1.3642339669233976</v>
      </c>
      <c r="Q37" s="10">
        <v>36</v>
      </c>
      <c r="R37">
        <v>246814</v>
      </c>
      <c r="S37" s="22">
        <v>631350</v>
      </c>
      <c r="T37">
        <f t="shared" si="4"/>
        <v>2.5579991410535867</v>
      </c>
      <c r="U37" s="10">
        <v>36</v>
      </c>
      <c r="V37">
        <v>1132638</v>
      </c>
      <c r="W37" s="22">
        <v>2949381</v>
      </c>
      <c r="X37">
        <f t="shared" si="5"/>
        <v>2.6039926260641089</v>
      </c>
    </row>
    <row r="38" spans="13:24">
      <c r="M38" s="10">
        <v>37</v>
      </c>
      <c r="N38">
        <v>1208454</v>
      </c>
      <c r="O38" s="22">
        <v>1622631</v>
      </c>
      <c r="P38">
        <f t="shared" si="3"/>
        <v>1.3427329463926636</v>
      </c>
      <c r="Q38" s="10">
        <v>37</v>
      </c>
      <c r="R38">
        <v>248340</v>
      </c>
      <c r="S38" s="22">
        <v>643996</v>
      </c>
      <c r="T38">
        <f t="shared" si="4"/>
        <v>2.5932028670371263</v>
      </c>
      <c r="U38" s="10">
        <v>37</v>
      </c>
      <c r="V38">
        <v>1167964</v>
      </c>
      <c r="W38" s="22">
        <v>2977743</v>
      </c>
      <c r="X38">
        <f t="shared" si="5"/>
        <v>2.5495160809750987</v>
      </c>
    </row>
    <row r="39" spans="13:24">
      <c r="M39" s="10">
        <v>38</v>
      </c>
      <c r="N39">
        <v>1215773</v>
      </c>
      <c r="O39" s="22">
        <v>1638037</v>
      </c>
      <c r="P39">
        <f t="shared" si="3"/>
        <v>1.3473214160867202</v>
      </c>
      <c r="Q39" s="10">
        <v>38</v>
      </c>
      <c r="R39">
        <v>255532</v>
      </c>
      <c r="S39" s="22">
        <v>652436</v>
      </c>
      <c r="T39">
        <f t="shared" si="4"/>
        <v>2.5532457774368766</v>
      </c>
      <c r="U39" s="10">
        <v>38</v>
      </c>
      <c r="V39">
        <v>1209654</v>
      </c>
      <c r="W39" s="22">
        <v>3024683</v>
      </c>
      <c r="X39">
        <f t="shared" si="5"/>
        <v>2.5004530221038412</v>
      </c>
    </row>
    <row r="40" spans="13:24">
      <c r="M40" s="10">
        <v>39</v>
      </c>
      <c r="N40">
        <v>1219563</v>
      </c>
      <c r="O40" s="22">
        <v>1694150</v>
      </c>
      <c r="P40">
        <f t="shared" si="3"/>
        <v>1.3891451282139586</v>
      </c>
      <c r="Q40" s="10">
        <v>39</v>
      </c>
      <c r="R40">
        <v>260600</v>
      </c>
      <c r="S40" s="22">
        <v>657504</v>
      </c>
      <c r="T40">
        <f t="shared" si="4"/>
        <v>2.5230391404451264</v>
      </c>
      <c r="U40" s="10">
        <v>39</v>
      </c>
      <c r="V40">
        <v>1217619</v>
      </c>
      <c r="W40" s="22">
        <v>3048705</v>
      </c>
      <c r="X40">
        <f t="shared" si="5"/>
        <v>2.5038250881433353</v>
      </c>
    </row>
    <row r="41" spans="13:24">
      <c r="M41" s="10">
        <v>40</v>
      </c>
      <c r="N41">
        <v>1251347</v>
      </c>
      <c r="O41" s="22">
        <v>1759741</v>
      </c>
      <c r="P41">
        <f t="shared" si="3"/>
        <v>1.4062773954786323</v>
      </c>
      <c r="Q41" s="10">
        <v>40</v>
      </c>
      <c r="R41">
        <v>267463</v>
      </c>
      <c r="S41" s="22">
        <v>673085</v>
      </c>
      <c r="T41">
        <f t="shared" si="4"/>
        <v>2.5165536915386428</v>
      </c>
      <c r="U41" s="10">
        <v>40</v>
      </c>
      <c r="V41">
        <v>1224004</v>
      </c>
      <c r="W41" s="22">
        <v>3062088</v>
      </c>
      <c r="X41">
        <f t="shared" si="5"/>
        <v>2.5016977068702388</v>
      </c>
    </row>
    <row r="42" spans="13:24">
      <c r="M42" s="10">
        <v>41</v>
      </c>
      <c r="N42">
        <v>1257107</v>
      </c>
      <c r="O42" s="22">
        <v>1796488</v>
      </c>
      <c r="P42">
        <f t="shared" si="3"/>
        <v>1.4290653062945318</v>
      </c>
      <c r="Q42" s="10">
        <v>41</v>
      </c>
      <c r="R42">
        <v>272260</v>
      </c>
      <c r="S42" s="22">
        <v>677882</v>
      </c>
      <c r="T42">
        <f t="shared" si="4"/>
        <v>2.489833247630941</v>
      </c>
      <c r="U42" s="10">
        <v>41</v>
      </c>
      <c r="V42">
        <v>1292434</v>
      </c>
      <c r="W42" s="22">
        <v>3226272</v>
      </c>
      <c r="X42">
        <f t="shared" si="5"/>
        <v>2.4962760187367401</v>
      </c>
    </row>
    <row r="43" spans="13:24">
      <c r="M43" s="10">
        <v>42</v>
      </c>
      <c r="N43">
        <v>1257107</v>
      </c>
      <c r="O43" s="22">
        <v>1804629</v>
      </c>
      <c r="P43">
        <f t="shared" si="3"/>
        <v>1.4355412864616934</v>
      </c>
      <c r="Q43" s="10">
        <v>42</v>
      </c>
      <c r="R43">
        <v>273680</v>
      </c>
      <c r="S43" s="22">
        <v>677882</v>
      </c>
      <c r="T43">
        <f t="shared" si="4"/>
        <v>2.47691464484069</v>
      </c>
      <c r="U43" s="10">
        <v>42</v>
      </c>
      <c r="V43">
        <v>1314292</v>
      </c>
      <c r="W43" s="22">
        <v>3233918</v>
      </c>
      <c r="X43">
        <f t="shared" si="5"/>
        <v>2.4605780146268867</v>
      </c>
    </row>
    <row r="44" spans="13:24">
      <c r="Q44" s="10">
        <v>43</v>
      </c>
      <c r="R44">
        <v>280851</v>
      </c>
      <c r="S44" s="22">
        <v>691822</v>
      </c>
      <c r="T44">
        <f t="shared" si="4"/>
        <v>2.4633061659029165</v>
      </c>
      <c r="U44" s="10">
        <v>43</v>
      </c>
      <c r="V44">
        <v>1382934</v>
      </c>
      <c r="W44" s="22">
        <v>3304314</v>
      </c>
      <c r="X44">
        <f t="shared" si="5"/>
        <v>2.3893504679182085</v>
      </c>
    </row>
    <row r="45" spans="13:24">
      <c r="Q45" s="10">
        <v>44</v>
      </c>
      <c r="R45">
        <v>287014</v>
      </c>
      <c r="S45" s="22">
        <v>699114</v>
      </c>
      <c r="T45">
        <f t="shared" si="4"/>
        <v>2.4358184618171936</v>
      </c>
      <c r="U45" s="10">
        <v>44</v>
      </c>
      <c r="V45">
        <v>1408905</v>
      </c>
      <c r="W45" s="22">
        <v>3473215</v>
      </c>
      <c r="X45">
        <f t="shared" si="5"/>
        <v>2.4651875037706588</v>
      </c>
    </row>
    <row r="46" spans="13:24">
      <c r="Q46" s="10">
        <v>45</v>
      </c>
      <c r="R46">
        <v>295125</v>
      </c>
      <c r="S46" s="22">
        <v>722454</v>
      </c>
      <c r="T46">
        <f t="shared" si="4"/>
        <v>2.4479593392630243</v>
      </c>
      <c r="U46" s="10">
        <v>45</v>
      </c>
      <c r="V46">
        <v>1442969</v>
      </c>
      <c r="W46" s="22">
        <v>3542226</v>
      </c>
      <c r="X46">
        <f t="shared" si="5"/>
        <v>2.4548178096688149</v>
      </c>
    </row>
    <row r="47" spans="13:24">
      <c r="Q47" s="10">
        <v>46</v>
      </c>
      <c r="R47">
        <v>300975</v>
      </c>
      <c r="S47" s="22">
        <v>732493</v>
      </c>
      <c r="T47">
        <f t="shared" si="4"/>
        <v>2.4337336988121936</v>
      </c>
      <c r="U47" s="10">
        <v>46</v>
      </c>
      <c r="V47">
        <v>1447535</v>
      </c>
      <c r="W47" s="22">
        <v>3595081</v>
      </c>
      <c r="X47">
        <f t="shared" si="5"/>
        <v>2.4835883070184832</v>
      </c>
    </row>
    <row r="48" spans="13:24">
      <c r="Q48" s="10">
        <v>47</v>
      </c>
      <c r="R48">
        <v>310879</v>
      </c>
      <c r="S48" s="22">
        <v>751727</v>
      </c>
      <c r="T48">
        <f t="shared" si="4"/>
        <v>2.4180694096416935</v>
      </c>
      <c r="U48" s="10">
        <v>47</v>
      </c>
      <c r="V48">
        <v>1505726</v>
      </c>
      <c r="W48" s="22">
        <v>3678509</v>
      </c>
      <c r="X48">
        <f t="shared" si="5"/>
        <v>2.4430135363273267</v>
      </c>
    </row>
    <row r="49" spans="17:24">
      <c r="Q49" s="10">
        <v>48</v>
      </c>
      <c r="R49">
        <v>311093</v>
      </c>
      <c r="S49" s="22">
        <v>751941</v>
      </c>
      <c r="T49">
        <f t="shared" si="4"/>
        <v>2.4170939236819859</v>
      </c>
      <c r="U49" s="10">
        <v>48</v>
      </c>
      <c r="V49">
        <v>1515295</v>
      </c>
      <c r="W49" s="22">
        <v>3713985</v>
      </c>
      <c r="X49">
        <f t="shared" si="5"/>
        <v>2.4509979904903005</v>
      </c>
    </row>
    <row r="50" spans="17:24">
      <c r="Q50" s="10">
        <v>49</v>
      </c>
      <c r="R50">
        <v>318190</v>
      </c>
      <c r="S50" s="22">
        <v>757462</v>
      </c>
      <c r="T50">
        <f t="shared" si="4"/>
        <v>2.3805336434205979</v>
      </c>
      <c r="U50" s="10">
        <v>49</v>
      </c>
      <c r="V50">
        <v>1551825</v>
      </c>
      <c r="W50" s="22">
        <v>3826191</v>
      </c>
      <c r="X50">
        <f t="shared" si="5"/>
        <v>2.4656072688608575</v>
      </c>
    </row>
    <row r="51" spans="17:24">
      <c r="Q51" s="10">
        <v>50</v>
      </c>
      <c r="R51">
        <v>322470</v>
      </c>
      <c r="S51" s="22">
        <v>768815</v>
      </c>
      <c r="T51">
        <f t="shared" si="4"/>
        <v>2.3841442614816883</v>
      </c>
      <c r="U51" s="10">
        <v>50</v>
      </c>
      <c r="V51">
        <v>1596862</v>
      </c>
      <c r="W51" s="22">
        <v>3900667</v>
      </c>
      <c r="X51">
        <f t="shared" si="5"/>
        <v>2.44270763534983</v>
      </c>
    </row>
    <row r="52" spans="17:24">
      <c r="U52" s="10">
        <v>51</v>
      </c>
      <c r="V52">
        <v>1648730</v>
      </c>
      <c r="W52" s="22">
        <v>3930412</v>
      </c>
      <c r="X52">
        <f t="shared" si="5"/>
        <v>2.3839027615194728</v>
      </c>
    </row>
    <row r="53" spans="17:24">
      <c r="U53" s="10">
        <v>52</v>
      </c>
      <c r="V53">
        <v>1651143</v>
      </c>
      <c r="W53" s="22">
        <v>3950490</v>
      </c>
      <c r="X53">
        <f t="shared" si="5"/>
        <v>2.3925789589393531</v>
      </c>
    </row>
    <row r="54" spans="17:24">
      <c r="U54" s="10">
        <v>53</v>
      </c>
      <c r="V54">
        <v>1694852</v>
      </c>
      <c r="W54" s="22">
        <v>4000180</v>
      </c>
      <c r="X54">
        <f t="shared" si="5"/>
        <v>2.360194282450621</v>
      </c>
    </row>
    <row r="55" spans="17:24">
      <c r="U55" s="10">
        <v>54</v>
      </c>
      <c r="V55">
        <v>1711365</v>
      </c>
      <c r="W55" s="22">
        <v>4082662</v>
      </c>
      <c r="X55">
        <f t="shared" si="5"/>
        <v>2.3856173288573741</v>
      </c>
    </row>
    <row r="56" spans="17:24">
      <c r="U56" s="10">
        <v>55</v>
      </c>
      <c r="V56">
        <v>1711365</v>
      </c>
      <c r="W56" s="22">
        <v>4094039</v>
      </c>
      <c r="X56">
        <f t="shared" si="5"/>
        <v>2.3922652385668748</v>
      </c>
    </row>
    <row r="57" spans="17:24">
      <c r="U57" s="10">
        <v>56</v>
      </c>
      <c r="V57">
        <v>1721412</v>
      </c>
      <c r="W57" s="22">
        <v>4104086</v>
      </c>
      <c r="X57">
        <f t="shared" si="5"/>
        <v>2.3841392995982367</v>
      </c>
    </row>
    <row r="58" spans="17:24">
      <c r="U58" s="10">
        <v>57</v>
      </c>
      <c r="V58">
        <v>1763992</v>
      </c>
      <c r="W58" s="22">
        <v>4175208</v>
      </c>
      <c r="X58">
        <f t="shared" si="5"/>
        <v>2.3669086934634622</v>
      </c>
    </row>
    <row r="59" spans="17:24">
      <c r="U59" s="10">
        <v>58</v>
      </c>
      <c r="V59">
        <v>1791213</v>
      </c>
      <c r="W59" s="22">
        <v>4211843</v>
      </c>
      <c r="X59">
        <f t="shared" si="5"/>
        <v>2.3513914872212296</v>
      </c>
    </row>
    <row r="60" spans="17:24">
      <c r="U60" s="10">
        <v>59</v>
      </c>
      <c r="V60">
        <v>1846320</v>
      </c>
      <c r="W60" s="22">
        <v>4353061</v>
      </c>
      <c r="X60">
        <f t="shared" si="5"/>
        <v>2.3576958490402529</v>
      </c>
    </row>
    <row r="61" spans="17:24">
      <c r="U61" s="10">
        <v>60</v>
      </c>
      <c r="V61">
        <v>1877454</v>
      </c>
      <c r="W61" s="22">
        <v>4384195</v>
      </c>
      <c r="X61">
        <f t="shared" si="5"/>
        <v>2.3351810483772173</v>
      </c>
    </row>
    <row r="62" spans="17:24">
      <c r="U62" s="10">
        <v>61</v>
      </c>
      <c r="V62">
        <v>1887386</v>
      </c>
      <c r="W62" s="22">
        <v>4528522</v>
      </c>
      <c r="X62">
        <f t="shared" si="5"/>
        <v>2.3993618687433309</v>
      </c>
    </row>
    <row r="63" spans="17:24">
      <c r="U63" s="10">
        <v>62</v>
      </c>
      <c r="V63">
        <v>1887386</v>
      </c>
      <c r="W63" s="22">
        <v>4535037</v>
      </c>
      <c r="X63">
        <f t="shared" si="5"/>
        <v>2.4028137328559183</v>
      </c>
    </row>
    <row r="64" spans="17:24">
      <c r="U64" s="10">
        <v>63</v>
      </c>
      <c r="V64">
        <v>1892564</v>
      </c>
      <c r="W64" s="22">
        <v>4553829</v>
      </c>
      <c r="X64">
        <f t="shared" si="5"/>
        <v>2.4061690912434135</v>
      </c>
    </row>
    <row r="65" spans="21:24">
      <c r="U65" s="10">
        <v>64</v>
      </c>
      <c r="V65">
        <v>1909540</v>
      </c>
      <c r="W65" s="22">
        <v>4633618</v>
      </c>
      <c r="X65">
        <f t="shared" si="5"/>
        <v>2.4265624181740106</v>
      </c>
    </row>
    <row r="66" spans="21:24">
      <c r="U66" s="10">
        <v>65</v>
      </c>
      <c r="V66">
        <v>1957631</v>
      </c>
      <c r="W66" s="22">
        <v>4735083</v>
      </c>
      <c r="X66">
        <f t="shared" si="5"/>
        <v>2.4187821913322787</v>
      </c>
    </row>
    <row r="67" spans="21:24">
      <c r="U67" s="10">
        <v>66</v>
      </c>
      <c r="V67">
        <v>1957631</v>
      </c>
      <c r="W67" s="22">
        <v>4735083</v>
      </c>
      <c r="X67">
        <f t="shared" ref="X67:X80" si="6">W67/V67</f>
        <v>2.4187821913322787</v>
      </c>
    </row>
    <row r="68" spans="21:24">
      <c r="U68" s="10">
        <v>67</v>
      </c>
      <c r="V68">
        <v>1997479</v>
      </c>
      <c r="W68" s="22">
        <v>4827580</v>
      </c>
      <c r="X68">
        <f t="shared" si="6"/>
        <v>2.4168364223103223</v>
      </c>
    </row>
    <row r="69" spans="21:24">
      <c r="U69" s="10">
        <v>68</v>
      </c>
      <c r="V69">
        <v>2023932</v>
      </c>
      <c r="W69" s="22">
        <v>4867238</v>
      </c>
      <c r="X69">
        <f t="shared" si="6"/>
        <v>2.4048426528163991</v>
      </c>
    </row>
    <row r="70" spans="21:24">
      <c r="U70" s="10">
        <v>69</v>
      </c>
      <c r="V70">
        <v>2039603</v>
      </c>
      <c r="W70" s="22">
        <v>4893465</v>
      </c>
      <c r="X70">
        <f t="shared" si="6"/>
        <v>2.3992242607997731</v>
      </c>
    </row>
    <row r="71" spans="21:24">
      <c r="U71" s="10">
        <v>70</v>
      </c>
      <c r="V71">
        <v>2086450</v>
      </c>
      <c r="W71" s="22">
        <v>5036628</v>
      </c>
      <c r="X71">
        <f t="shared" si="6"/>
        <v>2.4139701406695582</v>
      </c>
    </row>
    <row r="72" spans="21:24">
      <c r="U72" s="10">
        <v>71</v>
      </c>
      <c r="V72">
        <v>2089989</v>
      </c>
      <c r="W72" s="22">
        <v>5036628</v>
      </c>
      <c r="X72">
        <f t="shared" si="6"/>
        <v>2.4098825400516461</v>
      </c>
    </row>
    <row r="73" spans="21:24">
      <c r="U73" s="10">
        <v>72</v>
      </c>
      <c r="V73">
        <v>2119955</v>
      </c>
      <c r="W73" s="22">
        <v>5146629</v>
      </c>
      <c r="X73">
        <f t="shared" si="6"/>
        <v>2.4277067201898155</v>
      </c>
    </row>
    <row r="74" spans="21:24">
      <c r="U74" s="10">
        <v>73</v>
      </c>
      <c r="V74">
        <v>2122385</v>
      </c>
      <c r="W74" s="22">
        <v>5188789</v>
      </c>
      <c r="X74">
        <f t="shared" si="6"/>
        <v>2.4447915905926587</v>
      </c>
    </row>
    <row r="75" spans="21:24">
      <c r="U75" s="10">
        <v>74</v>
      </c>
      <c r="V75">
        <v>2183744</v>
      </c>
      <c r="W75" s="22">
        <v>5442524</v>
      </c>
      <c r="X75">
        <f t="shared" si="6"/>
        <v>2.4922903050907066</v>
      </c>
    </row>
    <row r="76" spans="21:24">
      <c r="U76" s="10">
        <v>75</v>
      </c>
      <c r="V76">
        <v>2188608</v>
      </c>
      <c r="W76" s="22">
        <v>5447388</v>
      </c>
      <c r="X76">
        <f t="shared" si="6"/>
        <v>2.4889738134924118</v>
      </c>
    </row>
    <row r="77" spans="21:24">
      <c r="U77" s="10">
        <v>76</v>
      </c>
      <c r="V77">
        <v>2195168</v>
      </c>
      <c r="W77" s="22">
        <v>5498253</v>
      </c>
      <c r="X77">
        <f t="shared" si="6"/>
        <v>2.5047071568098662</v>
      </c>
    </row>
    <row r="78" spans="21:24">
      <c r="U78" s="10">
        <v>77</v>
      </c>
      <c r="V78">
        <v>2234243</v>
      </c>
      <c r="W78" s="22">
        <v>5578677</v>
      </c>
      <c r="X78">
        <f t="shared" si="6"/>
        <v>2.4968980545088426</v>
      </c>
    </row>
    <row r="79" spans="21:24">
      <c r="U79" s="10">
        <v>78</v>
      </c>
      <c r="V79">
        <v>2250265</v>
      </c>
      <c r="W79" s="22">
        <v>5578677</v>
      </c>
      <c r="X79">
        <f t="shared" si="6"/>
        <v>2.4791200147538177</v>
      </c>
    </row>
    <row r="80" spans="21:24">
      <c r="U80" s="10">
        <v>79</v>
      </c>
      <c r="V80">
        <v>2255191</v>
      </c>
      <c r="W80" s="22">
        <v>5578677</v>
      </c>
      <c r="X80">
        <f t="shared" si="6"/>
        <v>2.4737048879673607</v>
      </c>
    </row>
    <row r="81" spans="21:21">
      <c r="U81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Figure4</vt:lpstr>
      <vt:lpstr>Figure5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SIN SHUEN</dc:creator>
  <cp:lastModifiedBy>CHEUNG SIN SHUEN</cp:lastModifiedBy>
  <dcterms:created xsi:type="dcterms:W3CDTF">2015-06-20T16:27:43Z</dcterms:created>
  <dcterms:modified xsi:type="dcterms:W3CDTF">2015-07-22T00:26:24Z</dcterms:modified>
</cp:coreProperties>
</file>