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ish\Desktop\"/>
    </mc:Choice>
  </mc:AlternateContent>
  <xr:revisionPtr revIDLastSave="0" documentId="8_{DF0F0747-68CF-45C4-835F-BD8C6E7BD4C8}" xr6:coauthVersionLast="47" xr6:coauthVersionMax="47" xr10:uidLastSave="{00000000-0000-0000-0000-000000000000}"/>
  <bookViews>
    <workbookView xWindow="-108" yWindow="-108" windowWidth="23256" windowHeight="12456" activeTab="1" xr2:uid="{8AFB1638-6B15-42F3-ADED-7CA9211486DB}"/>
  </bookViews>
  <sheets>
    <sheet name="Sheet2" sheetId="2" r:id="rId1"/>
    <sheet name="Sheet3" sheetId="3" r:id="rId2"/>
  </sheets>
  <definedNames>
    <definedName name="Roll" localSheetId="1">Sheet3!$A$1:$H$11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D13" i="3"/>
  <c r="E13" i="3"/>
  <c r="F13" i="3"/>
  <c r="G13" i="3"/>
  <c r="H13" i="3"/>
  <c r="C13" i="3"/>
  <c r="D12" i="3"/>
  <c r="E12" i="3"/>
  <c r="F12" i="3"/>
  <c r="G12" i="3"/>
  <c r="H12" i="3"/>
  <c r="C12" i="3"/>
  <c r="I3" i="3"/>
  <c r="I4" i="3"/>
  <c r="I5" i="3"/>
  <c r="I6" i="3"/>
  <c r="I7" i="3"/>
  <c r="I8" i="3"/>
  <c r="I9" i="3"/>
  <c r="I10" i="3"/>
  <c r="I11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3ECD1D-CC5F-47A3-A5D7-9EE503149245}" name="Roll" type="6" refreshedVersion="8" background="1" saveData="1">
    <textPr codePage="850" sourceFile="C:\Users\rDish\Desktop\Roll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<sst xmlns="http://schemas.openxmlformats.org/spreadsheetml/2006/main" count="58" uniqueCount="58">
  <si>
    <t> Mail Id</t>
  </si>
  <si>
    <t xml:space="preserve"> Address</t>
  </si>
  <si>
    <t xml:space="preserve"> First name</t>
  </si>
  <si>
    <t xml:space="preserve"> Last name</t>
  </si>
  <si>
    <t xml:space="preserve"> State</t>
  </si>
  <si>
    <t xml:space="preserve"> City</t>
  </si>
  <si>
    <t xml:space="preserve"> Pincode</t>
  </si>
  <si>
    <t>pratiksha.jha@gmail.com</t>
  </si>
  <si>
    <t>praveen.kumar@yahoo.in</t>
  </si>
  <si>
    <t>shivam.saxena@gmail.com</t>
  </si>
  <si>
    <t>rishabh.marathe@gmail.com</t>
  </si>
  <si>
    <t>anjana vihar, jalandhar, punjab, 00278</t>
  </si>
  <si>
    <t>vasant vihar, indore, madhya pradesh, 20003</t>
  </si>
  <si>
    <t>sand heights, bilaspur, chhattisgarh, 491001</t>
  </si>
  <si>
    <t>shanti niketan, bangalore, karnataka, 68001</t>
  </si>
  <si>
    <t>pratiksha</t>
  </si>
  <si>
    <t>praveen</t>
  </si>
  <si>
    <t>shivam</t>
  </si>
  <si>
    <t>rishabh</t>
  </si>
  <si>
    <t>jha</t>
  </si>
  <si>
    <t>kumar</t>
  </si>
  <si>
    <t>saxena</t>
  </si>
  <si>
    <t>marathe</t>
  </si>
  <si>
    <t>jalandhar</t>
  </si>
  <si>
    <t>indore</t>
  </si>
  <si>
    <t>bilaspur</t>
  </si>
  <si>
    <t>bangalore</t>
  </si>
  <si>
    <t>punjab</t>
  </si>
  <si>
    <t>madhya pradesh</t>
  </si>
  <si>
    <t>chhattisgarh</t>
  </si>
  <si>
    <t>karnataka</t>
  </si>
  <si>
    <t>00278</t>
  </si>
  <si>
    <t>20003</t>
  </si>
  <si>
    <t>491001</t>
  </si>
  <si>
    <t>68001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</si>
  <si>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</si>
  <si>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</si>
  <si>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</si>
  <si>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</si>
  <si>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</si>
  <si>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</si>
  <si>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</si>
  <si>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</si>
  <si>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</si>
  <si>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</si>
  <si>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</si>
  <si>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</si>
  <si>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</si>
  <si>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</si>
  <si>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</si>
  <si>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</si>
  <si>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</si>
  <si>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Name</t>
  </si>
  <si>
    <t>Total</t>
  </si>
  <si>
    <t>Avg marks</t>
  </si>
  <si>
    <t>Totl Marks obtained</t>
  </si>
  <si>
    <t>Percentage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</si>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</sst>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3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0" fontId="4" fillId="2" borderId="0" xfId="2" applyFill="1"/>
    <xf numFmtId="0" fontId="0" fillId="2" borderId="0" xfId="0" applyFill="1"/>
    <xf numFmtId="49" fontId="0" fillId="2" borderId="0" xfId="0" applyNumberFormat="1" applyFill="1"/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10" fontId="5" fillId="0" borderId="0" xfId="1" applyNumberFormat="1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10" fontId="5" fillId="0" borderId="1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9">
    <dxf>
      <fill>
        <patternFill patternType="solid">
          <fgColor indexed="64"/>
          <bgColor theme="6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</dxf>
    <dxf>
      <numFmt numFmtId="30" formatCode="@"/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ll" connectionId="1" xr16:uid="{FF91A1A0-B44F-41FF-A6C8-C5528CCC0978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B7BD8-AE53-48B8-B2F2-A273068193AC}" name="Table1" displayName="Table1" ref="A1:G5" totalsRowShown="0" headerRowDxfId="1" dataDxfId="0">
  <autoFilter ref="A1:G5" xr:uid="{9BBB7BD8-AE53-48B8-B2F2-A273068193AC}"/>
  <tableColumns count="7">
    <tableColumn id="1" xr3:uid="{43A83BFC-77DC-4134-A953-0AF441600A35}" name=" Mail Id" dataDxfId="8" dataCellStyle="Hyperlink"/>
    <tableColumn id="2" xr3:uid="{5C6CE540-2E23-4972-A81E-8AC7B2BA8CC2}" name=" Address" dataDxfId="7"/>
    <tableColumn id="3" xr3:uid="{477B4133-45D9-4A96-BB8A-A8D62C1FCCB3}" name=" First name" dataDxfId="6"/>
    <tableColumn id="4" xr3:uid="{E57E6687-3083-4B1D-9CE0-3CF49411D098}" name=" Last name" dataDxfId="5"/>
    <tableColumn id="5" xr3:uid="{42FE9F23-A76C-43EE-A866-233EAC4DF7B4}" name=" State" dataDxfId="4"/>
    <tableColumn id="6" xr3:uid="{8E4D1F43-36E9-4F6F-B27C-11F79CD02F6B}" name=" City" dataDxfId="3"/>
    <tableColumn id="7" xr3:uid="{E0A60366-DFE2-47E7-B5DB-685EB84DF7CE}" name=" Pinco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ivam.saxena@gmail.com" TargetMode="External"/><Relationship Id="rId2" Type="http://schemas.openxmlformats.org/officeDocument/2006/relationships/hyperlink" Target="mailto:praveen.kumar@yahoo.in" TargetMode="External"/><Relationship Id="rId1" Type="http://schemas.openxmlformats.org/officeDocument/2006/relationships/hyperlink" Target="mailto:pratiksha.jha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ishabh.marathe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76E6-8082-4114-884B-A817236A296D}">
  <dimension ref="A1:G5"/>
  <sheetViews>
    <sheetView workbookViewId="0">
      <selection activeCell="C14" sqref="C14"/>
    </sheetView>
  </sheetViews>
  <sheetFormatPr defaultRowHeight="14.4" x14ac:dyDescent="0.3"/>
  <cols>
    <col min="1" max="1" width="24.88671875" bestFit="1" customWidth="1"/>
    <col min="2" max="2" width="37.77734375" bestFit="1" customWidth="1"/>
    <col min="3" max="3" width="12" customWidth="1"/>
    <col min="4" max="4" width="11.88671875" customWidth="1"/>
    <col min="5" max="5" width="14.44140625" bestFit="1" customWidth="1"/>
    <col min="6" max="6" width="11.33203125" customWidth="1"/>
    <col min="7" max="7" width="11.88671875" style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3">
      <c r="A2" s="5" t="s">
        <v>7</v>
      </c>
      <c r="B2" s="6" t="s">
        <v>11</v>
      </c>
      <c r="C2" s="6" t="s">
        <v>15</v>
      </c>
      <c r="D2" s="6" t="s">
        <v>19</v>
      </c>
      <c r="E2" s="6" t="s">
        <v>27</v>
      </c>
      <c r="F2" s="6" t="s">
        <v>23</v>
      </c>
      <c r="G2" s="7" t="s">
        <v>31</v>
      </c>
    </row>
    <row r="3" spans="1:7" x14ac:dyDescent="0.3">
      <c r="A3" s="5" t="s">
        <v>8</v>
      </c>
      <c r="B3" s="6" t="s">
        <v>12</v>
      </c>
      <c r="C3" s="6" t="s">
        <v>16</v>
      </c>
      <c r="D3" s="6" t="s">
        <v>20</v>
      </c>
      <c r="E3" s="6" t="s">
        <v>28</v>
      </c>
      <c r="F3" s="6" t="s">
        <v>24</v>
      </c>
      <c r="G3" s="7" t="s">
        <v>32</v>
      </c>
    </row>
    <row r="4" spans="1:7" x14ac:dyDescent="0.3">
      <c r="A4" s="5" t="s">
        <v>9</v>
      </c>
      <c r="B4" s="6" t="s">
        <v>13</v>
      </c>
      <c r="C4" s="6" t="s">
        <v>17</v>
      </c>
      <c r="D4" s="6" t="s">
        <v>21</v>
      </c>
      <c r="E4" s="6" t="s">
        <v>29</v>
      </c>
      <c r="F4" s="6" t="s">
        <v>25</v>
      </c>
      <c r="G4" s="7" t="s">
        <v>33</v>
      </c>
    </row>
    <row r="5" spans="1:7" x14ac:dyDescent="0.3">
      <c r="A5" s="5" t="s">
        <v>10</v>
      </c>
      <c r="B5" s="6" t="s">
        <v>14</v>
      </c>
      <c r="C5" s="6" t="s">
        <v>18</v>
      </c>
      <c r="D5" s="6" t="s">
        <v>22</v>
      </c>
      <c r="E5" s="6" t="s">
        <v>30</v>
      </c>
      <c r="F5" s="6" t="s">
        <v>26</v>
      </c>
      <c r="G5" s="7" t="s">
        <v>34</v>
      </c>
    </row>
  </sheetData>
  <hyperlinks>
    <hyperlink ref="A2" r:id="rId1" xr:uid="{AC77167A-ED60-441A-84E7-66E2CD84DED8}"/>
    <hyperlink ref="A3" r:id="rId2" xr:uid="{086902C3-1B6D-42D4-BDDB-036386828835}"/>
    <hyperlink ref="A4" r:id="rId3" xr:uid="{9F1A1D46-2641-4F5D-901A-61B07B433DC0}"/>
    <hyperlink ref="A5" r:id="rId4" xr:uid="{5B1838B3-86E4-4883-B067-A5A985DB7CA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E894-39F2-4944-A616-348989A1F8E2}">
  <dimension ref="A1:K13"/>
  <sheetViews>
    <sheetView tabSelected="1" workbookViewId="0">
      <selection activeCell="J17" sqref="J17"/>
    </sheetView>
  </sheetViews>
  <sheetFormatPr defaultRowHeight="18" x14ac:dyDescent="0.35"/>
  <cols>
    <col min="1" max="1" width="9.77734375" style="8" bestFit="1" customWidth="1"/>
    <col min="2" max="2" width="12.33203125" style="8" bestFit="1" customWidth="1"/>
    <col min="3" max="8" width="7.21875" style="8" bestFit="1" customWidth="1"/>
    <col min="9" max="9" width="22.21875" style="8" bestFit="1" customWidth="1"/>
    <col min="10" max="10" width="12.109375" style="8" bestFit="1" customWidth="1"/>
    <col min="11" max="16384" width="8.88671875" style="8"/>
  </cols>
  <sheetData>
    <row r="1" spans="1:11" ht="29.4" customHeight="1" x14ac:dyDescent="0.35">
      <c r="A1" s="9" t="s">
        <v>51</v>
      </c>
      <c r="B1" s="9" t="s">
        <v>52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12" t="s">
        <v>55</v>
      </c>
      <c r="J1" s="12" t="s">
        <v>56</v>
      </c>
      <c r="K1" s="12" t="s">
        <v>57</v>
      </c>
    </row>
    <row r="2" spans="1:11" x14ac:dyDescent="0.35">
      <c r="A2" s="8">
        <v>100101</v>
      </c>
      <c r="B2" s="8" t="s">
        <v>41</v>
      </c>
      <c r="C2" s="8">
        <v>72</v>
      </c>
      <c r="D2" s="8">
        <v>55</v>
      </c>
      <c r="E2" s="8">
        <v>52</v>
      </c>
      <c r="F2" s="8">
        <v>69</v>
      </c>
      <c r="G2" s="8">
        <v>95</v>
      </c>
      <c r="H2" s="8">
        <v>32</v>
      </c>
      <c r="I2" s="11">
        <f>SUM(C2:H2)</f>
        <v>375</v>
      </c>
      <c r="J2" s="13">
        <f>I2/600</f>
        <v>0.625</v>
      </c>
      <c r="K2" s="11">
        <f>_xlfn.RANK.AVG(I2,$I$2:$I$11)</f>
        <v>10</v>
      </c>
    </row>
    <row r="3" spans="1:11" x14ac:dyDescent="0.35">
      <c r="A3" s="8">
        <v>100102</v>
      </c>
      <c r="B3" s="8" t="s">
        <v>42</v>
      </c>
      <c r="C3" s="8">
        <v>65</v>
      </c>
      <c r="D3" s="8">
        <v>51</v>
      </c>
      <c r="E3" s="8">
        <v>63</v>
      </c>
      <c r="F3" s="8">
        <v>85</v>
      </c>
      <c r="G3" s="8">
        <v>71</v>
      </c>
      <c r="H3" s="8">
        <v>69</v>
      </c>
      <c r="I3" s="11">
        <f t="shared" ref="I3:I12" si="0">SUM(C3:H3)</f>
        <v>404</v>
      </c>
      <c r="J3" s="13">
        <f t="shared" ref="J3:J12" si="1">I3/600</f>
        <v>0.67333333333333334</v>
      </c>
      <c r="K3" s="11">
        <f t="shared" ref="K3:K12" si="2">_xlfn.RANK.AVG(I3,$I$2:$I$11)</f>
        <v>7</v>
      </c>
    </row>
    <row r="4" spans="1:11" x14ac:dyDescent="0.35">
      <c r="A4" s="8">
        <v>100103</v>
      </c>
      <c r="B4" s="8" t="s">
        <v>43</v>
      </c>
      <c r="C4" s="8">
        <v>72</v>
      </c>
      <c r="D4" s="8">
        <v>56</v>
      </c>
      <c r="E4" s="8">
        <v>78</v>
      </c>
      <c r="F4" s="8">
        <v>85</v>
      </c>
      <c r="G4" s="8">
        <v>47</v>
      </c>
      <c r="H4" s="8">
        <v>68</v>
      </c>
      <c r="I4" s="11">
        <f t="shared" si="0"/>
        <v>406</v>
      </c>
      <c r="J4" s="13">
        <f t="shared" si="1"/>
        <v>0.67666666666666664</v>
      </c>
      <c r="K4" s="11">
        <f t="shared" si="2"/>
        <v>6</v>
      </c>
    </row>
    <row r="5" spans="1:11" x14ac:dyDescent="0.35">
      <c r="A5" s="8">
        <v>100104</v>
      </c>
      <c r="B5" s="8" t="s">
        <v>44</v>
      </c>
      <c r="C5" s="8">
        <v>68</v>
      </c>
      <c r="D5" s="8">
        <v>71</v>
      </c>
      <c r="E5" s="8">
        <v>85</v>
      </c>
      <c r="F5" s="8">
        <v>84</v>
      </c>
      <c r="G5" s="8">
        <v>78</v>
      </c>
      <c r="H5" s="8">
        <v>60</v>
      </c>
      <c r="I5" s="11">
        <f t="shared" si="0"/>
        <v>446</v>
      </c>
      <c r="J5" s="13">
        <f t="shared" si="1"/>
        <v>0.74333333333333329</v>
      </c>
      <c r="K5" s="11">
        <f t="shared" si="2"/>
        <v>2</v>
      </c>
    </row>
    <row r="6" spans="1:11" x14ac:dyDescent="0.35">
      <c r="A6" s="8">
        <v>100105</v>
      </c>
      <c r="B6" s="8" t="s">
        <v>45</v>
      </c>
      <c r="C6" s="8">
        <v>80</v>
      </c>
      <c r="D6" s="8">
        <v>78</v>
      </c>
      <c r="E6" s="8">
        <v>58</v>
      </c>
      <c r="F6" s="8">
        <v>65</v>
      </c>
      <c r="G6" s="8">
        <v>68</v>
      </c>
      <c r="H6" s="8">
        <v>45</v>
      </c>
      <c r="I6" s="11">
        <f t="shared" si="0"/>
        <v>394</v>
      </c>
      <c r="J6" s="13">
        <f t="shared" si="1"/>
        <v>0.65666666666666662</v>
      </c>
      <c r="K6" s="11">
        <f t="shared" si="2"/>
        <v>8</v>
      </c>
    </row>
    <row r="7" spans="1:11" x14ac:dyDescent="0.35">
      <c r="A7" s="8">
        <v>100106</v>
      </c>
      <c r="B7" s="8" t="s">
        <v>46</v>
      </c>
      <c r="C7" s="8">
        <v>61</v>
      </c>
      <c r="D7" s="8">
        <v>78</v>
      </c>
      <c r="E7" s="8">
        <v>45</v>
      </c>
      <c r="F7" s="8">
        <v>62</v>
      </c>
      <c r="G7" s="8">
        <v>75</v>
      </c>
      <c r="H7" s="8">
        <v>64</v>
      </c>
      <c r="I7" s="11">
        <f t="shared" si="0"/>
        <v>385</v>
      </c>
      <c r="J7" s="13">
        <f t="shared" si="1"/>
        <v>0.64166666666666672</v>
      </c>
      <c r="K7" s="11">
        <f t="shared" si="2"/>
        <v>9</v>
      </c>
    </row>
    <row r="8" spans="1:11" x14ac:dyDescent="0.35">
      <c r="A8" s="8">
        <v>100107</v>
      </c>
      <c r="B8" s="8" t="s">
        <v>47</v>
      </c>
      <c r="C8" s="8">
        <v>78</v>
      </c>
      <c r="D8" s="8">
        <v>69</v>
      </c>
      <c r="E8" s="8">
        <v>96</v>
      </c>
      <c r="F8" s="8">
        <v>52</v>
      </c>
      <c r="G8" s="8">
        <v>63</v>
      </c>
      <c r="H8" s="8">
        <v>87</v>
      </c>
      <c r="I8" s="11">
        <f t="shared" si="0"/>
        <v>445</v>
      </c>
      <c r="J8" s="13">
        <f t="shared" si="1"/>
        <v>0.7416666666666667</v>
      </c>
      <c r="K8" s="11">
        <f t="shared" si="2"/>
        <v>3</v>
      </c>
    </row>
    <row r="9" spans="1:11" x14ac:dyDescent="0.35">
      <c r="A9" s="8">
        <v>100108</v>
      </c>
      <c r="B9" s="8" t="s">
        <v>48</v>
      </c>
      <c r="C9" s="8">
        <v>96</v>
      </c>
      <c r="D9" s="8">
        <v>85</v>
      </c>
      <c r="E9" s="8">
        <v>86</v>
      </c>
      <c r="F9" s="8">
        <v>84</v>
      </c>
      <c r="G9" s="8">
        <v>45</v>
      </c>
      <c r="H9" s="8">
        <v>63</v>
      </c>
      <c r="I9" s="11">
        <f t="shared" si="0"/>
        <v>459</v>
      </c>
      <c r="J9" s="13">
        <f t="shared" si="1"/>
        <v>0.76500000000000001</v>
      </c>
      <c r="K9" s="11">
        <f t="shared" si="2"/>
        <v>1</v>
      </c>
    </row>
    <row r="10" spans="1:11" x14ac:dyDescent="0.35">
      <c r="A10" s="8">
        <v>100109</v>
      </c>
      <c r="B10" s="8" t="s">
        <v>49</v>
      </c>
      <c r="C10" s="8">
        <v>75</v>
      </c>
      <c r="D10" s="8">
        <v>63</v>
      </c>
      <c r="E10" s="8">
        <v>54</v>
      </c>
      <c r="F10" s="8">
        <v>63</v>
      </c>
      <c r="G10" s="8">
        <v>61</v>
      </c>
      <c r="H10" s="8">
        <v>98</v>
      </c>
      <c r="I10" s="11">
        <f t="shared" si="0"/>
        <v>414</v>
      </c>
      <c r="J10" s="13">
        <f t="shared" si="1"/>
        <v>0.69</v>
      </c>
      <c r="K10" s="11">
        <f t="shared" si="2"/>
        <v>5</v>
      </c>
    </row>
    <row r="11" spans="1:11" x14ac:dyDescent="0.35">
      <c r="A11" s="8">
        <v>100110</v>
      </c>
      <c r="B11" s="8" t="s">
        <v>50</v>
      </c>
      <c r="C11" s="8">
        <v>63</v>
      </c>
      <c r="D11" s="8">
        <v>52</v>
      </c>
      <c r="E11" s="8">
        <v>96</v>
      </c>
      <c r="F11" s="8">
        <v>87</v>
      </c>
      <c r="G11" s="8">
        <v>78</v>
      </c>
      <c r="H11" s="8">
        <v>45</v>
      </c>
      <c r="I11" s="11">
        <f t="shared" si="0"/>
        <v>421</v>
      </c>
      <c r="J11" s="13">
        <f t="shared" si="1"/>
        <v>0.70166666666666666</v>
      </c>
      <c r="K11" s="11">
        <f t="shared" si="2"/>
        <v>4</v>
      </c>
    </row>
    <row r="12" spans="1:11" x14ac:dyDescent="0.35">
      <c r="B12" s="11" t="s">
        <v>53</v>
      </c>
      <c r="C12" s="11">
        <f>SUM(C2:C11)</f>
        <v>730</v>
      </c>
      <c r="D12" s="11">
        <f t="shared" ref="D12:I12" si="3">SUM(D2:D11)</f>
        <v>658</v>
      </c>
      <c r="E12" s="11">
        <f t="shared" si="3"/>
        <v>713</v>
      </c>
      <c r="F12" s="11">
        <f t="shared" si="3"/>
        <v>736</v>
      </c>
      <c r="G12" s="11">
        <f t="shared" si="3"/>
        <v>681</v>
      </c>
      <c r="H12" s="11">
        <f t="shared" si="3"/>
        <v>631</v>
      </c>
      <c r="J12" s="10"/>
    </row>
    <row r="13" spans="1:11" x14ac:dyDescent="0.35">
      <c r="B13" s="11" t="s">
        <v>54</v>
      </c>
      <c r="C13" s="11">
        <f>AVERAGE(C2:C11)</f>
        <v>73</v>
      </c>
      <c r="D13" s="11">
        <f t="shared" ref="D13:H13" si="4">AVERAGE(D2:D11)</f>
        <v>65.8</v>
      </c>
      <c r="E13" s="11">
        <f t="shared" si="4"/>
        <v>71.3</v>
      </c>
      <c r="F13" s="11">
        <f t="shared" si="4"/>
        <v>73.599999999999994</v>
      </c>
      <c r="G13" s="11">
        <f t="shared" si="4"/>
        <v>68.099999999999994</v>
      </c>
      <c r="H13" s="11">
        <f t="shared" si="4"/>
        <v>63.1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Sheet3!Roll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dabhade</dc:creator>
  <cp:lastModifiedBy>rishabh dabhade</cp:lastModifiedBy>
  <cp:lastPrinted>2023-07-17T07:14:28Z</cp:lastPrinted>
  <dcterms:created xsi:type="dcterms:W3CDTF">2023-07-17T03:26:18Z</dcterms:created>
  <dcterms:modified xsi:type="dcterms:W3CDTF">2023-07-17T09:30:45Z</dcterms:modified>
</cp:coreProperties>
</file>