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rin\Desktop\all_work\groundfish\species\hakes\White Hake\"/>
    </mc:Choice>
  </mc:AlternateContent>
  <xr:revisionPtr revIDLastSave="0" documentId="13_ncr:1_{5C16D432-FC17-47CC-80A4-699312FD02BE}" xr6:coauthVersionLast="47" xr6:coauthVersionMax="47" xr10:uidLastSave="{00000000-0000-0000-0000-000000000000}"/>
  <bookViews>
    <workbookView xWindow="28680" yWindow="-120" windowWidth="29040" windowHeight="15720" activeTab="1" xr2:uid="{8E31F7A3-2C31-4C61-A562-F0088985FE09}"/>
  </bookViews>
  <sheets>
    <sheet name="STD" sheetId="1" r:id="rId1"/>
    <sheet name="d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44" i="2"/>
  <c r="AM2" i="2"/>
  <c r="AG2" i="2"/>
  <c r="D2" i="2"/>
  <c r="B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5" i="2"/>
  <c r="B4" i="2"/>
  <c r="E469" i="1"/>
  <c r="E468" i="1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8" i="2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0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04" i="1"/>
  <c r="BE41" i="2" l="1"/>
  <c r="AW41" i="2"/>
  <c r="AO41" i="2"/>
  <c r="AG41" i="2"/>
  <c r="Y41" i="2"/>
  <c r="Q41" i="2"/>
  <c r="I41" i="2"/>
  <c r="G77" i="2"/>
  <c r="O77" i="2"/>
  <c r="W77" i="2"/>
  <c r="AE77" i="2"/>
  <c r="AM77" i="2"/>
  <c r="AU77" i="2"/>
  <c r="BC77" i="2"/>
  <c r="AV41" i="2"/>
  <c r="AN41" i="2"/>
  <c r="AF41" i="2"/>
  <c r="X41" i="2"/>
  <c r="P41" i="2"/>
  <c r="H41" i="2"/>
  <c r="H77" i="2"/>
  <c r="P77" i="2"/>
  <c r="X77" i="2"/>
  <c r="AF77" i="2"/>
  <c r="AN77" i="2"/>
  <c r="AV77" i="2"/>
  <c r="BD77" i="2"/>
  <c r="E77" i="2"/>
  <c r="M77" i="2"/>
  <c r="U77" i="2"/>
  <c r="AC77" i="2"/>
  <c r="AK77" i="2"/>
  <c r="AS77" i="2"/>
  <c r="BA77" i="2"/>
  <c r="BD41" i="2"/>
  <c r="BC41" i="2"/>
  <c r="AU41" i="2"/>
  <c r="AM41" i="2"/>
  <c r="AE41" i="2"/>
  <c r="W41" i="2"/>
  <c r="O41" i="2"/>
  <c r="G41" i="2"/>
  <c r="I77" i="2"/>
  <c r="Q77" i="2"/>
  <c r="Y77" i="2"/>
  <c r="AG77" i="2"/>
  <c r="AO77" i="2"/>
  <c r="AW77" i="2"/>
  <c r="BE77" i="2"/>
  <c r="F77" i="2"/>
  <c r="N77" i="2"/>
  <c r="V77" i="2"/>
  <c r="AD77" i="2"/>
  <c r="AL77" i="2"/>
  <c r="AT77" i="2"/>
  <c r="BB77" i="2"/>
  <c r="AL41" i="2"/>
  <c r="F41" i="2"/>
  <c r="B77" i="2"/>
  <c r="J77" i="2"/>
  <c r="R77" i="2"/>
  <c r="Z77" i="2"/>
  <c r="AH77" i="2"/>
  <c r="AP77" i="2"/>
  <c r="AX77" i="2"/>
  <c r="BF77" i="2"/>
  <c r="AT41" i="2"/>
  <c r="V41" i="2"/>
  <c r="B41" i="2"/>
  <c r="BA41" i="2"/>
  <c r="AS41" i="2"/>
  <c r="AK41" i="2"/>
  <c r="AC41" i="2"/>
  <c r="U41" i="2"/>
  <c r="M41" i="2"/>
  <c r="E41" i="2"/>
  <c r="BG41" i="2"/>
  <c r="AY41" i="2"/>
  <c r="AQ41" i="2"/>
  <c r="AI41" i="2"/>
  <c r="AA41" i="2"/>
  <c r="S41" i="2"/>
  <c r="K41" i="2"/>
  <c r="C41" i="2"/>
  <c r="C77" i="2"/>
  <c r="K77" i="2"/>
  <c r="S77" i="2"/>
  <c r="AA77" i="2"/>
  <c r="AI77" i="2"/>
  <c r="AQ77" i="2"/>
  <c r="AY77" i="2"/>
  <c r="BG77" i="2"/>
  <c r="BB41" i="2"/>
  <c r="AD41" i="2"/>
  <c r="N41" i="2"/>
  <c r="BH41" i="2"/>
  <c r="AZ41" i="2"/>
  <c r="AR41" i="2"/>
  <c r="AJ41" i="2"/>
  <c r="AB41" i="2"/>
  <c r="T41" i="2"/>
  <c r="L41" i="2"/>
  <c r="D41" i="2"/>
  <c r="BF41" i="2"/>
  <c r="AX41" i="2"/>
  <c r="AP41" i="2"/>
  <c r="AH41" i="2"/>
  <c r="Z41" i="2"/>
  <c r="R41" i="2"/>
  <c r="J41" i="2"/>
  <c r="D77" i="2"/>
  <c r="L77" i="2"/>
  <c r="T77" i="2"/>
  <c r="AB77" i="2"/>
  <c r="AJ77" i="2"/>
  <c r="AR77" i="2"/>
  <c r="AZ77" i="2"/>
  <c r="BH77" i="2"/>
  <c r="BD115" i="2"/>
  <c r="AN115" i="2"/>
  <c r="P147" i="2"/>
  <c r="AI143" i="2"/>
  <c r="BC139" i="2"/>
  <c r="AP126" i="2"/>
  <c r="AU144" i="2"/>
  <c r="O144" i="2"/>
  <c r="AT141" i="2"/>
  <c r="W136" i="2"/>
  <c r="AI132" i="2"/>
  <c r="F131" i="2"/>
  <c r="AO126" i="2"/>
  <c r="S124" i="2"/>
  <c r="Z145" i="2"/>
  <c r="AT144" i="2"/>
  <c r="N144" i="2"/>
  <c r="AS141" i="2"/>
  <c r="N141" i="2"/>
  <c r="AH140" i="2"/>
  <c r="V136" i="2"/>
  <c r="J129" i="2"/>
  <c r="T124" i="2"/>
  <c r="AU147" i="2"/>
  <c r="O147" i="2"/>
  <c r="W139" i="2"/>
  <c r="AI140" i="2"/>
  <c r="BB136" i="2"/>
  <c r="Y145" i="2"/>
  <c r="M141" i="2"/>
  <c r="C139" i="2"/>
  <c r="AG137" i="2"/>
  <c r="AV145" i="2"/>
  <c r="AV115" i="2"/>
  <c r="AF115" i="2"/>
  <c r="X115" i="2"/>
  <c r="P115" i="2"/>
  <c r="H115" i="2"/>
  <c r="AX147" i="2"/>
  <c r="AP147" i="2"/>
  <c r="AH147" i="2"/>
  <c r="Z147" i="2"/>
  <c r="R147" i="2"/>
  <c r="J147" i="2"/>
  <c r="BA146" i="2"/>
  <c r="AS146" i="2"/>
  <c r="AK146" i="2"/>
  <c r="AC146" i="2"/>
  <c r="U146" i="2"/>
  <c r="M146" i="2"/>
  <c r="E146" i="2"/>
  <c r="BD145" i="2"/>
  <c r="AN145" i="2"/>
  <c r="AF145" i="2"/>
  <c r="X145" i="2"/>
  <c r="P145" i="2"/>
  <c r="H145" i="2"/>
  <c r="AY144" i="2"/>
  <c r="AQ144" i="2"/>
  <c r="AI144" i="2"/>
  <c r="AA144" i="2"/>
  <c r="S144" i="2"/>
  <c r="K144" i="2"/>
  <c r="C144" i="2"/>
  <c r="BB143" i="2"/>
  <c r="AT143" i="2"/>
  <c r="AL143" i="2"/>
  <c r="AD143" i="2"/>
  <c r="V143" i="2"/>
  <c r="N143" i="2"/>
  <c r="F143" i="2"/>
  <c r="D143" i="2"/>
  <c r="BD142" i="2"/>
  <c r="AW142" i="2"/>
  <c r="AO142" i="2"/>
  <c r="AG142" i="2"/>
  <c r="X142" i="2"/>
  <c r="Y142" i="2"/>
  <c r="Q142" i="2"/>
  <c r="I142" i="2"/>
  <c r="AZ141" i="2"/>
  <c r="AR141" i="2"/>
  <c r="BD139" i="2"/>
  <c r="X139" i="2"/>
  <c r="AR138" i="2"/>
  <c r="L138" i="2"/>
  <c r="O134" i="2"/>
  <c r="AJ146" i="2"/>
  <c r="D146" i="2"/>
  <c r="AJ141" i="2"/>
  <c r="BC140" i="2"/>
  <c r="AE140" i="2"/>
  <c r="AP139" i="2"/>
  <c r="AH139" i="2"/>
  <c r="R139" i="2"/>
  <c r="J139" i="2"/>
  <c r="E138" i="2"/>
  <c r="AV137" i="2"/>
  <c r="AN137" i="2"/>
  <c r="X137" i="2"/>
  <c r="H137" i="2"/>
  <c r="AY136" i="2"/>
  <c r="AQ136" i="2"/>
  <c r="AA136" i="2"/>
  <c r="S136" i="2"/>
  <c r="K136" i="2"/>
  <c r="C136" i="2"/>
  <c r="BB135" i="2"/>
  <c r="AT135" i="2"/>
  <c r="AL135" i="2"/>
  <c r="V135" i="2"/>
  <c r="N135" i="2"/>
  <c r="F135" i="2"/>
  <c r="AW134" i="2"/>
  <c r="AO134" i="2"/>
  <c r="AG134" i="2"/>
  <c r="Y134" i="2"/>
  <c r="I134" i="2"/>
  <c r="AZ133" i="2"/>
  <c r="AR133" i="2"/>
  <c r="AJ133" i="2"/>
  <c r="AB133" i="2"/>
  <c r="T133" i="2"/>
  <c r="L133" i="2"/>
  <c r="D133" i="2"/>
  <c r="BC132" i="2"/>
  <c r="AU132" i="2"/>
  <c r="AM132" i="2"/>
  <c r="AM210" i="2" s="1"/>
  <c r="AE132" i="2"/>
  <c r="AK130" i="2"/>
  <c r="M130" i="2"/>
  <c r="I126" i="2"/>
  <c r="AN123" i="2"/>
  <c r="BC136" i="2"/>
  <c r="Q134" i="2"/>
  <c r="BC115" i="2"/>
  <c r="AU115" i="2"/>
  <c r="AM115" i="2"/>
  <c r="AM193" i="2" s="1"/>
  <c r="AE115" i="2"/>
  <c r="W115" i="2"/>
  <c r="O115" i="2"/>
  <c r="G115" i="2"/>
  <c r="AW147" i="2"/>
  <c r="AO147" i="2"/>
  <c r="AG147" i="2"/>
  <c r="Y147" i="2"/>
  <c r="Q147" i="2"/>
  <c r="I147" i="2"/>
  <c r="AZ146" i="2"/>
  <c r="AR146" i="2"/>
  <c r="AB146" i="2"/>
  <c r="T146" i="2"/>
  <c r="L146" i="2"/>
  <c r="BC145" i="2"/>
  <c r="AU145" i="2"/>
  <c r="AM145" i="2"/>
  <c r="AE145" i="2"/>
  <c r="W145" i="2"/>
  <c r="O145" i="2"/>
  <c r="G145" i="2"/>
  <c r="AX144" i="2"/>
  <c r="AP144" i="2"/>
  <c r="AH144" i="2"/>
  <c r="Z144" i="2"/>
  <c r="R144" i="2"/>
  <c r="J144" i="2"/>
  <c r="BA143" i="2"/>
  <c r="AS143" i="2"/>
  <c r="AK143" i="2"/>
  <c r="AC143" i="2"/>
  <c r="U143" i="2"/>
  <c r="M143" i="2"/>
  <c r="E143" i="2"/>
  <c r="AV142" i="2"/>
  <c r="AN142" i="2"/>
  <c r="AF142" i="2"/>
  <c r="P142" i="2"/>
  <c r="H142" i="2"/>
  <c r="AZ138" i="2"/>
  <c r="AJ138" i="2"/>
  <c r="AB138" i="2"/>
  <c r="T138" i="2"/>
  <c r="D138" i="2"/>
  <c r="BD134" i="2"/>
  <c r="AV134" i="2"/>
  <c r="Y131" i="2"/>
  <c r="U127" i="2"/>
  <c r="BB115" i="2"/>
  <c r="AT115" i="2"/>
  <c r="AL115" i="2"/>
  <c r="AD115" i="2"/>
  <c r="V115" i="2"/>
  <c r="N115" i="2"/>
  <c r="F115" i="2"/>
  <c r="BD147" i="2"/>
  <c r="AN147" i="2"/>
  <c r="AF147" i="2"/>
  <c r="X147" i="2"/>
  <c r="H147" i="2"/>
  <c r="AY146" i="2"/>
  <c r="AQ146" i="2"/>
  <c r="AI146" i="2"/>
  <c r="AA146" i="2"/>
  <c r="S146" i="2"/>
  <c r="K146" i="2"/>
  <c r="C146" i="2"/>
  <c r="BB145" i="2"/>
  <c r="AT145" i="2"/>
  <c r="AL145" i="2"/>
  <c r="AD145" i="2"/>
  <c r="V145" i="2"/>
  <c r="N145" i="2"/>
  <c r="F145" i="2"/>
  <c r="AZ143" i="2"/>
  <c r="AR143" i="2"/>
  <c r="AB143" i="2"/>
  <c r="T143" i="2"/>
  <c r="L143" i="2"/>
  <c r="AV139" i="2"/>
  <c r="AN139" i="2"/>
  <c r="AF139" i="2"/>
  <c r="P139" i="2"/>
  <c r="H139" i="2"/>
  <c r="AZ135" i="2"/>
  <c r="AJ135" i="2"/>
  <c r="AB135" i="2"/>
  <c r="T135" i="2"/>
  <c r="D135" i="2"/>
  <c r="AM134" i="2"/>
  <c r="AV131" i="2"/>
  <c r="X131" i="2"/>
  <c r="AI130" i="2"/>
  <c r="C130" i="2"/>
  <c r="AZ127" i="2"/>
  <c r="T127" i="2"/>
  <c r="AJ143" i="2"/>
  <c r="AS138" i="2"/>
  <c r="AJ132" i="2"/>
  <c r="AU140" i="2"/>
  <c r="AX139" i="2"/>
  <c r="Z139" i="2"/>
  <c r="BA138" i="2"/>
  <c r="BD137" i="2"/>
  <c r="AF137" i="2"/>
  <c r="P137" i="2"/>
  <c r="AI136" i="2"/>
  <c r="AD135" i="2"/>
  <c r="G80" i="2"/>
  <c r="BA115" i="2"/>
  <c r="AS115" i="2"/>
  <c r="AK115" i="2"/>
  <c r="AC115" i="2"/>
  <c r="U115" i="2"/>
  <c r="M115" i="2"/>
  <c r="E115" i="2"/>
  <c r="BC147" i="2"/>
  <c r="AM147" i="2"/>
  <c r="AE147" i="2"/>
  <c r="W147" i="2"/>
  <c r="G147" i="2"/>
  <c r="AX146" i="2"/>
  <c r="AP146" i="2"/>
  <c r="AH146" i="2"/>
  <c r="Z146" i="2"/>
  <c r="R146" i="2"/>
  <c r="J146" i="2"/>
  <c r="BA145" i="2"/>
  <c r="AS145" i="2"/>
  <c r="AK145" i="2"/>
  <c r="AC145" i="2"/>
  <c r="U145" i="2"/>
  <c r="M145" i="2"/>
  <c r="E145" i="2"/>
  <c r="BD144" i="2"/>
  <c r="AV144" i="2"/>
  <c r="AN144" i="2"/>
  <c r="AF144" i="2"/>
  <c r="X144" i="2"/>
  <c r="P144" i="2"/>
  <c r="H144" i="2"/>
  <c r="AY143" i="2"/>
  <c r="AQ143" i="2"/>
  <c r="AA143" i="2"/>
  <c r="S143" i="2"/>
  <c r="K143" i="2"/>
  <c r="C143" i="2"/>
  <c r="BB142" i="2"/>
  <c r="AT142" i="2"/>
  <c r="AL142" i="2"/>
  <c r="AD142" i="2"/>
  <c r="V142" i="2"/>
  <c r="N142" i="2"/>
  <c r="F142" i="2"/>
  <c r="AW141" i="2"/>
  <c r="AO141" i="2"/>
  <c r="AG141" i="2"/>
  <c r="Y141" i="2"/>
  <c r="Q141" i="2"/>
  <c r="I141" i="2"/>
  <c r="AZ140" i="2"/>
  <c r="AR140" i="2"/>
  <c r="AJ140" i="2"/>
  <c r="AB140" i="2"/>
  <c r="T140" i="2"/>
  <c r="L140" i="2"/>
  <c r="D140" i="2"/>
  <c r="AU139" i="2"/>
  <c r="AM139" i="2"/>
  <c r="AE139" i="2"/>
  <c r="O139" i="2"/>
  <c r="G139" i="2"/>
  <c r="AX138" i="2"/>
  <c r="AP138" i="2"/>
  <c r="AH138" i="2"/>
  <c r="Z138" i="2"/>
  <c r="R138" i="2"/>
  <c r="J138" i="2"/>
  <c r="BA137" i="2"/>
  <c r="AS137" i="2"/>
  <c r="AK137" i="2"/>
  <c r="AC137" i="2"/>
  <c r="U137" i="2"/>
  <c r="M137" i="2"/>
  <c r="E137" i="2"/>
  <c r="BD136" i="2"/>
  <c r="AV136" i="2"/>
  <c r="AN136" i="2"/>
  <c r="AY135" i="2"/>
  <c r="AI135" i="2"/>
  <c r="AA135" i="2"/>
  <c r="S135" i="2"/>
  <c r="L132" i="2"/>
  <c r="AF128" i="2"/>
  <c r="AZ124" i="2"/>
  <c r="G123" i="2"/>
  <c r="P120" i="2"/>
  <c r="C138" i="2"/>
  <c r="AB141" i="2"/>
  <c r="AM140" i="2"/>
  <c r="AJ115" i="2"/>
  <c r="BB147" i="2"/>
  <c r="F147" i="2"/>
  <c r="Q146" i="2"/>
  <c r="AR145" i="2"/>
  <c r="BC144" i="2"/>
  <c r="G144" i="2"/>
  <c r="Z143" i="2"/>
  <c r="AS142" i="2"/>
  <c r="BD141" i="2"/>
  <c r="H141" i="2"/>
  <c r="C140" i="2"/>
  <c r="N139" i="2"/>
  <c r="AG138" i="2"/>
  <c r="AZ137" i="2"/>
  <c r="D137" i="2"/>
  <c r="G136" i="2"/>
  <c r="Z135" i="2"/>
  <c r="AK134" i="2"/>
  <c r="AV133" i="2"/>
  <c r="H133" i="2"/>
  <c r="S132" i="2"/>
  <c r="AL131" i="2"/>
  <c r="I130" i="2"/>
  <c r="L129" i="2"/>
  <c r="W128" i="2"/>
  <c r="AH127" i="2"/>
  <c r="AK126" i="2"/>
  <c r="BD125" i="2"/>
  <c r="H125" i="2"/>
  <c r="AA124" i="2"/>
  <c r="BB123" i="2"/>
  <c r="AT123" i="2"/>
  <c r="AL123" i="2"/>
  <c r="AD123" i="2"/>
  <c r="V123" i="2"/>
  <c r="N123" i="2"/>
  <c r="AO122" i="2"/>
  <c r="AG122" i="2"/>
  <c r="Y122" i="2"/>
  <c r="Q122" i="2"/>
  <c r="I122" i="2"/>
  <c r="AZ121" i="2"/>
  <c r="AR121" i="2"/>
  <c r="AJ121" i="2"/>
  <c r="AB121" i="2"/>
  <c r="T121" i="2"/>
  <c r="L121" i="2"/>
  <c r="D121" i="2"/>
  <c r="BC120" i="2"/>
  <c r="AU120" i="2"/>
  <c r="AM120" i="2"/>
  <c r="AE120" i="2"/>
  <c r="W120" i="2"/>
  <c r="O120" i="2"/>
  <c r="N120" i="2"/>
  <c r="G120" i="2"/>
  <c r="AX119" i="2"/>
  <c r="AP119" i="2"/>
  <c r="AH119" i="2"/>
  <c r="Z119" i="2"/>
  <c r="P119" i="2"/>
  <c r="R119" i="2"/>
  <c r="J119" i="2"/>
  <c r="BA118" i="2"/>
  <c r="AS118" i="2"/>
  <c r="AK118" i="2"/>
  <c r="AC118" i="2"/>
  <c r="U118" i="2"/>
  <c r="H118" i="2"/>
  <c r="M118" i="2"/>
  <c r="E118" i="2"/>
  <c r="BD117" i="2"/>
  <c r="AV117" i="2"/>
  <c r="AN117" i="2"/>
  <c r="AF117" i="2"/>
  <c r="X117" i="2"/>
  <c r="P117" i="2"/>
  <c r="H117" i="2"/>
  <c r="AY116" i="2"/>
  <c r="AQ116" i="2"/>
  <c r="AI116" i="2"/>
  <c r="AA116" i="2"/>
  <c r="S116" i="2"/>
  <c r="K116" i="2"/>
  <c r="C116" i="2"/>
  <c r="AV147" i="2"/>
  <c r="M138" i="2"/>
  <c r="AR135" i="2"/>
  <c r="N121" i="2"/>
  <c r="L141" i="2"/>
  <c r="O140" i="2"/>
  <c r="AC138" i="2"/>
  <c r="AB115" i="2"/>
  <c r="D115" i="2"/>
  <c r="AD147" i="2"/>
  <c r="AW146" i="2"/>
  <c r="AG146" i="2"/>
  <c r="AB145" i="2"/>
  <c r="D145" i="2"/>
  <c r="AE144" i="2"/>
  <c r="AH143" i="2"/>
  <c r="BA142" i="2"/>
  <c r="U142" i="2"/>
  <c r="AV141" i="2"/>
  <c r="X141" i="2"/>
  <c r="AA140" i="2"/>
  <c r="BB139" i="2"/>
  <c r="AD139" i="2"/>
  <c r="AW138" i="2"/>
  <c r="Q138" i="2"/>
  <c r="AR137" i="2"/>
  <c r="T137" i="2"/>
  <c r="AE136" i="2"/>
  <c r="AX135" i="2"/>
  <c r="R135" i="2"/>
  <c r="U134" i="2"/>
  <c r="E134" i="2"/>
  <c r="AF133" i="2"/>
  <c r="AY132" i="2"/>
  <c r="C132" i="2"/>
  <c r="AD131" i="2"/>
  <c r="AO130" i="2"/>
  <c r="AG130" i="2"/>
  <c r="AZ129" i="2"/>
  <c r="AB129" i="2"/>
  <c r="D129" i="2"/>
  <c r="AM128" i="2"/>
  <c r="AM206" i="2" s="1"/>
  <c r="O128" i="2"/>
  <c r="AX127" i="2"/>
  <c r="Z127" i="2"/>
  <c r="AC126" i="2"/>
  <c r="E126" i="2"/>
  <c r="AF125" i="2"/>
  <c r="AQ124" i="2"/>
  <c r="K124" i="2"/>
  <c r="AW122" i="2"/>
  <c r="AY115" i="2"/>
  <c r="AA115" i="2"/>
  <c r="C115" i="2"/>
  <c r="AK147" i="2"/>
  <c r="M147" i="2"/>
  <c r="AV146" i="2"/>
  <c r="AF146" i="2"/>
  <c r="H146" i="2"/>
  <c r="AY145" i="2"/>
  <c r="AI145" i="2"/>
  <c r="S145" i="2"/>
  <c r="C145" i="2"/>
  <c r="AL144" i="2"/>
  <c r="AD144" i="2"/>
  <c r="AO143" i="2"/>
  <c r="Y143" i="2"/>
  <c r="Q143" i="2"/>
  <c r="AR142" i="2"/>
  <c r="AB142" i="2"/>
  <c r="L142" i="2"/>
  <c r="BC141" i="2"/>
  <c r="AM141" i="2"/>
  <c r="AM219" i="2" s="1"/>
  <c r="W141" i="2"/>
  <c r="G141" i="2"/>
  <c r="AX140" i="2"/>
  <c r="R140" i="2"/>
  <c r="AS139" i="2"/>
  <c r="AC139" i="2"/>
  <c r="U139" i="2"/>
  <c r="E139" i="2"/>
  <c r="AN138" i="2"/>
  <c r="X138" i="2"/>
  <c r="H138" i="2"/>
  <c r="AY137" i="2"/>
  <c r="AI137" i="2"/>
  <c r="S137" i="2"/>
  <c r="C137" i="2"/>
  <c r="AL136" i="2"/>
  <c r="F136" i="2"/>
  <c r="AW135" i="2"/>
  <c r="AO135" i="2"/>
  <c r="AG135" i="2"/>
  <c r="Y135" i="2"/>
  <c r="Q135" i="2"/>
  <c r="I135" i="2"/>
  <c r="AZ134" i="2"/>
  <c r="AR134" i="2"/>
  <c r="AJ134" i="2"/>
  <c r="AB134" i="2"/>
  <c r="T134" i="2"/>
  <c r="L134" i="2"/>
  <c r="D134" i="2"/>
  <c r="BC133" i="2"/>
  <c r="AU133" i="2"/>
  <c r="AM133" i="2"/>
  <c r="AE133" i="2"/>
  <c r="W133" i="2"/>
  <c r="O133" i="2"/>
  <c r="G133" i="2"/>
  <c r="AX132" i="2"/>
  <c r="AP132" i="2"/>
  <c r="AH132" i="2"/>
  <c r="Z132" i="2"/>
  <c r="R132" i="2"/>
  <c r="J132" i="2"/>
  <c r="BA131" i="2"/>
  <c r="AS131" i="2"/>
  <c r="AK131" i="2"/>
  <c r="AC131" i="2"/>
  <c r="U131" i="2"/>
  <c r="M131" i="2"/>
  <c r="E131" i="2"/>
  <c r="BD130" i="2"/>
  <c r="AV130" i="2"/>
  <c r="AN130" i="2"/>
  <c r="AF130" i="2"/>
  <c r="X130" i="2"/>
  <c r="P130" i="2"/>
  <c r="H130" i="2"/>
  <c r="AY129" i="2"/>
  <c r="AQ129" i="2"/>
  <c r="AI129" i="2"/>
  <c r="AA129" i="2"/>
  <c r="S129" i="2"/>
  <c r="C129" i="2"/>
  <c r="BB128" i="2"/>
  <c r="AT128" i="2"/>
  <c r="AL128" i="2"/>
  <c r="AD128" i="2"/>
  <c r="V128" i="2"/>
  <c r="N128" i="2"/>
  <c r="F128" i="2"/>
  <c r="AW127" i="2"/>
  <c r="AO127" i="2"/>
  <c r="AG127" i="2"/>
  <c r="Y127" i="2"/>
  <c r="Q127" i="2"/>
  <c r="I127" i="2"/>
  <c r="AZ126" i="2"/>
  <c r="AR126" i="2"/>
  <c r="AJ126" i="2"/>
  <c r="AB126" i="2"/>
  <c r="T126" i="2"/>
  <c r="L126" i="2"/>
  <c r="D126" i="2"/>
  <c r="BC125" i="2"/>
  <c r="AU125" i="2"/>
  <c r="AM125" i="2"/>
  <c r="AM203" i="2" s="1"/>
  <c r="AE125" i="2"/>
  <c r="W125" i="2"/>
  <c r="O125" i="2"/>
  <c r="G125" i="2"/>
  <c r="AX124" i="2"/>
  <c r="AP124" i="2"/>
  <c r="AH124" i="2"/>
  <c r="Z124" i="2"/>
  <c r="R124" i="2"/>
  <c r="J124" i="2"/>
  <c r="BA123" i="2"/>
  <c r="AS123" i="2"/>
  <c r="X122" i="2"/>
  <c r="AY121" i="2"/>
  <c r="AA121" i="2"/>
  <c r="C121" i="2"/>
  <c r="BB120" i="2"/>
  <c r="AR118" i="2"/>
  <c r="AQ135" i="2"/>
  <c r="BB130" i="2"/>
  <c r="M121" i="2"/>
  <c r="D141" i="2"/>
  <c r="W140" i="2"/>
  <c r="U138" i="2"/>
  <c r="AZ115" i="2"/>
  <c r="T115" i="2"/>
  <c r="AT147" i="2"/>
  <c r="V147" i="2"/>
  <c r="Y146" i="2"/>
  <c r="AZ145" i="2"/>
  <c r="T145" i="2"/>
  <c r="AM144" i="2"/>
  <c r="W144" i="2"/>
  <c r="AX143" i="2"/>
  <c r="R143" i="2"/>
  <c r="AC142" i="2"/>
  <c r="E142" i="2"/>
  <c r="AF141" i="2"/>
  <c r="AY140" i="2"/>
  <c r="S140" i="2"/>
  <c r="AT139" i="2"/>
  <c r="V139" i="2"/>
  <c r="Y138" i="2"/>
  <c r="AB137" i="2"/>
  <c r="AU136" i="2"/>
  <c r="O136" i="2"/>
  <c r="AH135" i="2"/>
  <c r="BA134" i="2"/>
  <c r="AC134" i="2"/>
  <c r="BD133" i="2"/>
  <c r="X133" i="2"/>
  <c r="AQ132" i="2"/>
  <c r="K132" i="2"/>
  <c r="AT131" i="2"/>
  <c r="N131" i="2"/>
  <c r="Q130" i="2"/>
  <c r="AR129" i="2"/>
  <c r="T129" i="2"/>
  <c r="BC128" i="2"/>
  <c r="AE128" i="2"/>
  <c r="G128" i="2"/>
  <c r="R127" i="2"/>
  <c r="AS126" i="2"/>
  <c r="M126" i="2"/>
  <c r="AN125" i="2"/>
  <c r="P125" i="2"/>
  <c r="AI124" i="2"/>
  <c r="C124" i="2"/>
  <c r="AQ115" i="2"/>
  <c r="S115" i="2"/>
  <c r="BA147" i="2"/>
  <c r="AC147" i="2"/>
  <c r="E147" i="2"/>
  <c r="AN146" i="2"/>
  <c r="P146" i="2"/>
  <c r="AQ145" i="2"/>
  <c r="AA145" i="2"/>
  <c r="K145" i="2"/>
  <c r="BB144" i="2"/>
  <c r="V144" i="2"/>
  <c r="F144" i="2"/>
  <c r="AW143" i="2"/>
  <c r="AG143" i="2"/>
  <c r="I143" i="2"/>
  <c r="AZ142" i="2"/>
  <c r="AJ142" i="2"/>
  <c r="T142" i="2"/>
  <c r="D142" i="2"/>
  <c r="AU141" i="2"/>
  <c r="AE141" i="2"/>
  <c r="O141" i="2"/>
  <c r="AP140" i="2"/>
  <c r="Z140" i="2"/>
  <c r="J140" i="2"/>
  <c r="BA139" i="2"/>
  <c r="AK139" i="2"/>
  <c r="M139" i="2"/>
  <c r="BD138" i="2"/>
  <c r="AV138" i="2"/>
  <c r="AF138" i="2"/>
  <c r="P138" i="2"/>
  <c r="AQ137" i="2"/>
  <c r="AA137" i="2"/>
  <c r="K137" i="2"/>
  <c r="AT136" i="2"/>
  <c r="AD136" i="2"/>
  <c r="N136" i="2"/>
  <c r="AX115" i="2"/>
  <c r="AP115" i="2"/>
  <c r="AH115" i="2"/>
  <c r="Z115" i="2"/>
  <c r="R115" i="2"/>
  <c r="J115" i="2"/>
  <c r="AZ147" i="2"/>
  <c r="AR147" i="2"/>
  <c r="AJ147" i="2"/>
  <c r="AB147" i="2"/>
  <c r="T147" i="2"/>
  <c r="L147" i="2"/>
  <c r="D147" i="2"/>
  <c r="BC146" i="2"/>
  <c r="AU146" i="2"/>
  <c r="AM146" i="2"/>
  <c r="AM224" i="2" s="1"/>
  <c r="AE146" i="2"/>
  <c r="W146" i="2"/>
  <c r="O146" i="2"/>
  <c r="G146" i="2"/>
  <c r="AX145" i="2"/>
  <c r="AP145" i="2"/>
  <c r="AH145" i="2"/>
  <c r="R145" i="2"/>
  <c r="J145" i="2"/>
  <c r="BA144" i="2"/>
  <c r="AS144" i="2"/>
  <c r="BB141" i="2"/>
  <c r="AL141" i="2"/>
  <c r="AD141" i="2"/>
  <c r="V141" i="2"/>
  <c r="F141" i="2"/>
  <c r="AX137" i="2"/>
  <c r="AP137" i="2"/>
  <c r="Z137" i="2"/>
  <c r="R137" i="2"/>
  <c r="J137" i="2"/>
  <c r="AT133" i="2"/>
  <c r="F133" i="2"/>
  <c r="Q132" i="2"/>
  <c r="AP129" i="2"/>
  <c r="AD125" i="2"/>
  <c r="AH137" i="2"/>
  <c r="L135" i="2"/>
  <c r="K129" i="2"/>
  <c r="V116" i="2"/>
  <c r="T141" i="2"/>
  <c r="G140" i="2"/>
  <c r="AK138" i="2"/>
  <c r="AR115" i="2"/>
  <c r="L115" i="2"/>
  <c r="AL147" i="2"/>
  <c r="N147" i="2"/>
  <c r="AO146" i="2"/>
  <c r="I146" i="2"/>
  <c r="AJ145" i="2"/>
  <c r="L145" i="2"/>
  <c r="AP143" i="2"/>
  <c r="J143" i="2"/>
  <c r="AK142" i="2"/>
  <c r="M142" i="2"/>
  <c r="AN141" i="2"/>
  <c r="P141" i="2"/>
  <c r="AQ140" i="2"/>
  <c r="K140" i="2"/>
  <c r="AL139" i="2"/>
  <c r="F139" i="2"/>
  <c r="AO138" i="2"/>
  <c r="I138" i="2"/>
  <c r="AJ137" i="2"/>
  <c r="L137" i="2"/>
  <c r="AM136" i="2"/>
  <c r="AM214" i="2" s="1"/>
  <c r="AP135" i="2"/>
  <c r="J135" i="2"/>
  <c r="AS134" i="2"/>
  <c r="M134" i="2"/>
  <c r="AN133" i="2"/>
  <c r="P133" i="2"/>
  <c r="AA132" i="2"/>
  <c r="BB131" i="2"/>
  <c r="V131" i="2"/>
  <c r="AW130" i="2"/>
  <c r="Y130" i="2"/>
  <c r="AJ129" i="2"/>
  <c r="AU128" i="2"/>
  <c r="AP127" i="2"/>
  <c r="J127" i="2"/>
  <c r="BA126" i="2"/>
  <c r="U126" i="2"/>
  <c r="AV125" i="2"/>
  <c r="X125" i="2"/>
  <c r="AY124" i="2"/>
  <c r="F123" i="2"/>
  <c r="AI115" i="2"/>
  <c r="K115" i="2"/>
  <c r="AS147" i="2"/>
  <c r="U147" i="2"/>
  <c r="BD146" i="2"/>
  <c r="X146" i="2"/>
  <c r="AW115" i="2"/>
  <c r="AO115" i="2"/>
  <c r="AG115" i="2"/>
  <c r="Y115" i="2"/>
  <c r="Q115" i="2"/>
  <c r="I115" i="2"/>
  <c r="AY147" i="2"/>
  <c r="AQ147" i="2"/>
  <c r="AI147" i="2"/>
  <c r="AA147" i="2"/>
  <c r="S147" i="2"/>
  <c r="K147" i="2"/>
  <c r="C147" i="2"/>
  <c r="BB146" i="2"/>
  <c r="AT146" i="2"/>
  <c r="AL146" i="2"/>
  <c r="AD146" i="2"/>
  <c r="V146" i="2"/>
  <c r="N146" i="2"/>
  <c r="F146" i="2"/>
  <c r="AW145" i="2"/>
  <c r="AO145" i="2"/>
  <c r="AG145" i="2"/>
  <c r="Q145" i="2"/>
  <c r="I145" i="2"/>
  <c r="AZ144" i="2"/>
  <c r="AR144" i="2"/>
  <c r="AJ144" i="2"/>
  <c r="AB144" i="2"/>
  <c r="T144" i="2"/>
  <c r="L144" i="2"/>
  <c r="D144" i="2"/>
  <c r="BC143" i="2"/>
  <c r="AU143" i="2"/>
  <c r="AM143" i="2"/>
  <c r="AE143" i="2"/>
  <c r="W143" i="2"/>
  <c r="O143" i="2"/>
  <c r="G143" i="2"/>
  <c r="AX142" i="2"/>
  <c r="AP142" i="2"/>
  <c r="AH142" i="2"/>
  <c r="Z142" i="2"/>
  <c r="R142" i="2"/>
  <c r="J142" i="2"/>
  <c r="BA141" i="2"/>
  <c r="AK141" i="2"/>
  <c r="AC141" i="2"/>
  <c r="U141" i="2"/>
  <c r="E141" i="2"/>
  <c r="BD140" i="2"/>
  <c r="AV140" i="2"/>
  <c r="AN140" i="2"/>
  <c r="AF140" i="2"/>
  <c r="X140" i="2"/>
  <c r="P140" i="2"/>
  <c r="H140" i="2"/>
  <c r="AY139" i="2"/>
  <c r="AQ139" i="2"/>
  <c r="AI139" i="2"/>
  <c r="AA139" i="2"/>
  <c r="S139" i="2"/>
  <c r="K139" i="2"/>
  <c r="BB138" i="2"/>
  <c r="AT138" i="2"/>
  <c r="AL138" i="2"/>
  <c r="AD138" i="2"/>
  <c r="V138" i="2"/>
  <c r="N138" i="2"/>
  <c r="F138" i="2"/>
  <c r="AW137" i="2"/>
  <c r="AO137" i="2"/>
  <c r="Y137" i="2"/>
  <c r="Q137" i="2"/>
  <c r="I137" i="2"/>
  <c r="AZ136" i="2"/>
  <c r="AR136" i="2"/>
  <c r="AJ136" i="2"/>
  <c r="AB136" i="2"/>
  <c r="T136" i="2"/>
  <c r="L136" i="2"/>
  <c r="D136" i="2"/>
  <c r="BC135" i="2"/>
  <c r="AU135" i="2"/>
  <c r="AM135" i="2"/>
  <c r="AM213" i="2" s="1"/>
  <c r="AE135" i="2"/>
  <c r="W135" i="2"/>
  <c r="O135" i="2"/>
  <c r="G135" i="2"/>
  <c r="AX134" i="2"/>
  <c r="AP134" i="2"/>
  <c r="AH134" i="2"/>
  <c r="Z134" i="2"/>
  <c r="R134" i="2"/>
  <c r="J134" i="2"/>
  <c r="BA133" i="2"/>
  <c r="AS133" i="2"/>
  <c r="AK133" i="2"/>
  <c r="AC133" i="2"/>
  <c r="U133" i="2"/>
  <c r="M133" i="2"/>
  <c r="E133" i="2"/>
  <c r="BD132" i="2"/>
  <c r="AV132" i="2"/>
  <c r="AN132" i="2"/>
  <c r="C131" i="2"/>
  <c r="N130" i="2"/>
  <c r="J126" i="2"/>
  <c r="C123" i="2"/>
  <c r="K135" i="2"/>
  <c r="T116" i="2"/>
  <c r="AK144" i="2"/>
  <c r="AC144" i="2"/>
  <c r="U144" i="2"/>
  <c r="M144" i="2"/>
  <c r="E144" i="2"/>
  <c r="BD143" i="2"/>
  <c r="AV143" i="2"/>
  <c r="AN143" i="2"/>
  <c r="AF143" i="2"/>
  <c r="X143" i="2"/>
  <c r="P143" i="2"/>
  <c r="H143" i="2"/>
  <c r="AY142" i="2"/>
  <c r="AQ142" i="2"/>
  <c r="AI142" i="2"/>
  <c r="AA142" i="2"/>
  <c r="S142" i="2"/>
  <c r="K142" i="2"/>
  <c r="C142" i="2"/>
  <c r="AW140" i="2"/>
  <c r="AO140" i="2"/>
  <c r="AG140" i="2"/>
  <c r="Y140" i="2"/>
  <c r="Q140" i="2"/>
  <c r="I140" i="2"/>
  <c r="AZ139" i="2"/>
  <c r="AR139" i="2"/>
  <c r="AJ139" i="2"/>
  <c r="AB139" i="2"/>
  <c r="T139" i="2"/>
  <c r="L139" i="2"/>
  <c r="D139" i="2"/>
  <c r="BC138" i="2"/>
  <c r="AU138" i="2"/>
  <c r="AM138" i="2"/>
  <c r="AE138" i="2"/>
  <c r="W138" i="2"/>
  <c r="O138" i="2"/>
  <c r="G138" i="2"/>
  <c r="BA136" i="2"/>
  <c r="AS136" i="2"/>
  <c r="AK136" i="2"/>
  <c r="AC136" i="2"/>
  <c r="U136" i="2"/>
  <c r="M136" i="2"/>
  <c r="E136" i="2"/>
  <c r="BD135" i="2"/>
  <c r="AV135" i="2"/>
  <c r="AN135" i="2"/>
  <c r="AF135" i="2"/>
  <c r="X135" i="2"/>
  <c r="P135" i="2"/>
  <c r="H135" i="2"/>
  <c r="AY134" i="2"/>
  <c r="AQ134" i="2"/>
  <c r="AI134" i="2"/>
  <c r="AA134" i="2"/>
  <c r="S134" i="2"/>
  <c r="K134" i="2"/>
  <c r="C134" i="2"/>
  <c r="BB133" i="2"/>
  <c r="AL133" i="2"/>
  <c r="AD133" i="2"/>
  <c r="V133" i="2"/>
  <c r="N133" i="2"/>
  <c r="AW132" i="2"/>
  <c r="AO132" i="2"/>
  <c r="AG132" i="2"/>
  <c r="Y132" i="2"/>
  <c r="I132" i="2"/>
  <c r="AZ131" i="2"/>
  <c r="AR131" i="2"/>
  <c r="AJ131" i="2"/>
  <c r="AB131" i="2"/>
  <c r="T131" i="2"/>
  <c r="L131" i="2"/>
  <c r="D131" i="2"/>
  <c r="BC130" i="2"/>
  <c r="AU130" i="2"/>
  <c r="AM130" i="2"/>
  <c r="AM208" i="2" s="1"/>
  <c r="AE130" i="2"/>
  <c r="W130" i="2"/>
  <c r="O130" i="2"/>
  <c r="G130" i="2"/>
  <c r="AX129" i="2"/>
  <c r="AH129" i="2"/>
  <c r="Z129" i="2"/>
  <c r="R129" i="2"/>
  <c r="BA128" i="2"/>
  <c r="AS128" i="2"/>
  <c r="AK128" i="2"/>
  <c r="AC128" i="2"/>
  <c r="U128" i="2"/>
  <c r="M128" i="2"/>
  <c r="E128" i="2"/>
  <c r="BD127" i="2"/>
  <c r="AV127" i="2"/>
  <c r="AN127" i="2"/>
  <c r="AF127" i="2"/>
  <c r="X127" i="2"/>
  <c r="P127" i="2"/>
  <c r="H127" i="2"/>
  <c r="AY126" i="2"/>
  <c r="AQ126" i="2"/>
  <c r="AI126" i="2"/>
  <c r="AA126" i="2"/>
  <c r="S126" i="2"/>
  <c r="K126" i="2"/>
  <c r="C126" i="2"/>
  <c r="BB125" i="2"/>
  <c r="AT125" i="2"/>
  <c r="AL125" i="2"/>
  <c r="V125" i="2"/>
  <c r="N125" i="2"/>
  <c r="F125" i="2"/>
  <c r="AW124" i="2"/>
  <c r="AO124" i="2"/>
  <c r="AG124" i="2"/>
  <c r="Y124" i="2"/>
  <c r="Q124" i="2"/>
  <c r="I124" i="2"/>
  <c r="AZ123" i="2"/>
  <c r="AR123" i="2"/>
  <c r="AJ123" i="2"/>
  <c r="AB123" i="2"/>
  <c r="T123" i="2"/>
  <c r="L123" i="2"/>
  <c r="D123" i="2"/>
  <c r="BC122" i="2"/>
  <c r="AU122" i="2"/>
  <c r="AM122" i="2"/>
  <c r="AE122" i="2"/>
  <c r="W122" i="2"/>
  <c r="O122" i="2"/>
  <c r="G122" i="2"/>
  <c r="BA120" i="2"/>
  <c r="AC120" i="2"/>
  <c r="BD119" i="2"/>
  <c r="C118" i="2"/>
  <c r="AO123" i="2"/>
  <c r="AF132" i="2"/>
  <c r="X132" i="2"/>
  <c r="P132" i="2"/>
  <c r="H132" i="2"/>
  <c r="AY131" i="2"/>
  <c r="AQ131" i="2"/>
  <c r="AI131" i="2"/>
  <c r="AA131" i="2"/>
  <c r="S131" i="2"/>
  <c r="K131" i="2"/>
  <c r="AT130" i="2"/>
  <c r="AL130" i="2"/>
  <c r="AD130" i="2"/>
  <c r="V130" i="2"/>
  <c r="F130" i="2"/>
  <c r="AW129" i="2"/>
  <c r="AO129" i="2"/>
  <c r="AG129" i="2"/>
  <c r="Y129" i="2"/>
  <c r="Q129" i="2"/>
  <c r="I129" i="2"/>
  <c r="AZ128" i="2"/>
  <c r="AR128" i="2"/>
  <c r="AJ128" i="2"/>
  <c r="AB128" i="2"/>
  <c r="T128" i="2"/>
  <c r="L128" i="2"/>
  <c r="D128" i="2"/>
  <c r="BC127" i="2"/>
  <c r="AU127" i="2"/>
  <c r="AM127" i="2"/>
  <c r="AM205" i="2" s="1"/>
  <c r="AE127" i="2"/>
  <c r="W127" i="2"/>
  <c r="O127" i="2"/>
  <c r="G127" i="2"/>
  <c r="AX126" i="2"/>
  <c r="AH126" i="2"/>
  <c r="Z126" i="2"/>
  <c r="R126" i="2"/>
  <c r="BA125" i="2"/>
  <c r="AS125" i="2"/>
  <c r="AK125" i="2"/>
  <c r="AC125" i="2"/>
  <c r="U125" i="2"/>
  <c r="M125" i="2"/>
  <c r="E125" i="2"/>
  <c r="BD124" i="2"/>
  <c r="AV124" i="2"/>
  <c r="AN124" i="2"/>
  <c r="AF124" i="2"/>
  <c r="X124" i="2"/>
  <c r="P124" i="2"/>
  <c r="H124" i="2"/>
  <c r="AY123" i="2"/>
  <c r="AQ123" i="2"/>
  <c r="AI123" i="2"/>
  <c r="AA123" i="2"/>
  <c r="S123" i="2"/>
  <c r="K123" i="2"/>
  <c r="BB122" i="2"/>
  <c r="AL122" i="2"/>
  <c r="Y121" i="2"/>
  <c r="BC119" i="2"/>
  <c r="AE119" i="2"/>
  <c r="U117" i="2"/>
  <c r="W132" i="2"/>
  <c r="O132" i="2"/>
  <c r="G132" i="2"/>
  <c r="AX131" i="2"/>
  <c r="AP131" i="2"/>
  <c r="AH131" i="2"/>
  <c r="Z131" i="2"/>
  <c r="R131" i="2"/>
  <c r="J131" i="2"/>
  <c r="BA130" i="2"/>
  <c r="AS130" i="2"/>
  <c r="AC130" i="2"/>
  <c r="U130" i="2"/>
  <c r="E130" i="2"/>
  <c r="BD129" i="2"/>
  <c r="AV129" i="2"/>
  <c r="AN129" i="2"/>
  <c r="AF129" i="2"/>
  <c r="X129" i="2"/>
  <c r="P129" i="2"/>
  <c r="H129" i="2"/>
  <c r="AY128" i="2"/>
  <c r="AQ128" i="2"/>
  <c r="AI128" i="2"/>
  <c r="AA128" i="2"/>
  <c r="S128" i="2"/>
  <c r="K128" i="2"/>
  <c r="C128" i="2"/>
  <c r="BB127" i="2"/>
  <c r="AT127" i="2"/>
  <c r="AL127" i="2"/>
  <c r="AD127" i="2"/>
  <c r="V127" i="2"/>
  <c r="N127" i="2"/>
  <c r="F127" i="2"/>
  <c r="AW126" i="2"/>
  <c r="AG126" i="2"/>
  <c r="Y126" i="2"/>
  <c r="Q126" i="2"/>
  <c r="AZ125" i="2"/>
  <c r="AR125" i="2"/>
  <c r="AJ125" i="2"/>
  <c r="AB125" i="2"/>
  <c r="T125" i="2"/>
  <c r="L125" i="2"/>
  <c r="D125" i="2"/>
  <c r="BC124" i="2"/>
  <c r="AU124" i="2"/>
  <c r="AM124" i="2"/>
  <c r="AM202" i="2" s="1"/>
  <c r="AE124" i="2"/>
  <c r="W124" i="2"/>
  <c r="O124" i="2"/>
  <c r="G124" i="2"/>
  <c r="AX123" i="2"/>
  <c r="AP123" i="2"/>
  <c r="AH123" i="2"/>
  <c r="Z123" i="2"/>
  <c r="AN121" i="2"/>
  <c r="AA120" i="2"/>
  <c r="C120" i="2"/>
  <c r="AR117" i="2"/>
  <c r="T117" i="2"/>
  <c r="BA127" i="2"/>
  <c r="I123" i="2"/>
  <c r="AY141" i="2"/>
  <c r="AQ141" i="2"/>
  <c r="AI141" i="2"/>
  <c r="AA141" i="2"/>
  <c r="S141" i="2"/>
  <c r="K141" i="2"/>
  <c r="C141" i="2"/>
  <c r="BB140" i="2"/>
  <c r="AT140" i="2"/>
  <c r="AL140" i="2"/>
  <c r="AD140" i="2"/>
  <c r="V140" i="2"/>
  <c r="N140" i="2"/>
  <c r="F140" i="2"/>
  <c r="AW139" i="2"/>
  <c r="AO139" i="2"/>
  <c r="AG139" i="2"/>
  <c r="Y139" i="2"/>
  <c r="Q139" i="2"/>
  <c r="I139" i="2"/>
  <c r="BC137" i="2"/>
  <c r="AU137" i="2"/>
  <c r="AM137" i="2"/>
  <c r="AE137" i="2"/>
  <c r="W137" i="2"/>
  <c r="O137" i="2"/>
  <c r="G137" i="2"/>
  <c r="AX136" i="2"/>
  <c r="AP136" i="2"/>
  <c r="AH136" i="2"/>
  <c r="Z136" i="2"/>
  <c r="R136" i="2"/>
  <c r="J136" i="2"/>
  <c r="BA135" i="2"/>
  <c r="AS135" i="2"/>
  <c r="AK135" i="2"/>
  <c r="AC135" i="2"/>
  <c r="U135" i="2"/>
  <c r="M135" i="2"/>
  <c r="E135" i="2"/>
  <c r="AN134" i="2"/>
  <c r="AF134" i="2"/>
  <c r="X134" i="2"/>
  <c r="P134" i="2"/>
  <c r="H134" i="2"/>
  <c r="AY133" i="2"/>
  <c r="AQ133" i="2"/>
  <c r="AI133" i="2"/>
  <c r="AA133" i="2"/>
  <c r="S133" i="2"/>
  <c r="K133" i="2"/>
  <c r="C133" i="2"/>
  <c r="BB132" i="2"/>
  <c r="AT132" i="2"/>
  <c r="AL132" i="2"/>
  <c r="AD132" i="2"/>
  <c r="V132" i="2"/>
  <c r="N132" i="2"/>
  <c r="F132" i="2"/>
  <c r="AW131" i="2"/>
  <c r="AO131" i="2"/>
  <c r="AG131" i="2"/>
  <c r="Q131" i="2"/>
  <c r="I131" i="2"/>
  <c r="AZ130" i="2"/>
  <c r="AR130" i="2"/>
  <c r="AJ130" i="2"/>
  <c r="AB130" i="2"/>
  <c r="T130" i="2"/>
  <c r="L130" i="2"/>
  <c r="D130" i="2"/>
  <c r="BC129" i="2"/>
  <c r="AU129" i="2"/>
  <c r="AM129" i="2"/>
  <c r="AE129" i="2"/>
  <c r="W129" i="2"/>
  <c r="O129" i="2"/>
  <c r="G129" i="2"/>
  <c r="AX128" i="2"/>
  <c r="AP128" i="2"/>
  <c r="AH128" i="2"/>
  <c r="Z128" i="2"/>
  <c r="R128" i="2"/>
  <c r="J128" i="2"/>
  <c r="AS127" i="2"/>
  <c r="AK127" i="2"/>
  <c r="AC127" i="2"/>
  <c r="M127" i="2"/>
  <c r="E127" i="2"/>
  <c r="BD126" i="2"/>
  <c r="AV126" i="2"/>
  <c r="AN126" i="2"/>
  <c r="AF126" i="2"/>
  <c r="X126" i="2"/>
  <c r="P126" i="2"/>
  <c r="H126" i="2"/>
  <c r="AY125" i="2"/>
  <c r="AQ125" i="2"/>
  <c r="AI125" i="2"/>
  <c r="AA125" i="2"/>
  <c r="S125" i="2"/>
  <c r="K125" i="2"/>
  <c r="C125" i="2"/>
  <c r="BB124" i="2"/>
  <c r="AT124" i="2"/>
  <c r="AL124" i="2"/>
  <c r="AD124" i="2"/>
  <c r="V124" i="2"/>
  <c r="N124" i="2"/>
  <c r="F124" i="2"/>
  <c r="AW123" i="2"/>
  <c r="AG123" i="2"/>
  <c r="Y123" i="2"/>
  <c r="Q123" i="2"/>
  <c r="AJ122" i="2"/>
  <c r="AP120" i="2"/>
  <c r="AC119" i="2"/>
  <c r="E119" i="2"/>
  <c r="BD118" i="2"/>
  <c r="C117" i="2"/>
  <c r="C122" i="2"/>
  <c r="AW144" i="2"/>
  <c r="AO144" i="2"/>
  <c r="AG144" i="2"/>
  <c r="Y144" i="2"/>
  <c r="Q144" i="2"/>
  <c r="I144" i="2"/>
  <c r="BC142" i="2"/>
  <c r="AU142" i="2"/>
  <c r="AM142" i="2"/>
  <c r="AE142" i="2"/>
  <c r="W142" i="2"/>
  <c r="O142" i="2"/>
  <c r="G142" i="2"/>
  <c r="AX141" i="2"/>
  <c r="AP141" i="2"/>
  <c r="AH141" i="2"/>
  <c r="Z141" i="2"/>
  <c r="R141" i="2"/>
  <c r="J141" i="2"/>
  <c r="BA140" i="2"/>
  <c r="AS140" i="2"/>
  <c r="AK140" i="2"/>
  <c r="AC140" i="2"/>
  <c r="U140" i="2"/>
  <c r="M140" i="2"/>
  <c r="E140" i="2"/>
  <c r="AY138" i="2"/>
  <c r="AQ138" i="2"/>
  <c r="AI138" i="2"/>
  <c r="AA138" i="2"/>
  <c r="S138" i="2"/>
  <c r="K138" i="2"/>
  <c r="BB137" i="2"/>
  <c r="AT137" i="2"/>
  <c r="AL137" i="2"/>
  <c r="AD137" i="2"/>
  <c r="V137" i="2"/>
  <c r="N137" i="2"/>
  <c r="F137" i="2"/>
  <c r="AW136" i="2"/>
  <c r="AO136" i="2"/>
  <c r="AG136" i="2"/>
  <c r="Y136" i="2"/>
  <c r="Q136" i="2"/>
  <c r="I136" i="2"/>
  <c r="BC134" i="2"/>
  <c r="AU134" i="2"/>
  <c r="AE134" i="2"/>
  <c r="W134" i="2"/>
  <c r="G134" i="2"/>
  <c r="AX133" i="2"/>
  <c r="AP133" i="2"/>
  <c r="AH133" i="2"/>
  <c r="Z133" i="2"/>
  <c r="R133" i="2"/>
  <c r="J133" i="2"/>
  <c r="BA132" i="2"/>
  <c r="AS132" i="2"/>
  <c r="AK132" i="2"/>
  <c r="AC132" i="2"/>
  <c r="U132" i="2"/>
  <c r="M132" i="2"/>
  <c r="E132" i="2"/>
  <c r="BD131" i="2"/>
  <c r="AN131" i="2"/>
  <c r="AF131" i="2"/>
  <c r="P131" i="2"/>
  <c r="H131" i="2"/>
  <c r="AY130" i="2"/>
  <c r="AQ130" i="2"/>
  <c r="AA130" i="2"/>
  <c r="S130" i="2"/>
  <c r="K130" i="2"/>
  <c r="BB129" i="2"/>
  <c r="AT129" i="2"/>
  <c r="AL129" i="2"/>
  <c r="AD129" i="2"/>
  <c r="V129" i="2"/>
  <c r="N129" i="2"/>
  <c r="F129" i="2"/>
  <c r="AW128" i="2"/>
  <c r="AO128" i="2"/>
  <c r="AG128" i="2"/>
  <c r="Y128" i="2"/>
  <c r="Q128" i="2"/>
  <c r="I128" i="2"/>
  <c r="AR127" i="2"/>
  <c r="AJ127" i="2"/>
  <c r="AB127" i="2"/>
  <c r="L127" i="2"/>
  <c r="D127" i="2"/>
  <c r="BC126" i="2"/>
  <c r="AU126" i="2"/>
  <c r="AM126" i="2"/>
  <c r="AM204" i="2" s="1"/>
  <c r="AE126" i="2"/>
  <c r="W126" i="2"/>
  <c r="O126" i="2"/>
  <c r="G126" i="2"/>
  <c r="AX125" i="2"/>
  <c r="AP125" i="2"/>
  <c r="AH125" i="2"/>
  <c r="Z125" i="2"/>
  <c r="R125" i="2"/>
  <c r="J125" i="2"/>
  <c r="BA124" i="2"/>
  <c r="AS124" i="2"/>
  <c r="AK124" i="2"/>
  <c r="AC124" i="2"/>
  <c r="U124" i="2"/>
  <c r="M124" i="2"/>
  <c r="E124" i="2"/>
  <c r="BD123" i="2"/>
  <c r="AV123" i="2"/>
  <c r="AF123" i="2"/>
  <c r="X123" i="2"/>
  <c r="P123" i="2"/>
  <c r="AY122" i="2"/>
  <c r="AL121" i="2"/>
  <c r="AE118" i="2"/>
  <c r="AP117" i="2"/>
  <c r="AS116" i="2"/>
  <c r="L122" i="2"/>
  <c r="AF136" i="2"/>
  <c r="X136" i="2"/>
  <c r="P136" i="2"/>
  <c r="H136" i="2"/>
  <c r="C135" i="2"/>
  <c r="BB134" i="2"/>
  <c r="AT134" i="2"/>
  <c r="AL134" i="2"/>
  <c r="AD134" i="2"/>
  <c r="V134" i="2"/>
  <c r="N134" i="2"/>
  <c r="F134" i="2"/>
  <c r="AW133" i="2"/>
  <c r="AO133" i="2"/>
  <c r="AG133" i="2"/>
  <c r="Y133" i="2"/>
  <c r="Q133" i="2"/>
  <c r="I133" i="2"/>
  <c r="AZ132" i="2"/>
  <c r="AR132" i="2"/>
  <c r="AB132" i="2"/>
  <c r="T132" i="2"/>
  <c r="D132" i="2"/>
  <c r="BC131" i="2"/>
  <c r="AU131" i="2"/>
  <c r="AM131" i="2"/>
  <c r="AM209" i="2" s="1"/>
  <c r="AE131" i="2"/>
  <c r="W131" i="2"/>
  <c r="O131" i="2"/>
  <c r="G131" i="2"/>
  <c r="AX130" i="2"/>
  <c r="AP130" i="2"/>
  <c r="AH130" i="2"/>
  <c r="Z130" i="2"/>
  <c r="R130" i="2"/>
  <c r="J130" i="2"/>
  <c r="BA129" i="2"/>
  <c r="AS129" i="2"/>
  <c r="AK129" i="2"/>
  <c r="AC129" i="2"/>
  <c r="U129" i="2"/>
  <c r="M129" i="2"/>
  <c r="E129" i="2"/>
  <c r="BD128" i="2"/>
  <c r="AV128" i="2"/>
  <c r="AN128" i="2"/>
  <c r="X128" i="2"/>
  <c r="P128" i="2"/>
  <c r="H128" i="2"/>
  <c r="AY127" i="2"/>
  <c r="AQ127" i="2"/>
  <c r="AI127" i="2"/>
  <c r="AA127" i="2"/>
  <c r="S127" i="2"/>
  <c r="K127" i="2"/>
  <c r="C127" i="2"/>
  <c r="BB126" i="2"/>
  <c r="AT126" i="2"/>
  <c r="AL126" i="2"/>
  <c r="AD126" i="2"/>
  <c r="V126" i="2"/>
  <c r="N126" i="2"/>
  <c r="F126" i="2"/>
  <c r="AW125" i="2"/>
  <c r="AO125" i="2"/>
  <c r="AG125" i="2"/>
  <c r="Y125" i="2"/>
  <c r="Q125" i="2"/>
  <c r="I125" i="2"/>
  <c r="AR124" i="2"/>
  <c r="AJ124" i="2"/>
  <c r="AB124" i="2"/>
  <c r="L124" i="2"/>
  <c r="D124" i="2"/>
  <c r="BC123" i="2"/>
  <c r="AU123" i="2"/>
  <c r="AM123" i="2"/>
  <c r="AM201" i="2" s="1"/>
  <c r="AE123" i="2"/>
  <c r="W123" i="2"/>
  <c r="O123" i="2"/>
  <c r="AX122" i="2"/>
  <c r="AP122" i="2"/>
  <c r="AH122" i="2"/>
  <c r="Z122" i="2"/>
  <c r="R122" i="2"/>
  <c r="J122" i="2"/>
  <c r="BA121" i="2"/>
  <c r="AS121" i="2"/>
  <c r="AK121" i="2"/>
  <c r="AC121" i="2"/>
  <c r="U121" i="2"/>
  <c r="E121" i="2"/>
  <c r="BD120" i="2"/>
  <c r="AV120" i="2"/>
  <c r="AN120" i="2"/>
  <c r="AF120" i="2"/>
  <c r="X120" i="2"/>
  <c r="H120" i="2"/>
  <c r="AY119" i="2"/>
  <c r="AQ119" i="2"/>
  <c r="AI119" i="2"/>
  <c r="AA119" i="2"/>
  <c r="S119" i="2"/>
  <c r="K119" i="2"/>
  <c r="C119" i="2"/>
  <c r="BB118" i="2"/>
  <c r="AT118" i="2"/>
  <c r="AL118" i="2"/>
  <c r="AD118" i="2"/>
  <c r="V118" i="2"/>
  <c r="N118" i="2"/>
  <c r="F118" i="2"/>
  <c r="AW117" i="2"/>
  <c r="AO117" i="2"/>
  <c r="AG117" i="2"/>
  <c r="Y117" i="2"/>
  <c r="Q117" i="2"/>
  <c r="I117" i="2"/>
  <c r="AZ116" i="2"/>
  <c r="AR116" i="2"/>
  <c r="AJ116" i="2"/>
  <c r="AB116" i="2"/>
  <c r="L116" i="2"/>
  <c r="D116" i="2"/>
  <c r="K122" i="2"/>
  <c r="AK123" i="2"/>
  <c r="AC123" i="2"/>
  <c r="U123" i="2"/>
  <c r="M123" i="2"/>
  <c r="E123" i="2"/>
  <c r="BD122" i="2"/>
  <c r="AV122" i="2"/>
  <c r="AN122" i="2"/>
  <c r="AF122" i="2"/>
  <c r="P122" i="2"/>
  <c r="H122" i="2"/>
  <c r="AQ121" i="2"/>
  <c r="AI121" i="2"/>
  <c r="S121" i="2"/>
  <c r="K121" i="2"/>
  <c r="AT120" i="2"/>
  <c r="AL120" i="2"/>
  <c r="AD120" i="2"/>
  <c r="V120" i="2"/>
  <c r="F120" i="2"/>
  <c r="AW119" i="2"/>
  <c r="AO119" i="2"/>
  <c r="AG119" i="2"/>
  <c r="Y119" i="2"/>
  <c r="Q119" i="2"/>
  <c r="I119" i="2"/>
  <c r="AZ118" i="2"/>
  <c r="AJ118" i="2"/>
  <c r="AB118" i="2"/>
  <c r="T118" i="2"/>
  <c r="L118" i="2"/>
  <c r="D118" i="2"/>
  <c r="BC117" i="2"/>
  <c r="AU117" i="2"/>
  <c r="AM117" i="2"/>
  <c r="AM195" i="2" s="1"/>
  <c r="AE117" i="2"/>
  <c r="W117" i="2"/>
  <c r="O117" i="2"/>
  <c r="G117" i="2"/>
  <c r="AX116" i="2"/>
  <c r="AP116" i="2"/>
  <c r="AH116" i="2"/>
  <c r="Z116" i="2"/>
  <c r="R116" i="2"/>
  <c r="J116" i="2"/>
  <c r="AX121" i="2"/>
  <c r="AP121" i="2"/>
  <c r="AH121" i="2"/>
  <c r="Z121" i="2"/>
  <c r="R121" i="2"/>
  <c r="J121" i="2"/>
  <c r="AS120" i="2"/>
  <c r="AK120" i="2"/>
  <c r="U120" i="2"/>
  <c r="M120" i="2"/>
  <c r="E120" i="2"/>
  <c r="AV119" i="2"/>
  <c r="AN119" i="2"/>
  <c r="AF119" i="2"/>
  <c r="X119" i="2"/>
  <c r="H119" i="2"/>
  <c r="AY118" i="2"/>
  <c r="AQ118" i="2"/>
  <c r="AI118" i="2"/>
  <c r="AA118" i="2"/>
  <c r="S118" i="2"/>
  <c r="K118" i="2"/>
  <c r="BB117" i="2"/>
  <c r="AT117" i="2"/>
  <c r="AL117" i="2"/>
  <c r="AD117" i="2"/>
  <c r="V117" i="2"/>
  <c r="N117" i="2"/>
  <c r="F117" i="2"/>
  <c r="AW116" i="2"/>
  <c r="AO116" i="2"/>
  <c r="AG116" i="2"/>
  <c r="Y116" i="2"/>
  <c r="Q116" i="2"/>
  <c r="I116" i="2"/>
  <c r="AT122" i="2"/>
  <c r="AD122" i="2"/>
  <c r="V122" i="2"/>
  <c r="N122" i="2"/>
  <c r="F122" i="2"/>
  <c r="AW121" i="2"/>
  <c r="AO121" i="2"/>
  <c r="AG121" i="2"/>
  <c r="Q121" i="2"/>
  <c r="I121" i="2"/>
  <c r="AZ120" i="2"/>
  <c r="AR120" i="2"/>
  <c r="AJ120" i="2"/>
  <c r="AB120" i="2"/>
  <c r="T120" i="2"/>
  <c r="L120" i="2"/>
  <c r="D120" i="2"/>
  <c r="AU119" i="2"/>
  <c r="AM119" i="2"/>
  <c r="W119" i="2"/>
  <c r="O119" i="2"/>
  <c r="G119" i="2"/>
  <c r="AX118" i="2"/>
  <c r="AP118" i="2"/>
  <c r="AH118" i="2"/>
  <c r="Z118" i="2"/>
  <c r="R118" i="2"/>
  <c r="J118" i="2"/>
  <c r="BA117" i="2"/>
  <c r="AS117" i="2"/>
  <c r="AK117" i="2"/>
  <c r="AC117" i="2"/>
  <c r="M117" i="2"/>
  <c r="E117" i="2"/>
  <c r="BD116" i="2"/>
  <c r="AV116" i="2"/>
  <c r="AN116" i="2"/>
  <c r="AF116" i="2"/>
  <c r="X116" i="2"/>
  <c r="P116" i="2"/>
  <c r="H116" i="2"/>
  <c r="R123" i="2"/>
  <c r="J123" i="2"/>
  <c r="BA122" i="2"/>
  <c r="AS122" i="2"/>
  <c r="AK122" i="2"/>
  <c r="AC122" i="2"/>
  <c r="U122" i="2"/>
  <c r="M122" i="2"/>
  <c r="E122" i="2"/>
  <c r="BD121" i="2"/>
  <c r="AV121" i="2"/>
  <c r="AF121" i="2"/>
  <c r="X121" i="2"/>
  <c r="P121" i="2"/>
  <c r="H121" i="2"/>
  <c r="AY120" i="2"/>
  <c r="AQ120" i="2"/>
  <c r="AI120" i="2"/>
  <c r="S120" i="2"/>
  <c r="K120" i="2"/>
  <c r="BB119" i="2"/>
  <c r="AT119" i="2"/>
  <c r="AL119" i="2"/>
  <c r="AD119" i="2"/>
  <c r="V119" i="2"/>
  <c r="N119" i="2"/>
  <c r="F119" i="2"/>
  <c r="AW118" i="2"/>
  <c r="AO118" i="2"/>
  <c r="AG118" i="2"/>
  <c r="Y118" i="2"/>
  <c r="Q118" i="2"/>
  <c r="I118" i="2"/>
  <c r="AZ117" i="2"/>
  <c r="AJ117" i="2"/>
  <c r="AB117" i="2"/>
  <c r="L117" i="2"/>
  <c r="D117" i="2"/>
  <c r="BC116" i="2"/>
  <c r="AU116" i="2"/>
  <c r="AM116" i="2"/>
  <c r="AM194" i="2" s="1"/>
  <c r="AE116" i="2"/>
  <c r="W116" i="2"/>
  <c r="O116" i="2"/>
  <c r="G116" i="2"/>
  <c r="AZ122" i="2"/>
  <c r="AR122" i="2"/>
  <c r="AB122" i="2"/>
  <c r="T122" i="2"/>
  <c r="D122" i="2"/>
  <c r="BC121" i="2"/>
  <c r="AU121" i="2"/>
  <c r="AM121" i="2"/>
  <c r="AM199" i="2" s="1"/>
  <c r="AE121" i="2"/>
  <c r="W121" i="2"/>
  <c r="O121" i="2"/>
  <c r="G121" i="2"/>
  <c r="AX120" i="2"/>
  <c r="AH120" i="2"/>
  <c r="Z120" i="2"/>
  <c r="R120" i="2"/>
  <c r="J120" i="2"/>
  <c r="BA119" i="2"/>
  <c r="AS119" i="2"/>
  <c r="AK119" i="2"/>
  <c r="U119" i="2"/>
  <c r="M119" i="2"/>
  <c r="AV118" i="2"/>
  <c r="AN118" i="2"/>
  <c r="AF118" i="2"/>
  <c r="X118" i="2"/>
  <c r="P118" i="2"/>
  <c r="AY117" i="2"/>
  <c r="AQ117" i="2"/>
  <c r="AI117" i="2"/>
  <c r="AA117" i="2"/>
  <c r="S117" i="2"/>
  <c r="K117" i="2"/>
  <c r="BB116" i="2"/>
  <c r="AT116" i="2"/>
  <c r="AL116" i="2"/>
  <c r="AD116" i="2"/>
  <c r="N116" i="2"/>
  <c r="F116" i="2"/>
  <c r="H123" i="2"/>
  <c r="AQ122" i="2"/>
  <c r="AI122" i="2"/>
  <c r="AA122" i="2"/>
  <c r="S122" i="2"/>
  <c r="BB121" i="2"/>
  <c r="AT121" i="2"/>
  <c r="AD121" i="2"/>
  <c r="V121" i="2"/>
  <c r="F121" i="2"/>
  <c r="AW120" i="2"/>
  <c r="AO120" i="2"/>
  <c r="AG120" i="2"/>
  <c r="Y120" i="2"/>
  <c r="Q120" i="2"/>
  <c r="I120" i="2"/>
  <c r="AZ119" i="2"/>
  <c r="AR119" i="2"/>
  <c r="AJ119" i="2"/>
  <c r="AB119" i="2"/>
  <c r="T119" i="2"/>
  <c r="L119" i="2"/>
  <c r="D119" i="2"/>
  <c r="BC118" i="2"/>
  <c r="AU118" i="2"/>
  <c r="AM118" i="2"/>
  <c r="AM196" i="2" s="1"/>
  <c r="W118" i="2"/>
  <c r="O118" i="2"/>
  <c r="G118" i="2"/>
  <c r="AX117" i="2"/>
  <c r="AH117" i="2"/>
  <c r="Z117" i="2"/>
  <c r="R117" i="2"/>
  <c r="J117" i="2"/>
  <c r="BA116" i="2"/>
  <c r="AK116" i="2"/>
  <c r="AC116" i="2"/>
  <c r="U116" i="2"/>
  <c r="M116" i="2"/>
  <c r="E116" i="2"/>
  <c r="AM216" i="2"/>
  <c r="AM215" i="2"/>
  <c r="AM207" i="2"/>
  <c r="AM212" i="2"/>
  <c r="AM222" i="2"/>
  <c r="AM223" i="2"/>
  <c r="AM211" i="2"/>
  <c r="AM221" i="2"/>
  <c r="AM220" i="2"/>
  <c r="AM217" i="2"/>
  <c r="AM198" i="2"/>
  <c r="AM200" i="2"/>
  <c r="AM197" i="2"/>
  <c r="AM218" i="2"/>
  <c r="B111" i="2"/>
  <c r="C182" i="2" s="1"/>
  <c r="BA108" i="2"/>
  <c r="BB179" i="2" s="1"/>
  <c r="C87" i="2"/>
  <c r="C95" i="2"/>
  <c r="D166" i="2" s="1"/>
  <c r="AR105" i="2"/>
  <c r="AD97" i="2"/>
  <c r="AE168" i="2" s="1"/>
  <c r="Z110" i="2"/>
  <c r="AA181" i="2" s="1"/>
  <c r="AB102" i="2"/>
  <c r="AC173" i="2" s="1"/>
  <c r="AB99" i="2"/>
  <c r="AC170" i="2" s="1"/>
  <c r="R91" i="2"/>
  <c r="G107" i="2"/>
  <c r="H112" i="2"/>
  <c r="I183" i="2" s="1"/>
  <c r="Y104" i="2"/>
  <c r="Z175" i="2" s="1"/>
  <c r="Z92" i="2"/>
  <c r="U90" i="2"/>
  <c r="V161" i="2" s="1"/>
  <c r="H88" i="2"/>
  <c r="I88" i="2"/>
  <c r="Q88" i="2"/>
  <c r="R159" i="2" s="1"/>
  <c r="Y88" i="2"/>
  <c r="AG88" i="2"/>
  <c r="J88" i="2"/>
  <c r="K159" i="2" s="1"/>
  <c r="R88" i="2"/>
  <c r="S159" i="2" s="1"/>
  <c r="Z88" i="2"/>
  <c r="AH88" i="2"/>
  <c r="AI159" i="2" s="1"/>
  <c r="AP88" i="2"/>
  <c r="AX88" i="2"/>
  <c r="AY159" i="2" s="1"/>
  <c r="G88" i="2"/>
  <c r="T88" i="2"/>
  <c r="U159" i="2" s="1"/>
  <c r="AD88" i="2"/>
  <c r="AN88" i="2"/>
  <c r="AO159" i="2" s="1"/>
  <c r="AW88" i="2"/>
  <c r="N88" i="2"/>
  <c r="X88" i="2"/>
  <c r="AJ88" i="2"/>
  <c r="AS88" i="2"/>
  <c r="AT159" i="2" s="1"/>
  <c r="BB88" i="2"/>
  <c r="E88" i="2"/>
  <c r="F159" i="2" s="1"/>
  <c r="P88" i="2"/>
  <c r="AB88" i="2"/>
  <c r="AL88" i="2"/>
  <c r="AU88" i="2"/>
  <c r="BD88" i="2"/>
  <c r="S88" i="2"/>
  <c r="AI88" i="2"/>
  <c r="AJ159" i="2" s="1"/>
  <c r="AY88" i="2"/>
  <c r="AZ159" i="2" s="1"/>
  <c r="U88" i="2"/>
  <c r="V159" i="2" s="1"/>
  <c r="AK88" i="2"/>
  <c r="AL159" i="2" s="1"/>
  <c r="AZ88" i="2"/>
  <c r="D88" i="2"/>
  <c r="V88" i="2"/>
  <c r="W159" i="2" s="1"/>
  <c r="AM88" i="2"/>
  <c r="AN159" i="2" s="1"/>
  <c r="BA88" i="2"/>
  <c r="W88" i="2"/>
  <c r="X159" i="2" s="1"/>
  <c r="AT88" i="2"/>
  <c r="AU159" i="2" s="1"/>
  <c r="F88" i="2"/>
  <c r="G159" i="2" s="1"/>
  <c r="AE88" i="2"/>
  <c r="K88" i="2"/>
  <c r="AF88" i="2"/>
  <c r="AG159" i="2" s="1"/>
  <c r="L88" i="2"/>
  <c r="M159" i="2" s="1"/>
  <c r="AO88" i="2"/>
  <c r="AP159" i="2" s="1"/>
  <c r="M88" i="2"/>
  <c r="N159" i="2" s="1"/>
  <c r="AQ88" i="2"/>
  <c r="O88" i="2"/>
  <c r="P159" i="2" s="1"/>
  <c r="C88" i="2"/>
  <c r="D159" i="2" s="1"/>
  <c r="AA88" i="2"/>
  <c r="B88" i="2"/>
  <c r="AC88" i="2"/>
  <c r="AD159" i="2" s="1"/>
  <c r="AR88" i="2"/>
  <c r="AS159" i="2" s="1"/>
  <c r="AV88" i="2"/>
  <c r="BC88" i="2"/>
  <c r="BD159" i="2" s="1"/>
  <c r="AE112" i="2"/>
  <c r="AF183" i="2" s="1"/>
  <c r="K109" i="2"/>
  <c r="L180" i="2" s="1"/>
  <c r="S109" i="2"/>
  <c r="T180" i="2" s="1"/>
  <c r="AA109" i="2"/>
  <c r="AI109" i="2"/>
  <c r="AQ109" i="2"/>
  <c r="AR180" i="2" s="1"/>
  <c r="AY109" i="2"/>
  <c r="D109" i="2"/>
  <c r="L109" i="2"/>
  <c r="M180" i="2" s="1"/>
  <c r="T109" i="2"/>
  <c r="AB109" i="2"/>
  <c r="AC180" i="2" s="1"/>
  <c r="AJ109" i="2"/>
  <c r="AK180" i="2" s="1"/>
  <c r="AR109" i="2"/>
  <c r="AS180" i="2" s="1"/>
  <c r="AZ109" i="2"/>
  <c r="BA180" i="2" s="1"/>
  <c r="I109" i="2"/>
  <c r="J180" i="2" s="1"/>
  <c r="U109" i="2"/>
  <c r="AE109" i="2"/>
  <c r="AF180" i="2" s="1"/>
  <c r="AO109" i="2"/>
  <c r="BA109" i="2"/>
  <c r="BB180" i="2" s="1"/>
  <c r="N109" i="2"/>
  <c r="X109" i="2"/>
  <c r="Y180" i="2" s="1"/>
  <c r="AH109" i="2"/>
  <c r="AI180" i="2" s="1"/>
  <c r="AT109" i="2"/>
  <c r="AU180" i="2" s="1"/>
  <c r="BD109" i="2"/>
  <c r="E109" i="2"/>
  <c r="F180" i="2" s="1"/>
  <c r="O109" i="2"/>
  <c r="P180" i="2" s="1"/>
  <c r="Y109" i="2"/>
  <c r="Z180" i="2" s="1"/>
  <c r="AK109" i="2"/>
  <c r="AL180" i="2" s="1"/>
  <c r="AU109" i="2"/>
  <c r="F109" i="2"/>
  <c r="P109" i="2"/>
  <c r="Z109" i="2"/>
  <c r="AA180" i="2" s="1"/>
  <c r="AL109" i="2"/>
  <c r="AV109" i="2"/>
  <c r="G109" i="2"/>
  <c r="Q109" i="2"/>
  <c r="R180" i="2" s="1"/>
  <c r="AC109" i="2"/>
  <c r="AM109" i="2"/>
  <c r="AN180" i="2" s="1"/>
  <c r="AW109" i="2"/>
  <c r="AX180" i="2" s="1"/>
  <c r="AF109" i="2"/>
  <c r="AG180" i="2" s="1"/>
  <c r="H109" i="2"/>
  <c r="AG109" i="2"/>
  <c r="J109" i="2"/>
  <c r="K180" i="2" s="1"/>
  <c r="AN109" i="2"/>
  <c r="M109" i="2"/>
  <c r="N180" i="2" s="1"/>
  <c r="AP109" i="2"/>
  <c r="R109" i="2"/>
  <c r="S180" i="2" s="1"/>
  <c r="AS109" i="2"/>
  <c r="V109" i="2"/>
  <c r="W180" i="2" s="1"/>
  <c r="AX109" i="2"/>
  <c r="B109" i="2"/>
  <c r="C109" i="2"/>
  <c r="D180" i="2" s="1"/>
  <c r="W109" i="2"/>
  <c r="X180" i="2" s="1"/>
  <c r="BB109" i="2"/>
  <c r="BC180" i="2" s="1"/>
  <c r="K101" i="2"/>
  <c r="L172" i="2" s="1"/>
  <c r="S101" i="2"/>
  <c r="T172" i="2" s="1"/>
  <c r="AA101" i="2"/>
  <c r="AB172" i="2" s="1"/>
  <c r="AI101" i="2"/>
  <c r="AQ101" i="2"/>
  <c r="G101" i="2"/>
  <c r="O101" i="2"/>
  <c r="M101" i="2"/>
  <c r="W101" i="2"/>
  <c r="AF101" i="2"/>
  <c r="AG172" i="2" s="1"/>
  <c r="AO101" i="2"/>
  <c r="AP172" i="2" s="1"/>
  <c r="AX101" i="2"/>
  <c r="AY172" i="2" s="1"/>
  <c r="D101" i="2"/>
  <c r="N101" i="2"/>
  <c r="O172" i="2" s="1"/>
  <c r="X101" i="2"/>
  <c r="Y172" i="2" s="1"/>
  <c r="AG101" i="2"/>
  <c r="AH172" i="2" s="1"/>
  <c r="AP101" i="2"/>
  <c r="AQ172" i="2" s="1"/>
  <c r="AY101" i="2"/>
  <c r="E101" i="2"/>
  <c r="P101" i="2"/>
  <c r="Q172" i="2" s="1"/>
  <c r="Y101" i="2"/>
  <c r="Z172" i="2" s="1"/>
  <c r="AH101" i="2"/>
  <c r="AI172" i="2" s="1"/>
  <c r="AR101" i="2"/>
  <c r="AS172" i="2" s="1"/>
  <c r="AZ101" i="2"/>
  <c r="BA172" i="2" s="1"/>
  <c r="I101" i="2"/>
  <c r="J172" i="2" s="1"/>
  <c r="Z101" i="2"/>
  <c r="AM101" i="2"/>
  <c r="AN172" i="2" s="1"/>
  <c r="BB101" i="2"/>
  <c r="BC172" i="2" s="1"/>
  <c r="Q101" i="2"/>
  <c r="R172" i="2" s="1"/>
  <c r="AD101" i="2"/>
  <c r="AE172" i="2" s="1"/>
  <c r="AT101" i="2"/>
  <c r="AU172" i="2" s="1"/>
  <c r="R101" i="2"/>
  <c r="S172" i="2" s="1"/>
  <c r="AE101" i="2"/>
  <c r="AF172" i="2" s="1"/>
  <c r="AU101" i="2"/>
  <c r="AV172" i="2" s="1"/>
  <c r="T101" i="2"/>
  <c r="U172" i="2" s="1"/>
  <c r="AJ101" i="2"/>
  <c r="AK172" i="2" s="1"/>
  <c r="AV101" i="2"/>
  <c r="F101" i="2"/>
  <c r="G172" i="2" s="1"/>
  <c r="U101" i="2"/>
  <c r="V172" i="2" s="1"/>
  <c r="AK101" i="2"/>
  <c r="AW101" i="2"/>
  <c r="AX172" i="2" s="1"/>
  <c r="L101" i="2"/>
  <c r="BC101" i="2"/>
  <c r="BD172" i="2" s="1"/>
  <c r="V101" i="2"/>
  <c r="BD101" i="2"/>
  <c r="AB101" i="2"/>
  <c r="AC101" i="2"/>
  <c r="AL101" i="2"/>
  <c r="AN101" i="2"/>
  <c r="B101" i="2"/>
  <c r="C101" i="2"/>
  <c r="H101" i="2"/>
  <c r="AS101" i="2"/>
  <c r="AT172" i="2" s="1"/>
  <c r="S112" i="2"/>
  <c r="T183" i="2" s="1"/>
  <c r="BC109" i="2"/>
  <c r="J105" i="2"/>
  <c r="K176" i="2" s="1"/>
  <c r="I106" i="2"/>
  <c r="J177" i="2" s="1"/>
  <c r="Q106" i="2"/>
  <c r="R177" i="2" s="1"/>
  <c r="Y106" i="2"/>
  <c r="AG106" i="2"/>
  <c r="AO106" i="2"/>
  <c r="AP177" i="2" s="1"/>
  <c r="AW106" i="2"/>
  <c r="J106" i="2"/>
  <c r="R106" i="2"/>
  <c r="S177" i="2" s="1"/>
  <c r="Z106" i="2"/>
  <c r="AA177" i="2" s="1"/>
  <c r="AH106" i="2"/>
  <c r="AI177" i="2" s="1"/>
  <c r="AP106" i="2"/>
  <c r="AX106" i="2"/>
  <c r="K106" i="2"/>
  <c r="L177" i="2" s="1"/>
  <c r="S106" i="2"/>
  <c r="AA106" i="2"/>
  <c r="AI106" i="2"/>
  <c r="AQ106" i="2"/>
  <c r="AY106" i="2"/>
  <c r="AZ177" i="2" s="1"/>
  <c r="F106" i="2"/>
  <c r="G177" i="2" s="1"/>
  <c r="T106" i="2"/>
  <c r="U177" i="2" s="1"/>
  <c r="AE106" i="2"/>
  <c r="AF177" i="2" s="1"/>
  <c r="AS106" i="2"/>
  <c r="AT177" i="2" s="1"/>
  <c r="BD106" i="2"/>
  <c r="L106" i="2"/>
  <c r="M177" i="2" s="1"/>
  <c r="W106" i="2"/>
  <c r="X177" i="2" s="1"/>
  <c r="AK106" i="2"/>
  <c r="AV106" i="2"/>
  <c r="AW177" i="2" s="1"/>
  <c r="M106" i="2"/>
  <c r="X106" i="2"/>
  <c r="Y177" i="2" s="1"/>
  <c r="AL106" i="2"/>
  <c r="AZ106" i="2"/>
  <c r="BA177" i="2" s="1"/>
  <c r="N106" i="2"/>
  <c r="AB106" i="2"/>
  <c r="AC177" i="2" s="1"/>
  <c r="AM106" i="2"/>
  <c r="AN177" i="2" s="1"/>
  <c r="BA106" i="2"/>
  <c r="BB177" i="2" s="1"/>
  <c r="D106" i="2"/>
  <c r="O106" i="2"/>
  <c r="P177" i="2" s="1"/>
  <c r="AC106" i="2"/>
  <c r="AD177" i="2" s="1"/>
  <c r="AN106" i="2"/>
  <c r="AO177" i="2" s="1"/>
  <c r="BB106" i="2"/>
  <c r="BC177" i="2" s="1"/>
  <c r="AD106" i="2"/>
  <c r="AF106" i="2"/>
  <c r="E106" i="2"/>
  <c r="AJ106" i="2"/>
  <c r="AK177" i="2" s="1"/>
  <c r="B106" i="2"/>
  <c r="C177" i="2" s="1"/>
  <c r="C106" i="2"/>
  <c r="D177" i="2" s="1"/>
  <c r="G106" i="2"/>
  <c r="AR106" i="2"/>
  <c r="H106" i="2"/>
  <c r="I177" i="2" s="1"/>
  <c r="AT106" i="2"/>
  <c r="AU177" i="2" s="1"/>
  <c r="P106" i="2"/>
  <c r="AU106" i="2"/>
  <c r="AV177" i="2" s="1"/>
  <c r="U106" i="2"/>
  <c r="V177" i="2" s="1"/>
  <c r="BC106" i="2"/>
  <c r="BD177" i="2" s="1"/>
  <c r="J98" i="2"/>
  <c r="K169" i="2" s="1"/>
  <c r="R98" i="2"/>
  <c r="Z98" i="2"/>
  <c r="AH98" i="2"/>
  <c r="AP98" i="2"/>
  <c r="AQ169" i="2" s="1"/>
  <c r="AX98" i="2"/>
  <c r="F98" i="2"/>
  <c r="G169" i="2" s="1"/>
  <c r="N98" i="2"/>
  <c r="O169" i="2" s="1"/>
  <c r="V98" i="2"/>
  <c r="W169" i="2" s="1"/>
  <c r="AD98" i="2"/>
  <c r="AE169" i="2" s="1"/>
  <c r="AL98" i="2"/>
  <c r="AT98" i="2"/>
  <c r="BB98" i="2"/>
  <c r="BC169" i="2" s="1"/>
  <c r="H98" i="2"/>
  <c r="I169" i="2" s="1"/>
  <c r="P98" i="2"/>
  <c r="Q169" i="2" s="1"/>
  <c r="X98" i="2"/>
  <c r="Y169" i="2" s="1"/>
  <c r="I98" i="2"/>
  <c r="U98" i="2"/>
  <c r="AG98" i="2"/>
  <c r="AR98" i="2"/>
  <c r="AS169" i="2" s="1"/>
  <c r="BC98" i="2"/>
  <c r="K98" i="2"/>
  <c r="L169" i="2" s="1"/>
  <c r="W98" i="2"/>
  <c r="AI98" i="2"/>
  <c r="AJ169" i="2" s="1"/>
  <c r="AS98" i="2"/>
  <c r="AT169" i="2" s="1"/>
  <c r="BD98" i="2"/>
  <c r="L98" i="2"/>
  <c r="Y98" i="2"/>
  <c r="AJ98" i="2"/>
  <c r="AU98" i="2"/>
  <c r="AV169" i="2" s="1"/>
  <c r="M98" i="2"/>
  <c r="N169" i="2" s="1"/>
  <c r="AE98" i="2"/>
  <c r="AW98" i="2"/>
  <c r="AX169" i="2" s="1"/>
  <c r="S98" i="2"/>
  <c r="T169" i="2" s="1"/>
  <c r="AM98" i="2"/>
  <c r="BA98" i="2"/>
  <c r="T98" i="2"/>
  <c r="AN98" i="2"/>
  <c r="D98" i="2"/>
  <c r="AA98" i="2"/>
  <c r="AO98" i="2"/>
  <c r="AP169" i="2" s="1"/>
  <c r="E98" i="2"/>
  <c r="AB98" i="2"/>
  <c r="AC169" i="2" s="1"/>
  <c r="AQ98" i="2"/>
  <c r="AK98" i="2"/>
  <c r="AV98" i="2"/>
  <c r="AW169" i="2" s="1"/>
  <c r="AY98" i="2"/>
  <c r="AZ169" i="2" s="1"/>
  <c r="B98" i="2"/>
  <c r="C169" i="2" s="1"/>
  <c r="C98" i="2"/>
  <c r="D169" i="2" s="1"/>
  <c r="G98" i="2"/>
  <c r="AZ98" i="2"/>
  <c r="BA169" i="2" s="1"/>
  <c r="O98" i="2"/>
  <c r="P169" i="2" s="1"/>
  <c r="Q98" i="2"/>
  <c r="AC98" i="2"/>
  <c r="AD169" i="2" s="1"/>
  <c r="I90" i="2"/>
  <c r="AD109" i="2"/>
  <c r="AF98" i="2"/>
  <c r="AG169" i="2" s="1"/>
  <c r="K104" i="2"/>
  <c r="S104" i="2"/>
  <c r="AA104" i="2"/>
  <c r="AI104" i="2"/>
  <c r="AJ175" i="2" s="1"/>
  <c r="AQ104" i="2"/>
  <c r="AY104" i="2"/>
  <c r="AZ175" i="2" s="1"/>
  <c r="D104" i="2"/>
  <c r="L104" i="2"/>
  <c r="M175" i="2" s="1"/>
  <c r="T104" i="2"/>
  <c r="U175" i="2" s="1"/>
  <c r="AB104" i="2"/>
  <c r="AJ104" i="2"/>
  <c r="AR104" i="2"/>
  <c r="AS175" i="2" s="1"/>
  <c r="AZ104" i="2"/>
  <c r="BA175" i="2" s="1"/>
  <c r="E104" i="2"/>
  <c r="F175" i="2" s="1"/>
  <c r="M104" i="2"/>
  <c r="U104" i="2"/>
  <c r="AC104" i="2"/>
  <c r="AK104" i="2"/>
  <c r="AL175" i="2" s="1"/>
  <c r="AS104" i="2"/>
  <c r="AT175" i="2" s="1"/>
  <c r="BA104" i="2"/>
  <c r="BB175" i="2" s="1"/>
  <c r="I104" i="2"/>
  <c r="W104" i="2"/>
  <c r="X175" i="2" s="1"/>
  <c r="AH104" i="2"/>
  <c r="AV104" i="2"/>
  <c r="AW175" i="2" s="1"/>
  <c r="O104" i="2"/>
  <c r="P175" i="2" s="1"/>
  <c r="Z104" i="2"/>
  <c r="AN104" i="2"/>
  <c r="BB104" i="2"/>
  <c r="BC175" i="2" s="1"/>
  <c r="P104" i="2"/>
  <c r="Q175" i="2" s="1"/>
  <c r="AD104" i="2"/>
  <c r="AE175" i="2" s="1"/>
  <c r="AO104" i="2"/>
  <c r="AP175" i="2" s="1"/>
  <c r="BC104" i="2"/>
  <c r="F104" i="2"/>
  <c r="G175" i="2" s="1"/>
  <c r="Q104" i="2"/>
  <c r="R175" i="2" s="1"/>
  <c r="AE104" i="2"/>
  <c r="AF175" i="2" s="1"/>
  <c r="AP104" i="2"/>
  <c r="AQ175" i="2" s="1"/>
  <c r="BD104" i="2"/>
  <c r="G104" i="2"/>
  <c r="R104" i="2"/>
  <c r="S175" i="2" s="1"/>
  <c r="AF104" i="2"/>
  <c r="AT104" i="2"/>
  <c r="AU175" i="2" s="1"/>
  <c r="AG104" i="2"/>
  <c r="AH175" i="2" s="1"/>
  <c r="B104" i="2"/>
  <c r="C175" i="2" s="1"/>
  <c r="C104" i="2"/>
  <c r="D175" i="2" s="1"/>
  <c r="AL104" i="2"/>
  <c r="AM175" i="2" s="1"/>
  <c r="H104" i="2"/>
  <c r="I175" i="2" s="1"/>
  <c r="AM104" i="2"/>
  <c r="AN175" i="2" s="1"/>
  <c r="J104" i="2"/>
  <c r="K175" i="2" s="1"/>
  <c r="AU104" i="2"/>
  <c r="AV175" i="2" s="1"/>
  <c r="N104" i="2"/>
  <c r="O175" i="2" s="1"/>
  <c r="AW104" i="2"/>
  <c r="V104" i="2"/>
  <c r="AX104" i="2"/>
  <c r="X104" i="2"/>
  <c r="D96" i="2"/>
  <c r="E167" i="2" s="1"/>
  <c r="L96" i="2"/>
  <c r="T96" i="2"/>
  <c r="AB96" i="2"/>
  <c r="AC167" i="2" s="1"/>
  <c r="AJ96" i="2"/>
  <c r="AR96" i="2"/>
  <c r="AS167" i="2" s="1"/>
  <c r="AZ96" i="2"/>
  <c r="BA167" i="2" s="1"/>
  <c r="H96" i="2"/>
  <c r="P96" i="2"/>
  <c r="Q167" i="2" s="1"/>
  <c r="X96" i="2"/>
  <c r="AF96" i="2"/>
  <c r="AN96" i="2"/>
  <c r="AO167" i="2" s="1"/>
  <c r="AV96" i="2"/>
  <c r="AW167" i="2" s="1"/>
  <c r="BD96" i="2"/>
  <c r="J96" i="2"/>
  <c r="R96" i="2"/>
  <c r="Z96" i="2"/>
  <c r="AA167" i="2" s="1"/>
  <c r="AH96" i="2"/>
  <c r="AI167" i="2" s="1"/>
  <c r="AP96" i="2"/>
  <c r="AQ167" i="2" s="1"/>
  <c r="AX96" i="2"/>
  <c r="AY167" i="2" s="1"/>
  <c r="M96" i="2"/>
  <c r="N167" i="2" s="1"/>
  <c r="Y96" i="2"/>
  <c r="Z167" i="2" s="1"/>
  <c r="AL96" i="2"/>
  <c r="AM167" i="2" s="1"/>
  <c r="AY96" i="2"/>
  <c r="N96" i="2"/>
  <c r="AA96" i="2"/>
  <c r="AB167" i="2" s="1"/>
  <c r="AM96" i="2"/>
  <c r="BA96" i="2"/>
  <c r="O96" i="2"/>
  <c r="P167" i="2" s="1"/>
  <c r="AC96" i="2"/>
  <c r="AD167" i="2" s="1"/>
  <c r="AO96" i="2"/>
  <c r="AP167" i="2" s="1"/>
  <c r="BB96" i="2"/>
  <c r="Q96" i="2"/>
  <c r="AI96" i="2"/>
  <c r="AJ167" i="2" s="1"/>
  <c r="E96" i="2"/>
  <c r="F167" i="2" s="1"/>
  <c r="V96" i="2"/>
  <c r="AS96" i="2"/>
  <c r="AT167" i="2" s="1"/>
  <c r="F96" i="2"/>
  <c r="W96" i="2"/>
  <c r="X167" i="2" s="1"/>
  <c r="AT96" i="2"/>
  <c r="AU167" i="2" s="1"/>
  <c r="G96" i="2"/>
  <c r="AD96" i="2"/>
  <c r="AE167" i="2" s="1"/>
  <c r="AU96" i="2"/>
  <c r="AV167" i="2" s="1"/>
  <c r="I96" i="2"/>
  <c r="AE96" i="2"/>
  <c r="AW96" i="2"/>
  <c r="AX167" i="2" s="1"/>
  <c r="AK96" i="2"/>
  <c r="AL167" i="2" s="1"/>
  <c r="B96" i="2"/>
  <c r="C96" i="2"/>
  <c r="AQ96" i="2"/>
  <c r="AR167" i="2" s="1"/>
  <c r="BC96" i="2"/>
  <c r="BD167" i="2" s="1"/>
  <c r="K96" i="2"/>
  <c r="L167" i="2" s="1"/>
  <c r="S96" i="2"/>
  <c r="U96" i="2"/>
  <c r="V167" i="2" s="1"/>
  <c r="K85" i="2"/>
  <c r="L156" i="2" s="1"/>
  <c r="Z85" i="2"/>
  <c r="Q100" i="2"/>
  <c r="R171" i="2" s="1"/>
  <c r="O80" i="2"/>
  <c r="P151" i="2" s="1"/>
  <c r="W80" i="2"/>
  <c r="X151" i="2" s="1"/>
  <c r="AE80" i="2"/>
  <c r="AM80" i="2"/>
  <c r="AU80" i="2"/>
  <c r="BC80" i="2"/>
  <c r="BD151" i="2" s="1"/>
  <c r="H80" i="2"/>
  <c r="P80" i="2"/>
  <c r="X80" i="2"/>
  <c r="AF80" i="2"/>
  <c r="AG151" i="2" s="1"/>
  <c r="AN80" i="2"/>
  <c r="AV80" i="2"/>
  <c r="AW151" i="2" s="1"/>
  <c r="BD80" i="2"/>
  <c r="I80" i="2"/>
  <c r="J151" i="2" s="1"/>
  <c r="Q80" i="2"/>
  <c r="Y80" i="2"/>
  <c r="Z151" i="2" s="1"/>
  <c r="AG80" i="2"/>
  <c r="AH151" i="2" s="1"/>
  <c r="AO80" i="2"/>
  <c r="AP151" i="2" s="1"/>
  <c r="AW80" i="2"/>
  <c r="AX151" i="2" s="1"/>
  <c r="J80" i="2"/>
  <c r="U80" i="2"/>
  <c r="AI80" i="2"/>
  <c r="AJ151" i="2" s="1"/>
  <c r="AT80" i="2"/>
  <c r="AU151" i="2" s="1"/>
  <c r="N80" i="2"/>
  <c r="O151" i="2" s="1"/>
  <c r="AB80" i="2"/>
  <c r="AC151" i="2" s="1"/>
  <c r="AP80" i="2"/>
  <c r="AQ151" i="2" s="1"/>
  <c r="BA80" i="2"/>
  <c r="BB151" i="2" s="1"/>
  <c r="E80" i="2"/>
  <c r="S80" i="2"/>
  <c r="AD80" i="2"/>
  <c r="AR80" i="2"/>
  <c r="V80" i="2"/>
  <c r="W151" i="2" s="1"/>
  <c r="AQ80" i="2"/>
  <c r="AR151" i="2" s="1"/>
  <c r="D80" i="2"/>
  <c r="E151" i="2" s="1"/>
  <c r="Z80" i="2"/>
  <c r="AA151" i="2" s="1"/>
  <c r="AS80" i="2"/>
  <c r="AT151" i="2" s="1"/>
  <c r="F80" i="2"/>
  <c r="G151" i="2" s="1"/>
  <c r="AA80" i="2"/>
  <c r="AB151" i="2" s="1"/>
  <c r="AX80" i="2"/>
  <c r="AY151" i="2" s="1"/>
  <c r="K80" i="2"/>
  <c r="L151" i="2" s="1"/>
  <c r="AC80" i="2"/>
  <c r="AD151" i="2" s="1"/>
  <c r="AY80" i="2"/>
  <c r="AZ151" i="2" s="1"/>
  <c r="L80" i="2"/>
  <c r="M151" i="2" s="1"/>
  <c r="AH80" i="2"/>
  <c r="AI151" i="2" s="1"/>
  <c r="AZ80" i="2"/>
  <c r="BA151" i="2" s="1"/>
  <c r="M80" i="2"/>
  <c r="N151" i="2" s="1"/>
  <c r="AJ80" i="2"/>
  <c r="BB80" i="2"/>
  <c r="BC151" i="2" s="1"/>
  <c r="R80" i="2"/>
  <c r="S151" i="2" s="1"/>
  <c r="AK80" i="2"/>
  <c r="AL151" i="2" s="1"/>
  <c r="AL80" i="2"/>
  <c r="C80" i="2"/>
  <c r="C82" i="2"/>
  <c r="B80" i="2"/>
  <c r="C151" i="2" s="1"/>
  <c r="T80" i="2"/>
  <c r="U151" i="2" s="1"/>
  <c r="I111" i="2"/>
  <c r="Q111" i="2"/>
  <c r="R182" i="2" s="1"/>
  <c r="Y111" i="2"/>
  <c r="AG111" i="2"/>
  <c r="AH182" i="2" s="1"/>
  <c r="AO111" i="2"/>
  <c r="AP182" i="2" s="1"/>
  <c r="AW111" i="2"/>
  <c r="AX182" i="2" s="1"/>
  <c r="J111" i="2"/>
  <c r="K182" i="2" s="1"/>
  <c r="R111" i="2"/>
  <c r="S182" i="2" s="1"/>
  <c r="Z111" i="2"/>
  <c r="AH111" i="2"/>
  <c r="AP111" i="2"/>
  <c r="AQ182" i="2" s="1"/>
  <c r="AX111" i="2"/>
  <c r="K111" i="2"/>
  <c r="L182" i="2" s="1"/>
  <c r="U111" i="2"/>
  <c r="AE111" i="2"/>
  <c r="AQ111" i="2"/>
  <c r="AR182" i="2" s="1"/>
  <c r="BA111" i="2"/>
  <c r="BB182" i="2" s="1"/>
  <c r="F111" i="2"/>
  <c r="G182" i="2" s="1"/>
  <c r="P111" i="2"/>
  <c r="Q182" i="2" s="1"/>
  <c r="AB111" i="2"/>
  <c r="AL111" i="2"/>
  <c r="AV111" i="2"/>
  <c r="AW182" i="2" s="1"/>
  <c r="G111" i="2"/>
  <c r="V111" i="2"/>
  <c r="W182" i="2" s="1"/>
  <c r="AJ111" i="2"/>
  <c r="AK182" i="2" s="1"/>
  <c r="AY111" i="2"/>
  <c r="AZ182" i="2" s="1"/>
  <c r="H111" i="2"/>
  <c r="W111" i="2"/>
  <c r="X182" i="2" s="1"/>
  <c r="AK111" i="2"/>
  <c r="AL182" i="2" s="1"/>
  <c r="AZ111" i="2"/>
  <c r="BA182" i="2" s="1"/>
  <c r="L111" i="2"/>
  <c r="M182" i="2" s="1"/>
  <c r="X111" i="2"/>
  <c r="Y182" i="2" s="1"/>
  <c r="AM111" i="2"/>
  <c r="BB111" i="2"/>
  <c r="BC182" i="2" s="1"/>
  <c r="M111" i="2"/>
  <c r="N182" i="2" s="1"/>
  <c r="AA111" i="2"/>
  <c r="AB182" i="2" s="1"/>
  <c r="AN111" i="2"/>
  <c r="AO182" i="2" s="1"/>
  <c r="BC111" i="2"/>
  <c r="BD182" i="2" s="1"/>
  <c r="N111" i="2"/>
  <c r="O182" i="2" s="1"/>
  <c r="AC111" i="2"/>
  <c r="AD182" i="2" s="1"/>
  <c r="AR111" i="2"/>
  <c r="AS182" i="2" s="1"/>
  <c r="BD111" i="2"/>
  <c r="O111" i="2"/>
  <c r="AD111" i="2"/>
  <c r="AE182" i="2" s="1"/>
  <c r="AS111" i="2"/>
  <c r="AT182" i="2" s="1"/>
  <c r="D111" i="2"/>
  <c r="S111" i="2"/>
  <c r="AF111" i="2"/>
  <c r="AG182" i="2" s="1"/>
  <c r="AT111" i="2"/>
  <c r="H103" i="2"/>
  <c r="P103" i="2"/>
  <c r="X103" i="2"/>
  <c r="AF103" i="2"/>
  <c r="AG174" i="2" s="1"/>
  <c r="AN103" i="2"/>
  <c r="AO174" i="2" s="1"/>
  <c r="AV103" i="2"/>
  <c r="AW174" i="2" s="1"/>
  <c r="BD103" i="2"/>
  <c r="I103" i="2"/>
  <c r="J174" i="2" s="1"/>
  <c r="Q103" i="2"/>
  <c r="R174" i="2" s="1"/>
  <c r="Y103" i="2"/>
  <c r="AG103" i="2"/>
  <c r="AO103" i="2"/>
  <c r="AP174" i="2" s="1"/>
  <c r="AW103" i="2"/>
  <c r="J103" i="2"/>
  <c r="R103" i="2"/>
  <c r="Z103" i="2"/>
  <c r="AA174" i="2" s="1"/>
  <c r="AH103" i="2"/>
  <c r="AP103" i="2"/>
  <c r="AQ174" i="2" s="1"/>
  <c r="AX103" i="2"/>
  <c r="AY174" i="2" s="1"/>
  <c r="L103" i="2"/>
  <c r="W103" i="2"/>
  <c r="X174" i="2" s="1"/>
  <c r="AK103" i="2"/>
  <c r="AY103" i="2"/>
  <c r="D103" i="2"/>
  <c r="E174" i="2" s="1"/>
  <c r="O103" i="2"/>
  <c r="P174" i="2" s="1"/>
  <c r="AC103" i="2"/>
  <c r="AD174" i="2" s="1"/>
  <c r="AQ103" i="2"/>
  <c r="AR174" i="2" s="1"/>
  <c r="BB103" i="2"/>
  <c r="BC174" i="2" s="1"/>
  <c r="E103" i="2"/>
  <c r="F174" i="2" s="1"/>
  <c r="S103" i="2"/>
  <c r="T174" i="2" s="1"/>
  <c r="AD103" i="2"/>
  <c r="AE174" i="2" s="1"/>
  <c r="AR103" i="2"/>
  <c r="AS174" i="2" s="1"/>
  <c r="BC103" i="2"/>
  <c r="F103" i="2"/>
  <c r="G174" i="2" s="1"/>
  <c r="T103" i="2"/>
  <c r="AE103" i="2"/>
  <c r="AF174" i="2" s="1"/>
  <c r="AS103" i="2"/>
  <c r="AT174" i="2" s="1"/>
  <c r="G103" i="2"/>
  <c r="U103" i="2"/>
  <c r="AI103" i="2"/>
  <c r="AJ174" i="2" s="1"/>
  <c r="AT103" i="2"/>
  <c r="AU174" i="2" s="1"/>
  <c r="N103" i="2"/>
  <c r="AZ103" i="2"/>
  <c r="V103" i="2"/>
  <c r="BA103" i="2"/>
  <c r="BB174" i="2" s="1"/>
  <c r="AA103" i="2"/>
  <c r="AB174" i="2" s="1"/>
  <c r="AB103" i="2"/>
  <c r="AC174" i="2" s="1"/>
  <c r="AJ103" i="2"/>
  <c r="AK174" i="2" s="1"/>
  <c r="AL103" i="2"/>
  <c r="K103" i="2"/>
  <c r="L174" i="2" s="1"/>
  <c r="AM103" i="2"/>
  <c r="K95" i="2"/>
  <c r="AO87" i="2"/>
  <c r="AP158" i="2" s="1"/>
  <c r="B103" i="2"/>
  <c r="C174" i="2" s="1"/>
  <c r="AU111" i="2"/>
  <c r="AU103" i="2"/>
  <c r="AV174" i="2" s="1"/>
  <c r="T89" i="2"/>
  <c r="D112" i="2"/>
  <c r="E183" i="2" s="1"/>
  <c r="L112" i="2"/>
  <c r="M183" i="2" s="1"/>
  <c r="T112" i="2"/>
  <c r="U183" i="2" s="1"/>
  <c r="AB112" i="2"/>
  <c r="AJ112" i="2"/>
  <c r="AR112" i="2"/>
  <c r="AZ112" i="2"/>
  <c r="BA183" i="2" s="1"/>
  <c r="E112" i="2"/>
  <c r="F183" i="2" s="1"/>
  <c r="M112" i="2"/>
  <c r="U112" i="2"/>
  <c r="V183" i="2" s="1"/>
  <c r="AC112" i="2"/>
  <c r="AK112" i="2"/>
  <c r="AL183" i="2" s="1"/>
  <c r="AS112" i="2"/>
  <c r="BA112" i="2"/>
  <c r="BB183" i="2" s="1"/>
  <c r="J112" i="2"/>
  <c r="I112" i="2"/>
  <c r="J183" i="2" s="1"/>
  <c r="V112" i="2"/>
  <c r="AF112" i="2"/>
  <c r="AG183" i="2" s="1"/>
  <c r="AP112" i="2"/>
  <c r="AQ183" i="2" s="1"/>
  <c r="BB112" i="2"/>
  <c r="B112" i="2"/>
  <c r="C112" i="2"/>
  <c r="D183" i="2" s="1"/>
  <c r="K112" i="2"/>
  <c r="L183" i="2" s="1"/>
  <c r="W112" i="2"/>
  <c r="X183" i="2" s="1"/>
  <c r="AG112" i="2"/>
  <c r="AH183" i="2" s="1"/>
  <c r="AQ112" i="2"/>
  <c r="BC112" i="2"/>
  <c r="N112" i="2"/>
  <c r="O183" i="2" s="1"/>
  <c r="X112" i="2"/>
  <c r="AH112" i="2"/>
  <c r="AI183" i="2" s="1"/>
  <c r="AT112" i="2"/>
  <c r="BD112" i="2"/>
  <c r="O112" i="2"/>
  <c r="P183" i="2" s="1"/>
  <c r="Y112" i="2"/>
  <c r="AI112" i="2"/>
  <c r="AJ183" i="2" s="1"/>
  <c r="AU112" i="2"/>
  <c r="AV183" i="2" s="1"/>
  <c r="P112" i="2"/>
  <c r="Z112" i="2"/>
  <c r="AA183" i="2" s="1"/>
  <c r="AL112" i="2"/>
  <c r="AM183" i="2" s="1"/>
  <c r="AV112" i="2"/>
  <c r="AW183" i="2" s="1"/>
  <c r="F112" i="2"/>
  <c r="G183" i="2" s="1"/>
  <c r="Q112" i="2"/>
  <c r="AA112" i="2"/>
  <c r="AB183" i="2" s="1"/>
  <c r="AM112" i="2"/>
  <c r="AN183" i="2" s="1"/>
  <c r="AW112" i="2"/>
  <c r="AX183" i="2" s="1"/>
  <c r="G112" i="2"/>
  <c r="H183" i="2" s="1"/>
  <c r="R112" i="2"/>
  <c r="S183" i="2" s="1"/>
  <c r="AD112" i="2"/>
  <c r="AN112" i="2"/>
  <c r="AX112" i="2"/>
  <c r="AY183" i="2" s="1"/>
  <c r="G108" i="2"/>
  <c r="O108" i="2"/>
  <c r="P179" i="2" s="1"/>
  <c r="W108" i="2"/>
  <c r="X179" i="2" s="1"/>
  <c r="AE108" i="2"/>
  <c r="AF179" i="2" s="1"/>
  <c r="AM108" i="2"/>
  <c r="AN179" i="2" s="1"/>
  <c r="H108" i="2"/>
  <c r="I179" i="2" s="1"/>
  <c r="P108" i="2"/>
  <c r="Q179" i="2" s="1"/>
  <c r="X108" i="2"/>
  <c r="Y179" i="2" s="1"/>
  <c r="AF108" i="2"/>
  <c r="AN108" i="2"/>
  <c r="AV108" i="2"/>
  <c r="BD108" i="2"/>
  <c r="I108" i="2"/>
  <c r="J179" i="2" s="1"/>
  <c r="Q108" i="2"/>
  <c r="Y108" i="2"/>
  <c r="AG108" i="2"/>
  <c r="AH179" i="2" s="1"/>
  <c r="AO108" i="2"/>
  <c r="AP179" i="2" s="1"/>
  <c r="AW108" i="2"/>
  <c r="N108" i="2"/>
  <c r="O179" i="2" s="1"/>
  <c r="AB108" i="2"/>
  <c r="AP108" i="2"/>
  <c r="AZ108" i="2"/>
  <c r="BA179" i="2" s="1"/>
  <c r="F108" i="2"/>
  <c r="G179" i="2" s="1"/>
  <c r="T108" i="2"/>
  <c r="AH108" i="2"/>
  <c r="AI179" i="2" s="1"/>
  <c r="AS108" i="2"/>
  <c r="BC108" i="2"/>
  <c r="BD179" i="2" s="1"/>
  <c r="J108" i="2"/>
  <c r="K179" i="2" s="1"/>
  <c r="U108" i="2"/>
  <c r="V179" i="2" s="1"/>
  <c r="AI108" i="2"/>
  <c r="AJ179" i="2" s="1"/>
  <c r="AT108" i="2"/>
  <c r="K108" i="2"/>
  <c r="L179" i="2" s="1"/>
  <c r="V108" i="2"/>
  <c r="AJ108" i="2"/>
  <c r="AK179" i="2" s="1"/>
  <c r="AU108" i="2"/>
  <c r="AV179" i="2" s="1"/>
  <c r="L108" i="2"/>
  <c r="M179" i="2" s="1"/>
  <c r="Z108" i="2"/>
  <c r="AK108" i="2"/>
  <c r="AX108" i="2"/>
  <c r="AY179" i="2" s="1"/>
  <c r="AA108" i="2"/>
  <c r="BB108" i="2"/>
  <c r="BC179" i="2" s="1"/>
  <c r="AC108" i="2"/>
  <c r="AD179" i="2" s="1"/>
  <c r="AD108" i="2"/>
  <c r="D108" i="2"/>
  <c r="E179" i="2" s="1"/>
  <c r="AL108" i="2"/>
  <c r="AM179" i="2" s="1"/>
  <c r="E108" i="2"/>
  <c r="F179" i="2" s="1"/>
  <c r="AQ108" i="2"/>
  <c r="AR179" i="2" s="1"/>
  <c r="B108" i="2"/>
  <c r="C179" i="2" s="1"/>
  <c r="C108" i="2"/>
  <c r="M108" i="2"/>
  <c r="N179" i="2" s="1"/>
  <c r="AR108" i="2"/>
  <c r="R108" i="2"/>
  <c r="S179" i="2" s="1"/>
  <c r="AY108" i="2"/>
  <c r="AZ179" i="2" s="1"/>
  <c r="H100" i="2"/>
  <c r="I171" i="2" s="1"/>
  <c r="P100" i="2"/>
  <c r="X100" i="2"/>
  <c r="Y171" i="2" s="1"/>
  <c r="AF100" i="2"/>
  <c r="AG171" i="2" s="1"/>
  <c r="AN100" i="2"/>
  <c r="AO171" i="2" s="1"/>
  <c r="AV100" i="2"/>
  <c r="AW171" i="2" s="1"/>
  <c r="BD100" i="2"/>
  <c r="D100" i="2"/>
  <c r="L100" i="2"/>
  <c r="M171" i="2" s="1"/>
  <c r="T100" i="2"/>
  <c r="AB100" i="2"/>
  <c r="AC171" i="2" s="1"/>
  <c r="AJ100" i="2"/>
  <c r="AK171" i="2" s="1"/>
  <c r="AR100" i="2"/>
  <c r="AS171" i="2" s="1"/>
  <c r="AZ100" i="2"/>
  <c r="BA171" i="2" s="1"/>
  <c r="M100" i="2"/>
  <c r="W100" i="2"/>
  <c r="AH100" i="2"/>
  <c r="AI171" i="2" s="1"/>
  <c r="AS100" i="2"/>
  <c r="AT171" i="2" s="1"/>
  <c r="BC100" i="2"/>
  <c r="BD171" i="2" s="1"/>
  <c r="N100" i="2"/>
  <c r="O171" i="2" s="1"/>
  <c r="Y100" i="2"/>
  <c r="Z171" i="2" s="1"/>
  <c r="AI100" i="2"/>
  <c r="AJ171" i="2" s="1"/>
  <c r="AT100" i="2"/>
  <c r="E100" i="2"/>
  <c r="F171" i="2" s="1"/>
  <c r="O100" i="2"/>
  <c r="P171" i="2" s="1"/>
  <c r="Z100" i="2"/>
  <c r="AK100" i="2"/>
  <c r="AL171" i="2" s="1"/>
  <c r="AU100" i="2"/>
  <c r="AV171" i="2" s="1"/>
  <c r="J100" i="2"/>
  <c r="K171" i="2" s="1"/>
  <c r="AC100" i="2"/>
  <c r="AD171" i="2" s="1"/>
  <c r="AQ100" i="2"/>
  <c r="AR171" i="2" s="1"/>
  <c r="R100" i="2"/>
  <c r="AG100" i="2"/>
  <c r="AH171" i="2" s="1"/>
  <c r="AY100" i="2"/>
  <c r="S100" i="2"/>
  <c r="AL100" i="2"/>
  <c r="BA100" i="2"/>
  <c r="BB171" i="2" s="1"/>
  <c r="F100" i="2"/>
  <c r="G171" i="2" s="1"/>
  <c r="U100" i="2"/>
  <c r="V171" i="2" s="1"/>
  <c r="AM100" i="2"/>
  <c r="AN171" i="2" s="1"/>
  <c r="BB100" i="2"/>
  <c r="BC171" i="2" s="1"/>
  <c r="G100" i="2"/>
  <c r="V100" i="2"/>
  <c r="W171" i="2" s="1"/>
  <c r="AO100" i="2"/>
  <c r="AP171" i="2" s="1"/>
  <c r="AA100" i="2"/>
  <c r="AD100" i="2"/>
  <c r="AE171" i="2" s="1"/>
  <c r="AE100" i="2"/>
  <c r="AF171" i="2" s="1"/>
  <c r="AP100" i="2"/>
  <c r="AW100" i="2"/>
  <c r="AX171" i="2" s="1"/>
  <c r="B100" i="2"/>
  <c r="C100" i="2"/>
  <c r="D171" i="2" s="1"/>
  <c r="I100" i="2"/>
  <c r="J171" i="2" s="1"/>
  <c r="AX100" i="2"/>
  <c r="AY171" i="2" s="1"/>
  <c r="K100" i="2"/>
  <c r="L171" i="2" s="1"/>
  <c r="C92" i="2"/>
  <c r="D163" i="2" s="1"/>
  <c r="N84" i="2"/>
  <c r="O155" i="2" s="1"/>
  <c r="B95" i="2"/>
  <c r="C166" i="2" s="1"/>
  <c r="AI111" i="2"/>
  <c r="S108" i="2"/>
  <c r="T179" i="2" s="1"/>
  <c r="M103" i="2"/>
  <c r="AG96" i="2"/>
  <c r="AH167" i="2" s="1"/>
  <c r="AX87" i="2"/>
  <c r="F105" i="2"/>
  <c r="N105" i="2"/>
  <c r="O176" i="2" s="1"/>
  <c r="V105" i="2"/>
  <c r="W176" i="2" s="1"/>
  <c r="AD105" i="2"/>
  <c r="AE176" i="2" s="1"/>
  <c r="AL105" i="2"/>
  <c r="AT105" i="2"/>
  <c r="AU176" i="2" s="1"/>
  <c r="BB105" i="2"/>
  <c r="BC176" i="2" s="1"/>
  <c r="G105" i="2"/>
  <c r="O105" i="2"/>
  <c r="P176" i="2" s="1"/>
  <c r="W105" i="2"/>
  <c r="X176" i="2" s="1"/>
  <c r="AE105" i="2"/>
  <c r="AF176" i="2" s="1"/>
  <c r="AM105" i="2"/>
  <c r="AU105" i="2"/>
  <c r="AV176" i="2" s="1"/>
  <c r="BC105" i="2"/>
  <c r="BD176" i="2" s="1"/>
  <c r="H105" i="2"/>
  <c r="I176" i="2" s="1"/>
  <c r="P105" i="2"/>
  <c r="Q176" i="2" s="1"/>
  <c r="X105" i="2"/>
  <c r="Y176" i="2" s="1"/>
  <c r="AF105" i="2"/>
  <c r="AN105" i="2"/>
  <c r="AV105" i="2"/>
  <c r="AW176" i="2" s="1"/>
  <c r="BD105" i="2"/>
  <c r="I105" i="2"/>
  <c r="J176" i="2" s="1"/>
  <c r="T105" i="2"/>
  <c r="U176" i="2" s="1"/>
  <c r="AH105" i="2"/>
  <c r="AS105" i="2"/>
  <c r="L105" i="2"/>
  <c r="M176" i="2" s="1"/>
  <c r="Z105" i="2"/>
  <c r="AA176" i="2" s="1"/>
  <c r="AK105" i="2"/>
  <c r="AL176" i="2" s="1"/>
  <c r="AY105" i="2"/>
  <c r="AZ176" i="2" s="1"/>
  <c r="M105" i="2"/>
  <c r="N176" i="2" s="1"/>
  <c r="AA105" i="2"/>
  <c r="AB176" i="2" s="1"/>
  <c r="AO105" i="2"/>
  <c r="AP176" i="2" s="1"/>
  <c r="AZ105" i="2"/>
  <c r="BA176" i="2" s="1"/>
  <c r="Q105" i="2"/>
  <c r="R176" i="2" s="1"/>
  <c r="AB105" i="2"/>
  <c r="AP105" i="2"/>
  <c r="BA105" i="2"/>
  <c r="BB176" i="2" s="1"/>
  <c r="D105" i="2"/>
  <c r="R105" i="2"/>
  <c r="S176" i="2" s="1"/>
  <c r="AC105" i="2"/>
  <c r="AD176" i="2" s="1"/>
  <c r="AQ105" i="2"/>
  <c r="AR176" i="2" s="1"/>
  <c r="K105" i="2"/>
  <c r="L176" i="2" s="1"/>
  <c r="AW105" i="2"/>
  <c r="AX176" i="2" s="1"/>
  <c r="S105" i="2"/>
  <c r="AX105" i="2"/>
  <c r="AY176" i="2" s="1"/>
  <c r="B105" i="2"/>
  <c r="C176" i="2" s="1"/>
  <c r="C105" i="2"/>
  <c r="U105" i="2"/>
  <c r="V176" i="2" s="1"/>
  <c r="Y105" i="2"/>
  <c r="Z176" i="2" s="1"/>
  <c r="AG105" i="2"/>
  <c r="AH176" i="2" s="1"/>
  <c r="AI105" i="2"/>
  <c r="AJ176" i="2" s="1"/>
  <c r="E105" i="2"/>
  <c r="AJ105" i="2"/>
  <c r="AK176" i="2" s="1"/>
  <c r="G97" i="2"/>
  <c r="O97" i="2"/>
  <c r="P168" i="2" s="1"/>
  <c r="W97" i="2"/>
  <c r="AE97" i="2"/>
  <c r="AM97" i="2"/>
  <c r="AN168" i="2" s="1"/>
  <c r="AU97" i="2"/>
  <c r="AV168" i="2" s="1"/>
  <c r="BC97" i="2"/>
  <c r="BD168" i="2" s="1"/>
  <c r="K97" i="2"/>
  <c r="L168" i="2" s="1"/>
  <c r="S97" i="2"/>
  <c r="T168" i="2" s="1"/>
  <c r="AA97" i="2"/>
  <c r="AI97" i="2"/>
  <c r="AJ168" i="2" s="1"/>
  <c r="AQ97" i="2"/>
  <c r="AY97" i="2"/>
  <c r="E97" i="2"/>
  <c r="F168" i="2" s="1"/>
  <c r="M97" i="2"/>
  <c r="N168" i="2" s="1"/>
  <c r="U97" i="2"/>
  <c r="AC97" i="2"/>
  <c r="AK97" i="2"/>
  <c r="AL168" i="2" s="1"/>
  <c r="AS97" i="2"/>
  <c r="BA97" i="2"/>
  <c r="BB168" i="2" s="1"/>
  <c r="J97" i="2"/>
  <c r="K168" i="2" s="1"/>
  <c r="X97" i="2"/>
  <c r="AJ97" i="2"/>
  <c r="AK168" i="2" s="1"/>
  <c r="AW97" i="2"/>
  <c r="L97" i="2"/>
  <c r="M168" i="2" s="1"/>
  <c r="Y97" i="2"/>
  <c r="AL97" i="2"/>
  <c r="AX97" i="2"/>
  <c r="N97" i="2"/>
  <c r="O168" i="2" s="1"/>
  <c r="Z97" i="2"/>
  <c r="AN97" i="2"/>
  <c r="AZ97" i="2"/>
  <c r="BA168" i="2" s="1"/>
  <c r="D97" i="2"/>
  <c r="V97" i="2"/>
  <c r="AR97" i="2"/>
  <c r="AS168" i="2" s="1"/>
  <c r="I97" i="2"/>
  <c r="J168" i="2" s="1"/>
  <c r="AF97" i="2"/>
  <c r="AG168" i="2" s="1"/>
  <c r="BB97" i="2"/>
  <c r="BC168" i="2" s="1"/>
  <c r="P97" i="2"/>
  <c r="AG97" i="2"/>
  <c r="AH168" i="2" s="1"/>
  <c r="BD97" i="2"/>
  <c r="Q97" i="2"/>
  <c r="R168" i="2" s="1"/>
  <c r="AH97" i="2"/>
  <c r="R97" i="2"/>
  <c r="S168" i="2" s="1"/>
  <c r="AO97" i="2"/>
  <c r="AP168" i="2" s="1"/>
  <c r="AP97" i="2"/>
  <c r="AQ168" i="2" s="1"/>
  <c r="AT97" i="2"/>
  <c r="AU168" i="2" s="1"/>
  <c r="B97" i="2"/>
  <c r="C168" i="2" s="1"/>
  <c r="C97" i="2"/>
  <c r="AV97" i="2"/>
  <c r="AW168" i="2" s="1"/>
  <c r="F97" i="2"/>
  <c r="G168" i="2" s="1"/>
  <c r="H97" i="2"/>
  <c r="T97" i="2"/>
  <c r="AB97" i="2"/>
  <c r="AC168" i="2" s="1"/>
  <c r="AR89" i="2"/>
  <c r="AS160" i="2" s="1"/>
  <c r="B81" i="2"/>
  <c r="C152" i="2" s="1"/>
  <c r="B86" i="2"/>
  <c r="T111" i="2"/>
  <c r="U182" i="2" s="1"/>
  <c r="AO107" i="2"/>
  <c r="AP178" i="2" s="1"/>
  <c r="AF95" i="2"/>
  <c r="AG166" i="2" s="1"/>
  <c r="AD86" i="2"/>
  <c r="F110" i="2"/>
  <c r="N110" i="2"/>
  <c r="O181" i="2" s="1"/>
  <c r="V110" i="2"/>
  <c r="W181" i="2" s="1"/>
  <c r="AD110" i="2"/>
  <c r="AE181" i="2" s="1"/>
  <c r="AL110" i="2"/>
  <c r="AM181" i="2" s="1"/>
  <c r="AT110" i="2"/>
  <c r="BB110" i="2"/>
  <c r="G110" i="2"/>
  <c r="O110" i="2"/>
  <c r="W110" i="2"/>
  <c r="X181" i="2" s="1"/>
  <c r="AE110" i="2"/>
  <c r="AF181" i="2" s="1"/>
  <c r="AM110" i="2"/>
  <c r="AN181" i="2" s="1"/>
  <c r="AU110" i="2"/>
  <c r="AV181" i="2" s="1"/>
  <c r="BC110" i="2"/>
  <c r="BD181" i="2" s="1"/>
  <c r="J110" i="2"/>
  <c r="K181" i="2" s="1"/>
  <c r="T110" i="2"/>
  <c r="U181" i="2" s="1"/>
  <c r="AF110" i="2"/>
  <c r="AG181" i="2" s="1"/>
  <c r="AP110" i="2"/>
  <c r="AQ181" i="2" s="1"/>
  <c r="AZ110" i="2"/>
  <c r="M110" i="2"/>
  <c r="N181" i="2" s="1"/>
  <c r="Y110" i="2"/>
  <c r="Z181" i="2" s="1"/>
  <c r="D110" i="2"/>
  <c r="E181" i="2" s="1"/>
  <c r="E110" i="2"/>
  <c r="F181" i="2" s="1"/>
  <c r="Q110" i="2"/>
  <c r="AA110" i="2"/>
  <c r="AB181" i="2" s="1"/>
  <c r="AK110" i="2"/>
  <c r="AL181" i="2" s="1"/>
  <c r="AW110" i="2"/>
  <c r="H110" i="2"/>
  <c r="I181" i="2" s="1"/>
  <c r="R110" i="2"/>
  <c r="S181" i="2" s="1"/>
  <c r="AB110" i="2"/>
  <c r="AC181" i="2" s="1"/>
  <c r="AN110" i="2"/>
  <c r="AO181" i="2" s="1"/>
  <c r="I110" i="2"/>
  <c r="J181" i="2" s="1"/>
  <c r="AC110" i="2"/>
  <c r="AS110" i="2"/>
  <c r="AT181" i="2" s="1"/>
  <c r="K110" i="2"/>
  <c r="L181" i="2" s="1"/>
  <c r="AG110" i="2"/>
  <c r="AV110" i="2"/>
  <c r="L110" i="2"/>
  <c r="AH110" i="2"/>
  <c r="AI181" i="2" s="1"/>
  <c r="AX110" i="2"/>
  <c r="AY181" i="2" s="1"/>
  <c r="P110" i="2"/>
  <c r="Q181" i="2" s="1"/>
  <c r="AI110" i="2"/>
  <c r="AJ181" i="2" s="1"/>
  <c r="AY110" i="2"/>
  <c r="AZ181" i="2" s="1"/>
  <c r="S110" i="2"/>
  <c r="T181" i="2" s="1"/>
  <c r="AJ110" i="2"/>
  <c r="AK181" i="2" s="1"/>
  <c r="BA110" i="2"/>
  <c r="BB181" i="2" s="1"/>
  <c r="U110" i="2"/>
  <c r="AO110" i="2"/>
  <c r="AP181" i="2" s="1"/>
  <c r="BD110" i="2"/>
  <c r="X110" i="2"/>
  <c r="Y181" i="2" s="1"/>
  <c r="AQ110" i="2"/>
  <c r="B110" i="2"/>
  <c r="C110" i="2"/>
  <c r="D181" i="2" s="1"/>
  <c r="E102" i="2"/>
  <c r="M102" i="2"/>
  <c r="N173" i="2" s="1"/>
  <c r="U102" i="2"/>
  <c r="AC102" i="2"/>
  <c r="AD173" i="2" s="1"/>
  <c r="AK102" i="2"/>
  <c r="AL173" i="2" s="1"/>
  <c r="AS102" i="2"/>
  <c r="AT173" i="2" s="1"/>
  <c r="BA102" i="2"/>
  <c r="BB173" i="2" s="1"/>
  <c r="F102" i="2"/>
  <c r="G173" i="2" s="1"/>
  <c r="N102" i="2"/>
  <c r="O173" i="2" s="1"/>
  <c r="V102" i="2"/>
  <c r="AD102" i="2"/>
  <c r="AL102" i="2"/>
  <c r="AM173" i="2" s="1"/>
  <c r="AT102" i="2"/>
  <c r="AU173" i="2" s="1"/>
  <c r="BB102" i="2"/>
  <c r="BC173" i="2" s="1"/>
  <c r="G102" i="2"/>
  <c r="O102" i="2"/>
  <c r="P173" i="2" s="1"/>
  <c r="W102" i="2"/>
  <c r="X173" i="2" s="1"/>
  <c r="AE102" i="2"/>
  <c r="AF173" i="2" s="1"/>
  <c r="AM102" i="2"/>
  <c r="AU102" i="2"/>
  <c r="BC102" i="2"/>
  <c r="BD173" i="2" s="1"/>
  <c r="L102" i="2"/>
  <c r="Z102" i="2"/>
  <c r="AA173" i="2" s="1"/>
  <c r="AN102" i="2"/>
  <c r="AO173" i="2" s="1"/>
  <c r="AY102" i="2"/>
  <c r="D102" i="2"/>
  <c r="E173" i="2" s="1"/>
  <c r="R102" i="2"/>
  <c r="AF102" i="2"/>
  <c r="AQ102" i="2"/>
  <c r="AR173" i="2" s="1"/>
  <c r="H102" i="2"/>
  <c r="I173" i="2" s="1"/>
  <c r="S102" i="2"/>
  <c r="T173" i="2" s="1"/>
  <c r="AG102" i="2"/>
  <c r="AH173" i="2" s="1"/>
  <c r="AR102" i="2"/>
  <c r="AS173" i="2" s="1"/>
  <c r="I102" i="2"/>
  <c r="T102" i="2"/>
  <c r="AH102" i="2"/>
  <c r="AI173" i="2" s="1"/>
  <c r="AV102" i="2"/>
  <c r="AW173" i="2" s="1"/>
  <c r="J102" i="2"/>
  <c r="X102" i="2"/>
  <c r="Y173" i="2" s="1"/>
  <c r="AI102" i="2"/>
  <c r="AJ173" i="2" s="1"/>
  <c r="AW102" i="2"/>
  <c r="AX173" i="2" s="1"/>
  <c r="AJ102" i="2"/>
  <c r="AO102" i="2"/>
  <c r="AP173" i="2" s="1"/>
  <c r="K102" i="2"/>
  <c r="AP102" i="2"/>
  <c r="AQ173" i="2" s="1"/>
  <c r="P102" i="2"/>
  <c r="AX102" i="2"/>
  <c r="AY173" i="2" s="1"/>
  <c r="Q102" i="2"/>
  <c r="R173" i="2" s="1"/>
  <c r="AZ102" i="2"/>
  <c r="BA173" i="2" s="1"/>
  <c r="Y102" i="2"/>
  <c r="Z173" i="2" s="1"/>
  <c r="BD102" i="2"/>
  <c r="AA102" i="2"/>
  <c r="AB173" i="2" s="1"/>
  <c r="B102" i="2"/>
  <c r="C173" i="2" s="1"/>
  <c r="C102" i="2"/>
  <c r="F94" i="2"/>
  <c r="N94" i="2"/>
  <c r="O165" i="2" s="1"/>
  <c r="V94" i="2"/>
  <c r="W165" i="2" s="1"/>
  <c r="AD94" i="2"/>
  <c r="AE165" i="2" s="1"/>
  <c r="AL94" i="2"/>
  <c r="AM165" i="2" s="1"/>
  <c r="AT94" i="2"/>
  <c r="AU165" i="2" s="1"/>
  <c r="BB94" i="2"/>
  <c r="J94" i="2"/>
  <c r="R94" i="2"/>
  <c r="Z94" i="2"/>
  <c r="AA165" i="2" s="1"/>
  <c r="AH94" i="2"/>
  <c r="AI165" i="2" s="1"/>
  <c r="AP94" i="2"/>
  <c r="AQ165" i="2" s="1"/>
  <c r="AX94" i="2"/>
  <c r="AY165" i="2" s="1"/>
  <c r="D94" i="2"/>
  <c r="E165" i="2" s="1"/>
  <c r="L94" i="2"/>
  <c r="M165" i="2" s="1"/>
  <c r="T94" i="2"/>
  <c r="U165" i="2" s="1"/>
  <c r="AB94" i="2"/>
  <c r="AC165" i="2" s="1"/>
  <c r="AJ94" i="2"/>
  <c r="AR94" i="2"/>
  <c r="AZ94" i="2"/>
  <c r="P94" i="2"/>
  <c r="Q165" i="2" s="1"/>
  <c r="AC94" i="2"/>
  <c r="AD165" i="2" s="1"/>
  <c r="AO94" i="2"/>
  <c r="AP165" i="2" s="1"/>
  <c r="BC94" i="2"/>
  <c r="BD165" i="2" s="1"/>
  <c r="E94" i="2"/>
  <c r="Q94" i="2"/>
  <c r="R165" i="2" s="1"/>
  <c r="AE94" i="2"/>
  <c r="AF165" i="2" s="1"/>
  <c r="AQ94" i="2"/>
  <c r="AR165" i="2" s="1"/>
  <c r="BD94" i="2"/>
  <c r="G94" i="2"/>
  <c r="S94" i="2"/>
  <c r="AF94" i="2"/>
  <c r="AS94" i="2"/>
  <c r="AT165" i="2" s="1"/>
  <c r="U94" i="2"/>
  <c r="V165" i="2" s="1"/>
  <c r="AM94" i="2"/>
  <c r="H94" i="2"/>
  <c r="I165" i="2" s="1"/>
  <c r="Y94" i="2"/>
  <c r="Z165" i="2" s="1"/>
  <c r="AV94" i="2"/>
  <c r="AW165" i="2" s="1"/>
  <c r="I94" i="2"/>
  <c r="J165" i="2" s="1"/>
  <c r="AA94" i="2"/>
  <c r="AB165" i="2" s="1"/>
  <c r="AW94" i="2"/>
  <c r="K94" i="2"/>
  <c r="L165" i="2" s="1"/>
  <c r="AG94" i="2"/>
  <c r="AY94" i="2"/>
  <c r="M94" i="2"/>
  <c r="AI94" i="2"/>
  <c r="AJ165" i="2" s="1"/>
  <c r="BA94" i="2"/>
  <c r="BB165" i="2" s="1"/>
  <c r="AK94" i="2"/>
  <c r="AL165" i="2" s="1"/>
  <c r="AN94" i="2"/>
  <c r="AU94" i="2"/>
  <c r="O94" i="2"/>
  <c r="P165" i="2" s="1"/>
  <c r="W94" i="2"/>
  <c r="X165" i="2" s="1"/>
  <c r="B94" i="2"/>
  <c r="C165" i="2" s="1"/>
  <c r="C94" i="2"/>
  <c r="D165" i="2" s="1"/>
  <c r="I86" i="2"/>
  <c r="AE83" i="2"/>
  <c r="C111" i="2"/>
  <c r="D182" i="2" s="1"/>
  <c r="AY112" i="2"/>
  <c r="E111" i="2"/>
  <c r="BA101" i="2"/>
  <c r="BB172" i="2" s="1"/>
  <c r="X94" i="2"/>
  <c r="Y165" i="2" s="1"/>
  <c r="AO84" i="2"/>
  <c r="AP155" i="2" s="1"/>
  <c r="D107" i="2"/>
  <c r="E178" i="2" s="1"/>
  <c r="L107" i="2"/>
  <c r="T107" i="2"/>
  <c r="AB107" i="2"/>
  <c r="AC178" i="2" s="1"/>
  <c r="AJ107" i="2"/>
  <c r="AK178" i="2" s="1"/>
  <c r="AR107" i="2"/>
  <c r="AS178" i="2" s="1"/>
  <c r="AZ107" i="2"/>
  <c r="BA178" i="2" s="1"/>
  <c r="E107" i="2"/>
  <c r="F178" i="2" s="1"/>
  <c r="M107" i="2"/>
  <c r="N178" i="2" s="1"/>
  <c r="U107" i="2"/>
  <c r="AC107" i="2"/>
  <c r="AK107" i="2"/>
  <c r="AL178" i="2" s="1"/>
  <c r="AS107" i="2"/>
  <c r="BA107" i="2"/>
  <c r="BB178" i="2" s="1"/>
  <c r="F107" i="2"/>
  <c r="G178" i="2" s="1"/>
  <c r="N107" i="2"/>
  <c r="O178" i="2" s="1"/>
  <c r="V107" i="2"/>
  <c r="W178" i="2" s="1"/>
  <c r="AD107" i="2"/>
  <c r="AE178" i="2" s="1"/>
  <c r="AL107" i="2"/>
  <c r="AM178" i="2" s="1"/>
  <c r="AT107" i="2"/>
  <c r="BB107" i="2"/>
  <c r="Q107" i="2"/>
  <c r="AE107" i="2"/>
  <c r="AF178" i="2" s="1"/>
  <c r="AP107" i="2"/>
  <c r="BD107" i="2"/>
  <c r="I107" i="2"/>
  <c r="W107" i="2"/>
  <c r="X178" i="2" s="1"/>
  <c r="AH107" i="2"/>
  <c r="AI178" i="2" s="1"/>
  <c r="AV107" i="2"/>
  <c r="J107" i="2"/>
  <c r="K178" i="2" s="1"/>
  <c r="X107" i="2"/>
  <c r="Y178" i="2" s="1"/>
  <c r="AI107" i="2"/>
  <c r="AJ178" i="2" s="1"/>
  <c r="AW107" i="2"/>
  <c r="AX178" i="2" s="1"/>
  <c r="K107" i="2"/>
  <c r="Y107" i="2"/>
  <c r="Z178" i="2" s="1"/>
  <c r="AM107" i="2"/>
  <c r="AN178" i="2" s="1"/>
  <c r="AX107" i="2"/>
  <c r="O107" i="2"/>
  <c r="P178" i="2" s="1"/>
  <c r="Z107" i="2"/>
  <c r="AA178" i="2" s="1"/>
  <c r="AN107" i="2"/>
  <c r="AY107" i="2"/>
  <c r="AZ178" i="2" s="1"/>
  <c r="H107" i="2"/>
  <c r="AQ107" i="2"/>
  <c r="AR178" i="2" s="1"/>
  <c r="P107" i="2"/>
  <c r="Q178" i="2" s="1"/>
  <c r="AU107" i="2"/>
  <c r="AV178" i="2" s="1"/>
  <c r="R107" i="2"/>
  <c r="S178" i="2" s="1"/>
  <c r="BC107" i="2"/>
  <c r="BD178" i="2" s="1"/>
  <c r="S107" i="2"/>
  <c r="T178" i="2" s="1"/>
  <c r="B107" i="2"/>
  <c r="C107" i="2"/>
  <c r="AA107" i="2"/>
  <c r="AB178" i="2" s="1"/>
  <c r="AF107" i="2"/>
  <c r="AG178" i="2" s="1"/>
  <c r="AG107" i="2"/>
  <c r="AF99" i="2"/>
  <c r="AG170" i="2" s="1"/>
  <c r="AM91" i="2"/>
  <c r="AN162" i="2" s="1"/>
  <c r="BA83" i="2"/>
  <c r="BB154" i="2" s="1"/>
  <c r="C103" i="2"/>
  <c r="D174" i="2" s="1"/>
  <c r="AO112" i="2"/>
  <c r="AP183" i="2" s="1"/>
  <c r="AR110" i="2"/>
  <c r="AS181" i="2" s="1"/>
  <c r="V106" i="2"/>
  <c r="J101" i="2"/>
  <c r="AB93" i="2"/>
  <c r="AC164" i="2" s="1"/>
  <c r="AC81" i="2"/>
  <c r="AD152" i="2" s="1"/>
  <c r="K93" i="2"/>
  <c r="L164" i="2" s="1"/>
  <c r="S93" i="2"/>
  <c r="AA93" i="2"/>
  <c r="AI93" i="2"/>
  <c r="AJ164" i="2" s="1"/>
  <c r="AQ93" i="2"/>
  <c r="AY93" i="2"/>
  <c r="AZ164" i="2" s="1"/>
  <c r="G93" i="2"/>
  <c r="O93" i="2"/>
  <c r="P164" i="2" s="1"/>
  <c r="W93" i="2"/>
  <c r="AE93" i="2"/>
  <c r="AF164" i="2" s="1"/>
  <c r="AM93" i="2"/>
  <c r="AU93" i="2"/>
  <c r="BC93" i="2"/>
  <c r="BD164" i="2" s="1"/>
  <c r="I93" i="2"/>
  <c r="J164" i="2" s="1"/>
  <c r="Q93" i="2"/>
  <c r="R164" i="2" s="1"/>
  <c r="Y93" i="2"/>
  <c r="Z164" i="2" s="1"/>
  <c r="AG93" i="2"/>
  <c r="AO93" i="2"/>
  <c r="AW93" i="2"/>
  <c r="AX164" i="2" s="1"/>
  <c r="E93" i="2"/>
  <c r="R93" i="2"/>
  <c r="S164" i="2" s="1"/>
  <c r="AD93" i="2"/>
  <c r="AE164" i="2" s="1"/>
  <c r="AR93" i="2"/>
  <c r="AS164" i="2" s="1"/>
  <c r="BD93" i="2"/>
  <c r="F93" i="2"/>
  <c r="G164" i="2" s="1"/>
  <c r="T93" i="2"/>
  <c r="AF93" i="2"/>
  <c r="AG164" i="2" s="1"/>
  <c r="AS93" i="2"/>
  <c r="H93" i="2"/>
  <c r="I164" i="2" s="1"/>
  <c r="U93" i="2"/>
  <c r="V164" i="2" s="1"/>
  <c r="AH93" i="2"/>
  <c r="AT93" i="2"/>
  <c r="AU164" i="2" s="1"/>
  <c r="L93" i="2"/>
  <c r="AC93" i="2"/>
  <c r="AD164" i="2" s="1"/>
  <c r="AZ93" i="2"/>
  <c r="BA164" i="2" s="1"/>
  <c r="P93" i="2"/>
  <c r="AL93" i="2"/>
  <c r="V93" i="2"/>
  <c r="W164" i="2" s="1"/>
  <c r="AN93" i="2"/>
  <c r="AO164" i="2" s="1"/>
  <c r="X93" i="2"/>
  <c r="Y164" i="2" s="1"/>
  <c r="AP93" i="2"/>
  <c r="AQ164" i="2" s="1"/>
  <c r="D93" i="2"/>
  <c r="E164" i="2" s="1"/>
  <c r="Z93" i="2"/>
  <c r="AV93" i="2"/>
  <c r="AW164" i="2" s="1"/>
  <c r="F85" i="2"/>
  <c r="G156" i="2" s="1"/>
  <c r="N85" i="2"/>
  <c r="W85" i="2"/>
  <c r="X156" i="2" s="1"/>
  <c r="AE85" i="2"/>
  <c r="AF156" i="2" s="1"/>
  <c r="AM85" i="2"/>
  <c r="AU85" i="2"/>
  <c r="BC85" i="2"/>
  <c r="G85" i="2"/>
  <c r="O85" i="2"/>
  <c r="X85" i="2"/>
  <c r="Y156" i="2" s="1"/>
  <c r="AF85" i="2"/>
  <c r="AG156" i="2" s="1"/>
  <c r="AN85" i="2"/>
  <c r="AO156" i="2" s="1"/>
  <c r="AV85" i="2"/>
  <c r="BD85" i="2"/>
  <c r="H85" i="2"/>
  <c r="I156" i="2" s="1"/>
  <c r="P85" i="2"/>
  <c r="Q156" i="2" s="1"/>
  <c r="Y85" i="2"/>
  <c r="Z156" i="2" s="1"/>
  <c r="AG85" i="2"/>
  <c r="AH156" i="2" s="1"/>
  <c r="AO85" i="2"/>
  <c r="AP156" i="2" s="1"/>
  <c r="AW85" i="2"/>
  <c r="AX156" i="2" s="1"/>
  <c r="L85" i="2"/>
  <c r="AA85" i="2"/>
  <c r="AL85" i="2"/>
  <c r="AM156" i="2" s="1"/>
  <c r="AZ85" i="2"/>
  <c r="BA156" i="2" s="1"/>
  <c r="Q85" i="2"/>
  <c r="E85" i="2"/>
  <c r="F156" i="2" s="1"/>
  <c r="T85" i="2"/>
  <c r="AH85" i="2"/>
  <c r="AI156" i="2" s="1"/>
  <c r="AS85" i="2"/>
  <c r="J85" i="2"/>
  <c r="K156" i="2" s="1"/>
  <c r="V85" i="2"/>
  <c r="W156" i="2" s="1"/>
  <c r="AJ85" i="2"/>
  <c r="AK156" i="2" s="1"/>
  <c r="AX85" i="2"/>
  <c r="M85" i="2"/>
  <c r="AI85" i="2"/>
  <c r="AJ156" i="2" s="1"/>
  <c r="BB85" i="2"/>
  <c r="BC156" i="2" s="1"/>
  <c r="R85" i="2"/>
  <c r="S156" i="2" s="1"/>
  <c r="AK85" i="2"/>
  <c r="S85" i="2"/>
  <c r="AP85" i="2"/>
  <c r="U85" i="2"/>
  <c r="V156" i="2" s="1"/>
  <c r="AY85" i="2"/>
  <c r="AZ156" i="2" s="1"/>
  <c r="AC85" i="2"/>
  <c r="AD156" i="2" s="1"/>
  <c r="AD85" i="2"/>
  <c r="AE156" i="2" s="1"/>
  <c r="D85" i="2"/>
  <c r="AQ85" i="2"/>
  <c r="AR156" i="2" s="1"/>
  <c r="I85" i="2"/>
  <c r="AR85" i="2"/>
  <c r="AS156" i="2" s="1"/>
  <c r="C86" i="2"/>
  <c r="D157" i="2" s="1"/>
  <c r="B85" i="2"/>
  <c r="C156" i="2" s="1"/>
  <c r="R99" i="2"/>
  <c r="S170" i="2" s="1"/>
  <c r="X95" i="2"/>
  <c r="Y166" i="2" s="1"/>
  <c r="N93" i="2"/>
  <c r="O164" i="2" s="1"/>
  <c r="R92" i="2"/>
  <c r="P91" i="2"/>
  <c r="Q162" i="2" s="1"/>
  <c r="Q89" i="2"/>
  <c r="R160" i="2" s="1"/>
  <c r="AV87" i="2"/>
  <c r="AW158" i="2" s="1"/>
  <c r="AH84" i="2"/>
  <c r="H81" i="2"/>
  <c r="J90" i="2"/>
  <c r="K161" i="2" s="1"/>
  <c r="R90" i="2"/>
  <c r="S161" i="2" s="1"/>
  <c r="Z90" i="2"/>
  <c r="AA161" i="2" s="1"/>
  <c r="AH90" i="2"/>
  <c r="AI161" i="2" s="1"/>
  <c r="AP90" i="2"/>
  <c r="AQ161" i="2" s="1"/>
  <c r="AX90" i="2"/>
  <c r="F90" i="2"/>
  <c r="G161" i="2" s="1"/>
  <c r="N90" i="2"/>
  <c r="V90" i="2"/>
  <c r="W161" i="2" s="1"/>
  <c r="AD90" i="2"/>
  <c r="AE161" i="2" s="1"/>
  <c r="AL90" i="2"/>
  <c r="AT90" i="2"/>
  <c r="AU161" i="2" s="1"/>
  <c r="BB90" i="2"/>
  <c r="BC161" i="2" s="1"/>
  <c r="H90" i="2"/>
  <c r="P90" i="2"/>
  <c r="Q161" i="2" s="1"/>
  <c r="X90" i="2"/>
  <c r="AF90" i="2"/>
  <c r="AG161" i="2" s="1"/>
  <c r="AN90" i="2"/>
  <c r="AO161" i="2" s="1"/>
  <c r="AV90" i="2"/>
  <c r="AW161" i="2" s="1"/>
  <c r="BD90" i="2"/>
  <c r="K90" i="2"/>
  <c r="L161" i="2" s="1"/>
  <c r="W90" i="2"/>
  <c r="X161" i="2" s="1"/>
  <c r="AJ90" i="2"/>
  <c r="AW90" i="2"/>
  <c r="AX161" i="2" s="1"/>
  <c r="L90" i="2"/>
  <c r="M161" i="2" s="1"/>
  <c r="Y90" i="2"/>
  <c r="AK90" i="2"/>
  <c r="AL161" i="2" s="1"/>
  <c r="AY90" i="2"/>
  <c r="M90" i="2"/>
  <c r="N161" i="2" s="1"/>
  <c r="AA90" i="2"/>
  <c r="AB161" i="2" s="1"/>
  <c r="AM90" i="2"/>
  <c r="AN161" i="2" s="1"/>
  <c r="AZ90" i="2"/>
  <c r="BA161" i="2" s="1"/>
  <c r="E90" i="2"/>
  <c r="F161" i="2" s="1"/>
  <c r="AB90" i="2"/>
  <c r="AC161" i="2" s="1"/>
  <c r="AS90" i="2"/>
  <c r="AT161" i="2" s="1"/>
  <c r="O90" i="2"/>
  <c r="AG90" i="2"/>
  <c r="BC90" i="2"/>
  <c r="Q90" i="2"/>
  <c r="AI90" i="2"/>
  <c r="AJ161" i="2" s="1"/>
  <c r="S90" i="2"/>
  <c r="T161" i="2" s="1"/>
  <c r="AO90" i="2"/>
  <c r="AP161" i="2" s="1"/>
  <c r="T90" i="2"/>
  <c r="U161" i="2" s="1"/>
  <c r="AQ90" i="2"/>
  <c r="E82" i="2"/>
  <c r="F153" i="2" s="1"/>
  <c r="M82" i="2"/>
  <c r="U82" i="2"/>
  <c r="AC82" i="2"/>
  <c r="AK82" i="2"/>
  <c r="AL153" i="2" s="1"/>
  <c r="AS82" i="2"/>
  <c r="AT153" i="2" s="1"/>
  <c r="BA82" i="2"/>
  <c r="BB153" i="2" s="1"/>
  <c r="F82" i="2"/>
  <c r="N82" i="2"/>
  <c r="V82" i="2"/>
  <c r="W153" i="2" s="1"/>
  <c r="AD82" i="2"/>
  <c r="AE153" i="2" s="1"/>
  <c r="AL82" i="2"/>
  <c r="AM153" i="2" s="1"/>
  <c r="AT82" i="2"/>
  <c r="AU153" i="2" s="1"/>
  <c r="BB82" i="2"/>
  <c r="G82" i="2"/>
  <c r="O82" i="2"/>
  <c r="P153" i="2" s="1"/>
  <c r="W82" i="2"/>
  <c r="AE82" i="2"/>
  <c r="AF153" i="2" s="1"/>
  <c r="AM82" i="2"/>
  <c r="AN153" i="2" s="1"/>
  <c r="AU82" i="2"/>
  <c r="AV153" i="2" s="1"/>
  <c r="BC82" i="2"/>
  <c r="BD153" i="2" s="1"/>
  <c r="D82" i="2"/>
  <c r="R82" i="2"/>
  <c r="AF82" i="2"/>
  <c r="AQ82" i="2"/>
  <c r="AR153" i="2" s="1"/>
  <c r="K82" i="2"/>
  <c r="Y82" i="2"/>
  <c r="Z153" i="2" s="1"/>
  <c r="AJ82" i="2"/>
  <c r="AX82" i="2"/>
  <c r="AY153" i="2" s="1"/>
  <c r="P82" i="2"/>
  <c r="AA82" i="2"/>
  <c r="AB153" i="2" s="1"/>
  <c r="AO82" i="2"/>
  <c r="AZ82" i="2"/>
  <c r="BA153" i="2" s="1"/>
  <c r="S82" i="2"/>
  <c r="AN82" i="2"/>
  <c r="AO153" i="2" s="1"/>
  <c r="T82" i="2"/>
  <c r="AP82" i="2"/>
  <c r="AQ153" i="2" s="1"/>
  <c r="X82" i="2"/>
  <c r="AR82" i="2"/>
  <c r="H82" i="2"/>
  <c r="Z82" i="2"/>
  <c r="AA153" i="2" s="1"/>
  <c r="AV82" i="2"/>
  <c r="AW153" i="2" s="1"/>
  <c r="I82" i="2"/>
  <c r="J153" i="2" s="1"/>
  <c r="AB82" i="2"/>
  <c r="AW82" i="2"/>
  <c r="AX153" i="2" s="1"/>
  <c r="J82" i="2"/>
  <c r="AG82" i="2"/>
  <c r="AH153" i="2" s="1"/>
  <c r="AY82" i="2"/>
  <c r="AZ153" i="2" s="1"/>
  <c r="L82" i="2"/>
  <c r="AH82" i="2"/>
  <c r="AI153" i="2" s="1"/>
  <c r="BD82" i="2"/>
  <c r="Q82" i="2"/>
  <c r="AI82" i="2"/>
  <c r="AJ153" i="2" s="1"/>
  <c r="C93" i="2"/>
  <c r="D164" i="2" s="1"/>
  <c r="C85" i="2"/>
  <c r="B93" i="2"/>
  <c r="C164" i="2" s="1"/>
  <c r="B82" i="2"/>
  <c r="P99" i="2"/>
  <c r="Q170" i="2" s="1"/>
  <c r="M93" i="2"/>
  <c r="N164" i="2" s="1"/>
  <c r="E92" i="2"/>
  <c r="F163" i="2" s="1"/>
  <c r="N91" i="2"/>
  <c r="O162" i="2" s="1"/>
  <c r="G90" i="2"/>
  <c r="BA85" i="2"/>
  <c r="BB156" i="2" s="1"/>
  <c r="P84" i="2"/>
  <c r="I95" i="2"/>
  <c r="J166" i="2" s="1"/>
  <c r="Q95" i="2"/>
  <c r="Y95" i="2"/>
  <c r="Z166" i="2" s="1"/>
  <c r="AG95" i="2"/>
  <c r="AH166" i="2" s="1"/>
  <c r="AO95" i="2"/>
  <c r="AP166" i="2" s="1"/>
  <c r="AW95" i="2"/>
  <c r="AX166" i="2" s="1"/>
  <c r="E95" i="2"/>
  <c r="M95" i="2"/>
  <c r="N166" i="2" s="1"/>
  <c r="U95" i="2"/>
  <c r="V166" i="2" s="1"/>
  <c r="AC95" i="2"/>
  <c r="AD166" i="2" s="1"/>
  <c r="AK95" i="2"/>
  <c r="AL166" i="2" s="1"/>
  <c r="AS95" i="2"/>
  <c r="AT166" i="2" s="1"/>
  <c r="BA95" i="2"/>
  <c r="BB166" i="2" s="1"/>
  <c r="G95" i="2"/>
  <c r="O95" i="2"/>
  <c r="W95" i="2"/>
  <c r="X166" i="2" s="1"/>
  <c r="AE95" i="2"/>
  <c r="AM95" i="2"/>
  <c r="AN166" i="2" s="1"/>
  <c r="AU95" i="2"/>
  <c r="AV166" i="2" s="1"/>
  <c r="BC95" i="2"/>
  <c r="BD166" i="2" s="1"/>
  <c r="N95" i="2"/>
  <c r="O166" i="2" s="1"/>
  <c r="AA95" i="2"/>
  <c r="AB166" i="2" s="1"/>
  <c r="AN95" i="2"/>
  <c r="AO166" i="2" s="1"/>
  <c r="AZ95" i="2"/>
  <c r="BA166" i="2" s="1"/>
  <c r="P95" i="2"/>
  <c r="AB95" i="2"/>
  <c r="AC166" i="2" s="1"/>
  <c r="AP95" i="2"/>
  <c r="AQ166" i="2" s="1"/>
  <c r="BB95" i="2"/>
  <c r="D95" i="2"/>
  <c r="E166" i="2" s="1"/>
  <c r="R95" i="2"/>
  <c r="AD95" i="2"/>
  <c r="AE166" i="2" s="1"/>
  <c r="AQ95" i="2"/>
  <c r="AR166" i="2" s="1"/>
  <c r="BD95" i="2"/>
  <c r="H95" i="2"/>
  <c r="Z95" i="2"/>
  <c r="AV95" i="2"/>
  <c r="AW166" i="2" s="1"/>
  <c r="L95" i="2"/>
  <c r="M166" i="2" s="1"/>
  <c r="AI95" i="2"/>
  <c r="AJ166" i="2" s="1"/>
  <c r="S95" i="2"/>
  <c r="T166" i="2" s="1"/>
  <c r="AJ95" i="2"/>
  <c r="AK166" i="2" s="1"/>
  <c r="T95" i="2"/>
  <c r="U166" i="2" s="1"/>
  <c r="AL95" i="2"/>
  <c r="AM166" i="2" s="1"/>
  <c r="V95" i="2"/>
  <c r="W166" i="2" s="1"/>
  <c r="AR95" i="2"/>
  <c r="AS166" i="2" s="1"/>
  <c r="E87" i="2"/>
  <c r="F158" i="2" s="1"/>
  <c r="M87" i="2"/>
  <c r="N158" i="2" s="1"/>
  <c r="U87" i="2"/>
  <c r="V158" i="2" s="1"/>
  <c r="AC87" i="2"/>
  <c r="AD158" i="2" s="1"/>
  <c r="AK87" i="2"/>
  <c r="AL158" i="2" s="1"/>
  <c r="AS87" i="2"/>
  <c r="BA87" i="2"/>
  <c r="BB158" i="2" s="1"/>
  <c r="F87" i="2"/>
  <c r="G158" i="2" s="1"/>
  <c r="N87" i="2"/>
  <c r="O158" i="2" s="1"/>
  <c r="V87" i="2"/>
  <c r="AD87" i="2"/>
  <c r="AE158" i="2" s="1"/>
  <c r="AL87" i="2"/>
  <c r="AT87" i="2"/>
  <c r="AU158" i="2" s="1"/>
  <c r="BB87" i="2"/>
  <c r="BC158" i="2" s="1"/>
  <c r="G87" i="2"/>
  <c r="O87" i="2"/>
  <c r="P158" i="2" s="1"/>
  <c r="W87" i="2"/>
  <c r="X158" i="2" s="1"/>
  <c r="AE87" i="2"/>
  <c r="AM87" i="2"/>
  <c r="AU87" i="2"/>
  <c r="BC87" i="2"/>
  <c r="J87" i="2"/>
  <c r="X87" i="2"/>
  <c r="AI87" i="2"/>
  <c r="AJ158" i="2" s="1"/>
  <c r="AW87" i="2"/>
  <c r="AX158" i="2" s="1"/>
  <c r="Q87" i="2"/>
  <c r="AB87" i="2"/>
  <c r="AP87" i="2"/>
  <c r="BD87" i="2"/>
  <c r="H87" i="2"/>
  <c r="I158" i="2" s="1"/>
  <c r="S87" i="2"/>
  <c r="T158" i="2" s="1"/>
  <c r="AG87" i="2"/>
  <c r="AR87" i="2"/>
  <c r="AS158" i="2" s="1"/>
  <c r="K87" i="2"/>
  <c r="L158" i="2" s="1"/>
  <c r="AF87" i="2"/>
  <c r="AY87" i="2"/>
  <c r="L87" i="2"/>
  <c r="AH87" i="2"/>
  <c r="AZ87" i="2"/>
  <c r="BA158" i="2" s="1"/>
  <c r="P87" i="2"/>
  <c r="Q158" i="2" s="1"/>
  <c r="AJ87" i="2"/>
  <c r="AK158" i="2" s="1"/>
  <c r="I87" i="2"/>
  <c r="AQ87" i="2"/>
  <c r="Y87" i="2"/>
  <c r="Z158" i="2" s="1"/>
  <c r="Z87" i="2"/>
  <c r="AA87" i="2"/>
  <c r="AN87" i="2"/>
  <c r="AO158" i="2" s="1"/>
  <c r="C84" i="2"/>
  <c r="D155" i="2" s="1"/>
  <c r="B91" i="2"/>
  <c r="C162" i="2" s="1"/>
  <c r="AY99" i="2"/>
  <c r="J99" i="2"/>
  <c r="J95" i="2"/>
  <c r="K166" i="2" s="1"/>
  <c r="BB93" i="2"/>
  <c r="J93" i="2"/>
  <c r="K164" i="2" s="1"/>
  <c r="BD91" i="2"/>
  <c r="BA90" i="2"/>
  <c r="D90" i="2"/>
  <c r="E161" i="2" s="1"/>
  <c r="T87" i="2"/>
  <c r="AT85" i="2"/>
  <c r="AU156" i="2" s="1"/>
  <c r="H92" i="2"/>
  <c r="I163" i="2" s="1"/>
  <c r="P92" i="2"/>
  <c r="Q163" i="2" s="1"/>
  <c r="X92" i="2"/>
  <c r="Y163" i="2" s="1"/>
  <c r="AF92" i="2"/>
  <c r="AN92" i="2"/>
  <c r="AO163" i="2" s="1"/>
  <c r="AV92" i="2"/>
  <c r="AW163" i="2" s="1"/>
  <c r="BD92" i="2"/>
  <c r="D92" i="2"/>
  <c r="L92" i="2"/>
  <c r="T92" i="2"/>
  <c r="AB92" i="2"/>
  <c r="AC163" i="2" s="1"/>
  <c r="AJ92" i="2"/>
  <c r="AR92" i="2"/>
  <c r="AS163" i="2" s="1"/>
  <c r="AZ92" i="2"/>
  <c r="BA163" i="2" s="1"/>
  <c r="F92" i="2"/>
  <c r="G163" i="2" s="1"/>
  <c r="N92" i="2"/>
  <c r="V92" i="2"/>
  <c r="AD92" i="2"/>
  <c r="AE163" i="2" s="1"/>
  <c r="AL92" i="2"/>
  <c r="AT92" i="2"/>
  <c r="AU163" i="2" s="1"/>
  <c r="BB92" i="2"/>
  <c r="BC163" i="2" s="1"/>
  <c r="G92" i="2"/>
  <c r="S92" i="2"/>
  <c r="AG92" i="2"/>
  <c r="AH163" i="2" s="1"/>
  <c r="AS92" i="2"/>
  <c r="I92" i="2"/>
  <c r="U92" i="2"/>
  <c r="AH92" i="2"/>
  <c r="AI163" i="2" s="1"/>
  <c r="AU92" i="2"/>
  <c r="AV163" i="2" s="1"/>
  <c r="J92" i="2"/>
  <c r="K163" i="2" s="1"/>
  <c r="W92" i="2"/>
  <c r="X163" i="2" s="1"/>
  <c r="AI92" i="2"/>
  <c r="AW92" i="2"/>
  <c r="AX163" i="2" s="1"/>
  <c r="B92" i="2"/>
  <c r="C163" i="2" s="1"/>
  <c r="Y92" i="2"/>
  <c r="Z163" i="2" s="1"/>
  <c r="AP92" i="2"/>
  <c r="K92" i="2"/>
  <c r="L163" i="2" s="1"/>
  <c r="AC92" i="2"/>
  <c r="AY92" i="2"/>
  <c r="M92" i="2"/>
  <c r="N163" i="2" s="1"/>
  <c r="AE92" i="2"/>
  <c r="BA92" i="2"/>
  <c r="BB163" i="2" s="1"/>
  <c r="O92" i="2"/>
  <c r="AK92" i="2"/>
  <c r="AL163" i="2" s="1"/>
  <c r="BC92" i="2"/>
  <c r="BD163" i="2" s="1"/>
  <c r="Q92" i="2"/>
  <c r="R163" i="2" s="1"/>
  <c r="AM92" i="2"/>
  <c r="AN163" i="2" s="1"/>
  <c r="K84" i="2"/>
  <c r="L155" i="2" s="1"/>
  <c r="S84" i="2"/>
  <c r="T155" i="2" s="1"/>
  <c r="AA84" i="2"/>
  <c r="AI84" i="2"/>
  <c r="AQ84" i="2"/>
  <c r="AR155" i="2" s="1"/>
  <c r="AY84" i="2"/>
  <c r="D84" i="2"/>
  <c r="L84" i="2"/>
  <c r="M155" i="2" s="1"/>
  <c r="T84" i="2"/>
  <c r="U155" i="2" s="1"/>
  <c r="AB84" i="2"/>
  <c r="AC155" i="2" s="1"/>
  <c r="AJ84" i="2"/>
  <c r="AK155" i="2" s="1"/>
  <c r="AR84" i="2"/>
  <c r="AZ84" i="2"/>
  <c r="BA155" i="2" s="1"/>
  <c r="E84" i="2"/>
  <c r="F155" i="2" s="1"/>
  <c r="M84" i="2"/>
  <c r="N155" i="2" s="1"/>
  <c r="U84" i="2"/>
  <c r="V155" i="2" s="1"/>
  <c r="AC84" i="2"/>
  <c r="AK84" i="2"/>
  <c r="AS84" i="2"/>
  <c r="AT155" i="2" s="1"/>
  <c r="BA84" i="2"/>
  <c r="O84" i="2"/>
  <c r="P155" i="2" s="1"/>
  <c r="Z84" i="2"/>
  <c r="AN84" i="2"/>
  <c r="BB84" i="2"/>
  <c r="H84" i="2"/>
  <c r="I155" i="2" s="1"/>
  <c r="V84" i="2"/>
  <c r="W155" i="2" s="1"/>
  <c r="AG84" i="2"/>
  <c r="AH155" i="2" s="1"/>
  <c r="AU84" i="2"/>
  <c r="J84" i="2"/>
  <c r="K155" i="2" s="1"/>
  <c r="X84" i="2"/>
  <c r="AL84" i="2"/>
  <c r="AM155" i="2" s="1"/>
  <c r="AW84" i="2"/>
  <c r="AX155" i="2" s="1"/>
  <c r="F84" i="2"/>
  <c r="Y84" i="2"/>
  <c r="AT84" i="2"/>
  <c r="AU155" i="2" s="1"/>
  <c r="G84" i="2"/>
  <c r="AD84" i="2"/>
  <c r="AE155" i="2" s="1"/>
  <c r="AV84" i="2"/>
  <c r="AW155" i="2" s="1"/>
  <c r="I84" i="2"/>
  <c r="AE84" i="2"/>
  <c r="AF155" i="2" s="1"/>
  <c r="AX84" i="2"/>
  <c r="B84" i="2"/>
  <c r="C155" i="2" s="1"/>
  <c r="AM84" i="2"/>
  <c r="AN155" i="2" s="1"/>
  <c r="Q84" i="2"/>
  <c r="BC84" i="2"/>
  <c r="BD155" i="2" s="1"/>
  <c r="R84" i="2"/>
  <c r="S155" i="2" s="1"/>
  <c r="BD84" i="2"/>
  <c r="W84" i="2"/>
  <c r="X155" i="2" s="1"/>
  <c r="AF84" i="2"/>
  <c r="AG155" i="2" s="1"/>
  <c r="C99" i="2"/>
  <c r="C91" i="2"/>
  <c r="D162" i="2" s="1"/>
  <c r="C83" i="2"/>
  <c r="B99" i="2"/>
  <c r="C170" i="2" s="1"/>
  <c r="B90" i="2"/>
  <c r="C161" i="2" s="1"/>
  <c r="AX99" i="2"/>
  <c r="AY95" i="2"/>
  <c r="F95" i="2"/>
  <c r="G166" i="2" s="1"/>
  <c r="BA93" i="2"/>
  <c r="AX92" i="2"/>
  <c r="AY163" i="2" s="1"/>
  <c r="BB91" i="2"/>
  <c r="BC162" i="2" s="1"/>
  <c r="AU90" i="2"/>
  <c r="AV161" i="2" s="1"/>
  <c r="R87" i="2"/>
  <c r="AB85" i="2"/>
  <c r="AC156" i="2" s="1"/>
  <c r="E89" i="2"/>
  <c r="M89" i="2"/>
  <c r="N160" i="2" s="1"/>
  <c r="F89" i="2"/>
  <c r="G160" i="2" s="1"/>
  <c r="O89" i="2"/>
  <c r="P160" i="2" s="1"/>
  <c r="W89" i="2"/>
  <c r="X160" i="2" s="1"/>
  <c r="AE89" i="2"/>
  <c r="AF160" i="2" s="1"/>
  <c r="AM89" i="2"/>
  <c r="AU89" i="2"/>
  <c r="AV160" i="2" s="1"/>
  <c r="BC89" i="2"/>
  <c r="J89" i="2"/>
  <c r="S89" i="2"/>
  <c r="T160" i="2" s="1"/>
  <c r="AA89" i="2"/>
  <c r="AB160" i="2" s="1"/>
  <c r="AI89" i="2"/>
  <c r="AJ160" i="2" s="1"/>
  <c r="AQ89" i="2"/>
  <c r="AR160" i="2" s="1"/>
  <c r="AY89" i="2"/>
  <c r="AZ160" i="2" s="1"/>
  <c r="L89" i="2"/>
  <c r="M160" i="2" s="1"/>
  <c r="U89" i="2"/>
  <c r="V160" i="2" s="1"/>
  <c r="AC89" i="2"/>
  <c r="AD160" i="2" s="1"/>
  <c r="AK89" i="2"/>
  <c r="AL160" i="2" s="1"/>
  <c r="AS89" i="2"/>
  <c r="BA89" i="2"/>
  <c r="K89" i="2"/>
  <c r="L160" i="2" s="1"/>
  <c r="Y89" i="2"/>
  <c r="AL89" i="2"/>
  <c r="AX89" i="2"/>
  <c r="AY160" i="2" s="1"/>
  <c r="N89" i="2"/>
  <c r="O160" i="2" s="1"/>
  <c r="Z89" i="2"/>
  <c r="AN89" i="2"/>
  <c r="AZ89" i="2"/>
  <c r="BA160" i="2" s="1"/>
  <c r="P89" i="2"/>
  <c r="Q160" i="2" s="1"/>
  <c r="AB89" i="2"/>
  <c r="AC160" i="2" s="1"/>
  <c r="AO89" i="2"/>
  <c r="AP160" i="2" s="1"/>
  <c r="BB89" i="2"/>
  <c r="BC160" i="2" s="1"/>
  <c r="R89" i="2"/>
  <c r="S160" i="2" s="1"/>
  <c r="AJ89" i="2"/>
  <c r="AK160" i="2" s="1"/>
  <c r="D89" i="2"/>
  <c r="X89" i="2"/>
  <c r="Y160" i="2" s="1"/>
  <c r="AT89" i="2"/>
  <c r="AU160" i="2" s="1"/>
  <c r="G89" i="2"/>
  <c r="AD89" i="2"/>
  <c r="AE160" i="2" s="1"/>
  <c r="AV89" i="2"/>
  <c r="AW160" i="2" s="1"/>
  <c r="H89" i="2"/>
  <c r="I160" i="2" s="1"/>
  <c r="AF89" i="2"/>
  <c r="AW89" i="2"/>
  <c r="AX160" i="2" s="1"/>
  <c r="I89" i="2"/>
  <c r="AG89" i="2"/>
  <c r="AH160" i="2" s="1"/>
  <c r="BD89" i="2"/>
  <c r="J81" i="2"/>
  <c r="R81" i="2"/>
  <c r="S152" i="2" s="1"/>
  <c r="Z81" i="2"/>
  <c r="AA152" i="2" s="1"/>
  <c r="AH81" i="2"/>
  <c r="AI152" i="2" s="1"/>
  <c r="AP81" i="2"/>
  <c r="AQ152" i="2" s="1"/>
  <c r="AX81" i="2"/>
  <c r="K81" i="2"/>
  <c r="L152" i="2" s="1"/>
  <c r="S81" i="2"/>
  <c r="T152" i="2" s="1"/>
  <c r="AA81" i="2"/>
  <c r="AB152" i="2" s="1"/>
  <c r="AI81" i="2"/>
  <c r="AJ152" i="2" s="1"/>
  <c r="AQ81" i="2"/>
  <c r="AR152" i="2" s="1"/>
  <c r="AY81" i="2"/>
  <c r="AZ152" i="2" s="1"/>
  <c r="D81" i="2"/>
  <c r="E152" i="2" s="1"/>
  <c r="L81" i="2"/>
  <c r="M152" i="2" s="1"/>
  <c r="T81" i="2"/>
  <c r="U152" i="2" s="1"/>
  <c r="AB81" i="2"/>
  <c r="AC152" i="2" s="1"/>
  <c r="AJ81" i="2"/>
  <c r="AR81" i="2"/>
  <c r="AS152" i="2" s="1"/>
  <c r="AZ81" i="2"/>
  <c r="G81" i="2"/>
  <c r="U81" i="2"/>
  <c r="V152" i="2" s="1"/>
  <c r="AF81" i="2"/>
  <c r="AG152" i="2" s="1"/>
  <c r="AT81" i="2"/>
  <c r="AU152" i="2" s="1"/>
  <c r="N81" i="2"/>
  <c r="O152" i="2" s="1"/>
  <c r="Y81" i="2"/>
  <c r="Z152" i="2" s="1"/>
  <c r="AM81" i="2"/>
  <c r="AN152" i="2" s="1"/>
  <c r="BA81" i="2"/>
  <c r="E81" i="2"/>
  <c r="F152" i="2" s="1"/>
  <c r="P81" i="2"/>
  <c r="Q152" i="2" s="1"/>
  <c r="AD81" i="2"/>
  <c r="AE152" i="2" s="1"/>
  <c r="AO81" i="2"/>
  <c r="AP152" i="2" s="1"/>
  <c r="BC81" i="2"/>
  <c r="BD152" i="2" s="1"/>
  <c r="I81" i="2"/>
  <c r="J152" i="2" s="1"/>
  <c r="AE81" i="2"/>
  <c r="AW81" i="2"/>
  <c r="M81" i="2"/>
  <c r="N152" i="2" s="1"/>
  <c r="AG81" i="2"/>
  <c r="AH152" i="2" s="1"/>
  <c r="BB81" i="2"/>
  <c r="O81" i="2"/>
  <c r="P152" i="2" s="1"/>
  <c r="AK81" i="2"/>
  <c r="AL152" i="2" s="1"/>
  <c r="BD81" i="2"/>
  <c r="Q81" i="2"/>
  <c r="R152" i="2" s="1"/>
  <c r="AL81" i="2"/>
  <c r="AM152" i="2" s="1"/>
  <c r="V81" i="2"/>
  <c r="W152" i="2" s="1"/>
  <c r="AN81" i="2"/>
  <c r="AO152" i="2" s="1"/>
  <c r="W81" i="2"/>
  <c r="X152" i="2" s="1"/>
  <c r="AS81" i="2"/>
  <c r="AT152" i="2" s="1"/>
  <c r="F81" i="2"/>
  <c r="X81" i="2"/>
  <c r="AU81" i="2"/>
  <c r="AV152" i="2" s="1"/>
  <c r="AV81" i="2"/>
  <c r="AW152" i="2" s="1"/>
  <c r="C90" i="2"/>
  <c r="B89" i="2"/>
  <c r="C160" i="2" s="1"/>
  <c r="AQ99" i="2"/>
  <c r="AX95" i="2"/>
  <c r="AY166" i="2" s="1"/>
  <c r="AX93" i="2"/>
  <c r="AQ92" i="2"/>
  <c r="AN91" i="2"/>
  <c r="AO162" i="2" s="1"/>
  <c r="AR90" i="2"/>
  <c r="AP89" i="2"/>
  <c r="D87" i="2"/>
  <c r="E158" i="2" s="1"/>
  <c r="J86" i="2"/>
  <c r="K157" i="2" s="1"/>
  <c r="R86" i="2"/>
  <c r="Z86" i="2"/>
  <c r="AA157" i="2" s="1"/>
  <c r="AH86" i="2"/>
  <c r="AI157" i="2" s="1"/>
  <c r="AP86" i="2"/>
  <c r="AQ157" i="2" s="1"/>
  <c r="AX86" i="2"/>
  <c r="AY157" i="2" s="1"/>
  <c r="K86" i="2"/>
  <c r="S86" i="2"/>
  <c r="AA86" i="2"/>
  <c r="AB157" i="2" s="1"/>
  <c r="AI86" i="2"/>
  <c r="AJ157" i="2" s="1"/>
  <c r="AQ86" i="2"/>
  <c r="AR157" i="2" s="1"/>
  <c r="AY86" i="2"/>
  <c r="AZ157" i="2" s="1"/>
  <c r="D86" i="2"/>
  <c r="E157" i="2" s="1"/>
  <c r="L86" i="2"/>
  <c r="M157" i="2" s="1"/>
  <c r="T86" i="2"/>
  <c r="AB86" i="2"/>
  <c r="AC157" i="2" s="1"/>
  <c r="AJ86" i="2"/>
  <c r="AK157" i="2" s="1"/>
  <c r="AR86" i="2"/>
  <c r="AS157" i="2" s="1"/>
  <c r="AZ86" i="2"/>
  <c r="BA157" i="2" s="1"/>
  <c r="M86" i="2"/>
  <c r="N157" i="2" s="1"/>
  <c r="X86" i="2"/>
  <c r="Y157" i="2" s="1"/>
  <c r="AL86" i="2"/>
  <c r="AW86" i="2"/>
  <c r="F86" i="2"/>
  <c r="G157" i="2" s="1"/>
  <c r="Q86" i="2"/>
  <c r="R157" i="2" s="1"/>
  <c r="AE86" i="2"/>
  <c r="AF157" i="2" s="1"/>
  <c r="AS86" i="2"/>
  <c r="AT157" i="2" s="1"/>
  <c r="BD86" i="2"/>
  <c r="H86" i="2"/>
  <c r="I157" i="2" s="1"/>
  <c r="V86" i="2"/>
  <c r="AG86" i="2"/>
  <c r="AU86" i="2"/>
  <c r="AV157" i="2" s="1"/>
  <c r="W86" i="2"/>
  <c r="X157" i="2" s="1"/>
  <c r="AO86" i="2"/>
  <c r="AP157" i="2" s="1"/>
  <c r="E86" i="2"/>
  <c r="Y86" i="2"/>
  <c r="AT86" i="2"/>
  <c r="AU157" i="2" s="1"/>
  <c r="G86" i="2"/>
  <c r="AC86" i="2"/>
  <c r="AD157" i="2" s="1"/>
  <c r="AV86" i="2"/>
  <c r="AF86" i="2"/>
  <c r="AG157" i="2" s="1"/>
  <c r="N86" i="2"/>
  <c r="AN86" i="2"/>
  <c r="AO157" i="2" s="1"/>
  <c r="O86" i="2"/>
  <c r="P157" i="2" s="1"/>
  <c r="BA86" i="2"/>
  <c r="BB157" i="2" s="1"/>
  <c r="P86" i="2"/>
  <c r="BB86" i="2"/>
  <c r="BC157" i="2" s="1"/>
  <c r="U86" i="2"/>
  <c r="BC86" i="2"/>
  <c r="BD157" i="2" s="1"/>
  <c r="C89" i="2"/>
  <c r="D160" i="2" s="1"/>
  <c r="C81" i="2"/>
  <c r="D152" i="2" s="1"/>
  <c r="AT95" i="2"/>
  <c r="AU166" i="2" s="1"/>
  <c r="AK93" i="2"/>
  <c r="AL164" i="2" s="1"/>
  <c r="AO92" i="2"/>
  <c r="AP163" i="2" s="1"/>
  <c r="AE90" i="2"/>
  <c r="AF161" i="2" s="1"/>
  <c r="AH89" i="2"/>
  <c r="AM86" i="2"/>
  <c r="AN157" i="2" s="1"/>
  <c r="AB83" i="2"/>
  <c r="AC154" i="2" s="1"/>
  <c r="E99" i="2"/>
  <c r="F170" i="2" s="1"/>
  <c r="M99" i="2"/>
  <c r="U99" i="2"/>
  <c r="V170" i="2" s="1"/>
  <c r="AC99" i="2"/>
  <c r="AD170" i="2" s="1"/>
  <c r="AK99" i="2"/>
  <c r="AL170" i="2" s="1"/>
  <c r="AS99" i="2"/>
  <c r="AT170" i="2" s="1"/>
  <c r="BA99" i="2"/>
  <c r="BB170" i="2" s="1"/>
  <c r="I99" i="2"/>
  <c r="J170" i="2" s="1"/>
  <c r="Q99" i="2"/>
  <c r="R170" i="2" s="1"/>
  <c r="Y99" i="2"/>
  <c r="AG99" i="2"/>
  <c r="AO99" i="2"/>
  <c r="AP170" i="2" s="1"/>
  <c r="AW99" i="2"/>
  <c r="L99" i="2"/>
  <c r="M170" i="2" s="1"/>
  <c r="W99" i="2"/>
  <c r="X170" i="2" s="1"/>
  <c r="AH99" i="2"/>
  <c r="AI170" i="2" s="1"/>
  <c r="AR99" i="2"/>
  <c r="AS170" i="2" s="1"/>
  <c r="BC99" i="2"/>
  <c r="BD170" i="2" s="1"/>
  <c r="N99" i="2"/>
  <c r="O170" i="2" s="1"/>
  <c r="X99" i="2"/>
  <c r="Y170" i="2" s="1"/>
  <c r="AI99" i="2"/>
  <c r="AJ170" i="2" s="1"/>
  <c r="AT99" i="2"/>
  <c r="BD99" i="2"/>
  <c r="D99" i="2"/>
  <c r="E170" i="2" s="1"/>
  <c r="O99" i="2"/>
  <c r="P170" i="2" s="1"/>
  <c r="Z99" i="2"/>
  <c r="AA170" i="2" s="1"/>
  <c r="AJ99" i="2"/>
  <c r="AK170" i="2" s="1"/>
  <c r="AU99" i="2"/>
  <c r="AV170" i="2" s="1"/>
  <c r="K99" i="2"/>
  <c r="L170" i="2" s="1"/>
  <c r="AD99" i="2"/>
  <c r="AV99" i="2"/>
  <c r="AW170" i="2" s="1"/>
  <c r="S99" i="2"/>
  <c r="T170" i="2" s="1"/>
  <c r="AL99" i="2"/>
  <c r="AM170" i="2" s="1"/>
  <c r="AZ99" i="2"/>
  <c r="BA170" i="2" s="1"/>
  <c r="F99" i="2"/>
  <c r="G170" i="2" s="1"/>
  <c r="T99" i="2"/>
  <c r="AM99" i="2"/>
  <c r="BB99" i="2"/>
  <c r="BC170" i="2" s="1"/>
  <c r="G99" i="2"/>
  <c r="V99" i="2"/>
  <c r="W170" i="2" s="1"/>
  <c r="AN99" i="2"/>
  <c r="H99" i="2"/>
  <c r="I170" i="2" s="1"/>
  <c r="AA99" i="2"/>
  <c r="AB170" i="2" s="1"/>
  <c r="AP99" i="2"/>
  <c r="AQ170" i="2" s="1"/>
  <c r="E91" i="2"/>
  <c r="F162" i="2" s="1"/>
  <c r="M91" i="2"/>
  <c r="N162" i="2" s="1"/>
  <c r="U91" i="2"/>
  <c r="AC91" i="2"/>
  <c r="AD162" i="2" s="1"/>
  <c r="AK91" i="2"/>
  <c r="AS91" i="2"/>
  <c r="AT162" i="2" s="1"/>
  <c r="BA91" i="2"/>
  <c r="BB162" i="2" s="1"/>
  <c r="I91" i="2"/>
  <c r="Q91" i="2"/>
  <c r="Y91" i="2"/>
  <c r="Z162" i="2" s="1"/>
  <c r="AG91" i="2"/>
  <c r="AH162" i="2" s="1"/>
  <c r="AO91" i="2"/>
  <c r="AP162" i="2" s="1"/>
  <c r="AW91" i="2"/>
  <c r="AX162" i="2" s="1"/>
  <c r="K91" i="2"/>
  <c r="L162" i="2" s="1"/>
  <c r="S91" i="2"/>
  <c r="AA91" i="2"/>
  <c r="AI91" i="2"/>
  <c r="AJ162" i="2" s="1"/>
  <c r="AQ91" i="2"/>
  <c r="AR162" i="2" s="1"/>
  <c r="AY91" i="2"/>
  <c r="AZ162" i="2" s="1"/>
  <c r="H91" i="2"/>
  <c r="I162" i="2" s="1"/>
  <c r="V91" i="2"/>
  <c r="AH91" i="2"/>
  <c r="AI162" i="2" s="1"/>
  <c r="AU91" i="2"/>
  <c r="AV162" i="2" s="1"/>
  <c r="J91" i="2"/>
  <c r="K162" i="2" s="1"/>
  <c r="W91" i="2"/>
  <c r="AJ91" i="2"/>
  <c r="AK162" i="2" s="1"/>
  <c r="AV91" i="2"/>
  <c r="AW162" i="2" s="1"/>
  <c r="L91" i="2"/>
  <c r="X91" i="2"/>
  <c r="AL91" i="2"/>
  <c r="AM162" i="2" s="1"/>
  <c r="AX91" i="2"/>
  <c r="AY162" i="2" s="1"/>
  <c r="O91" i="2"/>
  <c r="P162" i="2" s="1"/>
  <c r="AF91" i="2"/>
  <c r="AG162" i="2" s="1"/>
  <c r="BC91" i="2"/>
  <c r="BD162" i="2" s="1"/>
  <c r="T91" i="2"/>
  <c r="U162" i="2" s="1"/>
  <c r="AP91" i="2"/>
  <c r="AQ162" i="2" s="1"/>
  <c r="D91" i="2"/>
  <c r="E162" i="2" s="1"/>
  <c r="Z91" i="2"/>
  <c r="AA162" i="2" s="1"/>
  <c r="AR91" i="2"/>
  <c r="AS162" i="2" s="1"/>
  <c r="F91" i="2"/>
  <c r="G162" i="2" s="1"/>
  <c r="AB91" i="2"/>
  <c r="AC162" i="2" s="1"/>
  <c r="AT91" i="2"/>
  <c r="AU162" i="2" s="1"/>
  <c r="G91" i="2"/>
  <c r="AD91" i="2"/>
  <c r="AZ91" i="2"/>
  <c r="H83" i="2"/>
  <c r="I154" i="2" s="1"/>
  <c r="P83" i="2"/>
  <c r="X83" i="2"/>
  <c r="AF83" i="2"/>
  <c r="AG154" i="2" s="1"/>
  <c r="AN83" i="2"/>
  <c r="AO154" i="2" s="1"/>
  <c r="AV83" i="2"/>
  <c r="AW154" i="2" s="1"/>
  <c r="BD83" i="2"/>
  <c r="I83" i="2"/>
  <c r="J154" i="2" s="1"/>
  <c r="Q83" i="2"/>
  <c r="R154" i="2" s="1"/>
  <c r="Y83" i="2"/>
  <c r="Z154" i="2" s="1"/>
  <c r="AG83" i="2"/>
  <c r="AO83" i="2"/>
  <c r="AW83" i="2"/>
  <c r="AX154" i="2" s="1"/>
  <c r="J83" i="2"/>
  <c r="K154" i="2" s="1"/>
  <c r="R83" i="2"/>
  <c r="S154" i="2" s="1"/>
  <c r="Z83" i="2"/>
  <c r="AH83" i="2"/>
  <c r="AP83" i="2"/>
  <c r="AQ154" i="2" s="1"/>
  <c r="AX83" i="2"/>
  <c r="D83" i="2"/>
  <c r="O83" i="2"/>
  <c r="P154" i="2" s="1"/>
  <c r="AC83" i="2"/>
  <c r="AQ83" i="2"/>
  <c r="AR154" i="2" s="1"/>
  <c r="BB83" i="2"/>
  <c r="BC154" i="2" s="1"/>
  <c r="K83" i="2"/>
  <c r="L154" i="2" s="1"/>
  <c r="V83" i="2"/>
  <c r="AJ83" i="2"/>
  <c r="AK154" i="2" s="1"/>
  <c r="AU83" i="2"/>
  <c r="AV154" i="2" s="1"/>
  <c r="M83" i="2"/>
  <c r="N154" i="2" s="1"/>
  <c r="AA83" i="2"/>
  <c r="AB154" i="2" s="1"/>
  <c r="AL83" i="2"/>
  <c r="AM154" i="2" s="1"/>
  <c r="AZ83" i="2"/>
  <c r="BA154" i="2" s="1"/>
  <c r="F83" i="2"/>
  <c r="G154" i="2" s="1"/>
  <c r="G83" i="2"/>
  <c r="AD83" i="2"/>
  <c r="N83" i="2"/>
  <c r="S83" i="2"/>
  <c r="T154" i="2" s="1"/>
  <c r="AK83" i="2"/>
  <c r="AL154" i="2" s="1"/>
  <c r="T83" i="2"/>
  <c r="AM83" i="2"/>
  <c r="B83" i="2"/>
  <c r="U83" i="2"/>
  <c r="AR83" i="2"/>
  <c r="AS154" i="2" s="1"/>
  <c r="W83" i="2"/>
  <c r="BC83" i="2"/>
  <c r="BD154" i="2" s="1"/>
  <c r="AI83" i="2"/>
  <c r="AJ154" i="2" s="1"/>
  <c r="AS83" i="2"/>
  <c r="AT83" i="2"/>
  <c r="E83" i="2"/>
  <c r="F154" i="2" s="1"/>
  <c r="AY83" i="2"/>
  <c r="AZ154" i="2" s="1"/>
  <c r="B87" i="2"/>
  <c r="AE99" i="2"/>
  <c r="AF170" i="2" s="1"/>
  <c r="AH95" i="2"/>
  <c r="AI166" i="2" s="1"/>
  <c r="AJ93" i="2"/>
  <c r="AK164" i="2" s="1"/>
  <c r="AA92" i="2"/>
  <c r="AB163" i="2" s="1"/>
  <c r="AE91" i="2"/>
  <c r="AF162" i="2" s="1"/>
  <c r="AC90" i="2"/>
  <c r="AD161" i="2" s="1"/>
  <c r="V89" i="2"/>
  <c r="W160" i="2" s="1"/>
  <c r="AK86" i="2"/>
  <c r="AL157" i="2" s="1"/>
  <c r="AP84" i="2"/>
  <c r="AQ155" i="2" s="1"/>
  <c r="L83" i="2"/>
  <c r="M154" i="2" s="1"/>
  <c r="J160" i="2" l="1"/>
  <c r="BB160" i="2"/>
  <c r="D154" i="2"/>
  <c r="R155" i="2"/>
  <c r="AJ155" i="2"/>
  <c r="AC153" i="2"/>
  <c r="U153" i="2"/>
  <c r="I152" i="2"/>
  <c r="AI164" i="2"/>
  <c r="R178" i="2"/>
  <c r="N165" i="2"/>
  <c r="L173" i="2"/>
  <c r="AV173" i="2"/>
  <c r="AD181" i="2"/>
  <c r="C171" i="2"/>
  <c r="AA171" i="2"/>
  <c r="W174" i="2"/>
  <c r="T151" i="2"/>
  <c r="AV151" i="2"/>
  <c r="W175" i="2"/>
  <c r="R169" i="2"/>
  <c r="U169" i="2"/>
  <c r="BD169" i="2"/>
  <c r="W172" i="2"/>
  <c r="AJ172" i="2"/>
  <c r="AY180" i="2"/>
  <c r="AW180" i="2"/>
  <c r="AP180" i="2"/>
  <c r="AB159" i="2"/>
  <c r="L159" i="2"/>
  <c r="E159" i="2"/>
  <c r="AV159" i="2"/>
  <c r="J159" i="2"/>
  <c r="X154" i="2"/>
  <c r="BC152" i="2"/>
  <c r="AE154" i="2"/>
  <c r="AB162" i="2"/>
  <c r="E160" i="2"/>
  <c r="AO160" i="2"/>
  <c r="P163" i="2"/>
  <c r="AA166" i="2"/>
  <c r="V153" i="2"/>
  <c r="R161" i="2"/>
  <c r="AI155" i="2"/>
  <c r="O156" i="2"/>
  <c r="K172" i="2"/>
  <c r="AY178" i="2"/>
  <c r="AW178" i="2"/>
  <c r="BC178" i="2"/>
  <c r="BA165" i="2"/>
  <c r="U173" i="2"/>
  <c r="AE173" i="2"/>
  <c r="AA168" i="2"/>
  <c r="Y168" i="2"/>
  <c r="AC176" i="2"/>
  <c r="AO176" i="2"/>
  <c r="Z183" i="2"/>
  <c r="BA174" i="2"/>
  <c r="AH174" i="2"/>
  <c r="D151" i="2"/>
  <c r="F151" i="2"/>
  <c r="K151" i="2"/>
  <c r="AN151" i="2"/>
  <c r="AF167" i="2"/>
  <c r="AO175" i="2"/>
  <c r="AB175" i="2"/>
  <c r="BB169" i="2"/>
  <c r="AU169" i="2"/>
  <c r="AI169" i="2"/>
  <c r="Q177" i="2"/>
  <c r="AQ177" i="2"/>
  <c r="Z177" i="2"/>
  <c r="AF159" i="2"/>
  <c r="AM159" i="2"/>
  <c r="O159" i="2"/>
  <c r="I159" i="2"/>
  <c r="AU170" i="2"/>
  <c r="Y154" i="2"/>
  <c r="J162" i="2"/>
  <c r="AH157" i="2"/>
  <c r="W154" i="2"/>
  <c r="AQ160" i="2"/>
  <c r="AI158" i="2"/>
  <c r="K158" i="2"/>
  <c r="F182" i="2"/>
  <c r="BC181" i="2"/>
  <c r="E171" i="2"/>
  <c r="AQ179" i="2"/>
  <c r="Q174" i="2"/>
  <c r="M172" i="2"/>
  <c r="AZ172" i="2"/>
  <c r="E180" i="2"/>
  <c r="AC159" i="2"/>
  <c r="AA159" i="2"/>
  <c r="AP154" i="2"/>
  <c r="T157" i="2"/>
  <c r="W157" i="2"/>
  <c r="AA160" i="2"/>
  <c r="BB164" i="2"/>
  <c r="AL155" i="2"/>
  <c r="J163" i="2"/>
  <c r="I161" i="2"/>
  <c r="AI154" i="2"/>
  <c r="AH170" i="2"/>
  <c r="AS161" i="2"/>
  <c r="AX152" i="2"/>
  <c r="BB152" i="2"/>
  <c r="BA152" i="2"/>
  <c r="W163" i="2"/>
  <c r="M163" i="2"/>
  <c r="C153" i="2"/>
  <c r="AQ156" i="2"/>
  <c r="AV164" i="2"/>
  <c r="AD178" i="2"/>
  <c r="AZ183" i="2"/>
  <c r="AV165" i="2"/>
  <c r="AK165" i="2"/>
  <c r="AZ173" i="2"/>
  <c r="F173" i="2"/>
  <c r="AF168" i="2"/>
  <c r="AU171" i="2"/>
  <c r="AC179" i="2"/>
  <c r="AE183" i="2"/>
  <c r="BD174" i="2"/>
  <c r="I182" i="2"/>
  <c r="AN167" i="2"/>
  <c r="U167" i="2"/>
  <c r="L175" i="2"/>
  <c r="F169" i="2"/>
  <c r="V169" i="2"/>
  <c r="S169" i="2"/>
  <c r="AE177" i="2"/>
  <c r="AR177" i="2"/>
  <c r="AO172" i="2"/>
  <c r="X172" i="2"/>
  <c r="Q159" i="2"/>
  <c r="AA163" i="2"/>
  <c r="P161" i="2"/>
  <c r="AZ161" i="2"/>
  <c r="BD156" i="2"/>
  <c r="AB164" i="2"/>
  <c r="AO165" i="2"/>
  <c r="AX165" i="2"/>
  <c r="AE179" i="2"/>
  <c r="AW179" i="2"/>
  <c r="K183" i="2"/>
  <c r="AI182" i="2"/>
  <c r="Y151" i="2"/>
  <c r="Y167" i="2"/>
  <c r="V175" i="2"/>
  <c r="AS177" i="2"/>
  <c r="AJ177" i="2"/>
  <c r="AL172" i="2"/>
  <c r="G180" i="2"/>
  <c r="AE162" i="2"/>
  <c r="AR158" i="2"/>
  <c r="U164" i="2"/>
  <c r="AH181" i="2"/>
  <c r="D176" i="2"/>
  <c r="AB171" i="2"/>
  <c r="AT179" i="2"/>
  <c r="J182" i="2"/>
  <c r="R167" i="2"/>
  <c r="AI175" i="2"/>
  <c r="AF169" i="2"/>
  <c r="AB177" i="2"/>
  <c r="BD180" i="2"/>
  <c r="AD172" i="2"/>
  <c r="AD180" i="2"/>
  <c r="AJ180" i="2"/>
  <c r="AH159" i="2"/>
  <c r="AR163" i="2"/>
  <c r="AZ163" i="2"/>
  <c r="AG158" i="2"/>
  <c r="AN158" i="2"/>
  <c r="P166" i="2"/>
  <c r="AP164" i="2"/>
  <c r="AB168" i="2"/>
  <c r="AX179" i="2"/>
  <c r="AV182" i="2"/>
  <c r="V174" i="2"/>
  <c r="S174" i="2"/>
  <c r="AU182" i="2"/>
  <c r="AN182" i="2"/>
  <c r="D167" i="2"/>
  <c r="O167" i="2"/>
  <c r="E175" i="2"/>
  <c r="AB169" i="2"/>
  <c r="AD154" i="2"/>
  <c r="V162" i="2"/>
  <c r="AN160" i="2"/>
  <c r="S158" i="2"/>
  <c r="Y155" i="2"/>
  <c r="AD163" i="2"/>
  <c r="U158" i="2"/>
  <c r="AZ170" i="2"/>
  <c r="R158" i="2"/>
  <c r="W158" i="2"/>
  <c r="Q153" i="2"/>
  <c r="E153" i="2"/>
  <c r="E156" i="2"/>
  <c r="AT156" i="2"/>
  <c r="AW156" i="2"/>
  <c r="AN156" i="2"/>
  <c r="X164" i="2"/>
  <c r="J157" i="2"/>
  <c r="T165" i="2"/>
  <c r="BC165" i="2"/>
  <c r="D168" i="2"/>
  <c r="E168" i="2"/>
  <c r="AD168" i="2"/>
  <c r="E176" i="2"/>
  <c r="Y183" i="2"/>
  <c r="AS151" i="2"/>
  <c r="I151" i="2"/>
  <c r="AA156" i="2"/>
  <c r="BC167" i="2"/>
  <c r="AZ167" i="2"/>
  <c r="S167" i="2"/>
  <c r="I167" i="2"/>
  <c r="Y175" i="2"/>
  <c r="E169" i="2"/>
  <c r="AM177" i="2"/>
  <c r="T177" i="2"/>
  <c r="AO180" i="2"/>
  <c r="R162" i="2"/>
  <c r="V157" i="2"/>
  <c r="BB155" i="2"/>
  <c r="AK163" i="2"/>
  <c r="AH158" i="2"/>
  <c r="AG173" i="2"/>
  <c r="P181" i="2"/>
  <c r="G181" i="2"/>
  <c r="AX168" i="2"/>
  <c r="D179" i="2"/>
  <c r="AK183" i="2"/>
  <c r="AL174" i="2"/>
  <c r="R151" i="2"/>
  <c r="N175" i="2"/>
  <c r="AE180" i="2"/>
  <c r="K177" i="2"/>
  <c r="P172" i="2"/>
  <c r="BC159" i="2"/>
  <c r="X162" i="2"/>
  <c r="AW157" i="2"/>
  <c r="AQ163" i="2"/>
  <c r="R153" i="2"/>
  <c r="Y161" i="2"/>
  <c r="U156" i="2"/>
  <c r="AY154" i="2"/>
  <c r="AX170" i="2"/>
  <c r="AX157" i="2"/>
  <c r="U157" i="2"/>
  <c r="AM163" i="2"/>
  <c r="AH178" i="2"/>
  <c r="AT178" i="2"/>
  <c r="AZ165" i="2"/>
  <c r="S173" i="2"/>
  <c r="V173" i="2"/>
  <c r="AO168" i="2"/>
  <c r="AB179" i="2"/>
  <c r="BC183" i="2"/>
  <c r="AC183" i="2"/>
  <c r="AX174" i="2"/>
  <c r="T182" i="2"/>
  <c r="C167" i="2"/>
  <c r="AC172" i="2"/>
  <c r="O180" i="2"/>
  <c r="D158" i="2"/>
  <c r="U170" i="2"/>
  <c r="D161" i="2"/>
  <c r="Z155" i="2"/>
  <c r="R166" i="2"/>
  <c r="T153" i="2"/>
  <c r="L153" i="2"/>
  <c r="BD161" i="2"/>
  <c r="R156" i="2"/>
  <c r="P156" i="2"/>
  <c r="AR164" i="2"/>
  <c r="AK173" i="2"/>
  <c r="J173" i="2"/>
  <c r="F176" i="2"/>
  <c r="T176" i="2"/>
  <c r="AJ182" i="2"/>
  <c r="AZ171" i="2"/>
  <c r="U171" i="2"/>
  <c r="Q171" i="2"/>
  <c r="AU179" i="2"/>
  <c r="L166" i="2"/>
  <c r="V182" i="2"/>
  <c r="V151" i="2"/>
  <c r="AY175" i="2"/>
  <c r="J175" i="2"/>
  <c r="AR175" i="2"/>
  <c r="AY169" i="2"/>
  <c r="C180" i="2"/>
  <c r="S162" i="2"/>
  <c r="AM157" i="2"/>
  <c r="D170" i="2"/>
  <c r="C154" i="2"/>
  <c r="AY155" i="2"/>
  <c r="G155" i="2"/>
  <c r="G184" i="2" s="1"/>
  <c r="AF163" i="2"/>
  <c r="AT163" i="2"/>
  <c r="BD158" i="2"/>
  <c r="Q166" i="2"/>
  <c r="AF166" i="2"/>
  <c r="X153" i="2"/>
  <c r="O153" i="2"/>
  <c r="AH161" i="2"/>
  <c r="Q164" i="2"/>
  <c r="F164" i="2"/>
  <c r="M181" i="2"/>
  <c r="U168" i="2"/>
  <c r="AZ168" i="2"/>
  <c r="U174" i="2"/>
  <c r="AK169" i="2"/>
  <c r="E177" i="2"/>
  <c r="U180" i="2"/>
  <c r="AQ159" i="2"/>
  <c r="Y162" i="2"/>
  <c r="AL162" i="2"/>
  <c r="N170" i="2"/>
  <c r="BD160" i="2"/>
  <c r="F160" i="2"/>
  <c r="BC155" i="2"/>
  <c r="L178" i="2"/>
  <c r="X171" i="2"/>
  <c r="AO183" i="2"/>
  <c r="N183" i="2"/>
  <c r="AC182" i="2"/>
  <c r="AY182" i="2"/>
  <c r="AO151" i="2"/>
  <c r="T167" i="2"/>
  <c r="AK167" i="2"/>
  <c r="AX175" i="2"/>
  <c r="AK175" i="2"/>
  <c r="AR169" i="2"/>
  <c r="D172" i="2"/>
  <c r="AM180" i="2"/>
  <c r="AU154" i="2"/>
  <c r="AF152" i="2"/>
  <c r="AM158" i="2"/>
  <c r="AG153" i="2"/>
  <c r="D178" i="2"/>
  <c r="I178" i="2"/>
  <c r="M178" i="2"/>
  <c r="S165" i="2"/>
  <c r="G165" i="2"/>
  <c r="AT154" i="2"/>
  <c r="U154" i="2"/>
  <c r="M162" i="2"/>
  <c r="Y152" i="2"/>
  <c r="K152" i="2"/>
  <c r="AO155" i="2"/>
  <c r="E155" i="2"/>
  <c r="K170" i="2"/>
  <c r="F166" i="2"/>
  <c r="AS153" i="2"/>
  <c r="S153" i="2"/>
  <c r="AM161" i="2"/>
  <c r="AB156" i="2"/>
  <c r="C178" i="2"/>
  <c r="K165" i="2"/>
  <c r="C181" i="2"/>
  <c r="AM168" i="2"/>
  <c r="AT168" i="2"/>
  <c r="N171" i="2"/>
  <c r="U160" i="2"/>
  <c r="AM174" i="2"/>
  <c r="AI174" i="2"/>
  <c r="I174" i="2"/>
  <c r="Z182" i="2"/>
  <c r="AC175" i="2"/>
  <c r="AN169" i="2"/>
  <c r="AG177" i="2"/>
  <c r="AL177" i="2"/>
  <c r="AA172" i="2"/>
  <c r="AT180" i="2"/>
  <c r="V180" i="2"/>
  <c r="AN154" i="2"/>
  <c r="S157" i="2"/>
  <c r="AY164" i="2"/>
  <c r="G152" i="2"/>
  <c r="Z160" i="2"/>
  <c r="AZ155" i="2"/>
  <c r="Q173" i="2"/>
  <c r="K173" i="2"/>
  <c r="AR181" i="2"/>
  <c r="AX181" i="2"/>
  <c r="C157" i="2"/>
  <c r="AY158" i="2"/>
  <c r="AS179" i="2"/>
  <c r="AU183" i="2"/>
  <c r="AG167" i="2"/>
  <c r="AD175" i="2"/>
  <c r="Q180" i="2"/>
  <c r="AZ180" i="2"/>
  <c r="AR159" i="2"/>
  <c r="O154" i="2"/>
  <c r="E154" i="2"/>
  <c r="AE170" i="2"/>
  <c r="AI160" i="2"/>
  <c r="AR170" i="2"/>
  <c r="AY152" i="2"/>
  <c r="H155" i="2"/>
  <c r="AV155" i="2"/>
  <c r="AS155" i="2"/>
  <c r="AG163" i="2"/>
  <c r="BB161" i="2"/>
  <c r="BC166" i="2"/>
  <c r="AK153" i="2"/>
  <c r="AD153" i="2"/>
  <c r="O161" i="2"/>
  <c r="H164" i="2"/>
  <c r="V168" i="2"/>
  <c r="N174" i="2"/>
  <c r="AM171" i="2"/>
  <c r="AO179" i="2"/>
  <c r="AS183" i="2"/>
  <c r="AZ174" i="2"/>
  <c r="AA182" i="2"/>
  <c r="Q151" i="2"/>
  <c r="M167" i="2"/>
  <c r="AG175" i="2"/>
  <c r="BD175" i="2"/>
  <c r="J169" i="2"/>
  <c r="O177" i="2"/>
  <c r="AM172" i="2"/>
  <c r="N172" i="2"/>
  <c r="AQ180" i="2"/>
  <c r="AW159" i="2"/>
  <c r="AE159" i="2"/>
  <c r="AS176" i="2"/>
  <c r="H170" i="2"/>
  <c r="AT183" i="2"/>
  <c r="H177" i="2"/>
  <c r="AV180" i="2"/>
  <c r="BB159" i="2"/>
  <c r="H169" i="2"/>
  <c r="C158" i="2"/>
  <c r="AH154" i="2"/>
  <c r="AK161" i="2"/>
  <c r="H181" i="2"/>
  <c r="Q168" i="2"/>
  <c r="C183" i="2"/>
  <c r="K174" i="2"/>
  <c r="V154" i="2"/>
  <c r="T162" i="2"/>
  <c r="U163" i="2"/>
  <c r="AB158" i="2"/>
  <c r="AT158" i="2"/>
  <c r="I166" i="2"/>
  <c r="N153" i="2"/>
  <c r="AY161" i="2"/>
  <c r="AY156" i="2"/>
  <c r="AM164" i="2"/>
  <c r="W177" i="2"/>
  <c r="AU178" i="2"/>
  <c r="AH165" i="2"/>
  <c r="AN165" i="2"/>
  <c r="AS165" i="2"/>
  <c r="W173" i="2"/>
  <c r="V181" i="2"/>
  <c r="AE157" i="2"/>
  <c r="AQ176" i="2"/>
  <c r="AN176" i="2"/>
  <c r="H171" i="2"/>
  <c r="U179" i="2"/>
  <c r="H182" i="2"/>
  <c r="AF182" i="2"/>
  <c r="AE151" i="2"/>
  <c r="AE184" i="2" s="1"/>
  <c r="H175" i="2"/>
  <c r="J161" i="2"/>
  <c r="X169" i="2"/>
  <c r="AX177" i="2"/>
  <c r="H172" i="2"/>
  <c r="AB180" i="2"/>
  <c r="T159" i="2"/>
  <c r="H159" i="2"/>
  <c r="Z159" i="2"/>
  <c r="H178" i="2"/>
  <c r="H151" i="2"/>
  <c r="H165" i="2"/>
  <c r="V163" i="2"/>
  <c r="AN173" i="2"/>
  <c r="AM176" i="2"/>
  <c r="AG179" i="2"/>
  <c r="H179" i="2"/>
  <c r="H154" i="2"/>
  <c r="BC164" i="2"/>
  <c r="M158" i="2"/>
  <c r="H156" i="2"/>
  <c r="AT164" i="2"/>
  <c r="U178" i="2"/>
  <c r="AU181" i="2"/>
  <c r="Z179" i="2"/>
  <c r="BD183" i="2"/>
  <c r="AD183" i="2"/>
  <c r="M174" i="2"/>
  <c r="E182" i="2"/>
  <c r="D153" i="2"/>
  <c r="K167" i="2"/>
  <c r="AO169" i="2"/>
  <c r="AW172" i="2"/>
  <c r="E172" i="2"/>
  <c r="AR172" i="2"/>
  <c r="H180" i="2"/>
  <c r="C159" i="2"/>
  <c r="AK159" i="2"/>
  <c r="W179" i="2"/>
  <c r="Q183" i="2"/>
  <c r="AG160" i="2"/>
  <c r="AA154" i="2"/>
  <c r="Z170" i="2"/>
  <c r="Z157" i="2"/>
  <c r="AZ166" i="2"/>
  <c r="AJ163" i="2"/>
  <c r="O163" i="2"/>
  <c r="E163" i="2"/>
  <c r="AZ158" i="2"/>
  <c r="AQ158" i="2"/>
  <c r="AV158" i="2"/>
  <c r="Q155" i="2"/>
  <c r="I153" i="2"/>
  <c r="AP153" i="2"/>
  <c r="AP184" i="2" s="1"/>
  <c r="G153" i="2"/>
  <c r="AR161" i="2"/>
  <c r="J156" i="2"/>
  <c r="T156" i="2"/>
  <c r="AA164" i="2"/>
  <c r="AN164" i="2"/>
  <c r="J178" i="2"/>
  <c r="V178" i="2"/>
  <c r="F165" i="2"/>
  <c r="AW181" i="2"/>
  <c r="I168" i="2"/>
  <c r="AY168" i="2"/>
  <c r="AR168" i="2"/>
  <c r="AG176" i="2"/>
  <c r="AQ171" i="2"/>
  <c r="S171" i="2"/>
  <c r="AL179" i="2"/>
  <c r="R179" i="2"/>
  <c r="R183" i="2"/>
  <c r="AR183" i="2"/>
  <c r="AN174" i="2"/>
  <c r="Y174" i="2"/>
  <c r="AM182" i="2"/>
  <c r="G167" i="2"/>
  <c r="AL169" i="2"/>
  <c r="N177" i="2"/>
  <c r="AY177" i="2"/>
  <c r="AH177" i="2"/>
  <c r="I172" i="2"/>
  <c r="AH180" i="2"/>
  <c r="Y159" i="2"/>
  <c r="H168" i="2"/>
  <c r="L157" i="2"/>
  <c r="H158" i="2"/>
  <c r="N156" i="2"/>
  <c r="H167" i="2"/>
  <c r="Q157" i="2"/>
  <c r="H157" i="2"/>
  <c r="K160" i="2"/>
  <c r="AD155" i="2"/>
  <c r="BA162" i="2"/>
  <c r="W162" i="2"/>
  <c r="AO170" i="2"/>
  <c r="F157" i="2"/>
  <c r="AK152" i="2"/>
  <c r="AM160" i="2"/>
  <c r="AY170" i="2"/>
  <c r="J155" i="2"/>
  <c r="T163" i="2"/>
  <c r="AC158" i="2"/>
  <c r="D156" i="2"/>
  <c r="H153" i="2"/>
  <c r="S163" i="2"/>
  <c r="AL156" i="2"/>
  <c r="AV156" i="2"/>
  <c r="T164" i="2"/>
  <c r="AF154" i="2"/>
  <c r="AG165" i="2"/>
  <c r="H173" i="2"/>
  <c r="AI168" i="2"/>
  <c r="X168" i="2"/>
  <c r="AT176" i="2"/>
  <c r="G176" i="2"/>
  <c r="AA179" i="2"/>
  <c r="W183" i="2"/>
  <c r="O174" i="2"/>
  <c r="Z174" i="2"/>
  <c r="AL193" i="2"/>
  <c r="AM151" i="2"/>
  <c r="BB184" i="2"/>
  <c r="AF151" i="2"/>
  <c r="Z169" i="2"/>
  <c r="F177" i="2"/>
  <c r="F172" i="2"/>
  <c r="I180" i="2"/>
  <c r="BA159" i="2"/>
  <c r="AN170" i="2"/>
  <c r="AT160" i="2"/>
  <c r="AB155" i="2"/>
  <c r="Y158" i="2"/>
  <c r="R181" i="2"/>
  <c r="T171" i="2"/>
  <c r="H174" i="2"/>
  <c r="AK151" i="2"/>
  <c r="Q154" i="2"/>
  <c r="H152" i="2"/>
  <c r="AA158" i="2"/>
  <c r="M153" i="2"/>
  <c r="H162" i="2"/>
  <c r="O157" i="2"/>
  <c r="H160" i="2"/>
  <c r="AA155" i="2"/>
  <c r="H163" i="2"/>
  <c r="J158" i="2"/>
  <c r="AF158" i="2"/>
  <c r="S166" i="2"/>
  <c r="H166" i="2"/>
  <c r="H161" i="2"/>
  <c r="K153" i="2"/>
  <c r="Y153" i="2"/>
  <c r="BC153" i="2"/>
  <c r="Z161" i="2"/>
  <c r="M156" i="2"/>
  <c r="M164" i="2"/>
  <c r="AH164" i="2"/>
  <c r="AO178" i="2"/>
  <c r="AQ178" i="2"/>
  <c r="D173" i="2"/>
  <c r="M173" i="2"/>
  <c r="BA181" i="2"/>
  <c r="W168" i="2"/>
  <c r="Z168" i="2"/>
  <c r="AI176" i="2"/>
  <c r="H176" i="2"/>
  <c r="P182" i="2"/>
  <c r="J167" i="2"/>
  <c r="W167" i="2"/>
  <c r="BB167" i="2"/>
  <c r="AA175" i="2"/>
  <c r="T175" i="2"/>
  <c r="M169" i="2"/>
  <c r="AH169" i="2"/>
  <c r="AM169" i="2"/>
  <c r="AA169" i="2"/>
  <c r="C172" i="2"/>
  <c r="AX159" i="2"/>
  <c r="AL218" i="2"/>
  <c r="AL196" i="2"/>
  <c r="BB113" i="2"/>
  <c r="BC187" i="2"/>
  <c r="L187" i="2"/>
  <c r="K113" i="2"/>
  <c r="W187" i="2"/>
  <c r="V113" i="2"/>
  <c r="N113" i="2"/>
  <c r="O187" i="2"/>
  <c r="Y113" i="2"/>
  <c r="Z187" i="2"/>
  <c r="Q187" i="2"/>
  <c r="P113" i="2"/>
  <c r="H187" i="2"/>
  <c r="G113" i="2"/>
  <c r="U187" i="2"/>
  <c r="T113" i="2"/>
  <c r="AJ113" i="2"/>
  <c r="AK187" i="2"/>
  <c r="AX113" i="2"/>
  <c r="AY187" i="2"/>
  <c r="AR113" i="2"/>
  <c r="AS187" i="2"/>
  <c r="AT113" i="2"/>
  <c r="AU187" i="2"/>
  <c r="Q113" i="2"/>
  <c r="R187" i="2"/>
  <c r="I187" i="2"/>
  <c r="H113" i="2"/>
  <c r="B113" i="2"/>
  <c r="M113" i="2"/>
  <c r="N187" i="2"/>
  <c r="AB187" i="2"/>
  <c r="AA113" i="2"/>
  <c r="AE187" i="2"/>
  <c r="AD113" i="2"/>
  <c r="AJ187" i="2"/>
  <c r="AI113" i="2"/>
  <c r="I113" i="2"/>
  <c r="J187" i="2"/>
  <c r="BD187" i="2"/>
  <c r="BC113" i="2"/>
  <c r="AZ113" i="2"/>
  <c r="BA187" i="2"/>
  <c r="G187" i="2"/>
  <c r="F113" i="2"/>
  <c r="T187" i="2"/>
  <c r="S113" i="2"/>
  <c r="V187" i="2"/>
  <c r="U113" i="2"/>
  <c r="BD113" i="2"/>
  <c r="AV187" i="2"/>
  <c r="AU113" i="2"/>
  <c r="BD148" i="2"/>
  <c r="D187" i="2"/>
  <c r="C113" i="2"/>
  <c r="AH113" i="2"/>
  <c r="AI187" i="2"/>
  <c r="AS113" i="2"/>
  <c r="AT187" i="2"/>
  <c r="F187" i="2"/>
  <c r="E113" i="2"/>
  <c r="J113" i="2"/>
  <c r="K187" i="2"/>
  <c r="AW187" i="2"/>
  <c r="AV113" i="2"/>
  <c r="AN187" i="2"/>
  <c r="AM113" i="2"/>
  <c r="AL113" i="2"/>
  <c r="AM187" i="2"/>
  <c r="M187" i="2"/>
  <c r="L113" i="2"/>
  <c r="Z113" i="2"/>
  <c r="AA187" i="2"/>
  <c r="BA113" i="2"/>
  <c r="BB187" i="2"/>
  <c r="AW113" i="2"/>
  <c r="AX187" i="2"/>
  <c r="AO187" i="2"/>
  <c r="AN113" i="2"/>
  <c r="AF187" i="2"/>
  <c r="AE113" i="2"/>
  <c r="AK113" i="2"/>
  <c r="AL187" i="2"/>
  <c r="AY113" i="2"/>
  <c r="AZ187" i="2"/>
  <c r="E187" i="2"/>
  <c r="D113" i="2"/>
  <c r="AP113" i="2"/>
  <c r="AQ187" i="2"/>
  <c r="AO113" i="2"/>
  <c r="AP187" i="2"/>
  <c r="AG187" i="2"/>
  <c r="AF113" i="2"/>
  <c r="X187" i="2"/>
  <c r="W113" i="2"/>
  <c r="AV148" i="2"/>
  <c r="R113" i="2"/>
  <c r="S187" i="2"/>
  <c r="AD187" i="2"/>
  <c r="AC113" i="2"/>
  <c r="AQ113" i="2"/>
  <c r="AR187" i="2"/>
  <c r="AC187" i="2"/>
  <c r="AB113" i="2"/>
  <c r="AG113" i="2"/>
  <c r="AH187" i="2"/>
  <c r="Y187" i="2"/>
  <c r="X113" i="2"/>
  <c r="P187" i="2"/>
  <c r="O113" i="2"/>
  <c r="AC148" i="2"/>
  <c r="AR148" i="2"/>
  <c r="AE148" i="2"/>
  <c r="AQ148" i="2"/>
  <c r="Y148" i="2"/>
  <c r="R148" i="2"/>
  <c r="J148" i="2"/>
  <c r="N148" i="2"/>
  <c r="L148" i="2"/>
  <c r="U148" i="2"/>
  <c r="BA148" i="2"/>
  <c r="AB148" i="2"/>
  <c r="AY148" i="2"/>
  <c r="AF148" i="2"/>
  <c r="AG148" i="2"/>
  <c r="Z148" i="2"/>
  <c r="AH148" i="2"/>
  <c r="AL148" i="2"/>
  <c r="H148" i="2"/>
  <c r="T148" i="2"/>
  <c r="AS148" i="2"/>
  <c r="I148" i="2"/>
  <c r="Q148" i="2"/>
  <c r="AO148" i="2"/>
  <c r="AP148" i="2"/>
  <c r="AX148" i="2"/>
  <c r="AJ148" i="2"/>
  <c r="G148" i="2"/>
  <c r="AU148" i="2"/>
  <c r="C148" i="2"/>
  <c r="AW148" i="2"/>
  <c r="AZ148" i="2"/>
  <c r="AM148" i="2"/>
  <c r="W148" i="2"/>
  <c r="AA148" i="2"/>
  <c r="BB148" i="2"/>
  <c r="AI148" i="2"/>
  <c r="AN148" i="2"/>
  <c r="K148" i="2"/>
  <c r="M148" i="2"/>
  <c r="F148" i="2"/>
  <c r="V148" i="2"/>
  <c r="BC148" i="2"/>
  <c r="E148" i="2"/>
  <c r="S148" i="2"/>
  <c r="O148" i="2"/>
  <c r="D148" i="2"/>
  <c r="AK148" i="2"/>
  <c r="AD148" i="2"/>
  <c r="P148" i="2"/>
  <c r="AT148" i="2"/>
  <c r="X148" i="2"/>
  <c r="AL202" i="2"/>
  <c r="AL215" i="2"/>
  <c r="AL198" i="2"/>
  <c r="AL200" i="2"/>
  <c r="AL216" i="2"/>
  <c r="AL197" i="2"/>
  <c r="AL207" i="2"/>
  <c r="AL206" i="2"/>
  <c r="AL211" i="2"/>
  <c r="AL222" i="2"/>
  <c r="AL201" i="2"/>
  <c r="AL214" i="2"/>
  <c r="AL213" i="2"/>
  <c r="AL205" i="2"/>
  <c r="AL223" i="2"/>
  <c r="AL220" i="2"/>
  <c r="AL199" i="2"/>
  <c r="AL195" i="2"/>
  <c r="AL210" i="2"/>
  <c r="AL221" i="2"/>
  <c r="AL224" i="2"/>
  <c r="AL209" i="2"/>
  <c r="AL219" i="2"/>
  <c r="AL212" i="2"/>
  <c r="AL203" i="2"/>
  <c r="AL204" i="2"/>
  <c r="AL194" i="2"/>
  <c r="AL208" i="2"/>
  <c r="AL217" i="2"/>
  <c r="AG184" i="2" l="1"/>
  <c r="AQ184" i="2"/>
  <c r="AC184" i="2"/>
  <c r="U184" i="2"/>
  <c r="AD184" i="2"/>
  <c r="K184" i="2"/>
  <c r="AJ184" i="2"/>
  <c r="AS184" i="2"/>
  <c r="E184" i="2"/>
  <c r="M184" i="2"/>
  <c r="O184" i="2"/>
  <c r="T184" i="2"/>
  <c r="AA184" i="2"/>
  <c r="C184" i="2"/>
  <c r="J184" i="2"/>
  <c r="BA184" i="2"/>
  <c r="AI184" i="2"/>
  <c r="S184" i="2"/>
  <c r="L184" i="2"/>
  <c r="AZ184" i="2"/>
  <c r="X184" i="2"/>
  <c r="N184" i="2"/>
  <c r="AY184" i="2"/>
  <c r="Z184" i="2"/>
  <c r="P184" i="2"/>
  <c r="D184" i="2"/>
  <c r="Y184" i="2"/>
  <c r="AL184" i="2"/>
  <c r="R184" i="2"/>
  <c r="AR184" i="2"/>
  <c r="V184" i="2"/>
  <c r="AN184" i="2"/>
  <c r="I184" i="2"/>
  <c r="BD184" i="2"/>
  <c r="BC184" i="2"/>
  <c r="AF184" i="2"/>
  <c r="AV184" i="2"/>
  <c r="F184" i="2"/>
  <c r="AO184" i="2"/>
  <c r="AH184" i="2"/>
  <c r="AT184" i="2"/>
  <c r="W184" i="2"/>
  <c r="AB184" i="2"/>
  <c r="AX184" i="2"/>
  <c r="AU184" i="2"/>
  <c r="AW184" i="2"/>
  <c r="H184" i="2"/>
  <c r="AM184" i="2"/>
  <c r="Q184" i="2"/>
  <c r="AK184" i="2"/>
</calcChain>
</file>

<file path=xl/sharedStrings.xml><?xml version="1.0" encoding="utf-8"?>
<sst xmlns="http://schemas.openxmlformats.org/spreadsheetml/2006/main" count="488" uniqueCount="72">
  <si>
    <t>2022_HKW_UNIT_FINAL_ASAP_REV</t>
  </si>
  <si>
    <t>index</t>
  </si>
  <si>
    <t>name</t>
  </si>
  <si>
    <t>value</t>
  </si>
  <si>
    <t>std</t>
  </si>
  <si>
    <t>dev</t>
  </si>
  <si>
    <t>sel_params[1]</t>
  </si>
  <si>
    <t>sel_params[2]</t>
  </si>
  <si>
    <t>sel_params[3]</t>
  </si>
  <si>
    <t>sel_params[4]</t>
  </si>
  <si>
    <t>sel_params[5]</t>
  </si>
  <si>
    <t>sel_params[10]</t>
  </si>
  <si>
    <t>sel_params[11]</t>
  </si>
  <si>
    <t>sel_params[12]</t>
  </si>
  <si>
    <t>sel_params[13]</t>
  </si>
  <si>
    <t>sel_params[14]</t>
  </si>
  <si>
    <t>log_Fmult_year1</t>
  </si>
  <si>
    <t>log_Fmult_devs</t>
  </si>
  <si>
    <t>log_recruit_devs</t>
  </si>
  <si>
    <t>log_N_year1_devs</t>
  </si>
  <si>
    <t>log_q_year1</t>
  </si>
  <si>
    <t>index_sel_params[1]</t>
  </si>
  <si>
    <t>index_sel_params[2]</t>
  </si>
  <si>
    <t>index_sel_params[4]</t>
  </si>
  <si>
    <t>index_sel_params[5]</t>
  </si>
  <si>
    <t>index_sel_params[6]</t>
  </si>
  <si>
    <t>index_sel_params[7]</t>
  </si>
  <si>
    <t>index_sel_params[8]</t>
  </si>
  <si>
    <t>index_sel_params[9]</t>
  </si>
  <si>
    <t>index_sel_params[10]</t>
  </si>
  <si>
    <t>index_sel_params[11]</t>
  </si>
  <si>
    <t>index_sel_params[13]</t>
  </si>
  <si>
    <t>index_sel_params[14]</t>
  </si>
  <si>
    <t>index_sel_params[15]</t>
  </si>
  <si>
    <t>index_sel_params[16]</t>
  </si>
  <si>
    <t>index_sel_params[17]</t>
  </si>
  <si>
    <t>index_sel_params[18]</t>
  </si>
  <si>
    <t>index_sel_params[19]</t>
  </si>
  <si>
    <t>index_sel_params[21]</t>
  </si>
  <si>
    <t>index_sel_params[22]</t>
  </si>
  <si>
    <t>index_sel_params[23]</t>
  </si>
  <si>
    <t>index_sel_params[24]</t>
  </si>
  <si>
    <t>index_sel_params[25]</t>
  </si>
  <si>
    <t>index_sel_params[26]</t>
  </si>
  <si>
    <t>index_sel_params[27]</t>
  </si>
  <si>
    <t>log_SR_scaler</t>
  </si>
  <si>
    <t>Freport</t>
  </si>
  <si>
    <t>TotJan1B</t>
  </si>
  <si>
    <t>SSB</t>
  </si>
  <si>
    <t>ExploitableB</t>
  </si>
  <si>
    <t>recruits</t>
  </si>
  <si>
    <t>MSY</t>
  </si>
  <si>
    <t>SSBmsy_report</t>
  </si>
  <si>
    <t>Fmsy_report</t>
  </si>
  <si>
    <t>SSBmsy_ratio</t>
  </si>
  <si>
    <t>Fmsy_ratio</t>
  </si>
  <si>
    <t>CV</t>
  </si>
  <si>
    <t>LnR</t>
  </si>
  <si>
    <t>Recruitment Posterior Distributions</t>
  </si>
  <si>
    <t>min</t>
  </si>
  <si>
    <t>max</t>
  </si>
  <si>
    <t>estimate</t>
  </si>
  <si>
    <t>Early Distribution (before change-point</t>
  </si>
  <si>
    <t>1-tail</t>
  </si>
  <si>
    <t>2-tail</t>
  </si>
  <si>
    <t>Differences</t>
  </si>
  <si>
    <t>sumprod</t>
  </si>
  <si>
    <t>Late Distx1000</t>
  </si>
  <si>
    <t>P(null)</t>
  </si>
  <si>
    <t>sum</t>
  </si>
  <si>
    <t>1963-1999</t>
  </si>
  <si>
    <t>2000-2019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</si>
</sst>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dists!$B$8:$B$40</c:f>
              <c:numCache>
                <c:formatCode>General</c:formatCode>
                <c:ptCount val="33"/>
                <c:pt idx="0">
                  <c:v>1.9675534134331648E-3</c:v>
                </c:pt>
                <c:pt idx="1">
                  <c:v>3.9051195323568681E-3</c:v>
                </c:pt>
                <c:pt idx="2">
                  <c:v>7.3976930205021697E-3</c:v>
                </c:pt>
                <c:pt idx="3">
                  <c:v>1.3375574738488549E-2</c:v>
                </c:pt>
                <c:pt idx="4">
                  <c:v>2.3082496174394604E-2</c:v>
                </c:pt>
                <c:pt idx="5">
                  <c:v>3.8019575640665444E-2</c:v>
                </c:pt>
                <c:pt idx="6">
                  <c:v>5.9770368178590466E-2</c:v>
                </c:pt>
                <c:pt idx="7">
                  <c:v>8.9684784718863972E-2</c:v>
                </c:pt>
                <c:pt idx="8">
                  <c:v>0.12844162218587879</c:v>
                </c:pt>
                <c:pt idx="9">
                  <c:v>0.17556864888293283</c:v>
                </c:pt>
                <c:pt idx="10">
                  <c:v>0.22905634420841736</c:v>
                </c:pt>
                <c:pt idx="11">
                  <c:v>0.28522780255809971</c:v>
                </c:pt>
                <c:pt idx="12">
                  <c:v>0.33899676995722172</c:v>
                </c:pt>
                <c:pt idx="13">
                  <c:v>0.38455055039863612</c:v>
                </c:pt>
                <c:pt idx="14">
                  <c:v>0.41635663264237543</c:v>
                </c:pt>
                <c:pt idx="15">
                  <c:v>0.43026073089560846</c:v>
                </c:pt>
                <c:pt idx="16">
                  <c:v>0.42437726235384854</c:v>
                </c:pt>
                <c:pt idx="17">
                  <c:v>0.39950910000091494</c:v>
                </c:pt>
                <c:pt idx="18">
                  <c:v>0.35896773799683551</c:v>
                </c:pt>
                <c:pt idx="19">
                  <c:v>0.30784941574370339</c:v>
                </c:pt>
                <c:pt idx="20">
                  <c:v>0.25198542523496931</c:v>
                </c:pt>
                <c:pt idx="21">
                  <c:v>0.19686417148172694</c:v>
                </c:pt>
                <c:pt idx="22">
                  <c:v>0.14679528884003004</c:v>
                </c:pt>
                <c:pt idx="23">
                  <c:v>0.10447484253664886</c:v>
                </c:pt>
                <c:pt idx="24">
                  <c:v>7.0968480341716586E-2</c:v>
                </c:pt>
                <c:pt idx="25">
                  <c:v>4.6012248773300984E-2</c:v>
                </c:pt>
                <c:pt idx="26">
                  <c:v>2.8473154569932504E-2</c:v>
                </c:pt>
                <c:pt idx="27">
                  <c:v>1.6817130151691791E-2</c:v>
                </c:pt>
                <c:pt idx="28">
                  <c:v>9.480306052659147E-3</c:v>
                </c:pt>
                <c:pt idx="29">
                  <c:v>5.1009022782447016E-3</c:v>
                </c:pt>
                <c:pt idx="30">
                  <c:v>2.6195447512592858E-3</c:v>
                </c:pt>
                <c:pt idx="31">
                  <c:v>1.2839816404726734E-3</c:v>
                </c:pt>
                <c:pt idx="32">
                  <c:v>6.0068388167769653E-4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77-4835-A8D4-FCC79FD14AD6}"/>
            </c:ext>
          </c:extLst>
        </c:ser>
        <c:ser>
          <c:idx val="1"/>
          <c:order val="1"/>
          <c:tx>
            <c:strRef>
              <c:f>dists!$C$7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dists!$C$8:$C$40</c:f>
              <c:numCache>
                <c:formatCode>General</c:formatCode>
                <c:ptCount val="33"/>
                <c:pt idx="0">
                  <c:v>1.4981377755178465E-2</c:v>
                </c:pt>
                <c:pt idx="1">
                  <c:v>2.2708448136726646E-2</c:v>
                </c:pt>
                <c:pt idx="2">
                  <c:v>3.3416334036860847E-2</c:v>
                </c:pt>
                <c:pt idx="3">
                  <c:v>4.7738173345494302E-2</c:v>
                </c:pt>
                <c:pt idx="4">
                  <c:v>6.6207690199246619E-2</c:v>
                </c:pt>
                <c:pt idx="5">
                  <c:v>8.9142892650857161E-2</c:v>
                </c:pt>
                <c:pt idx="6">
                  <c:v>0.11652004793735118</c:v>
                </c:pt>
                <c:pt idx="7">
                  <c:v>0.1478598402811111</c:v>
                </c:pt>
                <c:pt idx="8">
                  <c:v>0.18215263453851332</c:v>
                </c:pt>
                <c:pt idx="9">
                  <c:v>0.21784937954430922</c:v>
                </c:pt>
                <c:pt idx="10">
                  <c:v>0.25293727993421605</c:v>
                </c:pt>
                <c:pt idx="11">
                  <c:v>0.28510511341863048</c:v>
                </c:pt>
                <c:pt idx="12">
                  <c:v>0.3119843544439605</c:v>
                </c:pt>
                <c:pt idx="13">
                  <c:v>0.33143339863964055</c:v>
                </c:pt>
                <c:pt idx="14">
                  <c:v>0.3418183483387579</c:v>
                </c:pt>
                <c:pt idx="15">
                  <c:v>0.34223948881885513</c:v>
                </c:pt>
                <c:pt idx="16">
                  <c:v>0.33265994539577498</c:v>
                </c:pt>
                <c:pt idx="17">
                  <c:v>0.31391101226185164</c:v>
                </c:pt>
                <c:pt idx="18">
                  <c:v>0.28757308538130327</c:v>
                </c:pt>
                <c:pt idx="19">
                  <c:v>0.25575584557532749</c:v>
                </c:pt>
                <c:pt idx="20">
                  <c:v>0.22082007175362531</c:v>
                </c:pt>
                <c:pt idx="21">
                  <c:v>0.18509179649828592</c:v>
                </c:pt>
                <c:pt idx="22">
                  <c:v>0.15061611488892104</c:v>
                </c:pt>
                <c:pt idx="23">
                  <c:v>0.11898476499889542</c:v>
                </c:pt>
                <c:pt idx="24">
                  <c:v>9.1252951372038191E-2</c:v>
                </c:pt>
                <c:pt idx="25">
                  <c:v>6.7941968904096414E-2</c:v>
                </c:pt>
                <c:pt idx="26">
                  <c:v>4.9109440123772462E-2</c:v>
                </c:pt>
                <c:pt idx="27">
                  <c:v>3.4460968897122982E-2</c:v>
                </c:pt>
                <c:pt idx="28">
                  <c:v>2.34760827035627E-2</c:v>
                </c:pt>
                <c:pt idx="29">
                  <c:v>1.5525994356008177E-2</c:v>
                </c:pt>
                <c:pt idx="30">
                  <c:v>9.96847819498798E-3</c:v>
                </c:pt>
                <c:pt idx="31">
                  <c:v>6.2134663207547959E-3</c:v>
                </c:pt>
                <c:pt idx="32">
                  <c:v>3.7598860251775602E-3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7-4835-A8D4-FCC79FD14AD6}"/>
            </c:ext>
          </c:extLst>
        </c:ser>
        <c:ser>
          <c:idx val="2"/>
          <c:order val="2"/>
          <c:tx>
            <c:strRef>
              <c:f>dists!$D$7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dists!$D$8:$D$40</c:f>
              <c:numCache>
                <c:formatCode>General</c:formatCode>
                <c:ptCount val="33"/>
                <c:pt idx="0">
                  <c:v>2.1640596038292746E-3</c:v>
                </c:pt>
                <c:pt idx="1">
                  <c:v>4.0168596578266632E-3</c:v>
                </c:pt>
                <c:pt idx="2">
                  <c:v>7.1700266147019147E-3</c:v>
                </c:pt>
                <c:pt idx="3">
                  <c:v>1.2307548219258949E-2</c:v>
                </c:pt>
                <c:pt idx="4">
                  <c:v>2.0316036907098982E-2</c:v>
                </c:pt>
                <c:pt idx="5">
                  <c:v>3.2249509175751645E-2</c:v>
                </c:pt>
                <c:pt idx="6">
                  <c:v>4.922932650321081E-2</c:v>
                </c:pt>
                <c:pt idx="7">
                  <c:v>7.2267219982944608E-2</c:v>
                </c:pt>
                <c:pt idx="8">
                  <c:v>0.10201768666894606</c:v>
                </c:pt>
                <c:pt idx="9">
                  <c:v>0.13849250263822332</c:v>
                </c:pt>
                <c:pt idx="10">
                  <c:v>0.18079804255340307</c:v>
                </c:pt>
                <c:pt idx="11">
                  <c:v>0.22697491077483098</c:v>
                </c:pt>
                <c:pt idx="12">
                  <c:v>0.27401772281403447</c:v>
                </c:pt>
                <c:pt idx="13">
                  <c:v>0.31812377008386661</c:v>
                </c:pt>
                <c:pt idx="14">
                  <c:v>0.35516507852546736</c:v>
                </c:pt>
                <c:pt idx="15">
                  <c:v>0.38131251818352724</c:v>
                </c:pt>
                <c:pt idx="16">
                  <c:v>0.39368470073523315</c:v>
                </c:pt>
                <c:pt idx="17">
                  <c:v>0.39087030823889585</c:v>
                </c:pt>
                <c:pt idx="18">
                  <c:v>0.37319300409987821</c:v>
                </c:pt>
                <c:pt idx="19">
                  <c:v>0.34265018872034902</c:v>
                </c:pt>
                <c:pt idx="20">
                  <c:v>0.3025416184386403</c:v>
                </c:pt>
                <c:pt idx="21">
                  <c:v>0.25688334351405206</c:v>
                </c:pt>
                <c:pt idx="22">
                  <c:v>0.20975070712132346</c:v>
                </c:pt>
                <c:pt idx="23">
                  <c:v>0.16469772148490347</c:v>
                </c:pt>
                <c:pt idx="24">
                  <c:v>0.12436220601970641</c:v>
                </c:pt>
                <c:pt idx="25">
                  <c:v>9.0303776421658766E-2</c:v>
                </c:pt>
                <c:pt idx="26">
                  <c:v>6.3057983231619916E-2</c:v>
                </c:pt>
                <c:pt idx="27">
                  <c:v>4.2343905314823641E-2</c:v>
                </c:pt>
                <c:pt idx="28">
                  <c:v>2.7343771235205854E-2</c:v>
                </c:pt>
                <c:pt idx="29">
                  <c:v>1.6980191469028252E-2</c:v>
                </c:pt>
                <c:pt idx="30">
                  <c:v>1.0140127670768386E-2</c:v>
                </c:pt>
                <c:pt idx="31">
                  <c:v>5.8231896178079423E-3</c:v>
                </c:pt>
                <c:pt idx="32">
                  <c:v>3.2158450142142758E-3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7-4835-A8D4-FCC79FD14AD6}"/>
            </c:ext>
          </c:extLst>
        </c:ser>
        <c:ser>
          <c:idx val="3"/>
          <c:order val="3"/>
          <c:tx>
            <c:strRef>
              <c:f>dists!$E$7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dists!$E$8:$E$40</c:f>
              <c:numCache>
                <c:formatCode>General</c:formatCode>
                <c:ptCount val="33"/>
                <c:pt idx="0">
                  <c:v>6.2133804229043985E-4</c:v>
                </c:pt>
                <c:pt idx="1">
                  <c:v>1.304624850428316E-3</c:v>
                </c:pt>
                <c:pt idx="2">
                  <c:v>2.6193732895569127E-3</c:v>
                </c:pt>
                <c:pt idx="3">
                  <c:v>5.028786391419909E-3</c:v>
                </c:pt>
                <c:pt idx="4">
                  <c:v>9.2317285963950287E-3</c:v>
                </c:pt>
                <c:pt idx="5">
                  <c:v>1.6205293976095672E-2</c:v>
                </c:pt>
                <c:pt idx="6">
                  <c:v>2.7200998436367155E-2</c:v>
                </c:pt>
                <c:pt idx="7">
                  <c:v>4.3658300223109625E-2</c:v>
                </c:pt>
                <c:pt idx="8">
                  <c:v>6.7004326548364537E-2</c:v>
                </c:pt>
                <c:pt idx="9">
                  <c:v>9.8331557001472739E-2</c:v>
                </c:pt>
                <c:pt idx="10">
                  <c:v>0.13798663734253699</c:v>
                </c:pt>
                <c:pt idx="11">
                  <c:v>0.18515489261595169</c:v>
                </c:pt>
                <c:pt idx="12">
                  <c:v>0.23756770362281562</c:v>
                </c:pt>
                <c:pt idx="13">
                  <c:v>0.29146986033092143</c:v>
                </c:pt>
                <c:pt idx="14">
                  <c:v>0.34194318447992605</c:v>
                </c:pt>
                <c:pt idx="15">
                  <c:v>0.38359090099947024</c:v>
                </c:pt>
                <c:pt idx="16">
                  <c:v>0.41146858947927434</c:v>
                </c:pt>
                <c:pt idx="17">
                  <c:v>0.42204535485195604</c:v>
                </c:pt>
                <c:pt idx="18">
                  <c:v>0.41393829591167625</c:v>
                </c:pt>
                <c:pt idx="19">
                  <c:v>0.38820947962659313</c:v>
                </c:pt>
                <c:pt idx="20">
                  <c:v>0.3481374234400868</c:v>
                </c:pt>
                <c:pt idx="21">
                  <c:v>0.29853092825078786</c:v>
                </c:pt>
                <c:pt idx="22">
                  <c:v>0.24478341977413817</c:v>
                </c:pt>
                <c:pt idx="23">
                  <c:v>0.19192374538201754</c:v>
                </c:pt>
                <c:pt idx="24">
                  <c:v>0.14388962098572095</c:v>
                </c:pt>
                <c:pt idx="25">
                  <c:v>0.1031535723819022</c:v>
                </c:pt>
                <c:pt idx="26">
                  <c:v>7.0712000365272781E-2</c:v>
                </c:pt>
                <c:pt idx="27">
                  <c:v>4.6350670322022273E-2</c:v>
                </c:pt>
                <c:pt idx="28">
                  <c:v>2.9051794357428915E-2</c:v>
                </c:pt>
                <c:pt idx="29">
                  <c:v>1.7411811199894399E-2</c:v>
                </c:pt>
                <c:pt idx="30">
                  <c:v>9.9785855099409817E-3</c:v>
                </c:pt>
                <c:pt idx="31">
                  <c:v>5.4682462419643647E-3</c:v>
                </c:pt>
                <c:pt idx="32">
                  <c:v>2.8653731628059936E-3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7-4835-A8D4-FCC79FD14AD6}"/>
            </c:ext>
          </c:extLst>
        </c:ser>
        <c:ser>
          <c:idx val="4"/>
          <c:order val="4"/>
          <c:tx>
            <c:strRef>
              <c:f>dists!$F$7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dists!$F$8:$F$40</c:f>
              <c:numCache>
                <c:formatCode>General</c:formatCode>
                <c:ptCount val="33"/>
                <c:pt idx="0">
                  <c:v>3.5139243988606303E-4</c:v>
                </c:pt>
                <c:pt idx="1">
                  <c:v>7.786790230414199E-4</c:v>
                </c:pt>
                <c:pt idx="2">
                  <c:v>1.6460579734240426E-3</c:v>
                </c:pt>
                <c:pt idx="3">
                  <c:v>3.3193448036014971E-3</c:v>
                </c:pt>
                <c:pt idx="4">
                  <c:v>6.3852837139345411E-3</c:v>
                </c:pt>
                <c:pt idx="5">
                  <c:v>1.1717328867409097E-2</c:v>
                </c:pt>
                <c:pt idx="6">
                  <c:v>2.0511509832244149E-2</c:v>
                </c:pt>
                <c:pt idx="7">
                  <c:v>3.4252102061788491E-2</c:v>
                </c:pt>
                <c:pt idx="8">
                  <c:v>5.4562896750200318E-2</c:v>
                </c:pt>
                <c:pt idx="9">
                  <c:v>8.2914063201908278E-2</c:v>
                </c:pt>
                <c:pt idx="10">
                  <c:v>0.12019310847642442</c:v>
                </c:pt>
                <c:pt idx="11">
                  <c:v>0.16620784776075098</c:v>
                </c:pt>
                <c:pt idx="12">
                  <c:v>0.21925225770656565</c:v>
                </c:pt>
                <c:pt idx="13">
                  <c:v>0.27590350146812231</c:v>
                </c:pt>
                <c:pt idx="14">
                  <c:v>0.33120046646622159</c:v>
                </c:pt>
                <c:pt idx="15">
                  <c:v>0.37926717528908327</c:v>
                </c:pt>
                <c:pt idx="16">
                  <c:v>0.41430499007271715</c:v>
                </c:pt>
                <c:pt idx="17">
                  <c:v>0.4317334127188594</c:v>
                </c:pt>
                <c:pt idx="18">
                  <c:v>0.42917236293269978</c:v>
                </c:pt>
                <c:pt idx="19">
                  <c:v>0.40697564802396569</c:v>
                </c:pt>
                <c:pt idx="20">
                  <c:v>0.36815074963363337</c:v>
                </c:pt>
                <c:pt idx="21">
                  <c:v>0.31768999994248226</c:v>
                </c:pt>
                <c:pt idx="22">
                  <c:v>0.26151824294995263</c:v>
                </c:pt>
                <c:pt idx="23">
                  <c:v>0.20536244415519991</c:v>
                </c:pt>
                <c:pt idx="24">
                  <c:v>0.15383694578666238</c:v>
                </c:pt>
                <c:pt idx="25">
                  <c:v>0.10993117328968605</c:v>
                </c:pt>
                <c:pt idx="26">
                  <c:v>7.4937925615551682E-2</c:v>
                </c:pt>
                <c:pt idx="27">
                  <c:v>4.8730746081324196E-2</c:v>
                </c:pt>
                <c:pt idx="28">
                  <c:v>3.0229087926994195E-2</c:v>
                </c:pt>
                <c:pt idx="29">
                  <c:v>1.7888240153289811E-2</c:v>
                </c:pt>
                <c:pt idx="30">
                  <c:v>1.009789334522326E-2</c:v>
                </c:pt>
                <c:pt idx="31">
                  <c:v>5.4376910837896928E-3</c:v>
                </c:pt>
                <c:pt idx="32">
                  <c:v>2.7933083111592772E-3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77-4835-A8D4-FCC79FD14AD6}"/>
            </c:ext>
          </c:extLst>
        </c:ser>
        <c:ser>
          <c:idx val="5"/>
          <c:order val="5"/>
          <c:tx>
            <c:strRef>
              <c:f>dists!$G$7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dists!$G$8:$G$40</c:f>
              <c:numCache>
                <c:formatCode>General</c:formatCode>
                <c:ptCount val="33"/>
                <c:pt idx="0">
                  <c:v>7.7667751583085603E-5</c:v>
                </c:pt>
                <c:pt idx="1">
                  <c:v>1.9467472929426808E-4</c:v>
                </c:pt>
                <c:pt idx="2">
                  <c:v>4.6347905429367815E-4</c:v>
                </c:pt>
                <c:pt idx="3">
                  <c:v>1.0480990586122956E-3</c:v>
                </c:pt>
                <c:pt idx="4">
                  <c:v>2.2512630108044379E-3</c:v>
                </c:pt>
                <c:pt idx="5">
                  <c:v>4.5930569117989851E-3</c:v>
                </c:pt>
                <c:pt idx="6">
                  <c:v>8.9008012536563649E-3</c:v>
                </c:pt>
                <c:pt idx="7">
                  <c:v>1.6383552113499969E-2</c:v>
                </c:pt>
                <c:pt idx="8">
                  <c:v>2.8644333146883933E-2</c:v>
                </c:pt>
                <c:pt idx="9">
                  <c:v>4.7568674660623818E-2</c:v>
                </c:pt>
                <c:pt idx="10">
                  <c:v>7.5033477178756303E-2</c:v>
                </c:pt>
                <c:pt idx="11">
                  <c:v>0.1124192750500284</c:v>
                </c:pt>
                <c:pt idx="12">
                  <c:v>0.15998459784743765</c:v>
                </c:pt>
                <c:pt idx="13">
                  <c:v>0.21625554581416009</c:v>
                </c:pt>
                <c:pt idx="14">
                  <c:v>0.27765661160260169</c:v>
                </c:pt>
                <c:pt idx="15">
                  <c:v>0.33861053916687756</c:v>
                </c:pt>
                <c:pt idx="16">
                  <c:v>0.39223343314487846</c:v>
                </c:pt>
                <c:pt idx="17">
                  <c:v>0.43155925360549707</c:v>
                </c:pt>
                <c:pt idx="18">
                  <c:v>0.45101184029303026</c:v>
                </c:pt>
                <c:pt idx="19">
                  <c:v>0.44770004669411867</c:v>
                </c:pt>
                <c:pt idx="20">
                  <c:v>0.42212203388374497</c:v>
                </c:pt>
                <c:pt idx="21">
                  <c:v>0.3780424685983434</c:v>
                </c:pt>
                <c:pt idx="22">
                  <c:v>0.32158430513916814</c:v>
                </c:pt>
                <c:pt idx="23">
                  <c:v>0.25983687566145774</c:v>
                </c:pt>
                <c:pt idx="24">
                  <c:v>0.19941527062812045</c:v>
                </c:pt>
                <c:pt idx="25">
                  <c:v>0.14536763503209113</c:v>
                </c:pt>
                <c:pt idx="26">
                  <c:v>0.10065346356309611</c:v>
                </c:pt>
                <c:pt idx="27">
                  <c:v>6.619747265118181E-2</c:v>
                </c:pt>
                <c:pt idx="28">
                  <c:v>4.1352881786180844E-2</c:v>
                </c:pt>
                <c:pt idx="29">
                  <c:v>2.4537021139280968E-2</c:v>
                </c:pt>
                <c:pt idx="30">
                  <c:v>1.3828961906409967E-2</c:v>
                </c:pt>
                <c:pt idx="31">
                  <c:v>7.4030214824831655E-3</c:v>
                </c:pt>
                <c:pt idx="32">
                  <c:v>3.7642644400473274E-3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77-4835-A8D4-FCC79FD14AD6}"/>
            </c:ext>
          </c:extLst>
        </c:ser>
        <c:ser>
          <c:idx val="6"/>
          <c:order val="6"/>
          <c:tx>
            <c:strRef>
              <c:f>dists!$H$7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dists!$H$8:$H$40</c:f>
              <c:numCache>
                <c:formatCode>General</c:formatCode>
                <c:ptCount val="33"/>
                <c:pt idx="0">
                  <c:v>5.6741217515434556E-4</c:v>
                </c:pt>
                <c:pt idx="1">
                  <c:v>1.1693454264628401E-3</c:v>
                </c:pt>
                <c:pt idx="2">
                  <c:v>2.3105449566568131E-3</c:v>
                </c:pt>
                <c:pt idx="3">
                  <c:v>4.3773719983639546E-3</c:v>
                </c:pt>
                <c:pt idx="4">
                  <c:v>7.9513325698317393E-3</c:v>
                </c:pt>
                <c:pt idx="5">
                  <c:v>1.3848215467990681E-2</c:v>
                </c:pt>
                <c:pt idx="6">
                  <c:v>2.3124648315606563E-2</c:v>
                </c:pt>
                <c:pt idx="7">
                  <c:v>3.7024047265475778E-2</c:v>
                </c:pt>
                <c:pt idx="8">
                  <c:v>5.6835551363127838E-2</c:v>
                </c:pt>
                <c:pt idx="9">
                  <c:v>8.3653418646824851E-2</c:v>
                </c:pt>
                <c:pt idx="10">
                  <c:v>0.1180523783349498</c:v>
                </c:pt>
                <c:pt idx="11">
                  <c:v>0.15973247419676165</c:v>
                </c:pt>
                <c:pt idx="12">
                  <c:v>0.20722355848910454</c:v>
                </c:pt>
                <c:pt idx="13">
                  <c:v>0.25775818580721466</c:v>
                </c:pt>
                <c:pt idx="14">
                  <c:v>0.30740663443061922</c:v>
                </c:pt>
                <c:pt idx="15">
                  <c:v>0.35151303683590035</c:v>
                </c:pt>
                <c:pt idx="16">
                  <c:v>0.38538700624000322</c:v>
                </c:pt>
                <c:pt idx="17">
                  <c:v>0.4051166844572508</c:v>
                </c:pt>
                <c:pt idx="18">
                  <c:v>0.40831056950843758</c:v>
                </c:pt>
                <c:pt idx="19">
                  <c:v>0.39457407347044193</c:v>
                </c:pt>
                <c:pt idx="20">
                  <c:v>0.36558965596715692</c:v>
                </c:pt>
                <c:pt idx="21">
                  <c:v>0.32477806037520607</c:v>
                </c:pt>
                <c:pt idx="22">
                  <c:v>0.27663485516820091</c:v>
                </c:pt>
                <c:pt idx="23">
                  <c:v>0.22591993006505071</c:v>
                </c:pt>
                <c:pt idx="24">
                  <c:v>0.17690072854723085</c:v>
                </c:pt>
                <c:pt idx="25">
                  <c:v>0.132810413470624</c:v>
                </c:pt>
                <c:pt idx="26">
                  <c:v>9.5600918906874791E-2</c:v>
                </c:pt>
                <c:pt idx="27">
                  <c:v>6.5981082333155555E-2</c:v>
                </c:pt>
                <c:pt idx="28">
                  <c:v>4.3662061253982455E-2</c:v>
                </c:pt>
                <c:pt idx="29">
                  <c:v>2.7702340595358178E-2</c:v>
                </c:pt>
                <c:pt idx="30">
                  <c:v>1.6852181394973662E-2</c:v>
                </c:pt>
                <c:pt idx="31">
                  <c:v>9.8293141708500724E-3</c:v>
                </c:pt>
                <c:pt idx="32">
                  <c:v>5.4968987615809286E-3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77-4835-A8D4-FCC79FD14AD6}"/>
            </c:ext>
          </c:extLst>
        </c:ser>
        <c:ser>
          <c:idx val="7"/>
          <c:order val="7"/>
          <c:tx>
            <c:strRef>
              <c:f>dists!$I$7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dists!$I$8:$I$40</c:f>
              <c:numCache>
                <c:formatCode>General</c:formatCode>
                <c:ptCount val="33"/>
                <c:pt idx="0">
                  <c:v>5.3456672465781347E-5</c:v>
                </c:pt>
                <c:pt idx="1">
                  <c:v>1.3488422928866902E-4</c:v>
                </c:pt>
                <c:pt idx="2">
                  <c:v>3.2373607058781893E-4</c:v>
                </c:pt>
                <c:pt idx="3">
                  <c:v>7.3908037499756038E-4</c:v>
                </c:pt>
                <c:pt idx="4">
                  <c:v>1.6049551956331036E-3</c:v>
                </c:pt>
                <c:pt idx="5">
                  <c:v>3.3151624810384391E-3</c:v>
                </c:pt>
                <c:pt idx="6">
                  <c:v>6.5135445434414468E-3</c:v>
                </c:pt>
                <c:pt idx="7">
                  <c:v>1.2173084013411547E-2</c:v>
                </c:pt>
                <c:pt idx="8">
                  <c:v>2.1639863368010076E-2</c:v>
                </c:pt>
                <c:pt idx="9">
                  <c:v>3.6591403910326108E-2</c:v>
                </c:pt>
                <c:pt idx="10">
                  <c:v>5.8853770815772984E-2</c:v>
                </c:pt>
                <c:pt idx="11">
                  <c:v>9.0040972722599116E-2</c:v>
                </c:pt>
                <c:pt idx="12">
                  <c:v>0.1310318055962067</c:v>
                </c:pt>
                <c:pt idx="13">
                  <c:v>0.18137771910181438</c:v>
                </c:pt>
                <c:pt idx="14">
                  <c:v>0.23881511464187802</c:v>
                </c:pt>
                <c:pt idx="15">
                  <c:v>0.29909582214269104</c:v>
                </c:pt>
                <c:pt idx="16">
                  <c:v>0.35631125976715994</c:v>
                </c:pt>
                <c:pt idx="17">
                  <c:v>0.40375639097617866</c:v>
                </c:pt>
                <c:pt idx="18">
                  <c:v>0.43519103068239634</c:v>
                </c:pt>
                <c:pt idx="19">
                  <c:v>0.4461810541838846</c:v>
                </c:pt>
                <c:pt idx="20">
                  <c:v>0.43512393936594368</c:v>
                </c:pt>
                <c:pt idx="21">
                  <c:v>0.40363191019495276</c:v>
                </c:pt>
                <c:pt idx="22">
                  <c:v>0.3561464927709958</c:v>
                </c:pt>
                <c:pt idx="23">
                  <c:v>0.29891142410939414</c:v>
                </c:pt>
                <c:pt idx="24">
                  <c:v>0.2386310864811105</c:v>
                </c:pt>
                <c:pt idx="25">
                  <c:v>0.18121001094587952</c:v>
                </c:pt>
                <c:pt idx="26">
                  <c:v>0.13089046715765421</c:v>
                </c:pt>
                <c:pt idx="27">
                  <c:v>8.9929983140574057E-2</c:v>
                </c:pt>
                <c:pt idx="28">
                  <c:v>5.8772162318254731E-2</c:v>
                </c:pt>
                <c:pt idx="29">
                  <c:v>3.6535031814626938E-2</c:v>
                </c:pt>
                <c:pt idx="30">
                  <c:v>2.1603194387343226E-2</c:v>
                </c:pt>
                <c:pt idx="31">
                  <c:v>1.2150583105920943E-2</c:v>
                </c:pt>
                <c:pt idx="32">
                  <c:v>6.5005025060772739E-3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77-4835-A8D4-FCC79FD14AD6}"/>
            </c:ext>
          </c:extLst>
        </c:ser>
        <c:ser>
          <c:idx val="8"/>
          <c:order val="8"/>
          <c:tx>
            <c:strRef>
              <c:f>dists!$J$7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dists!$J$8:$J$40</c:f>
              <c:numCache>
                <c:formatCode>General</c:formatCode>
                <c:ptCount val="33"/>
                <c:pt idx="0">
                  <c:v>3.3877587682992346E-6</c:v>
                </c:pt>
                <c:pt idx="1">
                  <c:v>1.0801556902366919E-5</c:v>
                </c:pt>
                <c:pt idx="2">
                  <c:v>3.2448656001450811E-5</c:v>
                </c:pt>
                <c:pt idx="3">
                  <c:v>9.1842467782824391E-5</c:v>
                </c:pt>
                <c:pt idx="4">
                  <c:v>2.4492146669458694E-4</c:v>
                </c:pt>
                <c:pt idx="5">
                  <c:v>6.1538461460610295E-4</c:v>
                </c:pt>
                <c:pt idx="6">
                  <c:v>1.4568099279702849E-3</c:v>
                </c:pt>
                <c:pt idx="7">
                  <c:v>3.2493435138114717E-3</c:v>
                </c:pt>
                <c:pt idx="8">
                  <c:v>6.8284924914246434E-3</c:v>
                </c:pt>
                <c:pt idx="9">
                  <c:v>1.3520430548193808E-2</c:v>
                </c:pt>
                <c:pt idx="10">
                  <c:v>2.5222764369151732E-2</c:v>
                </c:pt>
                <c:pt idx="11">
                  <c:v>4.4333428605874178E-2</c:v>
                </c:pt>
                <c:pt idx="12">
                  <c:v>7.341865633882752E-2</c:v>
                </c:pt>
                <c:pt idx="13">
                  <c:v>0.11455604734471385</c:v>
                </c:pt>
                <c:pt idx="14">
                  <c:v>0.16840930523054096</c:v>
                </c:pt>
                <c:pt idx="15">
                  <c:v>0.23326556040817556</c:v>
                </c:pt>
                <c:pt idx="16">
                  <c:v>0.30441891877147237</c:v>
                </c:pt>
                <c:pt idx="17">
                  <c:v>0.37430801794701418</c:v>
                </c:pt>
                <c:pt idx="18">
                  <c:v>0.43363377051885849</c:v>
                </c:pt>
                <c:pt idx="19">
                  <c:v>0.47331856507452263</c:v>
                </c:pt>
                <c:pt idx="20">
                  <c:v>0.48676624842237365</c:v>
                </c:pt>
                <c:pt idx="21">
                  <c:v>0.47165435749967138</c:v>
                </c:pt>
                <c:pt idx="22">
                  <c:v>0.43058978293169509</c:v>
                </c:pt>
                <c:pt idx="23">
                  <c:v>0.3703736366406607</c:v>
                </c:pt>
                <c:pt idx="24">
                  <c:v>0.30016004840571303</c:v>
                </c:pt>
                <c:pt idx="25">
                  <c:v>0.22919344015076726</c:v>
                </c:pt>
                <c:pt idx="26">
                  <c:v>0.16488758439391563</c:v>
                </c:pt>
                <c:pt idx="27">
                  <c:v>0.11176612749379378</c:v>
                </c:pt>
                <c:pt idx="28">
                  <c:v>7.1378748207407819E-2</c:v>
                </c:pt>
                <c:pt idx="29">
                  <c:v>4.2950094796615317E-2</c:v>
                </c:pt>
                <c:pt idx="30">
                  <c:v>2.4349822615996761E-2</c:v>
                </c:pt>
                <c:pt idx="31">
                  <c:v>1.3006605039594133E-2</c:v>
                </c:pt>
                <c:pt idx="32">
                  <c:v>6.5458881329411075E-3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977-4835-A8D4-FCC79FD14AD6}"/>
            </c:ext>
          </c:extLst>
        </c:ser>
        <c:ser>
          <c:idx val="9"/>
          <c:order val="9"/>
          <c:tx>
            <c:strRef>
              <c:f>dists!$K$7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dists!$K$8:$K$40</c:f>
              <c:numCache>
                <c:formatCode>General</c:formatCode>
                <c:ptCount val="33"/>
                <c:pt idx="0">
                  <c:v>4.0342940617423169E-4</c:v>
                </c:pt>
                <c:pt idx="1">
                  <c:v>8.6678973065190733E-4</c:v>
                </c:pt>
                <c:pt idx="2">
                  <c:v>1.7811731545955862E-3</c:v>
                </c:pt>
                <c:pt idx="3">
                  <c:v>3.5006178399678064E-3</c:v>
                </c:pt>
                <c:pt idx="4">
                  <c:v>6.5800537274906664E-3</c:v>
                </c:pt>
                <c:pt idx="5">
                  <c:v>1.1829335654105506E-2</c:v>
                </c:pt>
                <c:pt idx="6">
                  <c:v>2.0339367686749869E-2</c:v>
                </c:pt>
                <c:pt idx="7">
                  <c:v>3.3447273160407985E-2</c:v>
                </c:pt>
                <c:pt idx="8">
                  <c:v>5.2605380214873716E-2</c:v>
                </c:pt>
                <c:pt idx="9">
                  <c:v>7.9130842191923692E-2</c:v>
                </c:pt>
                <c:pt idx="10">
                  <c:v>0.11384332962101736</c:v>
                </c:pt>
                <c:pt idx="11">
                  <c:v>0.15664465037844932</c:v>
                </c:pt>
                <c:pt idx="12">
                  <c:v>0.20614353703525359</c:v>
                </c:pt>
                <c:pt idx="13">
                  <c:v>0.25945978649091261</c:v>
                </c:pt>
                <c:pt idx="14">
                  <c:v>0.31233206064063312</c:v>
                </c:pt>
                <c:pt idx="15">
                  <c:v>0.35959136461876556</c:v>
                </c:pt>
                <c:pt idx="16">
                  <c:v>0.39595708505121197</c:v>
                </c:pt>
                <c:pt idx="17">
                  <c:v>0.41699722049566323</c:v>
                </c:pt>
                <c:pt idx="18">
                  <c:v>0.42001459238821293</c:v>
                </c:pt>
                <c:pt idx="19">
                  <c:v>0.40461481026392021</c:v>
                </c:pt>
                <c:pt idx="20">
                  <c:v>0.37279093973895772</c:v>
                </c:pt>
                <c:pt idx="21">
                  <c:v>0.32849979236993526</c:v>
                </c:pt>
                <c:pt idx="22">
                  <c:v>0.27685414319825641</c:v>
                </c:pt>
                <c:pt idx="23">
                  <c:v>0.2231583451902662</c:v>
                </c:pt>
                <c:pt idx="24">
                  <c:v>0.17203682327355327</c:v>
                </c:pt>
                <c:pt idx="25">
                  <c:v>0.12684573637830451</c:v>
                </c:pt>
                <c:pt idx="26">
                  <c:v>8.9449210286816974E-2</c:v>
                </c:pt>
                <c:pt idx="27">
                  <c:v>6.0328610766474146E-2</c:v>
                </c:pt>
                <c:pt idx="28">
                  <c:v>3.8914935567074135E-2</c:v>
                </c:pt>
                <c:pt idx="29">
                  <c:v>2.4007972449016937E-2</c:v>
                </c:pt>
                <c:pt idx="30">
                  <c:v>1.416579098611067E-2</c:v>
                </c:pt>
                <c:pt idx="31">
                  <c:v>7.9941510921802232E-3</c:v>
                </c:pt>
                <c:pt idx="32">
                  <c:v>4.3146945115432496E-3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77-4835-A8D4-FCC79FD14AD6}"/>
            </c:ext>
          </c:extLst>
        </c:ser>
        <c:ser>
          <c:idx val="10"/>
          <c:order val="10"/>
          <c:tx>
            <c:strRef>
              <c:f>dists!$L$7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dists!$L$8:$L$40</c:f>
              <c:numCache>
                <c:formatCode>General</c:formatCode>
                <c:ptCount val="33"/>
                <c:pt idx="0">
                  <c:v>6.0795015372688691E-4</c:v>
                </c:pt>
                <c:pt idx="1">
                  <c:v>1.2715414955124463E-3</c:v>
                </c:pt>
                <c:pt idx="2">
                  <c:v>2.5445135975282053E-3</c:v>
                </c:pt>
                <c:pt idx="3">
                  <c:v>4.8718138769767447E-3</c:v>
                </c:pt>
                <c:pt idx="4">
                  <c:v>8.9245900061753116E-3</c:v>
                </c:pt>
                <c:pt idx="5">
                  <c:v>1.5642189148333072E-2</c:v>
                </c:pt>
                <c:pt idx="6">
                  <c:v>2.6231218562792015E-2</c:v>
                </c:pt>
                <c:pt idx="7">
                  <c:v>4.2087300674730606E-2</c:v>
                </c:pt>
                <c:pt idx="8">
                  <c:v>6.4609347150027474E-2</c:v>
                </c:pt>
                <c:pt idx="9">
                  <c:v>9.4896742864885197E-2</c:v>
                </c:pt>
                <c:pt idx="10">
                  <c:v>0.13335795703629347</c:v>
                </c:pt>
                <c:pt idx="11">
                  <c:v>0.17930740885081672</c:v>
                </c:pt>
                <c:pt idx="12">
                  <c:v>0.23066898742255942</c:v>
                </c:pt>
                <c:pt idx="13">
                  <c:v>0.28391730066161053</c:v>
                </c:pt>
                <c:pt idx="14">
                  <c:v>0.3343537350450434</c:v>
                </c:pt>
                <c:pt idx="15">
                  <c:v>0.37673170782590099</c:v>
                </c:pt>
                <c:pt idx="16">
                  <c:v>0.40613446271579956</c:v>
                </c:pt>
                <c:pt idx="17">
                  <c:v>0.41890851272062707</c:v>
                </c:pt>
                <c:pt idx="18">
                  <c:v>0.41340926167205388</c:v>
                </c:pt>
                <c:pt idx="19">
                  <c:v>0.3903488387362295</c:v>
                </c:pt>
                <c:pt idx="20">
                  <c:v>0.35264461388786861</c:v>
                </c:pt>
                <c:pt idx="21">
                  <c:v>0.30481286429549442</c:v>
                </c:pt>
                <c:pt idx="22">
                  <c:v>0.25208151630917441</c:v>
                </c:pt>
                <c:pt idx="23">
                  <c:v>0.19946209979207266</c:v>
                </c:pt>
                <c:pt idx="24">
                  <c:v>0.15100504059170783</c:v>
                </c:pt>
                <c:pt idx="25">
                  <c:v>0.10937905723314985</c:v>
                </c:pt>
                <c:pt idx="26">
                  <c:v>7.5803381722143556E-2</c:v>
                </c:pt>
                <c:pt idx="27">
                  <c:v>5.0263723683766193E-2</c:v>
                </c:pt>
                <c:pt idx="28">
                  <c:v>3.1888376675290639E-2</c:v>
                </c:pt>
                <c:pt idx="29">
                  <c:v>1.9356277386098165E-2</c:v>
                </c:pt>
                <c:pt idx="30">
                  <c:v>1.1241465617664379E-2</c:v>
                </c:pt>
                <c:pt idx="31">
                  <c:v>6.2464851158217372E-3</c:v>
                </c:pt>
                <c:pt idx="32">
                  <c:v>3.3209333231375565E-3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77-4835-A8D4-FCC79FD14AD6}"/>
            </c:ext>
          </c:extLst>
        </c:ser>
        <c:ser>
          <c:idx val="11"/>
          <c:order val="11"/>
          <c:tx>
            <c:strRef>
              <c:f>dists!$M$7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dists!$M$8:$M$40</c:f>
              <c:numCache>
                <c:formatCode>General</c:formatCode>
                <c:ptCount val="33"/>
                <c:pt idx="0">
                  <c:v>8.5126571543740393E-5</c:v>
                </c:pt>
                <c:pt idx="1">
                  <c:v>2.1375563389983458E-4</c:v>
                </c:pt>
                <c:pt idx="2">
                  <c:v>5.0944530928122441E-4</c:v>
                </c:pt>
                <c:pt idx="3">
                  <c:v>1.1524050047504563E-3</c:v>
                </c:pt>
                <c:pt idx="4">
                  <c:v>2.4742311698427934E-3</c:v>
                </c:pt>
                <c:pt idx="5">
                  <c:v>5.0420016327073856E-3</c:v>
                </c:pt>
                <c:pt idx="6">
                  <c:v>9.7519902943165836E-3</c:v>
                </c:pt>
                <c:pt idx="7">
                  <c:v>1.7902393917955249E-2</c:v>
                </c:pt>
                <c:pt idx="8">
                  <c:v>3.1192955648195572E-2</c:v>
                </c:pt>
                <c:pt idx="9">
                  <c:v>5.1585722391706827E-2</c:v>
                </c:pt>
                <c:pt idx="10">
                  <c:v>8.0971106809431703E-2</c:v>
                </c:pt>
                <c:pt idx="11">
                  <c:v>0.12063079918723404</c:v>
                </c:pt>
                <c:pt idx="12">
                  <c:v>0.17057442051002636</c:v>
                </c:pt>
                <c:pt idx="13">
                  <c:v>0.22892708282680441</c:v>
                </c:pt>
                <c:pt idx="14">
                  <c:v>0.29161376092986785</c:v>
                </c:pt>
                <c:pt idx="15">
                  <c:v>0.35257086732412968</c:v>
                </c:pt>
                <c:pt idx="16">
                  <c:v>0.40458744723595236</c:v>
                </c:pt>
                <c:pt idx="17">
                  <c:v>0.44066235850450042</c:v>
                </c:pt>
                <c:pt idx="18">
                  <c:v>0.45554058489913912</c:v>
                </c:pt>
                <c:pt idx="19">
                  <c:v>0.44696731477771934</c:v>
                </c:pt>
                <c:pt idx="20">
                  <c:v>0.41624787240580569</c:v>
                </c:pt>
                <c:pt idx="21">
                  <c:v>0.3679220850410212</c:v>
                </c:pt>
                <c:pt idx="22">
                  <c:v>0.30866490905780031</c:v>
                </c:pt>
                <c:pt idx="23">
                  <c:v>0.24577982486263059</c:v>
                </c:pt>
                <c:pt idx="24">
                  <c:v>0.18575168926708163</c:v>
                </c:pt>
                <c:pt idx="25">
                  <c:v>0.13324376131001306</c:v>
                </c:pt>
                <c:pt idx="26">
                  <c:v>9.071697619440508E-2</c:v>
                </c:pt>
                <c:pt idx="27">
                  <c:v>5.8621620263983744E-2</c:v>
                </c:pt>
                <c:pt idx="28">
                  <c:v>3.5954614791965163E-2</c:v>
                </c:pt>
                <c:pt idx="29">
                  <c:v>2.0930472507445196E-2</c:v>
                </c:pt>
                <c:pt idx="30">
                  <c:v>1.156461010558181E-2</c:v>
                </c:pt>
                <c:pt idx="31">
                  <c:v>6.0647168346468329E-3</c:v>
                </c:pt>
                <c:pt idx="32">
                  <c:v>3.0186838496122259E-3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77-4835-A8D4-FCC79FD14AD6}"/>
            </c:ext>
          </c:extLst>
        </c:ser>
        <c:ser>
          <c:idx val="12"/>
          <c:order val="12"/>
          <c:tx>
            <c:strRef>
              <c:f>dists!$N$7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dists!$N$8:$N$40</c:f>
              <c:numCache>
                <c:formatCode>General</c:formatCode>
                <c:ptCount val="33"/>
                <c:pt idx="0">
                  <c:v>7.072810692697408E-4</c:v>
                </c:pt>
                <c:pt idx="1">
                  <c:v>1.454673375265611E-3</c:v>
                </c:pt>
                <c:pt idx="2">
                  <c:v>2.8651423737582728E-3</c:v>
                </c:pt>
                <c:pt idx="3">
                  <c:v>5.4042345164158293E-3</c:v>
                </c:pt>
                <c:pt idx="4">
                  <c:v>9.761789262840135E-3</c:v>
                </c:pt>
                <c:pt idx="5">
                  <c:v>1.6886200068409584E-2</c:v>
                </c:pt>
                <c:pt idx="6">
                  <c:v>2.7973170653064421E-2</c:v>
                </c:pt>
                <c:pt idx="7">
                  <c:v>4.4377079835030704E-2</c:v>
                </c:pt>
                <c:pt idx="8">
                  <c:v>6.7419108959333091E-2</c:v>
                </c:pt>
                <c:pt idx="9">
                  <c:v>9.8087701481856929E-2</c:v>
                </c:pt>
                <c:pt idx="10">
                  <c:v>0.13666376109533959</c:v>
                </c:pt>
                <c:pt idx="11">
                  <c:v>0.18234734374733425</c:v>
                </c:pt>
                <c:pt idx="12">
                  <c:v>0.23299831250609604</c:v>
                </c:pt>
                <c:pt idx="13">
                  <c:v>0.28511060498678381</c:v>
                </c:pt>
                <c:pt idx="14">
                  <c:v>0.3341036569917672</c:v>
                </c:pt>
                <c:pt idx="15">
                  <c:v>0.37493531524789941</c:v>
                </c:pt>
                <c:pt idx="16">
                  <c:v>0.40293846686363416</c:v>
                </c:pt>
                <c:pt idx="17">
                  <c:v>0.41469459251647239</c:v>
                </c:pt>
                <c:pt idx="18">
                  <c:v>0.40871942311740506</c:v>
                </c:pt>
                <c:pt idx="19">
                  <c:v>0.38577088087864253</c:v>
                </c:pt>
                <c:pt idx="20">
                  <c:v>0.34869110629605649</c:v>
                </c:pt>
                <c:pt idx="21">
                  <c:v>0.30182802350252308</c:v>
                </c:pt>
                <c:pt idx="22">
                  <c:v>0.25019896616029697</c:v>
                </c:pt>
                <c:pt idx="23">
                  <c:v>0.19861805448000305</c:v>
                </c:pt>
                <c:pt idx="24">
                  <c:v>0.15099382884126472</c:v>
                </c:pt>
                <c:pt idx="25">
                  <c:v>0.10992764750070226</c:v>
                </c:pt>
                <c:pt idx="26">
                  <c:v>7.6641135705942054E-2</c:v>
                </c:pt>
                <c:pt idx="27">
                  <c:v>5.1171033807758087E-2</c:v>
                </c:pt>
                <c:pt idx="28">
                  <c:v>3.2718524652098763E-2</c:v>
                </c:pt>
                <c:pt idx="29">
                  <c:v>2.0034130339974313E-2</c:v>
                </c:pt>
                <c:pt idx="30">
                  <c:v>1.1747745765731728E-2</c:v>
                </c:pt>
                <c:pt idx="31">
                  <c:v>6.5969902987292042E-3</c:v>
                </c:pt>
                <c:pt idx="32">
                  <c:v>3.5476797837697836E-3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77-4835-A8D4-FCC79FD14AD6}"/>
            </c:ext>
          </c:extLst>
        </c:ser>
        <c:ser>
          <c:idx val="13"/>
          <c:order val="13"/>
          <c:tx>
            <c:strRef>
              <c:f>dists!$O$7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dists!$O$8:$O$40</c:f>
              <c:numCache>
                <c:formatCode>General</c:formatCode>
                <c:ptCount val="33"/>
                <c:pt idx="0">
                  <c:v>5.3742894502064784E-4</c:v>
                </c:pt>
                <c:pt idx="1">
                  <c:v>1.1338437772256196E-3</c:v>
                </c:pt>
                <c:pt idx="2">
                  <c:v>2.2883424087771125E-3</c:v>
                </c:pt>
                <c:pt idx="3">
                  <c:v>4.4179868423684368E-3</c:v>
                </c:pt>
                <c:pt idx="4">
                  <c:v>8.159498135869539E-3</c:v>
                </c:pt>
                <c:pt idx="5">
                  <c:v>1.441577839324506E-2</c:v>
                </c:pt>
                <c:pt idx="6">
                  <c:v>2.4363987497860257E-2</c:v>
                </c:pt>
                <c:pt idx="7">
                  <c:v>3.9390750829277558E-2</c:v>
                </c:pt>
                <c:pt idx="8">
                  <c:v>6.0922227007834631E-2</c:v>
                </c:pt>
                <c:pt idx="9">
                  <c:v>9.0134883689950013E-2</c:v>
                </c:pt>
                <c:pt idx="10">
                  <c:v>0.12756914808456118</c:v>
                </c:pt>
                <c:pt idx="11">
                  <c:v>0.17271657944710436</c:v>
                </c:pt>
                <c:pt idx="12">
                  <c:v>0.2236958989392302</c:v>
                </c:pt>
                <c:pt idx="13">
                  <c:v>0.27715175716875873</c:v>
                </c:pt>
                <c:pt idx="14">
                  <c:v>0.32848297940811289</c:v>
                </c:pt>
                <c:pt idx="15">
                  <c:v>0.37242920202355639</c:v>
                </c:pt>
                <c:pt idx="16">
                  <c:v>0.40393380666638828</c:v>
                </c:pt>
                <c:pt idx="17">
                  <c:v>0.41909482553850702</c:v>
                </c:pt>
                <c:pt idx="18">
                  <c:v>0.41595851173114484</c:v>
                </c:pt>
                <c:pt idx="19">
                  <c:v>0.39493293533117618</c:v>
                </c:pt>
                <c:pt idx="20">
                  <c:v>0.35870077179406062</c:v>
                </c:pt>
                <c:pt idx="21">
                  <c:v>0.31165700273210517</c:v>
                </c:pt>
                <c:pt idx="22">
                  <c:v>0.25903418892768187</c:v>
                </c:pt>
                <c:pt idx="23">
                  <c:v>0.20595526958966109</c:v>
                </c:pt>
                <c:pt idx="24">
                  <c:v>0.15664781751234103</c:v>
                </c:pt>
                <c:pt idx="25">
                  <c:v>0.11397547456072735</c:v>
                </c:pt>
                <c:pt idx="26">
                  <c:v>7.9329385535636426E-2</c:v>
                </c:pt>
                <c:pt idx="27">
                  <c:v>5.2819269692164189E-2</c:v>
                </c:pt>
                <c:pt idx="28">
                  <c:v>3.3642349202002986E-2</c:v>
                </c:pt>
                <c:pt idx="29">
                  <c:v>2.0498206184361642E-2</c:v>
                </c:pt>
                <c:pt idx="30">
                  <c:v>1.1947609529460897E-2</c:v>
                </c:pt>
                <c:pt idx="31">
                  <c:v>6.6616498952442533E-3</c:v>
                </c:pt>
                <c:pt idx="32">
                  <c:v>3.5531881817125318E-3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77-4835-A8D4-FCC79FD14AD6}"/>
            </c:ext>
          </c:extLst>
        </c:ser>
        <c:ser>
          <c:idx val="14"/>
          <c:order val="14"/>
          <c:tx>
            <c:strRef>
              <c:f>dists!$P$7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dists!$P$8:$P$40</c:f>
              <c:numCache>
                <c:formatCode>General</c:formatCode>
                <c:ptCount val="33"/>
                <c:pt idx="0">
                  <c:v>2.2622349095520769E-5</c:v>
                </c:pt>
                <c:pt idx="1">
                  <c:v>6.3639696829632955E-5</c:v>
                </c:pt>
                <c:pt idx="2">
                  <c:v>1.6915296828669838E-4</c:v>
                </c:pt>
                <c:pt idx="3">
                  <c:v>4.248075856545371E-4</c:v>
                </c:pt>
                <c:pt idx="4">
                  <c:v>1.0080127425441004E-3</c:v>
                </c:pt>
                <c:pt idx="5">
                  <c:v>2.2599607681841752E-3</c:v>
                </c:pt>
                <c:pt idx="6">
                  <c:v>4.7873689301186628E-3</c:v>
                </c:pt>
                <c:pt idx="7">
                  <c:v>9.5819524790077583E-3</c:v>
                </c:pt>
                <c:pt idx="8">
                  <c:v>1.8120586383814846E-2</c:v>
                </c:pt>
                <c:pt idx="9">
                  <c:v>3.2378117964254841E-2</c:v>
                </c:pt>
                <c:pt idx="10">
                  <c:v>5.4662825138791331E-2</c:v>
                </c:pt>
                <c:pt idx="11">
                  <c:v>8.7195418226433286E-2</c:v>
                </c:pt>
                <c:pt idx="12">
                  <c:v>0.1314184605500418</c:v>
                </c:pt>
                <c:pt idx="13">
                  <c:v>0.1871458516788945</c:v>
                </c:pt>
                <c:pt idx="14">
                  <c:v>0.25180546598388881</c:v>
                </c:pt>
                <c:pt idx="15">
                  <c:v>0.32011882962077182</c:v>
                </c:pt>
                <c:pt idx="16">
                  <c:v>0.38451953334319644</c:v>
                </c:pt>
                <c:pt idx="17">
                  <c:v>0.43640197931266766</c:v>
                </c:pt>
                <c:pt idx="18">
                  <c:v>0.4679679773683797</c:v>
                </c:pt>
                <c:pt idx="19">
                  <c:v>0.47414009094797038</c:v>
                </c:pt>
                <c:pt idx="20">
                  <c:v>0.4538980746684334</c:v>
                </c:pt>
                <c:pt idx="21">
                  <c:v>0.4105547880434875</c:v>
                </c:pt>
                <c:pt idx="22">
                  <c:v>0.35086901782806423</c:v>
                </c:pt>
                <c:pt idx="23">
                  <c:v>0.28332183103089897</c:v>
                </c:pt>
                <c:pt idx="24">
                  <c:v>0.21616042098422322</c:v>
                </c:pt>
                <c:pt idx="25">
                  <c:v>0.15582367190270249</c:v>
                </c:pt>
                <c:pt idx="26">
                  <c:v>0.10613333460516135</c:v>
                </c:pt>
                <c:pt idx="27">
                  <c:v>6.8301667092762239E-2</c:v>
                </c:pt>
                <c:pt idx="28">
                  <c:v>4.1530954957968928E-2</c:v>
                </c:pt>
                <c:pt idx="29">
                  <c:v>2.3860176373659423E-2</c:v>
                </c:pt>
                <c:pt idx="30">
                  <c:v>1.2951990012852205E-2</c:v>
                </c:pt>
                <c:pt idx="31">
                  <c:v>6.6429421594578521E-3</c:v>
                </c:pt>
                <c:pt idx="32">
                  <c:v>3.2191822181099981E-3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77-4835-A8D4-FCC79FD14AD6}"/>
            </c:ext>
          </c:extLst>
        </c:ser>
        <c:ser>
          <c:idx val="15"/>
          <c:order val="15"/>
          <c:tx>
            <c:strRef>
              <c:f>dists!$Q$7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dists!$Q$8:$Q$40</c:f>
              <c:numCache>
                <c:formatCode>General</c:formatCode>
                <c:ptCount val="33"/>
                <c:pt idx="0">
                  <c:v>3.1911659803337095E-5</c:v>
                </c:pt>
                <c:pt idx="1">
                  <c:v>8.7070919389947764E-5</c:v>
                </c:pt>
                <c:pt idx="2">
                  <c:v>2.2476217708270065E-4</c:v>
                </c:pt>
                <c:pt idx="3">
                  <c:v>5.4890816764711751E-4</c:v>
                </c:pt>
                <c:pt idx="4">
                  <c:v>1.26824313194266E-3</c:v>
                </c:pt>
                <c:pt idx="5">
                  <c:v>2.7722456346892126E-3</c:v>
                </c:pt>
                <c:pt idx="6">
                  <c:v>5.7330702123191551E-3</c:v>
                </c:pt>
                <c:pt idx="7">
                  <c:v>1.1216805156638107E-2</c:v>
                </c:pt>
                <c:pt idx="8">
                  <c:v>2.0762395253839109E-2</c:v>
                </c:pt>
                <c:pt idx="9">
                  <c:v>3.6359013894369623E-2</c:v>
                </c:pt>
                <c:pt idx="10">
                  <c:v>6.0238354612484335E-2</c:v>
                </c:pt>
                <c:pt idx="11">
                  <c:v>9.4419233087294344E-2</c:v>
                </c:pt>
                <c:pt idx="12">
                  <c:v>0.14001488225348771</c:v>
                </c:pt>
                <c:pt idx="13">
                  <c:v>0.19643292950448807</c:v>
                </c:pt>
                <c:pt idx="14">
                  <c:v>0.26072384408223631</c:v>
                </c:pt>
                <c:pt idx="15">
                  <c:v>0.32739615218798995</c:v>
                </c:pt>
                <c:pt idx="16">
                  <c:v>0.3889490851333357</c:v>
                </c:pt>
                <c:pt idx="17">
                  <c:v>0.43715786951679381</c:v>
                </c:pt>
                <c:pt idx="18">
                  <c:v>0.46484719037006644</c:v>
                </c:pt>
                <c:pt idx="19">
                  <c:v>0.46763658788825152</c:v>
                </c:pt>
                <c:pt idx="20">
                  <c:v>0.44507491626909146</c:v>
                </c:pt>
                <c:pt idx="21">
                  <c:v>0.40075976909453004</c:v>
                </c:pt>
                <c:pt idx="22">
                  <c:v>0.3413983986595287</c:v>
                </c:pt>
                <c:pt idx="23">
                  <c:v>0.27514726791344563</c:v>
                </c:pt>
                <c:pt idx="24">
                  <c:v>0.20979507705499006</c:v>
                </c:pt>
                <c:pt idx="25">
                  <c:v>0.15133930819118652</c:v>
                </c:pt>
                <c:pt idx="26">
                  <c:v>0.10328435905971743</c:v>
                </c:pt>
                <c:pt idx="27">
                  <c:v>6.6687392448042532E-2</c:v>
                </c:pt>
                <c:pt idx="28">
                  <c:v>4.0736083951791895E-2</c:v>
                </c:pt>
                <c:pt idx="29">
                  <c:v>2.3541882120262696E-2</c:v>
                </c:pt>
                <c:pt idx="30">
                  <c:v>1.2871508494062902E-2</c:v>
                </c:pt>
                <c:pt idx="31">
                  <c:v>6.6580043964659941E-3</c:v>
                </c:pt>
                <c:pt idx="32">
                  <c:v>3.2582550022175749E-3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77-4835-A8D4-FCC79FD14AD6}"/>
            </c:ext>
          </c:extLst>
        </c:ser>
        <c:ser>
          <c:idx val="16"/>
          <c:order val="16"/>
          <c:tx>
            <c:strRef>
              <c:f>dists!$R$7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dists!$R$8:$R$40</c:f>
              <c:numCache>
                <c:formatCode>General</c:formatCode>
                <c:ptCount val="33"/>
                <c:pt idx="0">
                  <c:v>5.1203987397702017E-3</c:v>
                </c:pt>
                <c:pt idx="1">
                  <c:v>8.6825898985039094E-3</c:v>
                </c:pt>
                <c:pt idx="2">
                  <c:v>1.422057738736536E-2</c:v>
                </c:pt>
                <c:pt idx="3">
                  <c:v>2.2496119293733369E-2</c:v>
                </c:pt>
                <c:pt idx="4">
                  <c:v>3.4373235808664498E-2</c:v>
                </c:pt>
                <c:pt idx="5">
                  <c:v>5.0728925478127927E-2</c:v>
                </c:pt>
                <c:pt idx="6">
                  <c:v>7.2312494635393965E-2</c:v>
                </c:pt>
                <c:pt idx="7">
                  <c:v>9.9561965040712824E-2</c:v>
                </c:pt>
                <c:pt idx="8">
                  <c:v>0.13240244651296443</c:v>
                </c:pt>
                <c:pt idx="9">
                  <c:v>0.17006736983277895</c:v>
                </c:pt>
                <c:pt idx="10">
                  <c:v>0.21099317880558932</c:v>
                </c:pt>
                <c:pt idx="11">
                  <c:v>0.25283562690044276</c:v>
                </c:pt>
                <c:pt idx="12">
                  <c:v>0.29263789200411805</c:v>
                </c:pt>
                <c:pt idx="13">
                  <c:v>0.32714876429495382</c:v>
                </c:pt>
                <c:pt idx="14">
                  <c:v>0.35325022206395912</c:v>
                </c:pt>
                <c:pt idx="15">
                  <c:v>0.36841901548114786</c:v>
                </c:pt>
                <c:pt idx="16">
                  <c:v>0.37112829515862689</c:v>
                </c:pt>
                <c:pt idx="17">
                  <c:v>0.36110086635810562</c:v>
                </c:pt>
                <c:pt idx="18">
                  <c:v>0.33935591938484194</c:v>
                </c:pt>
                <c:pt idx="19">
                  <c:v>0.30803833154070098</c:v>
                </c:pt>
                <c:pt idx="20">
                  <c:v>0.27007011580468238</c:v>
                </c:pt>
                <c:pt idx="21">
                  <c:v>0.22870240611310289</c:v>
                </c:pt>
                <c:pt idx="22">
                  <c:v>0.1870627745555386</c:v>
                </c:pt>
                <c:pt idx="23">
                  <c:v>0.1477836689334471</c:v>
                </c:pt>
                <c:pt idx="24">
                  <c:v>0.11276853847670554</c:v>
                </c:pt>
                <c:pt idx="25">
                  <c:v>8.3113561793846519E-2</c:v>
                </c:pt>
                <c:pt idx="26">
                  <c:v>5.9166825887031413E-2</c:v>
                </c:pt>
                <c:pt idx="27">
                  <c:v>4.0682448503588903E-2</c:v>
                </c:pt>
                <c:pt idx="28">
                  <c:v>2.7018319322821442E-2</c:v>
                </c:pt>
                <c:pt idx="29">
                  <c:v>1.7331334798561835E-2</c:v>
                </c:pt>
                <c:pt idx="30">
                  <c:v>1.0738116917895713E-2</c:v>
                </c:pt>
                <c:pt idx="31">
                  <c:v>6.4260881631670588E-3</c:v>
                </c:pt>
                <c:pt idx="32">
                  <c:v>3.7143914048750788E-3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77-4835-A8D4-FCC79FD14AD6}"/>
            </c:ext>
          </c:extLst>
        </c:ser>
        <c:ser>
          <c:idx val="17"/>
          <c:order val="17"/>
          <c:tx>
            <c:strRef>
              <c:f>dists!$S$7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dists!$S$8:$S$40</c:f>
              <c:numCache>
                <c:formatCode>General</c:formatCode>
                <c:ptCount val="33"/>
                <c:pt idx="0">
                  <c:v>1.0960664866944781E-5</c:v>
                </c:pt>
                <c:pt idx="1">
                  <c:v>3.3425003024564654E-5</c:v>
                </c:pt>
                <c:pt idx="2">
                  <c:v>9.5875867302501721E-5</c:v>
                </c:pt>
                <c:pt idx="3">
                  <c:v>2.5867261303115464E-4</c:v>
                </c:pt>
                <c:pt idx="4">
                  <c:v>6.5643977648581985E-4</c:v>
                </c:pt>
                <c:pt idx="5">
                  <c:v>1.5669048391378729E-3</c:v>
                </c:pt>
                <c:pt idx="6">
                  <c:v>3.5179822900675661E-3</c:v>
                </c:pt>
                <c:pt idx="7">
                  <c:v>7.4293012697042573E-3</c:v>
                </c:pt>
                <c:pt idx="8">
                  <c:v>1.475725512112536E-2</c:v>
                </c:pt>
                <c:pt idx="9">
                  <c:v>2.757188731285681E-2</c:v>
                </c:pt>
                <c:pt idx="10">
                  <c:v>4.8454118657009791E-2</c:v>
                </c:pt>
                <c:pt idx="11">
                  <c:v>8.0093670409254858E-2</c:v>
                </c:pt>
                <c:pt idx="12">
                  <c:v>0.12452856634756916</c:v>
                </c:pt>
                <c:pt idx="13">
                  <c:v>0.18211389136176195</c:v>
                </c:pt>
                <c:pt idx="14">
                  <c:v>0.25050733952147353</c:v>
                </c:pt>
                <c:pt idx="15">
                  <c:v>0.32411649145114824</c:v>
                </c:pt>
                <c:pt idx="16">
                  <c:v>0.39444376689125554</c:v>
                </c:pt>
                <c:pt idx="17">
                  <c:v>0.45151518457664491</c:v>
                </c:pt>
                <c:pt idx="18">
                  <c:v>0.48614174686225481</c:v>
                </c:pt>
                <c:pt idx="19">
                  <c:v>0.49233053059372217</c:v>
                </c:pt>
                <c:pt idx="20">
                  <c:v>0.4689795584808471</c:v>
                </c:pt>
                <c:pt idx="21">
                  <c:v>0.42019835972830455</c:v>
                </c:pt>
                <c:pt idx="22">
                  <c:v>0.35412622208210709</c:v>
                </c:pt>
                <c:pt idx="23">
                  <c:v>0.2807146730346462</c:v>
                </c:pt>
                <c:pt idx="24">
                  <c:v>0.20930299155416904</c:v>
                </c:pt>
                <c:pt idx="25">
                  <c:v>0.14678749249481535</c:v>
                </c:pt>
                <c:pt idx="26">
                  <c:v>9.6829114842932384E-2</c:v>
                </c:pt>
                <c:pt idx="27">
                  <c:v>6.0079480132382367E-2</c:v>
                </c:pt>
                <c:pt idx="28">
                  <c:v>3.506304785843866E-2</c:v>
                </c:pt>
                <c:pt idx="29">
                  <c:v>1.9247594344649611E-2</c:v>
                </c:pt>
                <c:pt idx="30">
                  <c:v>9.9381728003653125E-3</c:v>
                </c:pt>
                <c:pt idx="31">
                  <c:v>4.8265846199785556E-3</c:v>
                </c:pt>
                <c:pt idx="32">
                  <c:v>2.204837565554286E-3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77-4835-A8D4-FCC79FD14AD6}"/>
            </c:ext>
          </c:extLst>
        </c:ser>
        <c:ser>
          <c:idx val="18"/>
          <c:order val="18"/>
          <c:tx>
            <c:strRef>
              <c:f>dists!$T$7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dists!$T$8:$T$40</c:f>
              <c:numCache>
                <c:formatCode>General</c:formatCode>
                <c:ptCount val="33"/>
                <c:pt idx="0">
                  <c:v>6.9199752851935862E-5</c:v>
                </c:pt>
                <c:pt idx="1">
                  <c:v>1.8365472762271027E-4</c:v>
                </c:pt>
                <c:pt idx="2">
                  <c:v>4.6036424939744589E-4</c:v>
                </c:pt>
                <c:pt idx="3">
                  <c:v>1.0899409675740666E-3</c:v>
                </c:pt>
                <c:pt idx="4">
                  <c:v>2.4372847547835426E-3</c:v>
                </c:pt>
                <c:pt idx="5">
                  <c:v>5.1476792224865219E-3</c:v>
                </c:pt>
                <c:pt idx="6">
                  <c:v>1.0268773834761522E-2</c:v>
                </c:pt>
                <c:pt idx="7">
                  <c:v>1.9347622735051178E-2</c:v>
                </c:pt>
                <c:pt idx="8">
                  <c:v>3.4430120341028325E-2</c:v>
                </c:pt>
                <c:pt idx="9">
                  <c:v>5.7869719821989553E-2</c:v>
                </c:pt>
                <c:pt idx="10">
                  <c:v>9.1868394680472781E-2</c:v>
                </c:pt>
                <c:pt idx="11">
                  <c:v>0.13774720140165644</c:v>
                </c:pt>
                <c:pt idx="12">
                  <c:v>0.19507488043690563</c:v>
                </c:pt>
                <c:pt idx="13">
                  <c:v>0.26092868374459333</c:v>
                </c:pt>
                <c:pt idx="14">
                  <c:v>0.3296432644500244</c:v>
                </c:pt>
                <c:pt idx="15">
                  <c:v>0.39334034817636276</c:v>
                </c:pt>
                <c:pt idx="16">
                  <c:v>0.44329690402451888</c:v>
                </c:pt>
                <c:pt idx="17">
                  <c:v>0.47187047822085332</c:v>
                </c:pt>
                <c:pt idx="18">
                  <c:v>0.47440889699923539</c:v>
                </c:pt>
                <c:pt idx="19">
                  <c:v>0.45048958175759851</c:v>
                </c:pt>
                <c:pt idx="20">
                  <c:v>0.40403462700372478</c:v>
                </c:pt>
                <c:pt idx="21">
                  <c:v>0.34225856975763053</c:v>
                </c:pt>
                <c:pt idx="22">
                  <c:v>0.27383690904597924</c:v>
                </c:pt>
                <c:pt idx="23">
                  <c:v>0.20693385370193876</c:v>
                </c:pt>
                <c:pt idx="24">
                  <c:v>0.14769745636838125</c:v>
                </c:pt>
                <c:pt idx="25">
                  <c:v>9.9567223136653032E-2</c:v>
                </c:pt>
                <c:pt idx="26">
                  <c:v>6.3395974636863736E-2</c:v>
                </c:pt>
                <c:pt idx="27">
                  <c:v>3.8124914606517797E-2</c:v>
                </c:pt>
                <c:pt idx="28">
                  <c:v>2.1654989873946009E-2</c:v>
                </c:pt>
                <c:pt idx="29">
                  <c:v>1.1617401504997973E-2</c:v>
                </c:pt>
                <c:pt idx="30">
                  <c:v>5.88656470319211E-3</c:v>
                </c:pt>
                <c:pt idx="31">
                  <c:v>2.817193992689585E-3</c:v>
                </c:pt>
                <c:pt idx="32">
                  <c:v>1.2734253586476544E-3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77-4835-A8D4-FCC79FD14AD6}"/>
            </c:ext>
          </c:extLst>
        </c:ser>
        <c:ser>
          <c:idx val="19"/>
          <c:order val="19"/>
          <c:tx>
            <c:strRef>
              <c:f>dists!$U$7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dists!$U$8:$U$40</c:f>
              <c:numCache>
                <c:formatCode>General</c:formatCode>
                <c:ptCount val="33"/>
                <c:pt idx="0">
                  <c:v>7.8792501967221035E-6</c:v>
                </c:pt>
                <c:pt idx="1">
                  <c:v>2.555809424283419E-5</c:v>
                </c:pt>
                <c:pt idx="2">
                  <c:v>7.7606590536416956E-5</c:v>
                </c:pt>
                <c:pt idx="3">
                  <c:v>2.205948158683034E-4</c:v>
                </c:pt>
                <c:pt idx="4">
                  <c:v>5.8697358937042407E-4</c:v>
                </c:pt>
                <c:pt idx="5">
                  <c:v>1.462070722234056E-3</c:v>
                </c:pt>
                <c:pt idx="6">
                  <c:v>3.4091394096800523E-3</c:v>
                </c:pt>
                <c:pt idx="7">
                  <c:v>7.4412809646408375E-3</c:v>
                </c:pt>
                <c:pt idx="8">
                  <c:v>1.5204677231319077E-2</c:v>
                </c:pt>
                <c:pt idx="9">
                  <c:v>2.9082602587181396E-2</c:v>
                </c:pt>
                <c:pt idx="10">
                  <c:v>5.2073395005477266E-2</c:v>
                </c:pt>
                <c:pt idx="11">
                  <c:v>8.7282078218128792E-2</c:v>
                </c:pt>
                <c:pt idx="12">
                  <c:v>0.13694961783187173</c:v>
                </c:pt>
                <c:pt idx="13">
                  <c:v>0.20115143346954573</c:v>
                </c:pt>
                <c:pt idx="14">
                  <c:v>0.27657441340208672</c:v>
                </c:pt>
                <c:pt idx="15">
                  <c:v>0.35598150023210329</c:v>
                </c:pt>
                <c:pt idx="16">
                  <c:v>0.4289132068302593</c:v>
                </c:pt>
                <c:pt idx="17">
                  <c:v>0.48376892718068193</c:v>
                </c:pt>
                <c:pt idx="18">
                  <c:v>0.51077905669355261</c:v>
                </c:pt>
                <c:pt idx="19">
                  <c:v>0.50484115828941645</c:v>
                </c:pt>
                <c:pt idx="20">
                  <c:v>0.46709260134304503</c:v>
                </c:pt>
                <c:pt idx="21">
                  <c:v>0.40455519537720835</c:v>
                </c:pt>
                <c:pt idx="22">
                  <c:v>0.32800399883408826</c:v>
                </c:pt>
                <c:pt idx="23">
                  <c:v>0.24894709048148073</c:v>
                </c:pt>
                <c:pt idx="24">
                  <c:v>0.17687299603223874</c:v>
                </c:pt>
                <c:pt idx="25">
                  <c:v>0.11763662896268402</c:v>
                </c:pt>
                <c:pt idx="26">
                  <c:v>7.3240309353871269E-2</c:v>
                </c:pt>
                <c:pt idx="27">
                  <c:v>4.2685888954569977E-2</c:v>
                </c:pt>
                <c:pt idx="28">
                  <c:v>2.3288689542231379E-2</c:v>
                </c:pt>
                <c:pt idx="29">
                  <c:v>1.1894120485254782E-2</c:v>
                </c:pt>
                <c:pt idx="30">
                  <c:v>5.6865148358562481E-3</c:v>
                </c:pt>
                <c:pt idx="31">
                  <c:v>2.5449929317396761E-3</c:v>
                </c:pt>
                <c:pt idx="32">
                  <c:v>1.0662364998534199E-3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77-4835-A8D4-FCC79FD14AD6}"/>
            </c:ext>
          </c:extLst>
        </c:ser>
        <c:ser>
          <c:idx val="20"/>
          <c:order val="20"/>
          <c:tx>
            <c:strRef>
              <c:f>dists!$V$7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dists!$V$8:$V$40</c:f>
              <c:numCache>
                <c:formatCode>General</c:formatCode>
                <c:ptCount val="33"/>
                <c:pt idx="0">
                  <c:v>1.8141831667551353E-3</c:v>
                </c:pt>
                <c:pt idx="1">
                  <c:v>3.504518894425079E-3</c:v>
                </c:pt>
                <c:pt idx="2">
                  <c:v>6.4875566302706848E-3</c:v>
                </c:pt>
                <c:pt idx="3">
                  <c:v>1.1509047993524198E-2</c:v>
                </c:pt>
                <c:pt idx="4">
                  <c:v>1.9566048402542963E-2</c:v>
                </c:pt>
                <c:pt idx="5">
                  <c:v>3.1876624692376121E-2</c:v>
                </c:pt>
                <c:pt idx="6">
                  <c:v>4.9767636699450515E-2</c:v>
                </c:pt>
                <c:pt idx="7">
                  <c:v>7.4460712924017569E-2</c:v>
                </c:pt>
                <c:pt idx="8">
                  <c:v>0.1067610521721394</c:v>
                </c:pt>
                <c:pt idx="9">
                  <c:v>0.14669117378432669</c:v>
                </c:pt>
                <c:pt idx="10">
                  <c:v>0.1931526208221957</c:v>
                </c:pt>
                <c:pt idx="11">
                  <c:v>0.24372647655053492</c:v>
                </c:pt>
                <c:pt idx="12">
                  <c:v>0.29472046798478702</c:v>
                </c:pt>
                <c:pt idx="13">
                  <c:v>0.34152568362844415</c:v>
                </c:pt>
                <c:pt idx="14">
                  <c:v>0.37926426425624904</c:v>
                </c:pt>
                <c:pt idx="15">
                  <c:v>0.40361375770780977</c:v>
                </c:pt>
                <c:pt idx="16">
                  <c:v>0.41161906527315245</c:v>
                </c:pt>
                <c:pt idx="17">
                  <c:v>0.40228189391115643</c:v>
                </c:pt>
                <c:pt idx="18">
                  <c:v>0.37676536569256053</c:v>
                </c:pt>
                <c:pt idx="19">
                  <c:v>0.33815588008254505</c:v>
                </c:pt>
                <c:pt idx="20">
                  <c:v>0.29084955067017876</c:v>
                </c:pt>
                <c:pt idx="21">
                  <c:v>0.23973162761467254</c:v>
                </c:pt>
                <c:pt idx="22">
                  <c:v>0.1893597859137266</c:v>
                </c:pt>
                <c:pt idx="23">
                  <c:v>0.14333612422391939</c:v>
                </c:pt>
                <c:pt idx="24">
                  <c:v>0.10397502738350273</c:v>
                </c:pt>
                <c:pt idx="25">
                  <c:v>7.2278297277423437E-2</c:v>
                </c:pt>
                <c:pt idx="26">
                  <c:v>4.8149553667502086E-2</c:v>
                </c:pt>
                <c:pt idx="27">
                  <c:v>3.0738459725096069E-2</c:v>
                </c:pt>
                <c:pt idx="28">
                  <c:v>1.8805176794991604E-2</c:v>
                </c:pt>
                <c:pt idx="29">
                  <c:v>1.1024990478638036E-2</c:v>
                </c:pt>
                <c:pt idx="30">
                  <c:v>6.1941897983341107E-3</c:v>
                </c:pt>
                <c:pt idx="31">
                  <c:v>3.3350033715483451E-3</c:v>
                </c:pt>
                <c:pt idx="32">
                  <c:v>1.7207331647614895E-3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77-4835-A8D4-FCC79FD14AD6}"/>
            </c:ext>
          </c:extLst>
        </c:ser>
        <c:ser>
          <c:idx val="21"/>
          <c:order val="21"/>
          <c:tx>
            <c:strRef>
              <c:f>dists!$W$7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dists!$W$8:$W$40</c:f>
              <c:numCache>
                <c:formatCode>General</c:formatCode>
                <c:ptCount val="33"/>
                <c:pt idx="0">
                  <c:v>8.0497829309928047E-5</c:v>
                </c:pt>
                <c:pt idx="1">
                  <c:v>2.0592735122327679E-4</c:v>
                </c:pt>
                <c:pt idx="2">
                  <c:v>4.991449003059308E-4</c:v>
                </c:pt>
                <c:pt idx="3">
                  <c:v>1.1463625356878371E-3</c:v>
                </c:pt>
                <c:pt idx="4">
                  <c:v>2.4945951381690769E-3</c:v>
                </c:pt>
                <c:pt idx="5">
                  <c:v>5.1435255303464945E-3</c:v>
                </c:pt>
                <c:pt idx="6">
                  <c:v>1.0048574787972643E-2</c:v>
                </c:pt>
                <c:pt idx="7">
                  <c:v>1.8600763869250147E-2</c:v>
                </c:pt>
                <c:pt idx="8">
                  <c:v>3.2624197009858712E-2</c:v>
                </c:pt>
                <c:pt idx="9">
                  <c:v>5.4216518197568585E-2</c:v>
                </c:pt>
                <c:pt idx="10">
                  <c:v>8.5370172163200711E-2</c:v>
                </c:pt>
                <c:pt idx="11">
                  <c:v>0.12736890992955177</c:v>
                </c:pt>
                <c:pt idx="12">
                  <c:v>0.180054279378314</c:v>
                </c:pt>
                <c:pt idx="13">
                  <c:v>0.24117162223197836</c:v>
                </c:pt>
                <c:pt idx="14">
                  <c:v>0.30607770944441176</c:v>
                </c:pt>
                <c:pt idx="15">
                  <c:v>0.36806111858407459</c:v>
                </c:pt>
                <c:pt idx="16">
                  <c:v>0.41936378346084408</c:v>
                </c:pt>
                <c:pt idx="17">
                  <c:v>0.45273559711307926</c:v>
                </c:pt>
                <c:pt idx="18">
                  <c:v>0.46310674379490052</c:v>
                </c:pt>
                <c:pt idx="19">
                  <c:v>0.44884904824812288</c:v>
                </c:pt>
                <c:pt idx="20">
                  <c:v>0.4121945573978627</c:v>
                </c:pt>
                <c:pt idx="21">
                  <c:v>0.35866329880952408</c:v>
                </c:pt>
                <c:pt idx="22">
                  <c:v>0.29570207032137041</c:v>
                </c:pt>
                <c:pt idx="23">
                  <c:v>0.23099603898793414</c:v>
                </c:pt>
                <c:pt idx="24">
                  <c:v>0.17097690120495856</c:v>
                </c:pt>
                <c:pt idx="25">
                  <c:v>0.11990936178977105</c:v>
                </c:pt>
                <c:pt idx="26">
                  <c:v>7.9680395743125687E-2</c:v>
                </c:pt>
                <c:pt idx="27">
                  <c:v>5.0168673074648749E-2</c:v>
                </c:pt>
                <c:pt idx="28">
                  <c:v>2.992929503817034E-2</c:v>
                </c:pt>
                <c:pt idx="29">
                  <c:v>1.6917769426954998E-2</c:v>
                </c:pt>
                <c:pt idx="30">
                  <c:v>9.0609233570359774E-3</c:v>
                </c:pt>
                <c:pt idx="31">
                  <c:v>4.598165019298571E-3</c:v>
                </c:pt>
                <c:pt idx="32">
                  <c:v>2.2109523894804587E-3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77-4835-A8D4-FCC79FD14AD6}"/>
            </c:ext>
          </c:extLst>
        </c:ser>
        <c:ser>
          <c:idx val="22"/>
          <c:order val="22"/>
          <c:tx>
            <c:strRef>
              <c:f>dists!$X$7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dists!$X$8:$X$40</c:f>
              <c:numCache>
                <c:formatCode>General</c:formatCode>
                <c:ptCount val="33"/>
                <c:pt idx="0">
                  <c:v>3.2221720407894916E-9</c:v>
                </c:pt>
                <c:pt idx="1">
                  <c:v>1.8508785983546357E-8</c:v>
                </c:pt>
                <c:pt idx="2">
                  <c:v>9.7720924841325091E-8</c:v>
                </c:pt>
                <c:pt idx="3">
                  <c:v>4.7421755750741096E-7</c:v>
                </c:pt>
                <c:pt idx="4">
                  <c:v>2.1151838220138736E-6</c:v>
                </c:pt>
                <c:pt idx="5">
                  <c:v>8.6715958507175234E-6</c:v>
                </c:pt>
                <c:pt idx="6">
                  <c:v>3.2676111374705658E-5</c:v>
                </c:pt>
                <c:pt idx="7">
                  <c:v>1.1317281864386237E-4</c:v>
                </c:pt>
                <c:pt idx="8">
                  <c:v>3.6027516284962741E-4</c:v>
                </c:pt>
                <c:pt idx="9">
                  <c:v>1.0541609878146597E-3</c:v>
                </c:pt>
                <c:pt idx="10">
                  <c:v>2.835045168910822E-3</c:v>
                </c:pt>
                <c:pt idx="11">
                  <c:v>7.0079896430056965E-3</c:v>
                </c:pt>
                <c:pt idx="12">
                  <c:v>1.5922356592434947E-2</c:v>
                </c:pt>
                <c:pt idx="13">
                  <c:v>3.3250766925615738E-2</c:v>
                </c:pt>
                <c:pt idx="14">
                  <c:v>6.3822882293211924E-2</c:v>
                </c:pt>
                <c:pt idx="15">
                  <c:v>0.11259823581522789</c:v>
                </c:pt>
                <c:pt idx="16">
                  <c:v>0.18258587820041419</c:v>
                </c:pt>
                <c:pt idx="17">
                  <c:v>0.27213425322228141</c:v>
                </c:pt>
                <c:pt idx="18">
                  <c:v>0.37280322444885694</c:v>
                </c:pt>
                <c:pt idx="19">
                  <c:v>0.46941453890333434</c:v>
                </c:pt>
                <c:pt idx="20">
                  <c:v>0.54326764299120978</c:v>
                </c:pt>
                <c:pt idx="21">
                  <c:v>0.57789850083621064</c:v>
                </c:pt>
                <c:pt idx="22">
                  <c:v>0.56502767810476451</c:v>
                </c:pt>
                <c:pt idx="23">
                  <c:v>0.50777147860062977</c:v>
                </c:pt>
                <c:pt idx="24">
                  <c:v>0.41941823622177343</c:v>
                </c:pt>
                <c:pt idx="25">
                  <c:v>0.3184246954684245</c:v>
                </c:pt>
                <c:pt idx="26">
                  <c:v>0.22220130266563451</c:v>
                </c:pt>
                <c:pt idx="27">
                  <c:v>0.14251707002785827</c:v>
                </c:pt>
                <c:pt idx="28">
                  <c:v>8.4017082344129745E-2</c:v>
                </c:pt>
                <c:pt idx="29">
                  <c:v>4.5524871882330183E-2</c:v>
                </c:pt>
                <c:pt idx="30">
                  <c:v>2.2673068220531264E-2</c:v>
                </c:pt>
                <c:pt idx="31">
                  <c:v>1.0378922839293299E-2</c:v>
                </c:pt>
                <c:pt idx="32">
                  <c:v>4.3669145885564037E-3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977-4835-A8D4-FCC79FD14AD6}"/>
            </c:ext>
          </c:extLst>
        </c:ser>
        <c:ser>
          <c:idx val="23"/>
          <c:order val="23"/>
          <c:tx>
            <c:strRef>
              <c:f>dists!$Y$7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dists!$Y$8:$Y$40</c:f>
              <c:numCache>
                <c:formatCode>General</c:formatCode>
                <c:ptCount val="33"/>
                <c:pt idx="0">
                  <c:v>4.3949606031407101E-5</c:v>
                </c:pt>
                <c:pt idx="1">
                  <c:v>1.1951348403715806E-4</c:v>
                </c:pt>
                <c:pt idx="2">
                  <c:v>3.0699854851468984E-4</c:v>
                </c:pt>
                <c:pt idx="3">
                  <c:v>7.4492616977426174E-4</c:v>
                </c:pt>
                <c:pt idx="4">
                  <c:v>1.707448586827679E-3</c:v>
                </c:pt>
                <c:pt idx="5">
                  <c:v>3.6969155820209564E-3</c:v>
                </c:pt>
                <c:pt idx="6">
                  <c:v>7.5611686730233333E-3</c:v>
                </c:pt>
                <c:pt idx="7">
                  <c:v>1.460816996935746E-2</c:v>
                </c:pt>
                <c:pt idx="8">
                  <c:v>2.6660003048004803E-2</c:v>
                </c:pt>
                <c:pt idx="9">
                  <c:v>4.5960216997975492E-2</c:v>
                </c:pt>
                <c:pt idx="10">
                  <c:v>7.4844766993506354E-2</c:v>
                </c:pt>
                <c:pt idx="11">
                  <c:v>0.11513259812800114</c:v>
                </c:pt>
                <c:pt idx="12">
                  <c:v>0.16729873771250528</c:v>
                </c:pt>
                <c:pt idx="13">
                  <c:v>0.22963840276603087</c:v>
                </c:pt>
                <c:pt idx="14">
                  <c:v>0.29775143636435303</c:v>
                </c:pt>
                <c:pt idx="15">
                  <c:v>0.36468735689912596</c:v>
                </c:pt>
                <c:pt idx="16">
                  <c:v>0.42193450615211348</c:v>
                </c:pt>
                <c:pt idx="17">
                  <c:v>0.4611337135025968</c:v>
                </c:pt>
                <c:pt idx="18">
                  <c:v>0.47606494116936598</c:v>
                </c:pt>
                <c:pt idx="19">
                  <c:v>0.46426187342104996</c:v>
                </c:pt>
                <c:pt idx="20">
                  <c:v>0.42767841667014844</c:v>
                </c:pt>
                <c:pt idx="21">
                  <c:v>0.37215952779557165</c:v>
                </c:pt>
                <c:pt idx="22">
                  <c:v>0.30591336048129009</c:v>
                </c:pt>
                <c:pt idx="23">
                  <c:v>0.23753370454061565</c:v>
                </c:pt>
                <c:pt idx="24">
                  <c:v>0.17422462305201242</c:v>
                </c:pt>
                <c:pt idx="25">
                  <c:v>0.12071224292612588</c:v>
                </c:pt>
                <c:pt idx="26">
                  <c:v>7.900427642500682E-2</c:v>
                </c:pt>
                <c:pt idx="27">
                  <c:v>4.8843567230113502E-2</c:v>
                </c:pt>
                <c:pt idx="28">
                  <c:v>2.8524736660332652E-2</c:v>
                </c:pt>
                <c:pt idx="29">
                  <c:v>1.5735965951568818E-2</c:v>
                </c:pt>
                <c:pt idx="30">
                  <c:v>8.200166396382675E-3</c:v>
                </c:pt>
                <c:pt idx="31">
                  <c:v>4.0365414583518082E-3</c:v>
                </c:pt>
                <c:pt idx="32">
                  <c:v>1.8769541507663691E-3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77-4835-A8D4-FCC79FD14AD6}"/>
            </c:ext>
          </c:extLst>
        </c:ser>
        <c:ser>
          <c:idx val="24"/>
          <c:order val="24"/>
          <c:tx>
            <c:strRef>
              <c:f>dists!$Z$7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dists!$Z$8:$Z$40</c:f>
              <c:numCache>
                <c:formatCode>General</c:formatCode>
                <c:ptCount val="33"/>
                <c:pt idx="0">
                  <c:v>1.2030219596193498E-8</c:v>
                </c:pt>
                <c:pt idx="1">
                  <c:v>6.6921800184469043E-8</c:v>
                </c:pt>
                <c:pt idx="2">
                  <c:v>3.4110203336804928E-7</c:v>
                </c:pt>
                <c:pt idx="3">
                  <c:v>1.5930288286174279E-6</c:v>
                </c:pt>
                <c:pt idx="4">
                  <c:v>6.8168791596227329E-6</c:v>
                </c:pt>
                <c:pt idx="5">
                  <c:v>2.6728229348367448E-5</c:v>
                </c:pt>
                <c:pt idx="6">
                  <c:v>9.602347450542032E-5</c:v>
                </c:pt>
                <c:pt idx="7">
                  <c:v>3.1608746756638264E-4</c:v>
                </c:pt>
                <c:pt idx="8">
                  <c:v>9.5336624470600446E-4</c:v>
                </c:pt>
                <c:pt idx="9">
                  <c:v>2.634722610915902E-3</c:v>
                </c:pt>
                <c:pt idx="10">
                  <c:v>6.6716408541746004E-3</c:v>
                </c:pt>
                <c:pt idx="11">
                  <c:v>1.5479361894406298E-2</c:v>
                </c:pt>
                <c:pt idx="12">
                  <c:v>3.2907590291900352E-2</c:v>
                </c:pt>
                <c:pt idx="13">
                  <c:v>6.410054806872742E-2</c:v>
                </c:pt>
                <c:pt idx="14">
                  <c:v>0.11440632558183353</c:v>
                </c:pt>
                <c:pt idx="15">
                  <c:v>0.1870944762204324</c:v>
                </c:pt>
                <c:pt idx="16">
                  <c:v>0.28034610533542897</c:v>
                </c:pt>
                <c:pt idx="17">
                  <c:v>0.38490249128466641</c:v>
                </c:pt>
                <c:pt idx="18">
                  <c:v>0.4842053130062926</c:v>
                </c:pt>
                <c:pt idx="19">
                  <c:v>0.55812440382211015</c:v>
                </c:pt>
                <c:pt idx="20">
                  <c:v>0.58946104217959261</c:v>
                </c:pt>
                <c:pt idx="21">
                  <c:v>0.57042931503363559</c:v>
                </c:pt>
                <c:pt idx="22">
                  <c:v>0.50579111785225173</c:v>
                </c:pt>
                <c:pt idx="23">
                  <c:v>0.41092559632134174</c:v>
                </c:pt>
                <c:pt idx="24">
                  <c:v>0.30589883505937832</c:v>
                </c:pt>
                <c:pt idx="25">
                  <c:v>0.20864841288909172</c:v>
                </c:pt>
                <c:pt idx="26">
                  <c:v>0.13039921634442422</c:v>
                </c:pt>
                <c:pt idx="27">
                  <c:v>7.4671953100402338E-2</c:v>
                </c:pt>
                <c:pt idx="28">
                  <c:v>3.9179841391117035E-2</c:v>
                </c:pt>
                <c:pt idx="29">
                  <c:v>1.8836077547238365E-2</c:v>
                </c:pt>
                <c:pt idx="30">
                  <c:v>8.2973784562351618E-3</c:v>
                </c:pt>
                <c:pt idx="31">
                  <c:v>3.3489908614485076E-3</c:v>
                </c:pt>
                <c:pt idx="32">
                  <c:v>1.2385389214675301E-3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77-4835-A8D4-FCC79FD14AD6}"/>
            </c:ext>
          </c:extLst>
        </c:ser>
        <c:ser>
          <c:idx val="25"/>
          <c:order val="25"/>
          <c:tx>
            <c:strRef>
              <c:f>dists!$AA$7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dists!$AA$8:$AA$40</c:f>
              <c:numCache>
                <c:formatCode>General</c:formatCode>
                <c:ptCount val="33"/>
                <c:pt idx="0">
                  <c:v>2.7821928258289263E-9</c:v>
                </c:pt>
                <c:pt idx="1">
                  <c:v>1.7887856639196286E-8</c:v>
                </c:pt>
                <c:pt idx="2">
                  <c:v>1.0460961898679344E-7</c:v>
                </c:pt>
                <c:pt idx="3">
                  <c:v>5.564513116886871E-7</c:v>
                </c:pt>
                <c:pt idx="4">
                  <c:v>2.6923093297348895E-6</c:v>
                </c:pt>
                <c:pt idx="5">
                  <c:v>1.1848543773875992E-5</c:v>
                </c:pt>
                <c:pt idx="6">
                  <c:v>4.7429356682456238E-5</c:v>
                </c:pt>
                <c:pt idx="7">
                  <c:v>1.7269180396653337E-4</c:v>
                </c:pt>
                <c:pt idx="8">
                  <c:v>5.7192417439286638E-4</c:v>
                </c:pt>
                <c:pt idx="9">
                  <c:v>1.7228498011657596E-3</c:v>
                </c:pt>
                <c:pt idx="10">
                  <c:v>4.7206153667657116E-3</c:v>
                </c:pt>
                <c:pt idx="11">
                  <c:v>1.1765003209015416E-2</c:v>
                </c:pt>
                <c:pt idx="12">
                  <c:v>2.6670288871475916E-2</c:v>
                </c:pt>
                <c:pt idx="13">
                  <c:v>5.4992773681043938E-2</c:v>
                </c:pt>
                <c:pt idx="14">
                  <c:v>0.10313967664421161</c:v>
                </c:pt>
                <c:pt idx="15">
                  <c:v>0.17594954239917213</c:v>
                </c:pt>
                <c:pt idx="16">
                  <c:v>0.27301892565810182</c:v>
                </c:pt>
                <c:pt idx="17">
                  <c:v>0.38533601390921884</c:v>
                </c:pt>
                <c:pt idx="18">
                  <c:v>0.494684933315441</c:v>
                </c:pt>
                <c:pt idx="19">
                  <c:v>0.57764364712541449</c:v>
                </c:pt>
                <c:pt idx="20">
                  <c:v>0.61352682368700284</c:v>
                </c:pt>
                <c:pt idx="21">
                  <c:v>0.59271967577408624</c:v>
                </c:pt>
                <c:pt idx="22">
                  <c:v>0.52084364419519169</c:v>
                </c:pt>
                <c:pt idx="23">
                  <c:v>0.41630116768373254</c:v>
                </c:pt>
                <c:pt idx="24">
                  <c:v>0.30265658309405197</c:v>
                </c:pt>
                <c:pt idx="25">
                  <c:v>0.20014044259990968</c:v>
                </c:pt>
                <c:pt idx="26">
                  <c:v>0.12038207434486277</c:v>
                </c:pt>
                <c:pt idx="27">
                  <c:v>6.5861410088357136E-2</c:v>
                </c:pt>
                <c:pt idx="28">
                  <c:v>3.2774982037895639E-2</c:v>
                </c:pt>
                <c:pt idx="29">
                  <c:v>1.4835293251674526E-2</c:v>
                </c:pt>
                <c:pt idx="30">
                  <c:v>6.1079017733942174E-3</c:v>
                </c:pt>
                <c:pt idx="31">
                  <c:v>2.2873371745000138E-3</c:v>
                </c:pt>
                <c:pt idx="32">
                  <c:v>7.7913114999396188E-4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B977-4835-A8D4-FCC79FD14AD6}"/>
            </c:ext>
          </c:extLst>
        </c:ser>
        <c:ser>
          <c:idx val="26"/>
          <c:order val="26"/>
          <c:tx>
            <c:strRef>
              <c:f>dists!$AB$7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dists!$AB$8:$AB$40</c:f>
              <c:numCache>
                <c:formatCode>General</c:formatCode>
                <c:ptCount val="33"/>
                <c:pt idx="0">
                  <c:v>1.5424465810024754E-15</c:v>
                </c:pt>
                <c:pt idx="1">
                  <c:v>3.1799468529856371E-14</c:v>
                </c:pt>
                <c:pt idx="2">
                  <c:v>5.6891273304858399E-13</c:v>
                </c:pt>
                <c:pt idx="3">
                  <c:v>8.8325785691449037E-12</c:v>
                </c:pt>
                <c:pt idx="4">
                  <c:v>1.1899957974887155E-10</c:v>
                </c:pt>
                <c:pt idx="5">
                  <c:v>1.3912955913775375E-9</c:v>
                </c:pt>
                <c:pt idx="6">
                  <c:v>1.4115928608972644E-8</c:v>
                </c:pt>
                <c:pt idx="7">
                  <c:v>1.2428409679036248E-7</c:v>
                </c:pt>
                <c:pt idx="8">
                  <c:v>9.4959349465007385E-7</c:v>
                </c:pt>
                <c:pt idx="9">
                  <c:v>6.296163016040293E-6</c:v>
                </c:pt>
                <c:pt idx="10">
                  <c:v>3.6226823914066558E-5</c:v>
                </c:pt>
                <c:pt idx="11">
                  <c:v>1.8088419410539763E-4</c:v>
                </c:pt>
                <c:pt idx="12">
                  <c:v>7.8376712199922343E-4</c:v>
                </c:pt>
                <c:pt idx="13">
                  <c:v>2.9470637233596888E-3</c:v>
                </c:pt>
                <c:pt idx="14">
                  <c:v>9.6163015737435326E-3</c:v>
                </c:pt>
                <c:pt idx="15">
                  <c:v>2.7229689286523591E-2</c:v>
                </c:pt>
                <c:pt idx="16">
                  <c:v>6.6910358954026236E-2</c:v>
                </c:pt>
                <c:pt idx="17">
                  <c:v>0.14267901312180631</c:v>
                </c:pt>
                <c:pt idx="18">
                  <c:v>0.26402369017084887</c:v>
                </c:pt>
                <c:pt idx="19">
                  <c:v>0.42397647496913698</c:v>
                </c:pt>
                <c:pt idx="20">
                  <c:v>0.59082203702975544</c:v>
                </c:pt>
                <c:pt idx="21">
                  <c:v>0.71447604872264869</c:v>
                </c:pt>
                <c:pt idx="22">
                  <c:v>0.74978151031598173</c:v>
                </c:pt>
                <c:pt idx="23">
                  <c:v>0.68280680595439502</c:v>
                </c:pt>
                <c:pt idx="24">
                  <c:v>0.53960630956009814</c:v>
                </c:pt>
                <c:pt idx="25">
                  <c:v>0.37006009843506515</c:v>
                </c:pt>
                <c:pt idx="26">
                  <c:v>0.22023359282941393</c:v>
                </c:pt>
                <c:pt idx="27">
                  <c:v>0.11373939938619261</c:v>
                </c:pt>
                <c:pt idx="28">
                  <c:v>5.0974662653275986E-2</c:v>
                </c:pt>
                <c:pt idx="29">
                  <c:v>1.9825029994183077E-2</c:v>
                </c:pt>
                <c:pt idx="30">
                  <c:v>6.6909750240182753E-3</c:v>
                </c:pt>
                <c:pt idx="31">
                  <c:v>1.9596613510066471E-3</c:v>
                </c:pt>
                <c:pt idx="32">
                  <c:v>4.9806807926480658E-4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B977-4835-A8D4-FCC79FD14AD6}"/>
            </c:ext>
          </c:extLst>
        </c:ser>
        <c:ser>
          <c:idx val="27"/>
          <c:order val="27"/>
          <c:tx>
            <c:strRef>
              <c:f>dists!$AC$7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dists!$AC$8:$AC$40</c:f>
              <c:numCache>
                <c:formatCode>General</c:formatCode>
                <c:ptCount val="33"/>
                <c:pt idx="0">
                  <c:v>5.6277964667141764E-17</c:v>
                </c:pt>
                <c:pt idx="1">
                  <c:v>1.56010342613996E-15</c:v>
                </c:pt>
                <c:pt idx="2">
                  <c:v>3.7021011855733468E-14</c:v>
                </c:pt>
                <c:pt idx="3">
                  <c:v>7.5200904585289506E-13</c:v>
                </c:pt>
                <c:pt idx="4">
                  <c:v>1.3076084869921876E-11</c:v>
                </c:pt>
                <c:pt idx="5">
                  <c:v>1.9463112037205114E-10</c:v>
                </c:pt>
                <c:pt idx="6">
                  <c:v>2.4798574703477677E-9</c:v>
                </c:pt>
                <c:pt idx="7">
                  <c:v>2.7047121024892339E-8</c:v>
                </c:pt>
                <c:pt idx="8">
                  <c:v>2.5251969383251103E-7</c:v>
                </c:pt>
                <c:pt idx="9">
                  <c:v>2.0181309827022006E-6</c:v>
                </c:pt>
                <c:pt idx="10">
                  <c:v>1.3806491551815512E-5</c:v>
                </c:pt>
                <c:pt idx="11">
                  <c:v>8.0853197406078429E-5</c:v>
                </c:pt>
                <c:pt idx="12">
                  <c:v>4.0531339119671611E-4</c:v>
                </c:pt>
                <c:pt idx="13">
                  <c:v>1.7392603330442316E-3</c:v>
                </c:pt>
                <c:pt idx="14">
                  <c:v>6.3887827123078923E-3</c:v>
                </c:pt>
                <c:pt idx="15">
                  <c:v>2.0088685935149276E-2</c:v>
                </c:pt>
                <c:pt idx="16">
                  <c:v>5.4071052899126719E-2</c:v>
                </c:pt>
                <c:pt idx="17">
                  <c:v>0.12458277772713174</c:v>
                </c:pt>
                <c:pt idx="18">
                  <c:v>0.24571466600326083</c:v>
                </c:pt>
                <c:pt idx="19">
                  <c:v>0.41484325598972843</c:v>
                </c:pt>
                <c:pt idx="20">
                  <c:v>0.59953822171341964</c:v>
                </c:pt>
                <c:pt idx="21">
                  <c:v>0.74170226035904707</c:v>
                </c:pt>
                <c:pt idx="22">
                  <c:v>0.78545664029657014</c:v>
                </c:pt>
                <c:pt idx="23">
                  <c:v>0.71202413457617164</c:v>
                </c:pt>
                <c:pt idx="24">
                  <c:v>0.55251885046421834</c:v>
                </c:pt>
                <c:pt idx="25">
                  <c:v>0.36701124458797435</c:v>
                </c:pt>
                <c:pt idx="26">
                  <c:v>0.20868514111150988</c:v>
                </c:pt>
                <c:pt idx="27">
                  <c:v>0.10157423734001908</c:v>
                </c:pt>
                <c:pt idx="28">
                  <c:v>4.2320958862388208E-2</c:v>
                </c:pt>
                <c:pt idx="29">
                  <c:v>1.5094103152586689E-2</c:v>
                </c:pt>
                <c:pt idx="30">
                  <c:v>4.6082816472485938E-3</c:v>
                </c:pt>
                <c:pt idx="31">
                  <c:v>1.2043441318456973E-3</c:v>
                </c:pt>
                <c:pt idx="32">
                  <c:v>2.6942759435860756E-4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B977-4835-A8D4-FCC79FD14AD6}"/>
            </c:ext>
          </c:extLst>
        </c:ser>
        <c:ser>
          <c:idx val="28"/>
          <c:order val="28"/>
          <c:tx>
            <c:strRef>
              <c:f>dists!$AD$7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dists!$AD$8:$AD$40</c:f>
              <c:numCache>
                <c:formatCode>General</c:formatCode>
                <c:ptCount val="33"/>
                <c:pt idx="0">
                  <c:v>3.0986972439075077E-10</c:v>
                </c:pt>
                <c:pt idx="1">
                  <c:v>2.6979900576163529E-9</c:v>
                </c:pt>
                <c:pt idx="2">
                  <c:v>2.094427482148427E-8</c:v>
                </c:pt>
                <c:pt idx="3">
                  <c:v>1.4496197412950245E-7</c:v>
                </c:pt>
                <c:pt idx="4">
                  <c:v>8.9455417188108236E-7</c:v>
                </c:pt>
                <c:pt idx="5">
                  <c:v>4.921788872840412E-6</c:v>
                </c:pt>
                <c:pt idx="6">
                  <c:v>2.4143659557502661E-5</c:v>
                </c:pt>
                <c:pt idx="7">
                  <c:v>1.0559588662495079E-4</c:v>
                </c:pt>
                <c:pt idx="8">
                  <c:v>4.1176998576908001E-4</c:v>
                </c:pt>
                <c:pt idx="9">
                  <c:v>1.4316147279207375E-3</c:v>
                </c:pt>
                <c:pt idx="10">
                  <c:v>4.4377354803737971E-3</c:v>
                </c:pt>
                <c:pt idx="11">
                  <c:v>1.2264799409949907E-2</c:v>
                </c:pt>
                <c:pt idx="12">
                  <c:v>3.022200490002791E-2</c:v>
                </c:pt>
                <c:pt idx="13">
                  <c:v>6.6397217139654949E-2</c:v>
                </c:pt>
                <c:pt idx="14">
                  <c:v>0.13005895708634416</c:v>
                </c:pt>
                <c:pt idx="15">
                  <c:v>0.22714042851897062</c:v>
                </c:pt>
                <c:pt idx="16">
                  <c:v>0.35368154437837435</c:v>
                </c:pt>
                <c:pt idx="17">
                  <c:v>0.49101429914996825</c:v>
                </c:pt>
                <c:pt idx="18">
                  <c:v>0.60777056791949802</c:v>
                </c:pt>
                <c:pt idx="19">
                  <c:v>0.67073191899467632</c:v>
                </c:pt>
                <c:pt idx="20">
                  <c:v>0.65996676747370198</c:v>
                </c:pt>
                <c:pt idx="21">
                  <c:v>0.57897384396159024</c:v>
                </c:pt>
                <c:pt idx="22">
                  <c:v>0.45285545666869054</c:v>
                </c:pt>
                <c:pt idx="23">
                  <c:v>0.31580867090371201</c:v>
                </c:pt>
                <c:pt idx="24">
                  <c:v>0.19635966323060156</c:v>
                </c:pt>
                <c:pt idx="25">
                  <c:v>0.10885397460975693</c:v>
                </c:pt>
                <c:pt idx="26">
                  <c:v>5.3802206574806777E-2</c:v>
                </c:pt>
                <c:pt idx="27">
                  <c:v>2.3709351102124958E-2</c:v>
                </c:pt>
                <c:pt idx="28">
                  <c:v>9.3154326928611801E-3</c:v>
                </c:pt>
                <c:pt idx="29">
                  <c:v>3.2632487507140932E-3</c:v>
                </c:pt>
                <c:pt idx="30">
                  <c:v>1.0192039836624262E-3</c:v>
                </c:pt>
                <c:pt idx="31">
                  <c:v>2.8381531607894647E-4</c:v>
                </c:pt>
                <c:pt idx="32">
                  <c:v>7.0465141486839115E-5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B977-4835-A8D4-FCC79FD14AD6}"/>
            </c:ext>
          </c:extLst>
        </c:ser>
        <c:ser>
          <c:idx val="29"/>
          <c:order val="29"/>
          <c:tx>
            <c:strRef>
              <c:f>dists!$AE$7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dists!$AE$8:$AE$40</c:f>
              <c:numCache>
                <c:formatCode>General</c:formatCode>
                <c:ptCount val="33"/>
                <c:pt idx="0">
                  <c:v>1.2283863156967238E-9</c:v>
                </c:pt>
                <c:pt idx="1">
                  <c:v>1.0209002012715895E-8</c:v>
                </c:pt>
                <c:pt idx="2">
                  <c:v>7.5432200555729933E-8</c:v>
                </c:pt>
                <c:pt idx="3">
                  <c:v>4.955134344570794E-7</c:v>
                </c:pt>
                <c:pt idx="4">
                  <c:v>2.8938716029570351E-6</c:v>
                </c:pt>
                <c:pt idx="5">
                  <c:v>1.5025476408751862E-5</c:v>
                </c:pt>
                <c:pt idx="6">
                  <c:v>6.9358934366500955E-5</c:v>
                </c:pt>
                <c:pt idx="7">
                  <c:v>2.8464380832454462E-4</c:v>
                </c:pt>
                <c:pt idx="8">
                  <c:v>1.038547199343014E-3</c:v>
                </c:pt>
                <c:pt idx="9">
                  <c:v>3.3688052463967449E-3</c:v>
                </c:pt>
                <c:pt idx="10">
                  <c:v>9.7151774809473169E-3</c:v>
                </c:pt>
                <c:pt idx="11">
                  <c:v>2.4908681602737109E-2</c:v>
                </c:pt>
                <c:pt idx="12">
                  <c:v>5.6777453716061632E-2</c:v>
                </c:pt>
                <c:pt idx="13">
                  <c:v>0.11506049839004173</c:v>
                </c:pt>
                <c:pt idx="14">
                  <c:v>0.2073011722980779</c:v>
                </c:pt>
                <c:pt idx="15">
                  <c:v>0.3320491963934557</c:v>
                </c:pt>
                <c:pt idx="16">
                  <c:v>0.47285531748987342</c:v>
                </c:pt>
                <c:pt idx="17">
                  <c:v>0.59865868758086194</c:v>
                </c:pt>
                <c:pt idx="18">
                  <c:v>0.67383795478220632</c:v>
                </c:pt>
                <c:pt idx="19">
                  <c:v>0.67430568015483539</c:v>
                </c:pt>
                <c:pt idx="20">
                  <c:v>0.59990617858444351</c:v>
                </c:pt>
                <c:pt idx="21">
                  <c:v>0.47449869238375297</c:v>
                </c:pt>
                <c:pt idx="22">
                  <c:v>0.33366593719043974</c:v>
                </c:pt>
                <c:pt idx="23">
                  <c:v>0.2085998034564075</c:v>
                </c:pt>
                <c:pt idx="24">
                  <c:v>0.11594207931438327</c:v>
                </c:pt>
                <c:pt idx="25">
                  <c:v>5.72919287201566E-2</c:v>
                </c:pt>
                <c:pt idx="26">
                  <c:v>2.5169290267923857E-2</c:v>
                </c:pt>
                <c:pt idx="27">
                  <c:v>9.8304560077779601E-3</c:v>
                </c:pt>
                <c:pt idx="28">
                  <c:v>3.4135127313622798E-3</c:v>
                </c:pt>
                <c:pt idx="29">
                  <c:v>1.0537911773189162E-3</c:v>
                </c:pt>
                <c:pt idx="30">
                  <c:v>2.8922295412328521E-4</c:v>
                </c:pt>
                <c:pt idx="31">
                  <c:v>7.0572601244514883E-5</c:v>
                </c:pt>
                <c:pt idx="32">
                  <c:v>1.5309628822097564E-5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B977-4835-A8D4-FCC79FD14AD6}"/>
            </c:ext>
          </c:extLst>
        </c:ser>
        <c:ser>
          <c:idx val="30"/>
          <c:order val="30"/>
          <c:tx>
            <c:strRef>
              <c:f>dists!$AF$7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dists!$AF$8:$AF$40</c:f>
              <c:numCache>
                <c:formatCode>General</c:formatCode>
                <c:ptCount val="33"/>
                <c:pt idx="0">
                  <c:v>3.3219100213552297E-12</c:v>
                </c:pt>
                <c:pt idx="1">
                  <c:v>5.0091428776897171E-11</c:v>
                </c:pt>
                <c:pt idx="2">
                  <c:v>6.5111361254909943E-10</c:v>
                </c:pt>
                <c:pt idx="3">
                  <c:v>7.2957161983667593E-9</c:v>
                </c:pt>
                <c:pt idx="4">
                  <c:v>7.0468802161058964E-8</c:v>
                </c:pt>
                <c:pt idx="5">
                  <c:v>5.8673723247732751E-7</c:v>
                </c:pt>
                <c:pt idx="6">
                  <c:v>4.2112226914712043E-6</c:v>
                </c:pt>
                <c:pt idx="7">
                  <c:v>2.6054969458953532E-5</c:v>
                </c:pt>
                <c:pt idx="8">
                  <c:v>1.3896029587828681E-4</c:v>
                </c:pt>
                <c:pt idx="9">
                  <c:v>6.388644068420138E-4</c:v>
                </c:pt>
                <c:pt idx="10">
                  <c:v>2.5318878030191451E-3</c:v>
                </c:pt>
                <c:pt idx="11">
                  <c:v>8.649639780735895E-3</c:v>
                </c:pt>
                <c:pt idx="12">
                  <c:v>2.5472371918256638E-2</c:v>
                </c:pt>
                <c:pt idx="13">
                  <c:v>6.4663402664160707E-2</c:v>
                </c:pt>
                <c:pt idx="14">
                  <c:v>0.1415029590594726</c:v>
                </c:pt>
                <c:pt idx="15">
                  <c:v>0.26692563870504105</c:v>
                </c:pt>
                <c:pt idx="16">
                  <c:v>0.43404310380019517</c:v>
                </c:pt>
                <c:pt idx="17">
                  <c:v>0.6084056398580352</c:v>
                </c:pt>
                <c:pt idx="18">
                  <c:v>0.73514228375827362</c:v>
                </c:pt>
                <c:pt idx="19">
                  <c:v>0.76571538999879596</c:v>
                </c:pt>
                <c:pt idx="20">
                  <c:v>0.68751337257609479</c:v>
                </c:pt>
                <c:pt idx="21">
                  <c:v>0.53212385022543174</c:v>
                </c:pt>
                <c:pt idx="22">
                  <c:v>0.35502758700412956</c:v>
                </c:pt>
                <c:pt idx="23">
                  <c:v>0.20418755915743053</c:v>
                </c:pt>
                <c:pt idx="24">
                  <c:v>0.10123116982861724</c:v>
                </c:pt>
                <c:pt idx="25">
                  <c:v>4.3263040143767174E-2</c:v>
                </c:pt>
                <c:pt idx="26">
                  <c:v>1.5938139162987273E-2</c:v>
                </c:pt>
                <c:pt idx="27">
                  <c:v>5.0614621733481606E-3</c:v>
                </c:pt>
                <c:pt idx="28">
                  <c:v>1.3855818235535635E-3</c:v>
                </c:pt>
                <c:pt idx="29">
                  <c:v>3.2696868490107337E-4</c:v>
                </c:pt>
                <c:pt idx="30">
                  <c:v>6.6511684114619013E-5</c:v>
                </c:pt>
                <c:pt idx="31">
                  <c:v>1.1662926255789341E-5</c:v>
                </c:pt>
                <c:pt idx="32">
                  <c:v>1.7629293805265389E-6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B977-4835-A8D4-FCC79FD14AD6}"/>
            </c:ext>
          </c:extLst>
        </c:ser>
        <c:ser>
          <c:idx val="31"/>
          <c:order val="31"/>
          <c:tx>
            <c:strRef>
              <c:f>dists!$AG$7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dists!$AG$8:$AG$40</c:f>
              <c:numCache>
                <c:formatCode>General</c:formatCode>
                <c:ptCount val="33"/>
                <c:pt idx="0">
                  <c:v>3.5539673189059915E-9</c:v>
                </c:pt>
                <c:pt idx="1">
                  <c:v>3.1567635030067467E-8</c:v>
                </c:pt>
                <c:pt idx="2">
                  <c:v>2.4564464326966843E-7</c:v>
                </c:pt>
                <c:pt idx="3">
                  <c:v>1.674592660146145E-6</c:v>
                </c:pt>
                <c:pt idx="4">
                  <c:v>1.0001098459407653E-5</c:v>
                </c:pt>
                <c:pt idx="5">
                  <c:v>5.2326640949692565E-5</c:v>
                </c:pt>
                <c:pt idx="6">
                  <c:v>2.3984719539206763E-4</c:v>
                </c:pt>
                <c:pt idx="7">
                  <c:v>9.6312591040495455E-4</c:v>
                </c:pt>
                <c:pt idx="8">
                  <c:v>3.3881928595277822E-3</c:v>
                </c:pt>
                <c:pt idx="9">
                  <c:v>1.0442147254991836E-2</c:v>
                </c:pt>
                <c:pt idx="10">
                  <c:v>2.8193444465566979E-2</c:v>
                </c:pt>
                <c:pt idx="11">
                  <c:v>6.6687294247483903E-2</c:v>
                </c:pt>
                <c:pt idx="12">
                  <c:v>0.13818938684930512</c:v>
                </c:pt>
                <c:pt idx="13">
                  <c:v>0.2508666422944818</c:v>
                </c:pt>
                <c:pt idx="14">
                  <c:v>0.39897692469423868</c:v>
                </c:pt>
                <c:pt idx="15">
                  <c:v>0.55589052806120021</c:v>
                </c:pt>
                <c:pt idx="16">
                  <c:v>0.67852742187184423</c:v>
                </c:pt>
                <c:pt idx="17">
                  <c:v>0.72557476158978462</c:v>
                </c:pt>
                <c:pt idx="18">
                  <c:v>0.67972550486446215</c:v>
                </c:pt>
                <c:pt idx="19">
                  <c:v>0.55785534466307696</c:v>
                </c:pt>
                <c:pt idx="20">
                  <c:v>0.40109409183616646</c:v>
                </c:pt>
                <c:pt idx="21">
                  <c:v>0.25264317208965936</c:v>
                </c:pt>
                <c:pt idx="22">
                  <c:v>0.13941371509627865</c:v>
                </c:pt>
                <c:pt idx="23">
                  <c:v>6.7396923031335876E-2</c:v>
                </c:pt>
                <c:pt idx="24">
                  <c:v>2.8543766026227067E-2</c:v>
                </c:pt>
                <c:pt idx="25">
                  <c:v>1.0590564516862248E-2</c:v>
                </c:pt>
                <c:pt idx="26">
                  <c:v>3.4424178251715554E-3</c:v>
                </c:pt>
                <c:pt idx="27">
                  <c:v>9.8026768858517342E-4</c:v>
                </c:pt>
                <c:pt idx="28">
                  <c:v>2.4454704972543315E-4</c:v>
                </c:pt>
                <c:pt idx="29">
                  <c:v>5.344619624138366E-5</c:v>
                </c:pt>
                <c:pt idx="30">
                  <c:v>1.0233113953672765E-5</c:v>
                </c:pt>
                <c:pt idx="31">
                  <c:v>1.7164669788403942E-6</c:v>
                </c:pt>
                <c:pt idx="32">
                  <c:v>2.5223173644010601E-7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0-B977-4835-A8D4-FCC79FD14AD6}"/>
            </c:ext>
          </c:extLst>
        </c:ser>
        <c:ser>
          <c:idx val="32"/>
          <c:order val="32"/>
          <c:tx>
            <c:strRef>
              <c:f>dists!$AH$7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dists!$AH$8:$AH$40</c:f>
              <c:numCache>
                <c:formatCode>General</c:formatCode>
                <c:ptCount val="33"/>
                <c:pt idx="0">
                  <c:v>1.2744895697975181E-5</c:v>
                </c:pt>
                <c:pt idx="1">
                  <c:v>5.2665790333342009E-5</c:v>
                </c:pt>
                <c:pt idx="2">
                  <c:v>1.9696209643685418E-4</c:v>
                </c:pt>
                <c:pt idx="3">
                  <c:v>6.6665085837179321E-4</c:v>
                </c:pt>
                <c:pt idx="4">
                  <c:v>2.04209508110402E-3</c:v>
                </c:pt>
                <c:pt idx="5">
                  <c:v>5.6612874671580467E-3</c:v>
                </c:pt>
                <c:pt idx="6">
                  <c:v>1.4204180705011567E-2</c:v>
                </c:pt>
                <c:pt idx="7">
                  <c:v>3.2253652434913113E-2</c:v>
                </c:pt>
                <c:pt idx="8">
                  <c:v>6.6283181648676678E-2</c:v>
                </c:pt>
                <c:pt idx="9">
                  <c:v>0.12327911952492562</c:v>
                </c:pt>
                <c:pt idx="10">
                  <c:v>0.20750923686524925</c:v>
                </c:pt>
                <c:pt idx="11">
                  <c:v>0.31611643436517961</c:v>
                </c:pt>
                <c:pt idx="12">
                  <c:v>0.43583133167137694</c:v>
                </c:pt>
                <c:pt idx="13">
                  <c:v>0.54381546502179667</c:v>
                </c:pt>
                <c:pt idx="14">
                  <c:v>0.61411031435706009</c:v>
                </c:pt>
                <c:pt idx="15">
                  <c:v>0.62762894127456703</c:v>
                </c:pt>
                <c:pt idx="16">
                  <c:v>0.58052544979519738</c:v>
                </c:pt>
                <c:pt idx="17">
                  <c:v>0.48596086652579207</c:v>
                </c:pt>
                <c:pt idx="18">
                  <c:v>0.3681654786342668</c:v>
                </c:pt>
                <c:pt idx="19">
                  <c:v>0.25243325216765594</c:v>
                </c:pt>
                <c:pt idx="20">
                  <c:v>0.15664328887642734</c:v>
                </c:pt>
                <c:pt idx="21">
                  <c:v>8.7970843387475892E-2</c:v>
                </c:pt>
                <c:pt idx="22">
                  <c:v>4.4712345283769869E-2</c:v>
                </c:pt>
                <c:pt idx="23">
                  <c:v>2.0567328150965809E-2</c:v>
                </c:pt>
                <c:pt idx="24">
                  <c:v>8.5622920349855171E-3</c:v>
                </c:pt>
                <c:pt idx="25">
                  <c:v>3.2259967639440734E-3</c:v>
                </c:pt>
                <c:pt idx="26">
                  <c:v>1.1000173893600243E-3</c:v>
                </c:pt>
                <c:pt idx="27">
                  <c:v>3.3946648696163217E-4</c:v>
                </c:pt>
                <c:pt idx="28">
                  <c:v>9.4810403201795961E-5</c:v>
                </c:pt>
                <c:pt idx="29">
                  <c:v>2.3964965776241934E-5</c:v>
                </c:pt>
                <c:pt idx="30">
                  <c:v>5.4822566730588153E-6</c:v>
                </c:pt>
                <c:pt idx="31">
                  <c:v>1.1350203514674321E-6</c:v>
                </c:pt>
                <c:pt idx="32">
                  <c:v>2.1267168141592861E-7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77-4835-A8D4-FCC79FD14AD6}"/>
            </c:ext>
          </c:extLst>
        </c:ser>
        <c:ser>
          <c:idx val="33"/>
          <c:order val="33"/>
          <c:tx>
            <c:strRef>
              <c:f>dists!$AI$7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dists!$AI$8:$AI$40</c:f>
              <c:numCache>
                <c:formatCode>General</c:formatCode>
                <c:ptCount val="33"/>
                <c:pt idx="0">
                  <c:v>2.6012260045405491E-7</c:v>
                </c:pt>
                <c:pt idx="1">
                  <c:v>1.6479678990374029E-6</c:v>
                </c:pt>
                <c:pt idx="2">
                  <c:v>9.2330401519883011E-6</c:v>
                </c:pt>
                <c:pt idx="3">
                  <c:v>4.5747357844142983E-5</c:v>
                </c:pt>
                <c:pt idx="4">
                  <c:v>2.0045302940827387E-4</c:v>
                </c:pt>
                <c:pt idx="5">
                  <c:v>7.767558763301834E-4</c:v>
                </c:pt>
                <c:pt idx="6">
                  <c:v>2.6618390166742315E-3</c:v>
                </c:pt>
                <c:pt idx="7">
                  <c:v>8.066856684169189E-3</c:v>
                </c:pt>
                <c:pt idx="8">
                  <c:v>2.1619826866603492E-2</c:v>
                </c:pt>
                <c:pt idx="9">
                  <c:v>5.1241920444419421E-2</c:v>
                </c:pt>
                <c:pt idx="10">
                  <c:v>0.10740485166090165</c:v>
                </c:pt>
                <c:pt idx="11">
                  <c:v>0.19908920714720899</c:v>
                </c:pt>
                <c:pt idx="12">
                  <c:v>0.32635994417520958</c:v>
                </c:pt>
                <c:pt idx="13">
                  <c:v>0.4731199910226172</c:v>
                </c:pt>
                <c:pt idx="14">
                  <c:v>0.60655622387036634</c:v>
                </c:pt>
                <c:pt idx="15">
                  <c:v>0.68769543821749657</c:v>
                </c:pt>
                <c:pt idx="16">
                  <c:v>0.68951947854174322</c:v>
                </c:pt>
                <c:pt idx="17">
                  <c:v>0.61139551802387804</c:v>
                </c:pt>
                <c:pt idx="18">
                  <c:v>0.47942787118090369</c:v>
                </c:pt>
                <c:pt idx="19">
                  <c:v>0.332467823720003</c:v>
                </c:pt>
                <c:pt idx="20">
                  <c:v>0.20389251319116106</c:v>
                </c:pt>
                <c:pt idx="21">
                  <c:v>0.11058042459322089</c:v>
                </c:pt>
                <c:pt idx="22">
                  <c:v>5.3037194468370394E-2</c:v>
                </c:pt>
                <c:pt idx="23">
                  <c:v>2.2496147371115154E-2</c:v>
                </c:pt>
                <c:pt idx="24">
                  <c:v>8.4384186800585351E-3</c:v>
                </c:pt>
                <c:pt idx="25">
                  <c:v>2.7992346559504188E-3</c:v>
                </c:pt>
                <c:pt idx="26">
                  <c:v>8.2118849982677474E-4</c:v>
                </c:pt>
                <c:pt idx="27">
                  <c:v>2.1304518678762969E-4</c:v>
                </c:pt>
                <c:pt idx="28">
                  <c:v>4.88794049979515E-5</c:v>
                </c:pt>
                <c:pt idx="29">
                  <c:v>9.9175730973464905E-6</c:v>
                </c:pt>
                <c:pt idx="30">
                  <c:v>1.7795501244283911E-6</c:v>
                </c:pt>
                <c:pt idx="31">
                  <c:v>2.8238417573765174E-7</c:v>
                </c:pt>
                <c:pt idx="32">
                  <c:v>3.9627420420859056E-8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77-4835-A8D4-FCC79FD14AD6}"/>
            </c:ext>
          </c:extLst>
        </c:ser>
        <c:ser>
          <c:idx val="34"/>
          <c:order val="34"/>
          <c:tx>
            <c:strRef>
              <c:f>dists!$AJ$7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dists!$AJ$8:$AJ$40</c:f>
              <c:numCache>
                <c:formatCode>General</c:formatCode>
                <c:ptCount val="33"/>
                <c:pt idx="0">
                  <c:v>1.0558396112980185E-9</c:v>
                </c:pt>
                <c:pt idx="1">
                  <c:v>1.1207927841763405E-8</c:v>
                </c:pt>
                <c:pt idx="2">
                  <c:v>1.0287885987894073E-7</c:v>
                </c:pt>
                <c:pt idx="3">
                  <c:v>8.1658312433896324E-7</c:v>
                </c:pt>
                <c:pt idx="4">
                  <c:v>5.6046448728256359E-6</c:v>
                </c:pt>
                <c:pt idx="5">
                  <c:v>3.3263599272998456E-5</c:v>
                </c:pt>
                <c:pt idx="6">
                  <c:v>1.7071191017031473E-4</c:v>
                </c:pt>
                <c:pt idx="7">
                  <c:v>7.5758583361960549E-4</c:v>
                </c:pt>
                <c:pt idx="8">
                  <c:v>2.9071892866216775E-3</c:v>
                </c:pt>
                <c:pt idx="9">
                  <c:v>9.6469097455086344E-3</c:v>
                </c:pt>
                <c:pt idx="10">
                  <c:v>2.7680667750892528E-2</c:v>
                </c:pt>
                <c:pt idx="11">
                  <c:v>6.8681275358783739E-2</c:v>
                </c:pt>
                <c:pt idx="12">
                  <c:v>0.14735795333459506</c:v>
                </c:pt>
                <c:pt idx="13">
                  <c:v>0.27338976529739839</c:v>
                </c:pt>
                <c:pt idx="14">
                  <c:v>0.43859569512701807</c:v>
                </c:pt>
                <c:pt idx="15">
                  <c:v>0.60844302744726209</c:v>
                </c:pt>
                <c:pt idx="16">
                  <c:v>0.72987571522222805</c:v>
                </c:pt>
                <c:pt idx="17">
                  <c:v>0.75709669513242095</c:v>
                </c:pt>
                <c:pt idx="18">
                  <c:v>0.67908983278223134</c:v>
                </c:pt>
                <c:pt idx="19">
                  <c:v>0.52671604428636809</c:v>
                </c:pt>
                <c:pt idx="20">
                  <c:v>0.35326393985952703</c:v>
                </c:pt>
                <c:pt idx="21">
                  <c:v>0.20487808689897846</c:v>
                </c:pt>
                <c:pt idx="22">
                  <c:v>0.10274605442682412</c:v>
                </c:pt>
                <c:pt idx="23">
                  <c:v>4.455620957847313E-2</c:v>
                </c:pt>
                <c:pt idx="24">
                  <c:v>1.6708011443144388E-2</c:v>
                </c:pt>
                <c:pt idx="25">
                  <c:v>5.4176972385271164E-3</c:v>
                </c:pt>
                <c:pt idx="26">
                  <c:v>1.5190712348502372E-3</c:v>
                </c:pt>
                <c:pt idx="27">
                  <c:v>3.6831125466949666E-4</c:v>
                </c:pt>
                <c:pt idx="28">
                  <c:v>7.7219197045184091E-5</c:v>
                </c:pt>
                <c:pt idx="29">
                  <c:v>1.3999386828103418E-5</c:v>
                </c:pt>
                <c:pt idx="30">
                  <c:v>2.1946546425054906E-6</c:v>
                </c:pt>
                <c:pt idx="31">
                  <c:v>2.975067361189276E-7</c:v>
                </c:pt>
                <c:pt idx="32">
                  <c:v>3.4873927482909655E-8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B977-4835-A8D4-FCC79FD14AD6}"/>
            </c:ext>
          </c:extLst>
        </c:ser>
        <c:ser>
          <c:idx val="35"/>
          <c:order val="35"/>
          <c:tx>
            <c:strRef>
              <c:f>dists!$AK$7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dists!$AK$8:$AK$40</c:f>
              <c:numCache>
                <c:formatCode>General</c:formatCode>
                <c:ptCount val="33"/>
                <c:pt idx="0">
                  <c:v>3.856308330184971E-10</c:v>
                </c:pt>
                <c:pt idx="1">
                  <c:v>4.3644651445729545E-9</c:v>
                </c:pt>
                <c:pt idx="2">
                  <c:v>4.2689179250610288E-8</c:v>
                </c:pt>
                <c:pt idx="3">
                  <c:v>3.6085445992535648E-7</c:v>
                </c:pt>
                <c:pt idx="4">
                  <c:v>2.6361726264462007E-6</c:v>
                </c:pt>
                <c:pt idx="5">
                  <c:v>1.6643440644206212E-5</c:v>
                </c:pt>
                <c:pt idx="6">
                  <c:v>9.0811295975886468E-5</c:v>
                </c:pt>
                <c:pt idx="7">
                  <c:v>4.2821722449143005E-4</c:v>
                </c:pt>
                <c:pt idx="8">
                  <c:v>1.7450821953807611E-3</c:v>
                </c:pt>
                <c:pt idx="9">
                  <c:v>6.1460365615940201E-3</c:v>
                </c:pt>
                <c:pt idx="10">
                  <c:v>1.8706902727546895E-2</c:v>
                </c:pt>
                <c:pt idx="11">
                  <c:v>4.9208047490592412E-2</c:v>
                </c:pt>
                <c:pt idx="12">
                  <c:v>0.11186593963980106</c:v>
                </c:pt>
                <c:pt idx="13">
                  <c:v>0.21977946573706786</c:v>
                </c:pt>
                <c:pt idx="14">
                  <c:v>0.37316753033146421</c:v>
                </c:pt>
                <c:pt idx="15">
                  <c:v>0.54758063362373532</c:v>
                </c:pt>
                <c:pt idx="16">
                  <c:v>0.69441614291742626</c:v>
                </c:pt>
                <c:pt idx="17">
                  <c:v>0.76106023888768004</c:v>
                </c:pt>
                <c:pt idx="18">
                  <c:v>0.72085141382243867</c:v>
                </c:pt>
                <c:pt idx="19">
                  <c:v>0.59006515989851605</c:v>
                </c:pt>
                <c:pt idx="20">
                  <c:v>0.41742810607430675</c:v>
                </c:pt>
                <c:pt idx="21">
                  <c:v>0.25520601067344539</c:v>
                </c:pt>
                <c:pt idx="22">
                  <c:v>0.13484275178610097</c:v>
                </c:pt>
                <c:pt idx="23">
                  <c:v>6.1573212276234697E-2</c:v>
                </c:pt>
                <c:pt idx="24">
                  <c:v>2.4298726488439899E-2</c:v>
                </c:pt>
                <c:pt idx="25">
                  <c:v>8.2871024976579697E-3</c:v>
                </c:pt>
                <c:pt idx="26">
                  <c:v>2.4425834199853303E-3</c:v>
                </c:pt>
                <c:pt idx="27">
                  <c:v>6.2219081540333286E-4</c:v>
                </c:pt>
                <c:pt idx="28">
                  <c:v>1.3696994569703221E-4</c:v>
                </c:pt>
                <c:pt idx="29">
                  <c:v>2.6058803311148534E-5</c:v>
                </c:pt>
                <c:pt idx="30">
                  <c:v>4.284608537321834E-6</c:v>
                </c:pt>
                <c:pt idx="31">
                  <c:v>6.0882899384389695E-7</c:v>
                </c:pt>
                <c:pt idx="32">
                  <c:v>7.4766491353781115E-8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B977-4835-A8D4-FCC79FD14AD6}"/>
            </c:ext>
          </c:extLst>
        </c:ser>
        <c:ser>
          <c:idx val="36"/>
          <c:order val="36"/>
          <c:tx>
            <c:strRef>
              <c:f>dists!$AL$7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dists!$AL$8:$AL$40</c:f>
              <c:numCache>
                <c:formatCode>General</c:formatCode>
                <c:ptCount val="33"/>
                <c:pt idx="0">
                  <c:v>3.9954399637039891E-16</c:v>
                </c:pt>
                <c:pt idx="1">
                  <c:v>1.541371342404657E-14</c:v>
                </c:pt>
                <c:pt idx="2">
                  <c:v>4.8723341500013097E-13</c:v>
                </c:pt>
                <c:pt idx="3">
                  <c:v>1.261984334138633E-11</c:v>
                </c:pt>
                <c:pt idx="4">
                  <c:v>2.6782923223114489E-10</c:v>
                </c:pt>
                <c:pt idx="5">
                  <c:v>4.6574596689322105E-9</c:v>
                </c:pt>
                <c:pt idx="6">
                  <c:v>6.6363203648445324E-8</c:v>
                </c:pt>
                <c:pt idx="7">
                  <c:v>7.7480550449361018E-7</c:v>
                </c:pt>
                <c:pt idx="8">
                  <c:v>7.4121664867981106E-6</c:v>
                </c:pt>
                <c:pt idx="9">
                  <c:v>5.8101152553330108E-5</c:v>
                </c:pt>
                <c:pt idx="10">
                  <c:v>3.7317405651350361E-4</c:v>
                </c:pt>
                <c:pt idx="11">
                  <c:v>1.9639266039183892E-3</c:v>
                </c:pt>
                <c:pt idx="12">
                  <c:v>8.4688838561679143E-3</c:v>
                </c:pt>
                <c:pt idx="13">
                  <c:v>2.9923625750140785E-2</c:v>
                </c:pt>
                <c:pt idx="14">
                  <c:v>8.6634199302964912E-2</c:v>
                </c:pt>
                <c:pt idx="15">
                  <c:v>0.20551883583160857</c:v>
                </c:pt>
                <c:pt idx="16">
                  <c:v>0.39948549070502992</c:v>
                </c:pt>
                <c:pt idx="17">
                  <c:v>0.63626422273116467</c:v>
                </c:pt>
                <c:pt idx="18">
                  <c:v>0.8303498478269723</c:v>
                </c:pt>
                <c:pt idx="19">
                  <c:v>0.88791589639491797</c:v>
                </c:pt>
                <c:pt idx="20">
                  <c:v>0.77798220966704745</c:v>
                </c:pt>
                <c:pt idx="21">
                  <c:v>0.55854042941042537</c:v>
                </c:pt>
                <c:pt idx="22">
                  <c:v>0.32856906890386811</c:v>
                </c:pt>
                <c:pt idx="23">
                  <c:v>0.15837471757752772</c:v>
                </c:pt>
                <c:pt idx="24">
                  <c:v>6.2550695603563647E-2</c:v>
                </c:pt>
                <c:pt idx="25">
                  <c:v>2.0242565248388335E-2</c:v>
                </c:pt>
                <c:pt idx="26">
                  <c:v>5.3676731879240798E-3</c:v>
                </c:pt>
                <c:pt idx="27">
                  <c:v>1.1662554808626177E-3</c:v>
                </c:pt>
                <c:pt idx="28">
                  <c:v>2.0762920617186715E-4</c:v>
                </c:pt>
                <c:pt idx="29">
                  <c:v>3.0287979536268741E-5</c:v>
                </c:pt>
                <c:pt idx="30">
                  <c:v>3.6202559563000917E-6</c:v>
                </c:pt>
                <c:pt idx="31">
                  <c:v>3.5456459268340381E-7</c:v>
                </c:pt>
                <c:pt idx="32">
                  <c:v>2.8453688026849794E-8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5-B977-4835-A8D4-FCC79FD14AD6}"/>
            </c:ext>
          </c:extLst>
        </c:ser>
        <c:ser>
          <c:idx val="37"/>
          <c:order val="37"/>
          <c:tx>
            <c:strRef>
              <c:f>dists!$AM$7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dists!$AM$8:$AM$40</c:f>
              <c:numCache>
                <c:formatCode>General</c:formatCode>
                <c:ptCount val="33"/>
                <c:pt idx="0">
                  <c:v>2.2749294798810185E-5</c:v>
                </c:pt>
                <c:pt idx="1">
                  <c:v>8.9253682477694117E-5</c:v>
                </c:pt>
                <c:pt idx="2">
                  <c:v>3.1745707500504281E-4</c:v>
                </c:pt>
                <c:pt idx="3">
                  <c:v>1.023633615230805E-3</c:v>
                </c:pt>
                <c:pt idx="4">
                  <c:v>2.992297227293046E-3</c:v>
                </c:pt>
                <c:pt idx="5">
                  <c:v>7.9298611499587276E-3</c:v>
                </c:pt>
                <c:pt idx="6">
                  <c:v>1.9051408874497255E-2</c:v>
                </c:pt>
                <c:pt idx="7">
                  <c:v>4.1494379497657788E-2</c:v>
                </c:pt>
                <c:pt idx="8">
                  <c:v>8.1931727773045693E-2</c:v>
                </c:pt>
                <c:pt idx="9">
                  <c:v>0.14666132830989137</c:v>
                </c:pt>
                <c:pt idx="10">
                  <c:v>0.23800154526187153</c:v>
                </c:pt>
                <c:pt idx="11">
                  <c:v>0.35014231716060923</c:v>
                </c:pt>
                <c:pt idx="12">
                  <c:v>0.46699269611533811</c:v>
                </c:pt>
                <c:pt idx="13">
                  <c:v>0.56464597513467707</c:v>
                </c:pt>
                <c:pt idx="14">
                  <c:v>0.61893215712119132</c:v>
                </c:pt>
                <c:pt idx="15">
                  <c:v>0.61505013759628502</c:v>
                </c:pt>
                <c:pt idx="16">
                  <c:v>0.55408788505600637</c:v>
                </c:pt>
                <c:pt idx="17">
                  <c:v>0.45253007868648826</c:v>
                </c:pt>
                <c:pt idx="18">
                  <c:v>0.3350556221046852</c:v>
                </c:pt>
                <c:pt idx="19">
                  <c:v>0.2248987440528773</c:v>
                </c:pt>
                <c:pt idx="20">
                  <c:v>0.13685409989485692</c:v>
                </c:pt>
                <c:pt idx="21">
                  <c:v>7.5496923944907035E-2</c:v>
                </c:pt>
                <c:pt idx="22">
                  <c:v>3.7757337631904316E-2</c:v>
                </c:pt>
                <c:pt idx="23">
                  <c:v>1.7118832078025132E-2</c:v>
                </c:pt>
                <c:pt idx="24">
                  <c:v>7.0363520800284336E-3</c:v>
                </c:pt>
                <c:pt idx="25">
                  <c:v>2.6219333919608556E-3</c:v>
                </c:pt>
                <c:pt idx="26">
                  <c:v>8.8571991344239202E-4</c:v>
                </c:pt>
                <c:pt idx="27">
                  <c:v>2.7125129811108049E-4</c:v>
                </c:pt>
                <c:pt idx="28">
                  <c:v>7.5309177344327598E-5</c:v>
                </c:pt>
                <c:pt idx="29">
                  <c:v>1.8955037317599979E-5</c:v>
                </c:pt>
                <c:pt idx="30">
                  <c:v>4.3251586866193005E-6</c:v>
                </c:pt>
                <c:pt idx="31">
                  <c:v>8.9470550647292089E-7</c:v>
                </c:pt>
                <c:pt idx="32">
                  <c:v>1.677872037551242E-7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77-4835-A8D4-FCC79FD14AD6}"/>
            </c:ext>
          </c:extLst>
        </c:ser>
        <c:ser>
          <c:idx val="38"/>
          <c:order val="38"/>
          <c:tx>
            <c:strRef>
              <c:f>dists!$AN$7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dists!$AN$8:$AN$40</c:f>
              <c:numCache>
                <c:formatCode>General</c:formatCode>
                <c:ptCount val="33"/>
                <c:pt idx="0">
                  <c:v>9.9569948807093245E-5</c:v>
                </c:pt>
                <c:pt idx="1">
                  <c:v>3.3723634677942715E-4</c:v>
                </c:pt>
                <c:pt idx="2">
                  <c:v>1.0418313547650934E-3</c:v>
                </c:pt>
                <c:pt idx="3">
                  <c:v>2.9357388966494312E-3</c:v>
                </c:pt>
                <c:pt idx="4">
                  <c:v>7.5456105413008795E-3</c:v>
                </c:pt>
                <c:pt idx="5">
                  <c:v>1.7690019031068739E-2</c:v>
                </c:pt>
                <c:pt idx="6">
                  <c:v>3.7828504293293104E-2</c:v>
                </c:pt>
                <c:pt idx="7">
                  <c:v>7.3784815458139988E-2</c:v>
                </c:pt>
                <c:pt idx="8">
                  <c:v>0.13127190156866234</c:v>
                </c:pt>
                <c:pt idx="9">
                  <c:v>0.213026441543614</c:v>
                </c:pt>
                <c:pt idx="10">
                  <c:v>0.31532049878341151</c:v>
                </c:pt>
                <c:pt idx="11">
                  <c:v>0.42572372396763691</c:v>
                </c:pt>
                <c:pt idx="12">
                  <c:v>0.52427657733498378</c:v>
                </c:pt>
                <c:pt idx="13">
                  <c:v>0.588911471613349</c:v>
                </c:pt>
                <c:pt idx="14">
                  <c:v>0.60338780486402721</c:v>
                </c:pt>
                <c:pt idx="15">
                  <c:v>0.56389727783111421</c:v>
                </c:pt>
                <c:pt idx="16">
                  <c:v>0.48068483768354903</c:v>
                </c:pt>
                <c:pt idx="17">
                  <c:v>0.37374707639991139</c:v>
                </c:pt>
                <c:pt idx="18">
                  <c:v>0.26506485017182568</c:v>
                </c:pt>
                <c:pt idx="19">
                  <c:v>0.17146813820332932</c:v>
                </c:pt>
                <c:pt idx="20">
                  <c:v>0.10117464278861592</c:v>
                </c:pt>
                <c:pt idx="21">
                  <c:v>5.4452382013791059E-2</c:v>
                </c:pt>
                <c:pt idx="22">
                  <c:v>2.6731236062262621E-2</c:v>
                </c:pt>
                <c:pt idx="23">
                  <c:v>1.1969559148625623E-2</c:v>
                </c:pt>
                <c:pt idx="24">
                  <c:v>4.8887094283401504E-3</c:v>
                </c:pt>
                <c:pt idx="25">
                  <c:v>1.8212402921459093E-3</c:v>
                </c:pt>
                <c:pt idx="26">
                  <c:v>6.1886686485606451E-4</c:v>
                </c:pt>
                <c:pt idx="27">
                  <c:v>1.9181570689977528E-4</c:v>
                </c:pt>
                <c:pt idx="28">
                  <c:v>5.4228558271076872E-5</c:v>
                </c:pt>
                <c:pt idx="29">
                  <c:v>1.3983919190487549E-5</c:v>
                </c:pt>
                <c:pt idx="30">
                  <c:v>3.2891729380754932E-6</c:v>
                </c:pt>
                <c:pt idx="31">
                  <c:v>7.0566969449678021E-7</c:v>
                </c:pt>
                <c:pt idx="32">
                  <c:v>1.38093482065036E-7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77-4835-A8D4-FCC79FD14AD6}"/>
            </c:ext>
          </c:extLst>
        </c:ser>
        <c:ser>
          <c:idx val="39"/>
          <c:order val="39"/>
          <c:tx>
            <c:strRef>
              <c:f>dists!$AO$7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dists!$AO$8:$AO$40</c:f>
              <c:numCache>
                <c:formatCode>General</c:formatCode>
                <c:ptCount val="33"/>
                <c:pt idx="0">
                  <c:v>1.9049032034025081E-5</c:v>
                </c:pt>
                <c:pt idx="1">
                  <c:v>7.853337245631014E-5</c:v>
                </c:pt>
                <c:pt idx="2">
                  <c:v>2.9196611442916081E-4</c:v>
                </c:pt>
                <c:pt idx="3">
                  <c:v>9.7883055879812884E-4</c:v>
                </c:pt>
                <c:pt idx="4">
                  <c:v>2.9592350041621543E-3</c:v>
                </c:pt>
                <c:pt idx="5">
                  <c:v>8.067672468754606E-3</c:v>
                </c:pt>
                <c:pt idx="6">
                  <c:v>1.9834165289787747E-2</c:v>
                </c:pt>
                <c:pt idx="7">
                  <c:v>4.3972024846279462E-2</c:v>
                </c:pt>
                <c:pt idx="8">
                  <c:v>8.7909511766510559E-2</c:v>
                </c:pt>
                <c:pt idx="9">
                  <c:v>0.15848645024895905</c:v>
                </c:pt>
                <c:pt idx="10">
                  <c:v>0.25765897530001708</c:v>
                </c:pt>
                <c:pt idx="11">
                  <c:v>0.37774200323427159</c:v>
                </c:pt>
                <c:pt idx="12">
                  <c:v>0.49939265417485057</c:v>
                </c:pt>
                <c:pt idx="13">
                  <c:v>0.59536854688888408</c:v>
                </c:pt>
                <c:pt idx="14">
                  <c:v>0.64006855457486833</c:v>
                </c:pt>
                <c:pt idx="15">
                  <c:v>0.62053168616183796</c:v>
                </c:pt>
                <c:pt idx="16">
                  <c:v>0.54249819896137597</c:v>
                </c:pt>
                <c:pt idx="17">
                  <c:v>0.42769040331491798</c:v>
                </c:pt>
                <c:pt idx="18">
                  <c:v>0.30405879994714918</c:v>
                </c:pt>
                <c:pt idx="19">
                  <c:v>0.19493172031011946</c:v>
                </c:pt>
                <c:pt idx="20">
                  <c:v>0.11269491512145077</c:v>
                </c:pt>
                <c:pt idx="21">
                  <c:v>5.8752045683687935E-2</c:v>
                </c:pt>
                <c:pt idx="22">
                  <c:v>2.7620944917124052E-2</c:v>
                </c:pt>
                <c:pt idx="23">
                  <c:v>1.1709839365774691E-2</c:v>
                </c:pt>
                <c:pt idx="24">
                  <c:v>4.4767228669033094E-3</c:v>
                </c:pt>
                <c:pt idx="25">
                  <c:v>1.5433568343422913E-3</c:v>
                </c:pt>
                <c:pt idx="26">
                  <c:v>4.7981006687124276E-4</c:v>
                </c:pt>
                <c:pt idx="27">
                  <c:v>1.3451453933440542E-4</c:v>
                </c:pt>
                <c:pt idx="28">
                  <c:v>3.4006815758892415E-5</c:v>
                </c:pt>
                <c:pt idx="29">
                  <c:v>7.7528177553855828E-6</c:v>
                </c:pt>
                <c:pt idx="30">
                  <c:v>1.5938595489318581E-6</c:v>
                </c:pt>
                <c:pt idx="31">
                  <c:v>2.9548632656347805E-7</c:v>
                </c:pt>
                <c:pt idx="32">
                  <c:v>4.939939113580245E-8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77-4835-A8D4-FCC79FD14AD6}"/>
            </c:ext>
          </c:extLst>
        </c:ser>
        <c:ser>
          <c:idx val="40"/>
          <c:order val="40"/>
          <c:tx>
            <c:strRef>
              <c:f>dists!$AP$7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dists!$AP$8:$AP$40</c:f>
              <c:numCache>
                <c:formatCode>General</c:formatCode>
                <c:ptCount val="33"/>
                <c:pt idx="0">
                  <c:v>2.5416173832998088E-5</c:v>
                </c:pt>
                <c:pt idx="1">
                  <c:v>1.0186980412580778E-4</c:v>
                </c:pt>
                <c:pt idx="2">
                  <c:v>3.6861050975710036E-4</c:v>
                </c:pt>
                <c:pt idx="3">
                  <c:v>1.2041397678709451E-3</c:v>
                </c:pt>
                <c:pt idx="4">
                  <c:v>3.5511828055272841E-3</c:v>
                </c:pt>
                <c:pt idx="5">
                  <c:v>9.4548817665015012E-3</c:v>
                </c:pt>
                <c:pt idx="6">
                  <c:v>2.2726163093245998E-2</c:v>
                </c:pt>
                <c:pt idx="7">
                  <c:v>4.9315458960362407E-2</c:v>
                </c:pt>
                <c:pt idx="8">
                  <c:v>9.6611090243136646E-2</c:v>
                </c:pt>
                <c:pt idx="9">
                  <c:v>0.17086685681959504</c:v>
                </c:pt>
                <c:pt idx="10">
                  <c:v>0.27281963361253153</c:v>
                </c:pt>
                <c:pt idx="11">
                  <c:v>0.39326052603421324</c:v>
                </c:pt>
                <c:pt idx="12">
                  <c:v>0.51176671216418124</c:v>
                </c:pt>
                <c:pt idx="13">
                  <c:v>0.60124386145744124</c:v>
                </c:pt>
                <c:pt idx="14">
                  <c:v>0.63769971146377813</c:v>
                </c:pt>
                <c:pt idx="15">
                  <c:v>0.61061677217254817</c:v>
                </c:pt>
                <c:pt idx="16">
                  <c:v>0.52784715042910202</c:v>
                </c:pt>
                <c:pt idx="17">
                  <c:v>0.41194058095472191</c:v>
                </c:pt>
                <c:pt idx="18">
                  <c:v>0.29023375216359248</c:v>
                </c:pt>
                <c:pt idx="19">
                  <c:v>0.18460701470232865</c:v>
                </c:pt>
                <c:pt idx="20">
                  <c:v>0.10600721519557151</c:v>
                </c:pt>
                <c:pt idx="21">
                  <c:v>5.4955301610769156E-2</c:v>
                </c:pt>
                <c:pt idx="22">
                  <c:v>2.5719984899756923E-2</c:v>
                </c:pt>
                <c:pt idx="23">
                  <c:v>1.086722768686175E-2</c:v>
                </c:pt>
                <c:pt idx="24">
                  <c:v>4.1452790069712604E-3</c:v>
                </c:pt>
                <c:pt idx="25">
                  <c:v>1.4274986663957855E-3</c:v>
                </c:pt>
                <c:pt idx="26">
                  <c:v>4.4379724197139979E-4</c:v>
                </c:pt>
                <c:pt idx="27">
                  <c:v>1.2456052505456036E-4</c:v>
                </c:pt>
                <c:pt idx="28">
                  <c:v>3.1561904766272074E-5</c:v>
                </c:pt>
                <c:pt idx="29">
                  <c:v>7.2199289449294493E-6</c:v>
                </c:pt>
                <c:pt idx="30">
                  <c:v>1.4910409991965986E-6</c:v>
                </c:pt>
                <c:pt idx="31">
                  <c:v>2.7799257152947196E-7</c:v>
                </c:pt>
                <c:pt idx="32">
                  <c:v>4.6791152249451912E-8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77-4835-A8D4-FCC79FD14AD6}"/>
            </c:ext>
          </c:extLst>
        </c:ser>
        <c:ser>
          <c:idx val="41"/>
          <c:order val="41"/>
          <c:tx>
            <c:strRef>
              <c:f>dists!$AQ$7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dists!$AQ$8:$AQ$40</c:f>
              <c:numCache>
                <c:formatCode>General</c:formatCode>
                <c:ptCount val="33"/>
                <c:pt idx="0">
                  <c:v>4.251634150264948E-5</c:v>
                </c:pt>
                <c:pt idx="1">
                  <c:v>1.6228112143336983E-4</c:v>
                </c:pt>
                <c:pt idx="2">
                  <c:v>5.6018254609846256E-4</c:v>
                </c:pt>
                <c:pt idx="3">
                  <c:v>1.7488018563761405E-3</c:v>
                </c:pt>
                <c:pt idx="4">
                  <c:v>4.9374316607186334E-3</c:v>
                </c:pt>
                <c:pt idx="5">
                  <c:v>1.2606979570207956E-2</c:v>
                </c:pt>
                <c:pt idx="6">
                  <c:v>2.9111893917784671E-2</c:v>
                </c:pt>
                <c:pt idx="7">
                  <c:v>6.0796605338376081E-2</c:v>
                </c:pt>
                <c:pt idx="8">
                  <c:v>0.11482531897354574</c:v>
                </c:pt>
                <c:pt idx="9">
                  <c:v>0.19613064204462735</c:v>
                </c:pt>
                <c:pt idx="10">
                  <c:v>0.30297214315851767</c:v>
                </c:pt>
                <c:pt idx="11">
                  <c:v>0.42326212456689422</c:v>
                </c:pt>
                <c:pt idx="12">
                  <c:v>0.53476820191032948</c:v>
                </c:pt>
                <c:pt idx="13">
                  <c:v>0.61104219781414582</c:v>
                </c:pt>
                <c:pt idx="14">
                  <c:v>0.63143156770215525</c:v>
                </c:pt>
                <c:pt idx="15">
                  <c:v>0.59010709555571139</c:v>
                </c:pt>
                <c:pt idx="16">
                  <c:v>0.49875222111781237</c:v>
                </c:pt>
                <c:pt idx="17">
                  <c:v>0.38123108781847276</c:v>
                </c:pt>
                <c:pt idx="18">
                  <c:v>0.26353677888074994</c:v>
                </c:pt>
                <c:pt idx="19">
                  <c:v>0.16475690232640658</c:v>
                </c:pt>
                <c:pt idx="20">
                  <c:v>9.31527031690048E-2</c:v>
                </c:pt>
                <c:pt idx="21">
                  <c:v>4.7631774983702746E-2</c:v>
                </c:pt>
                <c:pt idx="22">
                  <c:v>2.2026603227144694E-2</c:v>
                </c:pt>
                <c:pt idx="23">
                  <c:v>9.2118689586808255E-3</c:v>
                </c:pt>
                <c:pt idx="24">
                  <c:v>3.4841547290397406E-3</c:v>
                </c:pt>
                <c:pt idx="25">
                  <c:v>1.1917813230780158E-3</c:v>
                </c:pt>
                <c:pt idx="26">
                  <c:v>3.6867626261139841E-4</c:v>
                </c:pt>
                <c:pt idx="27">
                  <c:v>1.0314382597231067E-4</c:v>
                </c:pt>
                <c:pt idx="28">
                  <c:v>2.6097010304712651E-5</c:v>
                </c:pt>
                <c:pt idx="29">
                  <c:v>5.9715591257240586E-6</c:v>
                </c:pt>
                <c:pt idx="30">
                  <c:v>1.2357601204532931E-6</c:v>
                </c:pt>
                <c:pt idx="31">
                  <c:v>2.3127573751046473E-7</c:v>
                </c:pt>
                <c:pt idx="32">
                  <c:v>3.9144922062629324E-8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77-4835-A8D4-FCC79FD14AD6}"/>
            </c:ext>
          </c:extLst>
        </c:ser>
        <c:ser>
          <c:idx val="42"/>
          <c:order val="42"/>
          <c:tx>
            <c:strRef>
              <c:f>dists!$AR$7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dists!$AR$8:$AR$40</c:f>
              <c:numCache>
                <c:formatCode>General</c:formatCode>
                <c:ptCount val="33"/>
                <c:pt idx="0">
                  <c:v>2.7122089662514741E-7</c:v>
                </c:pt>
                <c:pt idx="1">
                  <c:v>1.6871151833990008E-6</c:v>
                </c:pt>
                <c:pt idx="2">
                  <c:v>9.3001534642260164E-6</c:v>
                </c:pt>
                <c:pt idx="3">
                  <c:v>4.5431731669151284E-5</c:v>
                </c:pt>
                <c:pt idx="4">
                  <c:v>1.9667640474979877E-4</c:v>
                </c:pt>
                <c:pt idx="5">
                  <c:v>7.5451699330022571E-4</c:v>
                </c:pt>
                <c:pt idx="6">
                  <c:v>2.5651312091423315E-3</c:v>
                </c:pt>
                <c:pt idx="7">
                  <c:v>7.7281214465384721E-3</c:v>
                </c:pt>
                <c:pt idx="8">
                  <c:v>2.0632986146888743E-2</c:v>
                </c:pt>
                <c:pt idx="9">
                  <c:v>4.8817330763686266E-2</c:v>
                </c:pt>
                <c:pt idx="10">
                  <c:v>0.10235516592489823</c:v>
                </c:pt>
                <c:pt idx="11">
                  <c:v>0.19018195105533703</c:v>
                </c:pt>
                <c:pt idx="12">
                  <c:v>0.31315015053275713</c:v>
                </c:pt>
                <c:pt idx="13">
                  <c:v>0.45694059794780295</c:v>
                </c:pt>
                <c:pt idx="14">
                  <c:v>0.59086825958502909</c:v>
                </c:pt>
                <c:pt idx="15">
                  <c:v>0.67708839614652117</c:v>
                </c:pt>
                <c:pt idx="16">
                  <c:v>0.68758101289557383</c:v>
                </c:pt>
                <c:pt idx="17">
                  <c:v>0.618765618660436</c:v>
                </c:pt>
                <c:pt idx="18">
                  <c:v>0.49346035617761508</c:v>
                </c:pt>
                <c:pt idx="19">
                  <c:v>0.34874031532256095</c:v>
                </c:pt>
                <c:pt idx="20">
                  <c:v>0.21841166944783727</c:v>
                </c:pt>
                <c:pt idx="21">
                  <c:v>0.12121973088096187</c:v>
                </c:pt>
                <c:pt idx="22">
                  <c:v>5.9620359042931184E-2</c:v>
                </c:pt>
                <c:pt idx="23">
                  <c:v>2.5986013109559048E-2</c:v>
                </c:pt>
                <c:pt idx="24">
                  <c:v>1.0037106073335543E-2</c:v>
                </c:pt>
                <c:pt idx="25">
                  <c:v>3.4355887267650642E-3</c:v>
                </c:pt>
                <c:pt idx="26">
                  <c:v>1.0421197310183676E-3</c:v>
                </c:pt>
                <c:pt idx="27">
                  <c:v>2.8012886582721693E-4</c:v>
                </c:pt>
                <c:pt idx="28">
                  <c:v>6.6730119358819398E-5</c:v>
                </c:pt>
                <c:pt idx="29">
                  <c:v>1.408671522096127E-5</c:v>
                </c:pt>
                <c:pt idx="30">
                  <c:v>2.6352472131349957E-6</c:v>
                </c:pt>
                <c:pt idx="31">
                  <c:v>4.3687458952527043E-7</c:v>
                </c:pt>
                <c:pt idx="32">
                  <c:v>6.41824072500717E-8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77-4835-A8D4-FCC79FD14AD6}"/>
            </c:ext>
          </c:extLst>
        </c:ser>
        <c:ser>
          <c:idx val="43"/>
          <c:order val="43"/>
          <c:tx>
            <c:strRef>
              <c:f>dists!$AS$7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dists!$AS$8:$AS$40</c:f>
              <c:numCache>
                <c:formatCode>General</c:formatCode>
                <c:ptCount val="33"/>
                <c:pt idx="0">
                  <c:v>3.9239283185486834E-8</c:v>
                </c:pt>
                <c:pt idx="1">
                  <c:v>2.8753431539959829E-7</c:v>
                </c:pt>
                <c:pt idx="2">
                  <c:v>1.8568965665961096E-6</c:v>
                </c:pt>
                <c:pt idx="3">
                  <c:v>1.0568543945003817E-5</c:v>
                </c:pt>
                <c:pt idx="4">
                  <c:v>5.3011734659091304E-5</c:v>
                </c:pt>
                <c:pt idx="5">
                  <c:v>2.3434640037404248E-4</c:v>
                </c:pt>
                <c:pt idx="6">
                  <c:v>9.1300671582886261E-4</c:v>
                </c:pt>
                <c:pt idx="7">
                  <c:v>3.1348666432738015E-3</c:v>
                </c:pt>
                <c:pt idx="8">
                  <c:v>9.4862285310794853E-3</c:v>
                </c:pt>
                <c:pt idx="9">
                  <c:v>2.5298659436591455E-2</c:v>
                </c:pt>
                <c:pt idx="10">
                  <c:v>5.9460813701761608E-2</c:v>
                </c:pt>
                <c:pt idx="11">
                  <c:v>0.12316678379312276</c:v>
                </c:pt>
                <c:pt idx="12">
                  <c:v>0.22484631146604403</c:v>
                </c:pt>
                <c:pt idx="13">
                  <c:v>0.36174900691555067</c:v>
                </c:pt>
                <c:pt idx="14">
                  <c:v>0.51293028412712738</c:v>
                </c:pt>
                <c:pt idx="15">
                  <c:v>0.64097154249506361</c:v>
                </c:pt>
                <c:pt idx="16">
                  <c:v>0.70590875645721451</c:v>
                </c:pt>
                <c:pt idx="17">
                  <c:v>0.68515337833719636</c:v>
                </c:pt>
                <c:pt idx="18">
                  <c:v>0.58607939280570642</c:v>
                </c:pt>
                <c:pt idx="19">
                  <c:v>0.44182930003513643</c:v>
                </c:pt>
                <c:pt idx="20">
                  <c:v>0.29354993455673711</c:v>
                </c:pt>
                <c:pt idx="21">
                  <c:v>0.17188535541921837</c:v>
                </c:pt>
                <c:pt idx="22">
                  <c:v>8.8700318379225762E-2</c:v>
                </c:pt>
                <c:pt idx="23">
                  <c:v>4.0340464485589804E-2</c:v>
                </c:pt>
                <c:pt idx="24">
                  <c:v>1.6169106580516086E-2</c:v>
                </c:pt>
                <c:pt idx="25">
                  <c:v>5.7116365836326647E-3</c:v>
                </c:pt>
                <c:pt idx="26">
                  <c:v>1.7781341508114215E-3</c:v>
                </c:pt>
                <c:pt idx="27">
                  <c:v>4.8786301243086444E-4</c:v>
                </c:pt>
                <c:pt idx="28">
                  <c:v>1.1796703846952106E-4</c:v>
                </c:pt>
                <c:pt idx="29">
                  <c:v>2.5139282241757005E-5</c:v>
                </c:pt>
                <c:pt idx="30">
                  <c:v>4.721440103868826E-6</c:v>
                </c:pt>
                <c:pt idx="31">
                  <c:v>7.8149374965194912E-7</c:v>
                </c:pt>
                <c:pt idx="32">
                  <c:v>1.1400028754673965E-7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B977-4835-A8D4-FCC79FD14AD6}"/>
            </c:ext>
          </c:extLst>
        </c:ser>
        <c:ser>
          <c:idx val="44"/>
          <c:order val="44"/>
          <c:tx>
            <c:strRef>
              <c:f>dists!$AT$7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dists!$AT$8:$AT$40</c:f>
              <c:numCache>
                <c:formatCode>General</c:formatCode>
                <c:ptCount val="33"/>
                <c:pt idx="0">
                  <c:v>1.9832665548862041E-6</c:v>
                </c:pt>
                <c:pt idx="1">
                  <c:v>9.884983897098264E-6</c:v>
                </c:pt>
                <c:pt idx="2">
                  <c:v>4.4204424416169464E-5</c:v>
                </c:pt>
                <c:pt idx="3">
                  <c:v>1.7735784763937707E-4</c:v>
                </c:pt>
                <c:pt idx="4">
                  <c:v>6.3845453353895466E-4</c:v>
                </c:pt>
                <c:pt idx="5">
                  <c:v>2.0620749023570737E-3</c:v>
                </c:pt>
                <c:pt idx="6">
                  <c:v>5.9754937098382777E-3</c:v>
                </c:pt>
                <c:pt idx="7">
                  <c:v>1.5535958286778674E-2</c:v>
                </c:pt>
                <c:pt idx="8">
                  <c:v>3.6240751541360104E-2</c:v>
                </c:pt>
                <c:pt idx="9">
                  <c:v>7.5849241095852893E-2</c:v>
                </c:pt>
                <c:pt idx="10">
                  <c:v>0.14242957560766267</c:v>
                </c:pt>
                <c:pt idx="11">
                  <c:v>0.23996285282507698</c:v>
                </c:pt>
                <c:pt idx="12">
                  <c:v>0.36272939246508845</c:v>
                </c:pt>
                <c:pt idx="13">
                  <c:v>0.49194480230305837</c:v>
                </c:pt>
                <c:pt idx="14">
                  <c:v>0.59861128518256246</c:v>
                </c:pt>
                <c:pt idx="15">
                  <c:v>0.65353420000333473</c:v>
                </c:pt>
                <c:pt idx="16">
                  <c:v>0.64015720052878822</c:v>
                </c:pt>
                <c:pt idx="17">
                  <c:v>0.56260015302925215</c:v>
                </c:pt>
                <c:pt idx="18">
                  <c:v>0.44361676748027001</c:v>
                </c:pt>
                <c:pt idx="19">
                  <c:v>0.31384192264282046</c:v>
                </c:pt>
                <c:pt idx="20">
                  <c:v>0.19920895362181787</c:v>
                </c:pt>
                <c:pt idx="21">
                  <c:v>0.11344925510061848</c:v>
                </c:pt>
                <c:pt idx="22">
                  <c:v>5.7968136442899054E-2</c:v>
                </c:pt>
                <c:pt idx="23">
                  <c:v>2.6574917500301526E-2</c:v>
                </c:pt>
                <c:pt idx="24">
                  <c:v>1.0930736038252299E-2</c:v>
                </c:pt>
                <c:pt idx="25">
                  <c:v>4.0338689455875106E-3</c:v>
                </c:pt>
                <c:pt idx="26">
                  <c:v>1.3356388962941605E-3</c:v>
                </c:pt>
                <c:pt idx="27">
                  <c:v>3.9678132865334479E-4</c:v>
                </c:pt>
                <c:pt idx="28">
                  <c:v>1.0575679783087061E-4</c:v>
                </c:pt>
                <c:pt idx="29">
                  <c:v>2.5290665262915014E-5</c:v>
                </c:pt>
                <c:pt idx="30">
                  <c:v>5.4263413524958871E-6</c:v>
                </c:pt>
                <c:pt idx="31">
                  <c:v>1.0445972131590557E-6</c:v>
                </c:pt>
                <c:pt idx="32">
                  <c:v>1.8042034597496171E-7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977-4835-A8D4-FCC79FD14AD6}"/>
            </c:ext>
          </c:extLst>
        </c:ser>
        <c:ser>
          <c:idx val="45"/>
          <c:order val="45"/>
          <c:tx>
            <c:strRef>
              <c:f>dists!$AU$7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dists!$AU$8:$AU$40</c:f>
              <c:numCache>
                <c:formatCode>General</c:formatCode>
                <c:ptCount val="33"/>
                <c:pt idx="0">
                  <c:v>2.6943643736356481E-7</c:v>
                </c:pt>
                <c:pt idx="1">
                  <c:v>1.6481419348537952E-6</c:v>
                </c:pt>
                <c:pt idx="2">
                  <c:v>8.9544096499215243E-6</c:v>
                </c:pt>
                <c:pt idx="3">
                  <c:v>4.3209911314784451E-5</c:v>
                </c:pt>
                <c:pt idx="4">
                  <c:v>1.8519696197476419E-4</c:v>
                </c:pt>
                <c:pt idx="5">
                  <c:v>7.0499884948291801E-4</c:v>
                </c:pt>
                <c:pt idx="6">
                  <c:v>2.3836749108131503E-3</c:v>
                </c:pt>
                <c:pt idx="7">
                  <c:v>7.1582969345383779E-3</c:v>
                </c:pt>
                <c:pt idx="8">
                  <c:v>1.9093100588125758E-2</c:v>
                </c:pt>
                <c:pt idx="9">
                  <c:v>4.523215492172853E-2</c:v>
                </c:pt>
                <c:pt idx="10">
                  <c:v>9.517484181518969E-2</c:v>
                </c:pt>
                <c:pt idx="11">
                  <c:v>0.1778693490600117</c:v>
                </c:pt>
                <c:pt idx="12">
                  <c:v>0.2952460762903702</c:v>
                </c:pt>
                <c:pt idx="13">
                  <c:v>0.43528251350777181</c:v>
                </c:pt>
                <c:pt idx="14">
                  <c:v>0.56998361795625452</c:v>
                </c:pt>
                <c:pt idx="15">
                  <c:v>0.66291461471214563</c:v>
                </c:pt>
                <c:pt idx="16">
                  <c:v>0.6847891656865237</c:v>
                </c:pt>
                <c:pt idx="17">
                  <c:v>0.62829012594861577</c:v>
                </c:pt>
                <c:pt idx="18">
                  <c:v>0.51199728192135174</c:v>
                </c:pt>
                <c:pt idx="19">
                  <c:v>0.37057758204889979</c:v>
                </c:pt>
                <c:pt idx="20">
                  <c:v>0.23822903863567821</c:v>
                </c:pt>
                <c:pt idx="21">
                  <c:v>0.13602361732581789</c:v>
                </c:pt>
                <c:pt idx="22">
                  <c:v>6.8982353747239711E-2</c:v>
                </c:pt>
                <c:pt idx="23">
                  <c:v>3.1071753627947445E-2</c:v>
                </c:pt>
                <c:pt idx="24">
                  <c:v>1.2430757304412149E-2</c:v>
                </c:pt>
                <c:pt idx="25">
                  <c:v>4.4170618166399327E-3</c:v>
                </c:pt>
                <c:pt idx="26">
                  <c:v>1.3940342176876033E-3</c:v>
                </c:pt>
                <c:pt idx="27">
                  <c:v>3.907666194065462E-4</c:v>
                </c:pt>
                <c:pt idx="28">
                  <c:v>9.7289405249240831E-5</c:v>
                </c:pt>
                <c:pt idx="29">
                  <c:v>2.1513828693182986E-5</c:v>
                </c:pt>
                <c:pt idx="30">
                  <c:v>4.2254593774805861E-6</c:v>
                </c:pt>
                <c:pt idx="31">
                  <c:v>7.3711325779103403E-7</c:v>
                </c:pt>
                <c:pt idx="32">
                  <c:v>1.1420854038853908E-7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977-4835-A8D4-FCC79FD14AD6}"/>
            </c:ext>
          </c:extLst>
        </c:ser>
        <c:ser>
          <c:idx val="46"/>
          <c:order val="46"/>
          <c:tx>
            <c:strRef>
              <c:f>dists!$AV$7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dists!$AV$8:$AV$40</c:f>
              <c:numCache>
                <c:formatCode>General</c:formatCode>
                <c:ptCount val="33"/>
                <c:pt idx="0">
                  <c:v>1.8386055797701411E-7</c:v>
                </c:pt>
                <c:pt idx="1">
                  <c:v>1.1958590737706485E-6</c:v>
                </c:pt>
                <c:pt idx="2">
                  <c:v>6.8748636949567422E-6</c:v>
                </c:pt>
                <c:pt idx="3">
                  <c:v>3.4933398681637162E-5</c:v>
                </c:pt>
                <c:pt idx="4">
                  <c:v>1.5689541351466665E-4</c:v>
                </c:pt>
                <c:pt idx="5">
                  <c:v>6.228340044475432E-4</c:v>
                </c:pt>
                <c:pt idx="6">
                  <c:v>2.1853803923120693E-3</c:v>
                </c:pt>
                <c:pt idx="7">
                  <c:v>6.777576502266504E-3</c:v>
                </c:pt>
                <c:pt idx="8">
                  <c:v>1.8578663727544992E-2</c:v>
                </c:pt>
                <c:pt idx="9">
                  <c:v>4.5013955708283898E-2</c:v>
                </c:pt>
                <c:pt idx="10">
                  <c:v>9.6399003367478364E-2</c:v>
                </c:pt>
                <c:pt idx="11">
                  <c:v>0.18246962017845805</c:v>
                </c:pt>
                <c:pt idx="12">
                  <c:v>0.30528203753649952</c:v>
                </c:pt>
                <c:pt idx="13">
                  <c:v>0.4514447373882905</c:v>
                </c:pt>
                <c:pt idx="14">
                  <c:v>0.59006600845583701</c:v>
                </c:pt>
                <c:pt idx="15">
                  <c:v>0.68169366680912435</c:v>
                </c:pt>
                <c:pt idx="16">
                  <c:v>0.69609831219936136</c:v>
                </c:pt>
                <c:pt idx="17">
                  <c:v>0.62826745265565143</c:v>
                </c:pt>
                <c:pt idx="18">
                  <c:v>0.50120016136231382</c:v>
                </c:pt>
                <c:pt idx="19">
                  <c:v>0.35340321986294049</c:v>
                </c:pt>
                <c:pt idx="20">
                  <c:v>0.22025331895645098</c:v>
                </c:pt>
                <c:pt idx="21">
                  <c:v>0.12132968785587812</c:v>
                </c:pt>
                <c:pt idx="22">
                  <c:v>5.9075085467310141E-2</c:v>
                </c:pt>
                <c:pt idx="23">
                  <c:v>2.5423438983016557E-2</c:v>
                </c:pt>
                <c:pt idx="24">
                  <c:v>9.6706773469676256E-3</c:v>
                </c:pt>
                <c:pt idx="25">
                  <c:v>3.251413094588308E-3</c:v>
                </c:pt>
                <c:pt idx="26">
                  <c:v>9.6622899688439065E-4</c:v>
                </c:pt>
                <c:pt idx="27">
                  <c:v>2.5379358611294603E-4</c:v>
                </c:pt>
                <c:pt idx="28">
                  <c:v>5.8921511280584738E-5</c:v>
                </c:pt>
                <c:pt idx="29">
                  <c:v>1.2090931819515774E-5</c:v>
                </c:pt>
                <c:pt idx="30">
                  <c:v>2.192998458069179E-6</c:v>
                </c:pt>
                <c:pt idx="31">
                  <c:v>3.5156816315123633E-7</c:v>
                </c:pt>
                <c:pt idx="32">
                  <c:v>4.9816523090694788E-8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B977-4835-A8D4-FCC79FD14AD6}"/>
            </c:ext>
          </c:extLst>
        </c:ser>
        <c:ser>
          <c:idx val="47"/>
          <c:order val="47"/>
          <c:tx>
            <c:strRef>
              <c:f>dists!$AW$7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dists!$AW$8:$AW$40</c:f>
              <c:numCache>
                <c:formatCode>General</c:formatCode>
                <c:ptCount val="33"/>
                <c:pt idx="0">
                  <c:v>7.2281886141192431E-7</c:v>
                </c:pt>
                <c:pt idx="1">
                  <c:v>4.2346641956727831E-6</c:v>
                </c:pt>
                <c:pt idx="2">
                  <c:v>2.1973689735408082E-5</c:v>
                </c:pt>
                <c:pt idx="3">
                  <c:v>1.0099072965416652E-4</c:v>
                </c:pt>
                <c:pt idx="4">
                  <c:v>4.1110668858059196E-4</c:v>
                </c:pt>
                <c:pt idx="5">
                  <c:v>1.4822521404953763E-3</c:v>
                </c:pt>
                <c:pt idx="6">
                  <c:v>4.7335191720289669E-3</c:v>
                </c:pt>
                <c:pt idx="7">
                  <c:v>1.33887707549617E-2</c:v>
                </c:pt>
                <c:pt idx="8">
                  <c:v>3.3542218325933182E-2</c:v>
                </c:pt>
                <c:pt idx="9">
                  <c:v>7.4428174658478799E-2</c:v>
                </c:pt>
                <c:pt idx="10">
                  <c:v>0.14627747853975046</c:v>
                </c:pt>
                <c:pt idx="11">
                  <c:v>0.25463146799447672</c:v>
                </c:pt>
                <c:pt idx="12">
                  <c:v>0.39259177158557901</c:v>
                </c:pt>
                <c:pt idx="13">
                  <c:v>0.53612347356430035</c:v>
                </c:pt>
                <c:pt idx="14">
                  <c:v>0.64845965869720379</c:v>
                </c:pt>
                <c:pt idx="15">
                  <c:v>0.6946973061773517</c:v>
                </c:pt>
                <c:pt idx="16">
                  <c:v>0.65917811027155571</c:v>
                </c:pt>
                <c:pt idx="17">
                  <c:v>0.55399322049460309</c:v>
                </c:pt>
                <c:pt idx="18">
                  <c:v>0.41238288622930408</c:v>
                </c:pt>
                <c:pt idx="19">
                  <c:v>0.27188880661961562</c:v>
                </c:pt>
                <c:pt idx="20">
                  <c:v>0.1587729572612647</c:v>
                </c:pt>
                <c:pt idx="21">
                  <c:v>8.2121382135210072E-2</c:v>
                </c:pt>
                <c:pt idx="22">
                  <c:v>3.762101228309353E-2</c:v>
                </c:pt>
                <c:pt idx="23">
                  <c:v>1.526508457754479E-2</c:v>
                </c:pt>
                <c:pt idx="24">
                  <c:v>5.4860841321811293E-3</c:v>
                </c:pt>
                <c:pt idx="25">
                  <c:v>1.746305504119746E-3</c:v>
                </c:pt>
                <c:pt idx="26">
                  <c:v>4.9234835702907512E-4</c:v>
                </c:pt>
                <c:pt idx="27">
                  <c:v>1.2294737875086998E-4</c:v>
                </c:pt>
                <c:pt idx="28">
                  <c:v>2.7193215584343714E-5</c:v>
                </c:pt>
                <c:pt idx="29">
                  <c:v>5.3271676954717802E-6</c:v>
                </c:pt>
                <c:pt idx="30">
                  <c:v>9.2432921873851669E-7</c:v>
                </c:pt>
                <c:pt idx="31">
                  <c:v>1.420533584238972E-7</c:v>
                </c:pt>
                <c:pt idx="32">
                  <c:v>1.933618714344754E-8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0-B977-4835-A8D4-FCC79FD14AD6}"/>
            </c:ext>
          </c:extLst>
        </c:ser>
        <c:ser>
          <c:idx val="48"/>
          <c:order val="48"/>
          <c:tx>
            <c:strRef>
              <c:f>dists!$AX$7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dists!$AX$8:$AX$40</c:f>
              <c:numCache>
                <c:formatCode>General</c:formatCode>
                <c:ptCount val="33"/>
                <c:pt idx="0">
                  <c:v>1.9950383862708967E-5</c:v>
                </c:pt>
                <c:pt idx="1">
                  <c:v>8.4752365239715172E-5</c:v>
                </c:pt>
                <c:pt idx="2">
                  <c:v>3.2310240848986945E-4</c:v>
                </c:pt>
                <c:pt idx="3">
                  <c:v>1.1053921112709059E-3</c:v>
                </c:pt>
                <c:pt idx="4">
                  <c:v>3.3937537255582552E-3</c:v>
                </c:pt>
                <c:pt idx="5">
                  <c:v>9.3504407758036555E-3</c:v>
                </c:pt>
                <c:pt idx="6">
                  <c:v>2.3119138208805387E-2</c:v>
                </c:pt>
                <c:pt idx="7">
                  <c:v>5.1297830237729082E-2</c:v>
                </c:pt>
                <c:pt idx="8">
                  <c:v>0.10214430270951842</c:v>
                </c:pt>
                <c:pt idx="9">
                  <c:v>0.18252278947423387</c:v>
                </c:pt>
                <c:pt idx="10">
                  <c:v>0.2926899726733691</c:v>
                </c:pt>
                <c:pt idx="11">
                  <c:v>0.42119808511805235</c:v>
                </c:pt>
                <c:pt idx="12">
                  <c:v>0.54394216986819399</c:v>
                </c:pt>
                <c:pt idx="13">
                  <c:v>0.63038644780159125</c:v>
                </c:pt>
                <c:pt idx="14">
                  <c:v>0.65561488313257621</c:v>
                </c:pt>
                <c:pt idx="15">
                  <c:v>0.61189730043104729</c:v>
                </c:pt>
                <c:pt idx="16">
                  <c:v>0.51250259381332686</c:v>
                </c:pt>
                <c:pt idx="17">
                  <c:v>0.38521340846633584</c:v>
                </c:pt>
                <c:pt idx="18">
                  <c:v>0.25983312749691462</c:v>
                </c:pt>
                <c:pt idx="19">
                  <c:v>0.15728070357272103</c:v>
                </c:pt>
                <c:pt idx="20">
                  <c:v>8.5436640529108321E-2</c:v>
                </c:pt>
                <c:pt idx="21">
                  <c:v>4.1648626159907116E-2</c:v>
                </c:pt>
                <c:pt idx="22">
                  <c:v>1.8219858280009438E-2</c:v>
                </c:pt>
                <c:pt idx="23">
                  <c:v>7.1528168722013417E-3</c:v>
                </c:pt>
                <c:pt idx="24">
                  <c:v>2.5199795436362665E-3</c:v>
                </c:pt>
                <c:pt idx="25">
                  <c:v>7.9671816975281009E-4</c:v>
                </c:pt>
                <c:pt idx="26">
                  <c:v>2.2604776914122079E-4</c:v>
                </c:pt>
                <c:pt idx="27">
                  <c:v>5.7555062031553072E-5</c:v>
                </c:pt>
                <c:pt idx="28">
                  <c:v>1.315087423773853E-5</c:v>
                </c:pt>
                <c:pt idx="29">
                  <c:v>2.6965813106870398E-6</c:v>
                </c:pt>
                <c:pt idx="30">
                  <c:v>4.9620394542585061E-7</c:v>
                </c:pt>
                <c:pt idx="31">
                  <c:v>8.1939762973895072E-8</c:v>
                </c:pt>
                <c:pt idx="32">
                  <c:v>1.2142748244130042E-8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B977-4835-A8D4-FCC79FD14AD6}"/>
            </c:ext>
          </c:extLst>
        </c:ser>
        <c:ser>
          <c:idx val="49"/>
          <c:order val="49"/>
          <c:tx>
            <c:strRef>
              <c:f>dists!$AY$7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dists!$AY$8:$AY$40</c:f>
              <c:numCache>
                <c:formatCode>General</c:formatCode>
                <c:ptCount val="33"/>
                <c:pt idx="0">
                  <c:v>1.5935110561894175E-4</c:v>
                </c:pt>
                <c:pt idx="1">
                  <c:v>5.428640236786324E-4</c:v>
                </c:pt>
                <c:pt idx="2">
                  <c:v>1.6763937909896286E-3</c:v>
                </c:pt>
                <c:pt idx="3">
                  <c:v>4.6925620923149508E-3</c:v>
                </c:pt>
                <c:pt idx="4">
                  <c:v>1.1906743947233487E-2</c:v>
                </c:pt>
                <c:pt idx="5">
                  <c:v>2.7385772916479714E-2</c:v>
                </c:pt>
                <c:pt idx="6">
                  <c:v>5.7096040662707875E-2</c:v>
                </c:pt>
                <c:pt idx="7">
                  <c:v>0.10790361270098098</c:v>
                </c:pt>
                <c:pt idx="8">
                  <c:v>0.18484809529841145</c:v>
                </c:pt>
                <c:pt idx="9">
                  <c:v>0.28704036681734679</c:v>
                </c:pt>
                <c:pt idx="10">
                  <c:v>0.40403591808918288</c:v>
                </c:pt>
                <c:pt idx="11">
                  <c:v>0.51552054202399167</c:v>
                </c:pt>
                <c:pt idx="12">
                  <c:v>0.59623982107805307</c:v>
                </c:pt>
                <c:pt idx="13">
                  <c:v>0.62509349930701275</c:v>
                </c:pt>
                <c:pt idx="14">
                  <c:v>0.59404314550065906</c:v>
                </c:pt>
                <c:pt idx="15">
                  <c:v>0.51172896258192047</c:v>
                </c:pt>
                <c:pt idx="16">
                  <c:v>0.39958668501866151</c:v>
                </c:pt>
                <c:pt idx="17">
                  <c:v>0.28283361272395835</c:v>
                </c:pt>
                <c:pt idx="18">
                  <c:v>0.18146799282490145</c:v>
                </c:pt>
                <c:pt idx="19">
                  <c:v>0.10554023389927041</c:v>
                </c:pt>
                <c:pt idx="20">
                  <c:v>5.5639737329852099E-2</c:v>
                </c:pt>
                <c:pt idx="21">
                  <c:v>2.658894415146705E-2</c:v>
                </c:pt>
                <c:pt idx="22">
                  <c:v>1.151770934218555E-2</c:v>
                </c:pt>
                <c:pt idx="23">
                  <c:v>4.5225162852429203E-3</c:v>
                </c:pt>
                <c:pt idx="24">
                  <c:v>1.6096934105387926E-3</c:v>
                </c:pt>
                <c:pt idx="25">
                  <c:v>5.1934409149292753E-4</c:v>
                </c:pt>
                <c:pt idx="26">
                  <c:v>1.5188546878653247E-4</c:v>
                </c:pt>
                <c:pt idx="27">
                  <c:v>4.0264866068358725E-5</c:v>
                </c:pt>
                <c:pt idx="28">
                  <c:v>9.6757645962834084E-6</c:v>
                </c:pt>
                <c:pt idx="29">
                  <c:v>2.1076249482008076E-6</c:v>
                </c:pt>
                <c:pt idx="30">
                  <c:v>4.1615045106275124E-7</c:v>
                </c:pt>
                <c:pt idx="31">
                  <c:v>7.4482871374269397E-8</c:v>
                </c:pt>
                <c:pt idx="32">
                  <c:v>1.208402050986255E-8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2-B977-4835-A8D4-FCC79FD14AD6}"/>
            </c:ext>
          </c:extLst>
        </c:ser>
        <c:ser>
          <c:idx val="50"/>
          <c:order val="50"/>
          <c:tx>
            <c:strRef>
              <c:f>dists!$AZ$7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dists!$AZ$8:$AZ$40</c:f>
              <c:numCache>
                <c:formatCode>General</c:formatCode>
                <c:ptCount val="33"/>
                <c:pt idx="0">
                  <c:v>1.4957060474221707E-5</c:v>
                </c:pt>
                <c:pt idx="1">
                  <c:v>6.4358718940417042E-5</c:v>
                </c:pt>
                <c:pt idx="2">
                  <c:v>2.4880054014091662E-4</c:v>
                </c:pt>
                <c:pt idx="3">
                  <c:v>8.6412791223557182E-4</c:v>
                </c:pt>
                <c:pt idx="4">
                  <c:v>2.6964199697702366E-3</c:v>
                </c:pt>
                <c:pt idx="5">
                  <c:v>7.5592693956384382E-3</c:v>
                </c:pt>
                <c:pt idx="6">
                  <c:v>1.9039471877733173E-2</c:v>
                </c:pt>
                <c:pt idx="7">
                  <c:v>4.3083676774797283E-2</c:v>
                </c:pt>
                <c:pt idx="8">
                  <c:v>8.7589774273535356E-2</c:v>
                </c:pt>
                <c:pt idx="9">
                  <c:v>0.15998410714980896</c:v>
                </c:pt>
                <c:pt idx="10">
                  <c:v>0.26253249344837687</c:v>
                </c:pt>
                <c:pt idx="11">
                  <c:v>0.38705445585738835</c:v>
                </c:pt>
                <c:pt idx="12">
                  <c:v>0.51267703781403384</c:v>
                </c:pt>
                <c:pt idx="13">
                  <c:v>0.61009637964963337</c:v>
                </c:pt>
                <c:pt idx="14">
                  <c:v>0.65228263370782391</c:v>
                </c:pt>
                <c:pt idx="15">
                  <c:v>0.62655034140159338</c:v>
                </c:pt>
                <c:pt idx="16">
                  <c:v>0.54070316601926682</c:v>
                </c:pt>
                <c:pt idx="17">
                  <c:v>0.41922255528698332</c:v>
                </c:pt>
                <c:pt idx="18">
                  <c:v>0.292020375953426</c:v>
                </c:pt>
                <c:pt idx="19">
                  <c:v>0.18275297579849623</c:v>
                </c:pt>
                <c:pt idx="20">
                  <c:v>0.10275395472374146</c:v>
                </c:pt>
                <c:pt idx="21">
                  <c:v>5.1905744029005857E-2</c:v>
                </c:pt>
                <c:pt idx="22">
                  <c:v>2.3556734240231615E-2</c:v>
                </c:pt>
                <c:pt idx="23">
                  <c:v>9.6050035732734018E-3</c:v>
                </c:pt>
                <c:pt idx="24">
                  <c:v>3.518542213566143E-3</c:v>
                </c:pt>
                <c:pt idx="25">
                  <c:v>1.1580059412176422E-3</c:v>
                </c:pt>
                <c:pt idx="26">
                  <c:v>3.4240618114932787E-4</c:v>
                </c:pt>
                <c:pt idx="27">
                  <c:v>9.096099264835705E-5</c:v>
                </c:pt>
                <c:pt idx="28">
                  <c:v>2.1709587566968433E-5</c:v>
                </c:pt>
                <c:pt idx="29">
                  <c:v>4.6551185065919487E-6</c:v>
                </c:pt>
                <c:pt idx="30">
                  <c:v>8.9679400543490461E-7</c:v>
                </c:pt>
                <c:pt idx="31">
                  <c:v>1.5521633995706138E-7</c:v>
                </c:pt>
                <c:pt idx="32">
                  <c:v>2.4135981650087675E-8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977-4835-A8D4-FCC79FD14AD6}"/>
            </c:ext>
          </c:extLst>
        </c:ser>
        <c:ser>
          <c:idx val="51"/>
          <c:order val="51"/>
          <c:tx>
            <c:strRef>
              <c:f>dists!$BA$7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dists!$BA$8:$BA$40</c:f>
              <c:numCache>
                <c:formatCode>General</c:formatCode>
                <c:ptCount val="33"/>
                <c:pt idx="0">
                  <c:v>9.080438817509215E-6</c:v>
                </c:pt>
                <c:pt idx="1">
                  <c:v>4.005957805468265E-5</c:v>
                </c:pt>
                <c:pt idx="2">
                  <c:v>1.5900148743792179E-4</c:v>
                </c:pt>
                <c:pt idx="3">
                  <c:v>5.677946369705883E-4</c:v>
                </c:pt>
                <c:pt idx="4">
                  <c:v>1.8242177100624495E-3</c:v>
                </c:pt>
                <c:pt idx="5">
                  <c:v>5.2729946624141709E-3</c:v>
                </c:pt>
                <c:pt idx="6">
                  <c:v>1.3713025331563697E-2</c:v>
                </c:pt>
                <c:pt idx="7">
                  <c:v>3.2085182014317266E-2</c:v>
                </c:pt>
                <c:pt idx="8">
                  <c:v>6.7541549364468725E-2</c:v>
                </c:pt>
                <c:pt idx="9">
                  <c:v>0.12791833941791833</c:v>
                </c:pt>
                <c:pt idx="10">
                  <c:v>0.2179665697399428</c:v>
                </c:pt>
                <c:pt idx="11">
                  <c:v>0.33415060255262508</c:v>
                </c:pt>
                <c:pt idx="12">
                  <c:v>0.46088215210884592</c:v>
                </c:pt>
                <c:pt idx="13">
                  <c:v>0.57191674755806654</c:v>
                </c:pt>
                <c:pt idx="14">
                  <c:v>0.63851487752289304</c:v>
                </c:pt>
                <c:pt idx="15">
                  <c:v>0.64136389780602598</c:v>
                </c:pt>
                <c:pt idx="16">
                  <c:v>0.57960654584165761</c:v>
                </c:pt>
                <c:pt idx="17">
                  <c:v>0.47125648073339688</c:v>
                </c:pt>
                <c:pt idx="18">
                  <c:v>0.34472808934993754</c:v>
                </c:pt>
                <c:pt idx="19">
                  <c:v>0.22687742867150729</c:v>
                </c:pt>
                <c:pt idx="20">
                  <c:v>0.1343387160102871</c:v>
                </c:pt>
                <c:pt idx="21">
                  <c:v>7.1565939538416126E-2</c:v>
                </c:pt>
                <c:pt idx="22">
                  <c:v>3.4301004923142649E-2</c:v>
                </c:pt>
                <c:pt idx="23">
                  <c:v>1.4791172193169062E-2</c:v>
                </c:pt>
                <c:pt idx="24">
                  <c:v>5.7384370869699546E-3</c:v>
                </c:pt>
                <c:pt idx="25">
                  <c:v>2.0029953395298288E-3</c:v>
                </c:pt>
                <c:pt idx="26">
                  <c:v>6.2901577249743106E-4</c:v>
                </c:pt>
                <c:pt idx="27">
                  <c:v>1.7772086347456445E-4</c:v>
                </c:pt>
                <c:pt idx="28">
                  <c:v>4.5176291426291704E-5</c:v>
                </c:pt>
                <c:pt idx="29">
                  <c:v>1.0331848290222927E-5</c:v>
                </c:pt>
                <c:pt idx="30">
                  <c:v>2.1258897950551552E-6</c:v>
                </c:pt>
                <c:pt idx="31">
                  <c:v>3.9354894851192657E-7</c:v>
                </c:pt>
                <c:pt idx="32">
                  <c:v>6.5546883587983217E-8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B977-4835-A8D4-FCC79FD14AD6}"/>
            </c:ext>
          </c:extLst>
        </c:ser>
        <c:ser>
          <c:idx val="52"/>
          <c:order val="52"/>
          <c:tx>
            <c:strRef>
              <c:f>dists!$BB$7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dists!$BB$8:$BB$40</c:f>
              <c:numCache>
                <c:formatCode>General</c:formatCode>
                <c:ptCount val="33"/>
                <c:pt idx="0">
                  <c:v>2.4435526685401606E-6</c:v>
                </c:pt>
                <c:pt idx="1">
                  <c:v>1.2036419508757391E-5</c:v>
                </c:pt>
                <c:pt idx="2">
                  <c:v>5.3180948724714128E-5</c:v>
                </c:pt>
                <c:pt idx="3">
                  <c:v>2.1076476013682553E-4</c:v>
                </c:pt>
                <c:pt idx="4">
                  <c:v>7.4924364778036659E-4</c:v>
                </c:pt>
                <c:pt idx="5">
                  <c:v>2.3890833067896373E-3</c:v>
                </c:pt>
                <c:pt idx="6">
                  <c:v>6.833177010010817E-3</c:v>
                </c:pt>
                <c:pt idx="7">
                  <c:v>1.7530616994344092E-2</c:v>
                </c:pt>
                <c:pt idx="8">
                  <c:v>4.0341764054115374E-2</c:v>
                </c:pt>
                <c:pt idx="9">
                  <c:v>8.3271372272236285E-2</c:v>
                </c:pt>
                <c:pt idx="10">
                  <c:v>0.15417704282717634</c:v>
                </c:pt>
                <c:pt idx="11">
                  <c:v>0.25605122293236177</c:v>
                </c:pt>
                <c:pt idx="12">
                  <c:v>0.38143202229052442</c:v>
                </c:pt>
                <c:pt idx="13">
                  <c:v>0.50967179391718576</c:v>
                </c:pt>
                <c:pt idx="14">
                  <c:v>0.61086775604421162</c:v>
                </c:pt>
                <c:pt idx="15">
                  <c:v>0.65673015387963285</c:v>
                </c:pt>
                <c:pt idx="16">
                  <c:v>0.63330055122117235</c:v>
                </c:pt>
                <c:pt idx="17">
                  <c:v>0.54779230556644654</c:v>
                </c:pt>
                <c:pt idx="18">
                  <c:v>0.42501586586520052</c:v>
                </c:pt>
                <c:pt idx="19">
                  <c:v>0.29578592932540798</c:v>
                </c:pt>
                <c:pt idx="20">
                  <c:v>0.18464307818626699</c:v>
                </c:pt>
                <c:pt idx="21">
                  <c:v>0.10338837416902769</c:v>
                </c:pt>
                <c:pt idx="22">
                  <c:v>5.1927035942836118E-2</c:v>
                </c:pt>
                <c:pt idx="23">
                  <c:v>2.3393678319834115E-2</c:v>
                </c:pt>
                <c:pt idx="24">
                  <c:v>9.4533698058330701E-3</c:v>
                </c:pt>
                <c:pt idx="25">
                  <c:v>3.4265567910232858E-3</c:v>
                </c:pt>
                <c:pt idx="26">
                  <c:v>1.1140697291563203E-3</c:v>
                </c:pt>
                <c:pt idx="27">
                  <c:v>3.2490019126382665E-4</c:v>
                </c:pt>
                <c:pt idx="28">
                  <c:v>8.4990564372995072E-5</c:v>
                </c:pt>
                <c:pt idx="29">
                  <c:v>1.9942270941757697E-5</c:v>
                </c:pt>
                <c:pt idx="30">
                  <c:v>4.1972193349082059E-6</c:v>
                </c:pt>
                <c:pt idx="31">
                  <c:v>7.9237701711778373E-7</c:v>
                </c:pt>
                <c:pt idx="32">
                  <c:v>1.3417920951483331E-7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B977-4835-A8D4-FCC79FD14AD6}"/>
            </c:ext>
          </c:extLst>
        </c:ser>
        <c:ser>
          <c:idx val="53"/>
          <c:order val="53"/>
          <c:tx>
            <c:strRef>
              <c:f>dists!$BC$7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dists!$BC$8:$BC$40</c:f>
              <c:numCache>
                <c:formatCode>General</c:formatCode>
                <c:ptCount val="33"/>
                <c:pt idx="0">
                  <c:v>7.8316321693075241E-5</c:v>
                </c:pt>
                <c:pt idx="1">
                  <c:v>2.6457301297193601E-4</c:v>
                </c:pt>
                <c:pt idx="2">
                  <c:v>8.1760526796274802E-4</c:v>
                </c:pt>
                <c:pt idx="3">
                  <c:v>2.311248782309247E-3</c:v>
                </c:pt>
                <c:pt idx="4">
                  <c:v>5.9766054444214687E-3</c:v>
                </c:pt>
                <c:pt idx="5">
                  <c:v>1.4137328621600709E-2</c:v>
                </c:pt>
                <c:pt idx="6">
                  <c:v>3.0590388800786798E-2</c:v>
                </c:pt>
                <c:pt idx="7">
                  <c:v>6.0549075556770179E-2</c:v>
                </c:pt>
                <c:pt idx="8">
                  <c:v>0.10963138818062348</c:v>
                </c:pt>
                <c:pt idx="9">
                  <c:v>0.1815796548031538</c:v>
                </c:pt>
                <c:pt idx="10">
                  <c:v>0.2751087067933366</c:v>
                </c:pt>
                <c:pt idx="11">
                  <c:v>0.38128205092114031</c:v>
                </c:pt>
                <c:pt idx="12">
                  <c:v>0.48338510414780561</c:v>
                </c:pt>
                <c:pt idx="13">
                  <c:v>0.56058960670908187</c:v>
                </c:pt>
                <c:pt idx="14">
                  <c:v>0.59470514623976178</c:v>
                </c:pt>
                <c:pt idx="15">
                  <c:v>0.57711615033582275</c:v>
                </c:pt>
                <c:pt idx="16">
                  <c:v>0.51230622830625927</c:v>
                </c:pt>
                <c:pt idx="17">
                  <c:v>0.41600726973370217</c:v>
                </c:pt>
                <c:pt idx="18">
                  <c:v>0.30901323500856592</c:v>
                </c:pt>
                <c:pt idx="19">
                  <c:v>0.20997042034338759</c:v>
                </c:pt>
                <c:pt idx="20">
                  <c:v>0.13051007255658892</c:v>
                </c:pt>
                <c:pt idx="21">
                  <c:v>7.4205282193771788E-2</c:v>
                </c:pt>
                <c:pt idx="22">
                  <c:v>3.859495041371129E-2</c:v>
                </c:pt>
                <c:pt idx="23">
                  <c:v>1.8362467071814489E-2</c:v>
                </c:pt>
                <c:pt idx="24">
                  <c:v>7.9916498849158402E-3</c:v>
                </c:pt>
                <c:pt idx="25">
                  <c:v>3.1816085473097499E-3</c:v>
                </c:pt>
                <c:pt idx="26">
                  <c:v>1.1586757473147718E-3</c:v>
                </c:pt>
                <c:pt idx="27">
                  <c:v>3.8599525420358682E-4</c:v>
                </c:pt>
                <c:pt idx="28">
                  <c:v>1.176269645522094E-4</c:v>
                </c:pt>
                <c:pt idx="29">
                  <c:v>3.2789643214569972E-5</c:v>
                </c:pt>
                <c:pt idx="30">
                  <c:v>8.3612530767744316E-6</c:v>
                </c:pt>
                <c:pt idx="31">
                  <c:v>1.9503426717863995E-6</c:v>
                </c:pt>
                <c:pt idx="32">
                  <c:v>4.161552265222454E-7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B977-4835-A8D4-FCC79FD14AD6}"/>
            </c:ext>
          </c:extLst>
        </c:ser>
        <c:ser>
          <c:idx val="54"/>
          <c:order val="54"/>
          <c:tx>
            <c:strRef>
              <c:f>dists!$BD$7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dists!$BD$8:$BD$40</c:f>
              <c:numCache>
                <c:formatCode>General</c:formatCode>
                <c:ptCount val="33"/>
                <c:pt idx="0">
                  <c:v>9.928980610873554E-5</c:v>
                </c:pt>
                <c:pt idx="1">
                  <c:v>3.116587307951215E-4</c:v>
                </c:pt>
                <c:pt idx="2">
                  <c:v>9.0208070042804356E-4</c:v>
                </c:pt>
                <c:pt idx="3">
                  <c:v>2.4077031652816093E-3</c:v>
                </c:pt>
                <c:pt idx="4">
                  <c:v>5.9258677456933088E-3</c:v>
                </c:pt>
                <c:pt idx="5">
                  <c:v>1.3449075267714959E-2</c:v>
                </c:pt>
                <c:pt idx="6">
                  <c:v>2.8146497015019076E-2</c:v>
                </c:pt>
                <c:pt idx="7">
                  <c:v>5.4318496312245584E-2</c:v>
                </c:pt>
                <c:pt idx="8">
                  <c:v>9.6663515184072513E-2</c:v>
                </c:pt>
                <c:pt idx="9">
                  <c:v>0.15862399670583785</c:v>
                </c:pt>
                <c:pt idx="10">
                  <c:v>0.24003062211338125</c:v>
                </c:pt>
                <c:pt idx="11">
                  <c:v>0.33493140546381889</c:v>
                </c:pt>
                <c:pt idx="12">
                  <c:v>0.43095959223504005</c:v>
                </c:pt>
                <c:pt idx="13">
                  <c:v>0.51133873177138034</c:v>
                </c:pt>
                <c:pt idx="14">
                  <c:v>0.55946418141951515</c:v>
                </c:pt>
                <c:pt idx="15">
                  <c:v>0.5644524240576112</c:v>
                </c:pt>
                <c:pt idx="16">
                  <c:v>0.52513849675119328</c:v>
                </c:pt>
                <c:pt idx="17">
                  <c:v>0.45051767004514587</c:v>
                </c:pt>
                <c:pt idx="18">
                  <c:v>0.35640292592503003</c:v>
                </c:pt>
                <c:pt idx="19">
                  <c:v>0.25999329661420789</c:v>
                </c:pt>
                <c:pt idx="20">
                  <c:v>0.17489383436653619</c:v>
                </c:pt>
                <c:pt idx="21">
                  <c:v>0.10848715155734022</c:v>
                </c:pt>
                <c:pt idx="22">
                  <c:v>6.2054541667907213E-2</c:v>
                </c:pt>
                <c:pt idx="23">
                  <c:v>3.2731077066703355E-2</c:v>
                </c:pt>
                <c:pt idx="24">
                  <c:v>1.5919831974344757E-2</c:v>
                </c:pt>
                <c:pt idx="25">
                  <c:v>7.1401629184857469E-3</c:v>
                </c:pt>
                <c:pt idx="26">
                  <c:v>2.9530392642413438E-3</c:v>
                </c:pt>
                <c:pt idx="27">
                  <c:v>1.1262162263166152E-3</c:v>
                </c:pt>
                <c:pt idx="28">
                  <c:v>3.9606439072282964E-4</c:v>
                </c:pt>
                <c:pt idx="29">
                  <c:v>1.2844028888990813E-4</c:v>
                </c:pt>
                <c:pt idx="30">
                  <c:v>3.8408576209393976E-5</c:v>
                </c:pt>
                <c:pt idx="31">
                  <c:v>1.0591234932415895E-5</c:v>
                </c:pt>
                <c:pt idx="32">
                  <c:v>2.6931246401314965E-6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7-B977-4835-A8D4-FCC79FD14AD6}"/>
            </c:ext>
          </c:extLst>
        </c:ser>
        <c:ser>
          <c:idx val="55"/>
          <c:order val="55"/>
          <c:tx>
            <c:strRef>
              <c:f>dists!$BE$7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dists!$BE$8:$BE$40</c:f>
              <c:numCache>
                <c:formatCode>General</c:formatCode>
                <c:ptCount val="33"/>
                <c:pt idx="0">
                  <c:v>2.4810725581824128E-4</c:v>
                </c:pt>
                <c:pt idx="1">
                  <c:v>6.6535181920833247E-4</c:v>
                </c:pt>
                <c:pt idx="2">
                  <c:v>1.6668525647117718E-3</c:v>
                </c:pt>
                <c:pt idx="3">
                  <c:v>3.901009267899012E-3</c:v>
                </c:pt>
                <c:pt idx="4">
                  <c:v>8.5288550223131688E-3</c:v>
                </c:pt>
                <c:pt idx="5">
                  <c:v>1.7419610406436616E-2</c:v>
                </c:pt>
                <c:pt idx="6">
                  <c:v>3.3236868496905589E-2</c:v>
                </c:pt>
                <c:pt idx="7">
                  <c:v>5.9242818958908601E-2</c:v>
                </c:pt>
                <c:pt idx="8">
                  <c:v>9.8647319218288884E-2</c:v>
                </c:pt>
                <c:pt idx="9">
                  <c:v>0.15345067930708287</c:v>
                </c:pt>
                <c:pt idx="10">
                  <c:v>0.22299046779788129</c:v>
                </c:pt>
                <c:pt idx="11">
                  <c:v>0.30271764588997524</c:v>
                </c:pt>
                <c:pt idx="12">
                  <c:v>0.38390443719136197</c:v>
                </c:pt>
                <c:pt idx="13">
                  <c:v>0.45482306615588586</c:v>
                </c:pt>
                <c:pt idx="14">
                  <c:v>0.50337980369187107</c:v>
                </c:pt>
                <c:pt idx="15">
                  <c:v>0.52045483566062989</c:v>
                </c:pt>
                <c:pt idx="16">
                  <c:v>0.50269465151366877</c:v>
                </c:pt>
                <c:pt idx="17">
                  <c:v>0.45358578592910576</c:v>
                </c:pt>
                <c:pt idx="18">
                  <c:v>0.38233896849338606</c:v>
                </c:pt>
                <c:pt idx="19">
                  <c:v>0.30107288714496239</c:v>
                </c:pt>
                <c:pt idx="20">
                  <c:v>0.22147702741066527</c:v>
                </c:pt>
                <c:pt idx="21">
                  <c:v>0.15220176198256219</c:v>
                </c:pt>
                <c:pt idx="22">
                  <c:v>9.7711263658681921E-2</c:v>
                </c:pt>
                <c:pt idx="23">
                  <c:v>5.8600798682681449E-2</c:v>
                </c:pt>
                <c:pt idx="24">
                  <c:v>3.2831928701262433E-2</c:v>
                </c:pt>
                <c:pt idx="25">
                  <c:v>1.7183958387251581E-2</c:v>
                </c:pt>
                <c:pt idx="26">
                  <c:v>8.4020252862557158E-3</c:v>
                </c:pt>
                <c:pt idx="27">
                  <c:v>3.8377679501983733E-3</c:v>
                </c:pt>
                <c:pt idx="28">
                  <c:v>1.6375983597323781E-3</c:v>
                </c:pt>
                <c:pt idx="29">
                  <c:v>6.5278479968924256E-4</c:v>
                </c:pt>
                <c:pt idx="30">
                  <c:v>2.4308973894250123E-4</c:v>
                </c:pt>
                <c:pt idx="31">
                  <c:v>8.4566270277919108E-5</c:v>
                </c:pt>
                <c:pt idx="32">
                  <c:v>2.7482844586961568E-5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B977-4835-A8D4-FCC79FD14AD6}"/>
            </c:ext>
          </c:extLst>
        </c:ser>
        <c:ser>
          <c:idx val="56"/>
          <c:order val="56"/>
          <c:tx>
            <c:strRef>
              <c:f>dists!$BF$7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dists!$BF$8:$BF$40</c:f>
              <c:numCache>
                <c:formatCode>General</c:formatCode>
                <c:ptCount val="33"/>
                <c:pt idx="0">
                  <c:v>4.3732648838728794E-3</c:v>
                </c:pt>
                <c:pt idx="1">
                  <c:v>8.0717401078332744E-3</c:v>
                </c:pt>
                <c:pt idx="2">
                  <c:v>1.4254193056161669E-2</c:v>
                </c:pt>
                <c:pt idx="3">
                  <c:v>2.4084197614411065E-2</c:v>
                </c:pt>
                <c:pt idx="4">
                  <c:v>3.8934608010051178E-2</c:v>
                </c:pt>
                <c:pt idx="5">
                  <c:v>6.0221769235627533E-2</c:v>
                </c:pt>
                <c:pt idx="6">
                  <c:v>8.9122075767541803E-2</c:v>
                </c:pt>
                <c:pt idx="7">
                  <c:v>0.12619180582190084</c:v>
                </c:pt>
                <c:pt idx="8">
                  <c:v>0.17095865654257122</c:v>
                </c:pt>
                <c:pt idx="9">
                  <c:v>0.2215976326926381</c:v>
                </c:pt>
                <c:pt idx="10">
                  <c:v>0.27482308846266246</c:v>
                </c:pt>
                <c:pt idx="11">
                  <c:v>0.32610345071584668</c:v>
                </c:pt>
                <c:pt idx="12">
                  <c:v>0.37023003832352847</c:v>
                </c:pt>
                <c:pt idx="13">
                  <c:v>0.40216288590624011</c:v>
                </c:pt>
                <c:pt idx="14">
                  <c:v>0.41797124475006547</c:v>
                </c:pt>
                <c:pt idx="15">
                  <c:v>0.41562809774705761</c:v>
                </c:pt>
                <c:pt idx="16">
                  <c:v>0.39543715565640292</c:v>
                </c:pt>
                <c:pt idx="17">
                  <c:v>0.35996819208071545</c:v>
                </c:pt>
                <c:pt idx="18">
                  <c:v>0.31351971752390978</c:v>
                </c:pt>
                <c:pt idx="19">
                  <c:v>0.26126405952494325</c:v>
                </c:pt>
                <c:pt idx="20">
                  <c:v>0.20830925285122456</c:v>
                </c:pt>
                <c:pt idx="21">
                  <c:v>0.15891011097026642</c:v>
                </c:pt>
                <c:pt idx="22">
                  <c:v>0.11598680348924022</c:v>
                </c:pt>
                <c:pt idx="23">
                  <c:v>8.0999009424413904E-2</c:v>
                </c:pt>
                <c:pt idx="24">
                  <c:v>5.412088812829937E-2</c:v>
                </c:pt>
                <c:pt idx="25">
                  <c:v>3.4599052121820656E-2</c:v>
                </c:pt>
                <c:pt idx="26">
                  <c:v>2.1163016293918646E-2</c:v>
                </c:pt>
                <c:pt idx="27">
                  <c:v>1.2385256655679295E-2</c:v>
                </c:pt>
                <c:pt idx="28">
                  <c:v>6.9350011005167491E-3</c:v>
                </c:pt>
                <c:pt idx="29">
                  <c:v>3.7153705730290166E-3</c:v>
                </c:pt>
                <c:pt idx="30">
                  <c:v>1.9044598393690177E-3</c:v>
                </c:pt>
                <c:pt idx="31">
                  <c:v>9.3401871814503519E-4</c:v>
                </c:pt>
                <c:pt idx="32">
                  <c:v>4.3828178307015944E-4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9-B977-4835-A8D4-FCC79FD14AD6}"/>
            </c:ext>
          </c:extLst>
        </c:ser>
        <c:ser>
          <c:idx val="57"/>
          <c:order val="57"/>
          <c:tx>
            <c:strRef>
              <c:f>dists!$BG$7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dists!$BG$8:$BG$40</c:f>
              <c:numCache>
                <c:formatCode>General</c:formatCode>
                <c:ptCount val="33"/>
                <c:pt idx="0">
                  <c:v>3.913655253283746E-2</c:v>
                </c:pt>
                <c:pt idx="1">
                  <c:v>5.3677566038589801E-2</c:v>
                </c:pt>
                <c:pt idx="2">
                  <c:v>7.1751316183224403E-2</c:v>
                </c:pt>
                <c:pt idx="3">
                  <c:v>9.3474626431293381E-2</c:v>
                </c:pt>
                <c:pt idx="4">
                  <c:v>0.11868187894384495</c:v>
                </c:pt>
                <c:pt idx="5">
                  <c:v>0.14685945004139339</c:v>
                </c:pt>
                <c:pt idx="6">
                  <c:v>0.17711126734900326</c:v>
                </c:pt>
                <c:pt idx="7">
                  <c:v>0.20816959292595671</c:v>
                </c:pt>
                <c:pt idx="8">
                  <c:v>0.23845981582434569</c:v>
                </c:pt>
                <c:pt idx="9">
                  <c:v>0.26621953740135423</c:v>
                </c:pt>
                <c:pt idx="10">
                  <c:v>0.28966195246921889</c:v>
                </c:pt>
                <c:pt idx="11">
                  <c:v>0.30716363046553691</c:v>
                </c:pt>
                <c:pt idx="12">
                  <c:v>0.31744971340287292</c:v>
                </c:pt>
                <c:pt idx="13">
                  <c:v>0.31974730717406002</c:v>
                </c:pt>
                <c:pt idx="14">
                  <c:v>0.31388145780825361</c:v>
                </c:pt>
                <c:pt idx="15">
                  <c:v>0.30029716719401178</c:v>
                </c:pt>
                <c:pt idx="16">
                  <c:v>0.28000360236130661</c:v>
                </c:pt>
                <c:pt idx="17">
                  <c:v>0.25445020854820888</c:v>
                </c:pt>
                <c:pt idx="18">
                  <c:v>0.22535583765067024</c:v>
                </c:pt>
                <c:pt idx="19">
                  <c:v>0.19451881850240235</c:v>
                </c:pt>
                <c:pt idx="20">
                  <c:v>0.1636368996294226</c:v>
                </c:pt>
                <c:pt idx="21">
                  <c:v>0.13416142761395947</c:v>
                </c:pt>
                <c:pt idx="22">
                  <c:v>0.10720151141813107</c:v>
                </c:pt>
                <c:pt idx="23">
                  <c:v>8.3483558943605665E-2</c:v>
                </c:pt>
                <c:pt idx="24">
                  <c:v>6.3361844378965582E-2</c:v>
                </c:pt>
                <c:pt idx="25">
                  <c:v>4.6868545396998022E-2</c:v>
                </c:pt>
                <c:pt idx="26">
                  <c:v>3.3787958230092001E-2</c:v>
                </c:pt>
                <c:pt idx="27">
                  <c:v>2.3739372286382787E-2</c:v>
                </c:pt>
                <c:pt idx="28">
                  <c:v>1.6255611929735691E-2</c:v>
                </c:pt>
                <c:pt idx="29">
                  <c:v>1.0848363365400307E-2</c:v>
                </c:pt>
                <c:pt idx="30">
                  <c:v>7.0558921360460835E-3</c:v>
                </c:pt>
                <c:pt idx="31">
                  <c:v>4.47266583168421E-3</c:v>
                </c:pt>
                <c:pt idx="32">
                  <c:v>2.7631711092984848E-3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977-4835-A8D4-FCC79FD14AD6}"/>
            </c:ext>
          </c:extLst>
        </c:ser>
        <c:ser>
          <c:idx val="58"/>
          <c:order val="58"/>
          <c:tx>
            <c:strRef>
              <c:f>dists!$BH$7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dists!$BH$8:$BH$40</c:f>
              <c:numCache>
                <c:formatCode>General</c:formatCode>
                <c:ptCount val="33"/>
                <c:pt idx="0">
                  <c:v>9.3074803195938707E-2</c:v>
                </c:pt>
                <c:pt idx="1">
                  <c:v>0.10497173684623338</c:v>
                </c:pt>
                <c:pt idx="2">
                  <c:v>0.11718937853120358</c:v>
                </c:pt>
                <c:pt idx="3">
                  <c:v>0.12950297070762098</c:v>
                </c:pt>
                <c:pt idx="4">
                  <c:v>0.14165986461687086</c:v>
                </c:pt>
                <c:pt idx="5">
                  <c:v>0.153387343339107</c:v>
                </c:pt>
                <c:pt idx="6">
                  <c:v>0.16440228156934084</c:v>
                </c:pt>
                <c:pt idx="7">
                  <c:v>0.17442220276505629</c:v>
                </c:pt>
                <c:pt idx="8">
                  <c:v>0.18317715310183649</c:v>
                </c:pt>
                <c:pt idx="9">
                  <c:v>0.19042170738475706</c:v>
                </c:pt>
                <c:pt idx="10">
                  <c:v>0.1959463672960895</c:v>
                </c:pt>
                <c:pt idx="11">
                  <c:v>0.19958761547731732</c:v>
                </c:pt>
                <c:pt idx="12">
                  <c:v>0.20123595284740056</c:v>
                </c:pt>
                <c:pt idx="13">
                  <c:v>0.20084136806193156</c:v>
                </c:pt>
                <c:pt idx="14">
                  <c:v>0.19841585792962199</c:v>
                </c:pt>
                <c:pt idx="15">
                  <c:v>0.19403282155510657</c:v>
                </c:pt>
                <c:pt idx="16">
                  <c:v>0.18782337089905377</c:v>
                </c:pt>
                <c:pt idx="17">
                  <c:v>0.17996981651394359</c:v>
                </c:pt>
                <c:pt idx="18">
                  <c:v>0.17069678002647468</c:v>
                </c:pt>
                <c:pt idx="19">
                  <c:v>0.16026053764104894</c:v>
                </c:pt>
                <c:pt idx="20">
                  <c:v>0.14893729901814734</c:v>
                </c:pt>
                <c:pt idx="21">
                  <c:v>0.13701116640164807</c:v>
                </c:pt>
                <c:pt idx="22">
                  <c:v>0.12476249901925342</c:v>
                </c:pt>
                <c:pt idx="23">
                  <c:v>0.1124573326769903</c:v>
                </c:pt>
                <c:pt idx="24">
                  <c:v>0.10033838427933776</c:v>
                </c:pt>
                <c:pt idx="25">
                  <c:v>8.8618019537891723E-2</c:v>
                </c:pt>
                <c:pt idx="26">
                  <c:v>7.7473395098437009E-2</c:v>
                </c:pt>
                <c:pt idx="27">
                  <c:v>6.7043819527844203E-2</c:v>
                </c:pt>
                <c:pt idx="28">
                  <c:v>5.743022529718933E-2</c:v>
                </c:pt>
                <c:pt idx="29">
                  <c:v>4.8696517422216173E-2</c:v>
                </c:pt>
                <c:pt idx="30">
                  <c:v>4.0872471375387846E-2</c:v>
                </c:pt>
                <c:pt idx="31">
                  <c:v>3.3957796784544289E-2</c:v>
                </c:pt>
                <c:pt idx="32">
                  <c:v>2.7926963884338182E-2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977-4835-A8D4-FCC79FD1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21408"/>
        <c:axId val="849125344"/>
      </c:lineChart>
      <c:catAx>
        <c:axId val="849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</a:t>
                </a:r>
                <a:r>
                  <a:rPr lang="en-US" baseline="0"/>
                  <a:t> Recruitment)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344"/>
        <c:crosses val="autoZero"/>
        <c:auto val="1"/>
        <c:lblAlgn val="ctr"/>
        <c:lblOffset val="100"/>
        <c:noMultiLvlLbl val="0"/>
      </c:catAx>
      <c:valAx>
        <c:axId val="849125344"/>
        <c:scaling>
          <c:orientation val="minMax"/>
          <c:max val="0.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691244239631339E-2"/>
          <c:w val="0.81905752405949261"/>
          <c:h val="0.80897129794259592"/>
        </c:manualLayout>
      </c:layout>
      <c:lineChart>
        <c:grouping val="standard"/>
        <c:varyColors val="0"/>
        <c:ser>
          <c:idx val="3"/>
          <c:order val="0"/>
          <c:tx>
            <c:strRef>
              <c:f>dists!$A$3</c:f>
              <c:strCache>
                <c:ptCount val="1"/>
                <c:pt idx="0">
                  <c:v>estimate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dists!$B$3:$BH$3</c:f>
              <c:numCache>
                <c:formatCode>0.00</c:formatCode>
                <c:ptCount val="59"/>
                <c:pt idx="0">
                  <c:v>8.0409300119993574</c:v>
                </c:pt>
                <c:pt idx="1">
                  <c:v>7.9083136271748584</c:v>
                </c:pt>
                <c:pt idx="2">
                  <c:v>8.2633068872674968</c:v>
                </c:pt>
                <c:pt idx="3">
                  <c:v>8.4133648347364876</c:v>
                </c:pt>
                <c:pt idx="4">
                  <c:v>8.4747657421762828</c:v>
                </c:pt>
                <c:pt idx="5">
                  <c:v>8.671355299749619</c:v>
                </c:pt>
                <c:pt idx="6">
                  <c:v>8.5373290965025372</c:v>
                </c:pt>
                <c:pt idx="7">
                  <c:v>8.7996918531758634</c:v>
                </c:pt>
                <c:pt idx="8">
                  <c:v>8.9940855388653951</c:v>
                </c:pt>
                <c:pt idx="9">
                  <c:v>8.53235762793601</c:v>
                </c:pt>
                <c:pt idx="10">
                  <c:v>8.4401825490499878</c:v>
                </c:pt>
                <c:pt idx="11">
                  <c:v>8.6272128364547864</c:v>
                </c:pt>
                <c:pt idx="12">
                  <c:v>8.4329198806814585</c:v>
                </c:pt>
                <c:pt idx="13">
                  <c:v>8.4661314491657897</c:v>
                </c:pt>
                <c:pt idx="14">
                  <c:v>8.7461915697322166</c:v>
                </c:pt>
                <c:pt idx="15">
                  <c:v>8.7215860419655016</c:v>
                </c:pt>
                <c:pt idx="16">
                  <c:v>8.1422087905616607</c:v>
                </c:pt>
                <c:pt idx="17">
                  <c:v>8.741312266752125</c:v>
                </c:pt>
                <c:pt idx="18">
                  <c:v>8.5187919127799336</c:v>
                </c:pt>
                <c:pt idx="19">
                  <c:v>8.664578178329295</c:v>
                </c:pt>
                <c:pt idx="20">
                  <c:v>8.1922383739553428</c:v>
                </c:pt>
                <c:pt idx="21">
                  <c:v>8.5840103644535546</c:v>
                </c:pt>
                <c:pt idx="22">
                  <c:v>9.2465758645582774</c:v>
                </c:pt>
                <c:pt idx="23">
                  <c:v>8.6118668050189182</c:v>
                </c:pt>
                <c:pt idx="24">
                  <c:v>9.0249380745703167</c:v>
                </c:pt>
                <c:pt idx="25">
                  <c:v>9.0271864688781314</c:v>
                </c:pt>
                <c:pt idx="26">
                  <c:v>9.3680276478117772</c:v>
                </c:pt>
                <c:pt idx="27">
                  <c:v>9.3737339188846178</c:v>
                </c:pt>
                <c:pt idx="28">
                  <c:v>8.8717999982329339</c:v>
                </c:pt>
                <c:pt idx="29">
                  <c:v>8.7011800275292526</c:v>
                </c:pt>
                <c:pt idx="30">
                  <c:v>8.7548863815229456</c:v>
                </c:pt>
                <c:pt idx="31">
                  <c:v>8.4013333053217032</c:v>
                </c:pt>
                <c:pt idx="32">
                  <c:v>7.9436407377419416</c:v>
                </c:pt>
                <c:pt idx="33">
                  <c:v>8.1043106419802111</c:v>
                </c:pt>
                <c:pt idx="34">
                  <c:v>8.3503827134421886</c:v>
                </c:pt>
                <c:pt idx="35">
                  <c:v>8.4256040798423282</c:v>
                </c:pt>
                <c:pt idx="36">
                  <c:v>8.7672979995126514</c:v>
                </c:pt>
                <c:pt idx="37">
                  <c:v>7.8871710334753562</c:v>
                </c:pt>
                <c:pt idx="38">
                  <c:v>7.7528077632552357</c:v>
                </c:pt>
                <c:pt idx="39">
                  <c:v>7.8400374632743377</c:v>
                </c:pt>
                <c:pt idx="40">
                  <c:v>7.8151263486816385</c:v>
                </c:pt>
                <c:pt idx="41">
                  <c:v>7.7653145957924687</c:v>
                </c:pt>
                <c:pt idx="42">
                  <c:v>8.1254534579265503</c:v>
                </c:pt>
                <c:pt idx="43">
                  <c:v>8.2527587856841471</c:v>
                </c:pt>
                <c:pt idx="44">
                  <c:v>8.0618653441356685</c:v>
                </c:pt>
                <c:pt idx="45">
                  <c:v>8.1547588367234596</c:v>
                </c:pt>
                <c:pt idx="46">
                  <c:v>8.1338808879492071</c:v>
                </c:pt>
                <c:pt idx="47">
                  <c:v>8.0135086758016136</c:v>
                </c:pt>
                <c:pt idx="48">
                  <c:v>7.7725000529730615</c:v>
                </c:pt>
                <c:pt idx="49">
                  <c:v>7.5962416146598875</c:v>
                </c:pt>
                <c:pt idx="50">
                  <c:v>7.824845691026856</c:v>
                </c:pt>
                <c:pt idx="51">
                  <c:v>7.9084239233201199</c:v>
                </c:pt>
                <c:pt idx="52">
                  <c:v>8.0331717704022978</c:v>
                </c:pt>
                <c:pt idx="53">
                  <c:v>7.8326092415167796</c:v>
                </c:pt>
                <c:pt idx="54">
                  <c:v>7.9218984110237969</c:v>
                </c:pt>
                <c:pt idx="55">
                  <c:v>7.9979993179797297</c:v>
                </c:pt>
                <c:pt idx="56">
                  <c:v>7.874548993029399</c:v>
                </c:pt>
                <c:pt idx="57">
                  <c:v>7.5560619850689283</c:v>
                </c:pt>
                <c:pt idx="58">
                  <c:v>7.461467963550505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F0-4CF4-B9C8-8C89437F1E26}"/>
            </c:ext>
          </c:extLst>
        </c:ser>
        <c:ser>
          <c:idx val="4"/>
          <c:order val="1"/>
          <c:tx>
            <c:strRef>
              <c:f>dists!$A$4</c:f>
              <c:strCache>
                <c:ptCount val="1"/>
                <c:pt idx="0">
                  <c:v>5%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dists!$B$4:$BH$4</c:f>
              <c:numCache>
                <c:formatCode>0.00</c:formatCode>
                <c:ptCount val="59"/>
                <c:pt idx="0">
                  <c:v>6.2253706125101189</c:v>
                </c:pt>
                <c:pt idx="1">
                  <c:v>5.6682423578084329</c:v>
                </c:pt>
                <c:pt idx="2">
                  <c:v>6.2261973351383553</c:v>
                </c:pt>
                <c:pt idx="3">
                  <c:v>6.4750378819516463</c:v>
                </c:pt>
                <c:pt idx="4">
                  <c:v>6.5721945382586551</c:v>
                </c:pt>
                <c:pt idx="5">
                  <c:v>6.8078246479831028</c:v>
                </c:pt>
                <c:pt idx="6">
                  <c:v>6.5082725306558675</c:v>
                </c:pt>
                <c:pt idx="7">
                  <c:v>6.8818350898326184</c:v>
                </c:pt>
                <c:pt idx="8">
                  <c:v>7.1973460935469387</c:v>
                </c:pt>
                <c:pt idx="9">
                  <c:v>6.5619430548004551</c:v>
                </c:pt>
                <c:pt idx="10">
                  <c:v>6.4826669485997384</c:v>
                </c:pt>
                <c:pt idx="11">
                  <c:v>6.7864687250003994</c:v>
                </c:pt>
                <c:pt idx="12">
                  <c:v>6.4566107300079167</c:v>
                </c:pt>
                <c:pt idx="13">
                  <c:v>6.5064772802717714</c:v>
                </c:pt>
                <c:pt idx="14">
                  <c:v>6.9560786145916076</c:v>
                </c:pt>
                <c:pt idx="15">
                  <c:v>6.9156741517706877</c:v>
                </c:pt>
                <c:pt idx="16">
                  <c:v>6.0118705258326566</c:v>
                </c:pt>
                <c:pt idx="17">
                  <c:v>7.0193063060395895</c:v>
                </c:pt>
                <c:pt idx="18">
                  <c:v>6.7808277229524396</c:v>
                </c:pt>
                <c:pt idx="19">
                  <c:v>7.0206627448616343</c:v>
                </c:pt>
                <c:pt idx="20">
                  <c:v>6.2569172956005623</c:v>
                </c:pt>
                <c:pt idx="21">
                  <c:v>6.781847048995977</c:v>
                </c:pt>
                <c:pt idx="22">
                  <c:v>7.6942023164992106</c:v>
                </c:pt>
                <c:pt idx="23">
                  <c:v>6.8529414631058927</c:v>
                </c:pt>
                <c:pt idx="24">
                  <c:v>7.5371065787772213</c:v>
                </c:pt>
                <c:pt idx="25">
                  <c:v>7.5976393809237663</c:v>
                </c:pt>
                <c:pt idx="26">
                  <c:v>8.1552354912582015</c:v>
                </c:pt>
                <c:pt idx="27">
                  <c:v>8.2147751692177415</c:v>
                </c:pt>
                <c:pt idx="28">
                  <c:v>7.5950344563876602</c:v>
                </c:pt>
                <c:pt idx="29">
                  <c:v>7.4642457558087862</c:v>
                </c:pt>
                <c:pt idx="30">
                  <c:v>7.647236423950444</c:v>
                </c:pt>
                <c:pt idx="31">
                  <c:v>7.275368994261898</c:v>
                </c:pt>
                <c:pt idx="32">
                  <c:v>6.7177387192051095</c:v>
                </c:pt>
                <c:pt idx="33">
                  <c:v>6.9773198693258411</c:v>
                </c:pt>
                <c:pt idx="34">
                  <c:v>7.2826261151452103</c:v>
                </c:pt>
                <c:pt idx="35">
                  <c:v>7.3503216320434568</c:v>
                </c:pt>
                <c:pt idx="36">
                  <c:v>7.80966895678218</c:v>
                </c:pt>
                <c:pt idx="37">
                  <c:v>6.6594723954820552</c:v>
                </c:pt>
                <c:pt idx="38">
                  <c:v>6.5065428330291839</c:v>
                </c:pt>
                <c:pt idx="39">
                  <c:v>6.6513935910523649</c:v>
                </c:pt>
                <c:pt idx="40">
                  <c:v>6.6237400165163569</c:v>
                </c:pt>
                <c:pt idx="41">
                  <c:v>6.5712270113333355</c:v>
                </c:pt>
                <c:pt idx="42">
                  <c:v>6.9858904688468355</c:v>
                </c:pt>
                <c:pt idx="43">
                  <c:v>7.1208764264710434</c:v>
                </c:pt>
                <c:pt idx="44">
                  <c:v>6.8684997948659392</c:v>
                </c:pt>
                <c:pt idx="45">
                  <c:v>7.0002517660749737</c:v>
                </c:pt>
                <c:pt idx="46">
                  <c:v>7.0052352230438109</c:v>
                </c:pt>
                <c:pt idx="47">
                  <c:v>6.8920927286905309</c:v>
                </c:pt>
                <c:pt idx="48">
                  <c:v>6.6208318552654379</c:v>
                </c:pt>
                <c:pt idx="49">
                  <c:v>6.4145446722638084</c:v>
                </c:pt>
                <c:pt idx="50">
                  <c:v>6.6592689364418991</c:v>
                </c:pt>
                <c:pt idx="51">
                  <c:v>6.7225644636869752</c:v>
                </c:pt>
                <c:pt idx="52">
                  <c:v>6.845461523789016</c:v>
                </c:pt>
                <c:pt idx="53">
                  <c:v>6.5533743914827607</c:v>
                </c:pt>
                <c:pt idx="54">
                  <c:v>6.5655314809949594</c:v>
                </c:pt>
                <c:pt idx="55">
                  <c:v>6.5036343065864726</c:v>
                </c:pt>
                <c:pt idx="56">
                  <c:v>6.0481052265660118</c:v>
                </c:pt>
                <c:pt idx="57">
                  <c:v>5.2594964580791324</c:v>
                </c:pt>
                <c:pt idx="58">
                  <c:v>3.8575939484436912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F0-4CF4-B9C8-8C89437F1E26}"/>
            </c:ext>
          </c:extLst>
        </c:ser>
        <c:ser>
          <c:idx val="5"/>
          <c:order val="2"/>
          <c:tx>
            <c:strRef>
              <c:f>dists!$A$5</c:f>
              <c:strCache>
                <c:ptCount val="1"/>
                <c:pt idx="0">
                  <c:v>95%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dists!$B$5:$BH$5</c:f>
              <c:numCache>
                <c:formatCode>0.0</c:formatCode>
                <c:ptCount val="59"/>
                <c:pt idx="0" formatCode="0.00">
                  <c:v>9.8564894114885959</c:v>
                </c:pt>
                <c:pt idx="1">
                  <c:v>10.148384896541284</c:v>
                </c:pt>
                <c:pt idx="2">
                  <c:v>10.300416439396638</c:v>
                </c:pt>
                <c:pt idx="3">
                  <c:v>10.351691787521329</c:v>
                </c:pt>
                <c:pt idx="4">
                  <c:v>10.37733694609391</c:v>
                </c:pt>
                <c:pt idx="5">
                  <c:v>10.534885951516134</c:v>
                </c:pt>
                <c:pt idx="6">
                  <c:v>10.566385662349207</c:v>
                </c:pt>
                <c:pt idx="7">
                  <c:v>10.717548616519109</c:v>
                </c:pt>
                <c:pt idx="8">
                  <c:v>10.790824984183851</c:v>
                </c:pt>
                <c:pt idx="9">
                  <c:v>10.502772201071565</c:v>
                </c:pt>
                <c:pt idx="10">
                  <c:v>10.397698149500236</c:v>
                </c:pt>
                <c:pt idx="11">
                  <c:v>10.467956947909173</c:v>
                </c:pt>
                <c:pt idx="12">
                  <c:v>10.409229031355</c:v>
                </c:pt>
                <c:pt idx="13">
                  <c:v>10.425785618059807</c:v>
                </c:pt>
                <c:pt idx="14">
                  <c:v>10.536304524872826</c:v>
                </c:pt>
                <c:pt idx="15">
                  <c:v>10.527497932160315</c:v>
                </c:pt>
                <c:pt idx="16">
                  <c:v>10.272547055290666</c:v>
                </c:pt>
                <c:pt idx="17">
                  <c:v>10.463318227464661</c:v>
                </c:pt>
                <c:pt idx="18">
                  <c:v>10.256756102607428</c:v>
                </c:pt>
                <c:pt idx="19">
                  <c:v>10.308493611796957</c:v>
                </c:pt>
                <c:pt idx="20">
                  <c:v>10.127559452310123</c:v>
                </c:pt>
                <c:pt idx="21">
                  <c:v>10.386173679911131</c:v>
                </c:pt>
                <c:pt idx="22">
                  <c:v>10.798949412617343</c:v>
                </c:pt>
                <c:pt idx="23">
                  <c:v>10.370792146931944</c:v>
                </c:pt>
                <c:pt idx="24">
                  <c:v>10.512769570363412</c:v>
                </c:pt>
                <c:pt idx="25">
                  <c:v>10.456733556832496</c:v>
                </c:pt>
                <c:pt idx="26">
                  <c:v>10.580819804365353</c:v>
                </c:pt>
                <c:pt idx="27">
                  <c:v>10.532692668551494</c:v>
                </c:pt>
                <c:pt idx="28">
                  <c:v>10.148565540078208</c:v>
                </c:pt>
                <c:pt idx="29" formatCode="0.00">
                  <c:v>9.9381142992497189</c:v>
                </c:pt>
                <c:pt idx="30" formatCode="0.00">
                  <c:v>9.8625363390954472</c:v>
                </c:pt>
                <c:pt idx="31" formatCode="0.00">
                  <c:v>9.5272976163815084</c:v>
                </c:pt>
                <c:pt idx="32" formatCode="0.00">
                  <c:v>9.1695427562787728</c:v>
                </c:pt>
                <c:pt idx="33" formatCode="0.00">
                  <c:v>9.2313014146345811</c:v>
                </c:pt>
                <c:pt idx="34" formatCode="0.00">
                  <c:v>9.4181393117391679</c:v>
                </c:pt>
                <c:pt idx="35" formatCode="0.00">
                  <c:v>9.5008865276411996</c:v>
                </c:pt>
                <c:pt idx="36" formatCode="0.00">
                  <c:v>9.724927042243122</c:v>
                </c:pt>
                <c:pt idx="37" formatCode="0.00">
                  <c:v>9.1148696714686572</c:v>
                </c:pt>
                <c:pt idx="38" formatCode="0.00">
                  <c:v>8.9990726934812884</c:v>
                </c:pt>
                <c:pt idx="39" formatCode="0.00">
                  <c:v>9.0286813354963105</c:v>
                </c:pt>
                <c:pt idx="40" formatCode="0.00">
                  <c:v>9.0065126808469191</c:v>
                </c:pt>
                <c:pt idx="41" formatCode="0.00">
                  <c:v>8.9594021802516028</c:v>
                </c:pt>
                <c:pt idx="42" formatCode="0.00">
                  <c:v>9.2650164470062659</c:v>
                </c:pt>
                <c:pt idx="43" formatCode="0.00">
                  <c:v>9.38464114489725</c:v>
                </c:pt>
                <c:pt idx="44" formatCode="0.00">
                  <c:v>9.2552308934053968</c:v>
                </c:pt>
                <c:pt idx="45" formatCode="0.00">
                  <c:v>9.3092659073719446</c:v>
                </c:pt>
                <c:pt idx="46" formatCode="0.00">
                  <c:v>9.2625265528546024</c:v>
                </c:pt>
                <c:pt idx="47" formatCode="0.00">
                  <c:v>9.1349246229126972</c:v>
                </c:pt>
                <c:pt idx="48" formatCode="0.00">
                  <c:v>8.924168250680685</c:v>
                </c:pt>
                <c:pt idx="49" formatCode="0.00">
                  <c:v>8.7779385570559665</c:v>
                </c:pt>
                <c:pt idx="50" formatCode="0.00">
                  <c:v>8.9904224456118129</c:v>
                </c:pt>
                <c:pt idx="51" formatCode="0.00">
                  <c:v>9.0942833829532645</c:v>
                </c:pt>
                <c:pt idx="52" formatCode="0.00">
                  <c:v>9.2208820170155796</c:v>
                </c:pt>
                <c:pt idx="53" formatCode="0.00">
                  <c:v>9.1118440915507986</c:v>
                </c:pt>
                <c:pt idx="54" formatCode="0.00">
                  <c:v>9.2782653410526343</c:v>
                </c:pt>
                <c:pt idx="55" formatCode="0.00">
                  <c:v>9.4923643293729878</c:v>
                </c:pt>
                <c:pt idx="56" formatCode="0.00">
                  <c:v>9.7009927594927863</c:v>
                </c:pt>
                <c:pt idx="57" formatCode="0.00">
                  <c:v>9.8526275120587243</c:v>
                </c:pt>
                <c:pt idx="58" formatCode="0.00">
                  <c:v>11.065341978657319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F0-4CF4-B9C8-8C89437F1E26}"/>
            </c:ext>
          </c:extLst>
        </c:ser>
        <c:ser>
          <c:idx val="0"/>
          <c:order val="3"/>
          <c:tx>
            <c:strRef>
              <c:f>dists!$A$3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dists!$B$3:$BH$3</c:f>
              <c:numCache>
                <c:formatCode>0.00</c:formatCode>
                <c:ptCount val="59"/>
                <c:pt idx="0">
                  <c:v>8.0409300119993574</c:v>
                </c:pt>
                <c:pt idx="1">
                  <c:v>7.9083136271748584</c:v>
                </c:pt>
                <c:pt idx="2">
                  <c:v>8.2633068872674968</c:v>
                </c:pt>
                <c:pt idx="3">
                  <c:v>8.4133648347364876</c:v>
                </c:pt>
                <c:pt idx="4">
                  <c:v>8.4747657421762828</c:v>
                </c:pt>
                <c:pt idx="5">
                  <c:v>8.671355299749619</c:v>
                </c:pt>
                <c:pt idx="6">
                  <c:v>8.5373290965025372</c:v>
                </c:pt>
                <c:pt idx="7">
                  <c:v>8.7996918531758634</c:v>
                </c:pt>
                <c:pt idx="8">
                  <c:v>8.9940855388653951</c:v>
                </c:pt>
                <c:pt idx="9">
                  <c:v>8.53235762793601</c:v>
                </c:pt>
                <c:pt idx="10">
                  <c:v>8.4401825490499878</c:v>
                </c:pt>
                <c:pt idx="11">
                  <c:v>8.6272128364547864</c:v>
                </c:pt>
                <c:pt idx="12">
                  <c:v>8.4329198806814585</c:v>
                </c:pt>
                <c:pt idx="13">
                  <c:v>8.4661314491657897</c:v>
                </c:pt>
                <c:pt idx="14">
                  <c:v>8.7461915697322166</c:v>
                </c:pt>
                <c:pt idx="15">
                  <c:v>8.7215860419655016</c:v>
                </c:pt>
                <c:pt idx="16">
                  <c:v>8.1422087905616607</c:v>
                </c:pt>
                <c:pt idx="17">
                  <c:v>8.741312266752125</c:v>
                </c:pt>
                <c:pt idx="18">
                  <c:v>8.5187919127799336</c:v>
                </c:pt>
                <c:pt idx="19">
                  <c:v>8.664578178329295</c:v>
                </c:pt>
                <c:pt idx="20">
                  <c:v>8.1922383739553428</c:v>
                </c:pt>
                <c:pt idx="21">
                  <c:v>8.5840103644535546</c:v>
                </c:pt>
                <c:pt idx="22">
                  <c:v>9.2465758645582774</c:v>
                </c:pt>
                <c:pt idx="23">
                  <c:v>8.6118668050189182</c:v>
                </c:pt>
                <c:pt idx="24">
                  <c:v>9.0249380745703167</c:v>
                </c:pt>
                <c:pt idx="25">
                  <c:v>9.0271864688781314</c:v>
                </c:pt>
                <c:pt idx="26">
                  <c:v>9.3680276478117772</c:v>
                </c:pt>
                <c:pt idx="27">
                  <c:v>9.3737339188846178</c:v>
                </c:pt>
                <c:pt idx="28">
                  <c:v>8.8717999982329339</c:v>
                </c:pt>
                <c:pt idx="29">
                  <c:v>8.7011800275292526</c:v>
                </c:pt>
                <c:pt idx="30">
                  <c:v>8.7548863815229456</c:v>
                </c:pt>
                <c:pt idx="31">
                  <c:v>8.4013333053217032</c:v>
                </c:pt>
                <c:pt idx="32">
                  <c:v>7.9436407377419416</c:v>
                </c:pt>
                <c:pt idx="33">
                  <c:v>8.1043106419802111</c:v>
                </c:pt>
                <c:pt idx="34">
                  <c:v>8.3503827134421886</c:v>
                </c:pt>
                <c:pt idx="35">
                  <c:v>8.4256040798423282</c:v>
                </c:pt>
                <c:pt idx="36">
                  <c:v>8.7672979995126514</c:v>
                </c:pt>
                <c:pt idx="37">
                  <c:v>7.8871710334753562</c:v>
                </c:pt>
                <c:pt idx="38">
                  <c:v>7.7528077632552357</c:v>
                </c:pt>
                <c:pt idx="39">
                  <c:v>7.8400374632743377</c:v>
                </c:pt>
                <c:pt idx="40">
                  <c:v>7.8151263486816385</c:v>
                </c:pt>
                <c:pt idx="41">
                  <c:v>7.7653145957924687</c:v>
                </c:pt>
                <c:pt idx="42">
                  <c:v>8.1254534579265503</c:v>
                </c:pt>
                <c:pt idx="43">
                  <c:v>8.2527587856841471</c:v>
                </c:pt>
                <c:pt idx="44">
                  <c:v>8.0618653441356685</c:v>
                </c:pt>
                <c:pt idx="45">
                  <c:v>8.1547588367234596</c:v>
                </c:pt>
                <c:pt idx="46">
                  <c:v>8.1338808879492071</c:v>
                </c:pt>
                <c:pt idx="47">
                  <c:v>8.0135086758016136</c:v>
                </c:pt>
                <c:pt idx="48">
                  <c:v>7.7725000529730615</c:v>
                </c:pt>
                <c:pt idx="49">
                  <c:v>7.5962416146598875</c:v>
                </c:pt>
                <c:pt idx="50">
                  <c:v>7.824845691026856</c:v>
                </c:pt>
                <c:pt idx="51">
                  <c:v>7.9084239233201199</c:v>
                </c:pt>
                <c:pt idx="52">
                  <c:v>8.0331717704022978</c:v>
                </c:pt>
                <c:pt idx="53">
                  <c:v>7.8326092415167796</c:v>
                </c:pt>
                <c:pt idx="54">
                  <c:v>7.9218984110237969</c:v>
                </c:pt>
                <c:pt idx="55">
                  <c:v>7.9979993179797297</c:v>
                </c:pt>
                <c:pt idx="56">
                  <c:v>7.874548993029399</c:v>
                </c:pt>
                <c:pt idx="57">
                  <c:v>7.5560619850689283</c:v>
                </c:pt>
                <c:pt idx="58">
                  <c:v>7.461467963550505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0-4CF4-B9C8-8C89437F1E26}"/>
            </c:ext>
          </c:extLst>
        </c:ser>
        <c:ser>
          <c:idx val="1"/>
          <c:order val="4"/>
          <c:tx>
            <c:strRef>
              <c:f>dists!$A$4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dists!$B$4:$BH$4</c:f>
              <c:numCache>
                <c:formatCode>0.00</c:formatCode>
                <c:ptCount val="59"/>
                <c:pt idx="0">
                  <c:v>6.2253706125101189</c:v>
                </c:pt>
                <c:pt idx="1">
                  <c:v>5.6682423578084329</c:v>
                </c:pt>
                <c:pt idx="2">
                  <c:v>6.2261973351383553</c:v>
                </c:pt>
                <c:pt idx="3">
                  <c:v>6.4750378819516463</c:v>
                </c:pt>
                <c:pt idx="4">
                  <c:v>6.5721945382586551</c:v>
                </c:pt>
                <c:pt idx="5">
                  <c:v>6.8078246479831028</c:v>
                </c:pt>
                <c:pt idx="6">
                  <c:v>6.5082725306558675</c:v>
                </c:pt>
                <c:pt idx="7">
                  <c:v>6.8818350898326184</c:v>
                </c:pt>
                <c:pt idx="8">
                  <c:v>7.1973460935469387</c:v>
                </c:pt>
                <c:pt idx="9">
                  <c:v>6.5619430548004551</c:v>
                </c:pt>
                <c:pt idx="10">
                  <c:v>6.4826669485997384</c:v>
                </c:pt>
                <c:pt idx="11">
                  <c:v>6.7864687250003994</c:v>
                </c:pt>
                <c:pt idx="12">
                  <c:v>6.4566107300079167</c:v>
                </c:pt>
                <c:pt idx="13">
                  <c:v>6.5064772802717714</c:v>
                </c:pt>
                <c:pt idx="14">
                  <c:v>6.9560786145916076</c:v>
                </c:pt>
                <c:pt idx="15">
                  <c:v>6.9156741517706877</c:v>
                </c:pt>
                <c:pt idx="16">
                  <c:v>6.0118705258326566</c:v>
                </c:pt>
                <c:pt idx="17">
                  <c:v>7.0193063060395895</c:v>
                </c:pt>
                <c:pt idx="18">
                  <c:v>6.7808277229524396</c:v>
                </c:pt>
                <c:pt idx="19">
                  <c:v>7.0206627448616343</c:v>
                </c:pt>
                <c:pt idx="20">
                  <c:v>6.2569172956005623</c:v>
                </c:pt>
                <c:pt idx="21">
                  <c:v>6.781847048995977</c:v>
                </c:pt>
                <c:pt idx="22">
                  <c:v>7.6942023164992106</c:v>
                </c:pt>
                <c:pt idx="23">
                  <c:v>6.8529414631058927</c:v>
                </c:pt>
                <c:pt idx="24">
                  <c:v>7.5371065787772213</c:v>
                </c:pt>
                <c:pt idx="25">
                  <c:v>7.5976393809237663</c:v>
                </c:pt>
                <c:pt idx="26">
                  <c:v>8.1552354912582015</c:v>
                </c:pt>
                <c:pt idx="27">
                  <c:v>8.2147751692177415</c:v>
                </c:pt>
                <c:pt idx="28">
                  <c:v>7.5950344563876602</c:v>
                </c:pt>
                <c:pt idx="29">
                  <c:v>7.4642457558087862</c:v>
                </c:pt>
                <c:pt idx="30">
                  <c:v>7.647236423950444</c:v>
                </c:pt>
                <c:pt idx="31">
                  <c:v>7.275368994261898</c:v>
                </c:pt>
                <c:pt idx="32">
                  <c:v>6.7177387192051095</c:v>
                </c:pt>
                <c:pt idx="33">
                  <c:v>6.9773198693258411</c:v>
                </c:pt>
                <c:pt idx="34">
                  <c:v>7.2826261151452103</c:v>
                </c:pt>
                <c:pt idx="35">
                  <c:v>7.3503216320434568</c:v>
                </c:pt>
                <c:pt idx="36">
                  <c:v>7.80966895678218</c:v>
                </c:pt>
                <c:pt idx="37">
                  <c:v>6.6594723954820552</c:v>
                </c:pt>
                <c:pt idx="38">
                  <c:v>6.5065428330291839</c:v>
                </c:pt>
                <c:pt idx="39">
                  <c:v>6.6513935910523649</c:v>
                </c:pt>
                <c:pt idx="40">
                  <c:v>6.6237400165163569</c:v>
                </c:pt>
                <c:pt idx="41">
                  <c:v>6.5712270113333355</c:v>
                </c:pt>
                <c:pt idx="42">
                  <c:v>6.9858904688468355</c:v>
                </c:pt>
                <c:pt idx="43">
                  <c:v>7.1208764264710434</c:v>
                </c:pt>
                <c:pt idx="44">
                  <c:v>6.8684997948659392</c:v>
                </c:pt>
                <c:pt idx="45">
                  <c:v>7.0002517660749737</c:v>
                </c:pt>
                <c:pt idx="46">
                  <c:v>7.0052352230438109</c:v>
                </c:pt>
                <c:pt idx="47">
                  <c:v>6.8920927286905309</c:v>
                </c:pt>
                <c:pt idx="48">
                  <c:v>6.6208318552654379</c:v>
                </c:pt>
                <c:pt idx="49">
                  <c:v>6.4145446722638084</c:v>
                </c:pt>
                <c:pt idx="50">
                  <c:v>6.6592689364418991</c:v>
                </c:pt>
                <c:pt idx="51">
                  <c:v>6.7225644636869752</c:v>
                </c:pt>
                <c:pt idx="52">
                  <c:v>6.845461523789016</c:v>
                </c:pt>
                <c:pt idx="53">
                  <c:v>6.5533743914827607</c:v>
                </c:pt>
                <c:pt idx="54">
                  <c:v>6.5655314809949594</c:v>
                </c:pt>
                <c:pt idx="55">
                  <c:v>6.5036343065864726</c:v>
                </c:pt>
                <c:pt idx="56">
                  <c:v>6.0481052265660118</c:v>
                </c:pt>
                <c:pt idx="57">
                  <c:v>5.2594964580791324</c:v>
                </c:pt>
                <c:pt idx="58">
                  <c:v>3.8575939484436912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0-4CF4-B9C8-8C89437F1E26}"/>
            </c:ext>
          </c:extLst>
        </c:ser>
        <c:ser>
          <c:idx val="2"/>
          <c:order val="5"/>
          <c:tx>
            <c:strRef>
              <c:f>dists!$A$5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dists!$B$5:$BH$5</c:f>
              <c:numCache>
                <c:formatCode>0.0</c:formatCode>
                <c:ptCount val="59"/>
                <c:pt idx="0" formatCode="0.00">
                  <c:v>9.8564894114885959</c:v>
                </c:pt>
                <c:pt idx="1">
                  <c:v>10.148384896541284</c:v>
                </c:pt>
                <c:pt idx="2">
                  <c:v>10.300416439396638</c:v>
                </c:pt>
                <c:pt idx="3">
                  <c:v>10.351691787521329</c:v>
                </c:pt>
                <c:pt idx="4">
                  <c:v>10.37733694609391</c:v>
                </c:pt>
                <c:pt idx="5">
                  <c:v>10.534885951516134</c:v>
                </c:pt>
                <c:pt idx="6">
                  <c:v>10.566385662349207</c:v>
                </c:pt>
                <c:pt idx="7">
                  <c:v>10.717548616519109</c:v>
                </c:pt>
                <c:pt idx="8">
                  <c:v>10.790824984183851</c:v>
                </c:pt>
                <c:pt idx="9">
                  <c:v>10.502772201071565</c:v>
                </c:pt>
                <c:pt idx="10">
                  <c:v>10.397698149500236</c:v>
                </c:pt>
                <c:pt idx="11">
                  <c:v>10.467956947909173</c:v>
                </c:pt>
                <c:pt idx="12">
                  <c:v>10.409229031355</c:v>
                </c:pt>
                <c:pt idx="13">
                  <c:v>10.425785618059807</c:v>
                </c:pt>
                <c:pt idx="14">
                  <c:v>10.536304524872826</c:v>
                </c:pt>
                <c:pt idx="15">
                  <c:v>10.527497932160315</c:v>
                </c:pt>
                <c:pt idx="16">
                  <c:v>10.272547055290666</c:v>
                </c:pt>
                <c:pt idx="17">
                  <c:v>10.463318227464661</c:v>
                </c:pt>
                <c:pt idx="18">
                  <c:v>10.256756102607428</c:v>
                </c:pt>
                <c:pt idx="19">
                  <c:v>10.308493611796957</c:v>
                </c:pt>
                <c:pt idx="20">
                  <c:v>10.127559452310123</c:v>
                </c:pt>
                <c:pt idx="21">
                  <c:v>10.386173679911131</c:v>
                </c:pt>
                <c:pt idx="22">
                  <c:v>10.798949412617343</c:v>
                </c:pt>
                <c:pt idx="23">
                  <c:v>10.370792146931944</c:v>
                </c:pt>
                <c:pt idx="24">
                  <c:v>10.512769570363412</c:v>
                </c:pt>
                <c:pt idx="25">
                  <c:v>10.456733556832496</c:v>
                </c:pt>
                <c:pt idx="26">
                  <c:v>10.580819804365353</c:v>
                </c:pt>
                <c:pt idx="27">
                  <c:v>10.532692668551494</c:v>
                </c:pt>
                <c:pt idx="28">
                  <c:v>10.148565540078208</c:v>
                </c:pt>
                <c:pt idx="29" formatCode="0.00">
                  <c:v>9.9381142992497189</c:v>
                </c:pt>
                <c:pt idx="30" formatCode="0.00">
                  <c:v>9.8625363390954472</c:v>
                </c:pt>
                <c:pt idx="31" formatCode="0.00">
                  <c:v>9.5272976163815084</c:v>
                </c:pt>
                <c:pt idx="32" formatCode="0.00">
                  <c:v>9.1695427562787728</c:v>
                </c:pt>
                <c:pt idx="33" formatCode="0.00">
                  <c:v>9.2313014146345811</c:v>
                </c:pt>
                <c:pt idx="34" formatCode="0.00">
                  <c:v>9.4181393117391679</c:v>
                </c:pt>
                <c:pt idx="35" formatCode="0.00">
                  <c:v>9.5008865276411996</c:v>
                </c:pt>
                <c:pt idx="36" formatCode="0.00">
                  <c:v>9.724927042243122</c:v>
                </c:pt>
                <c:pt idx="37" formatCode="0.00">
                  <c:v>9.1148696714686572</c:v>
                </c:pt>
                <c:pt idx="38" formatCode="0.00">
                  <c:v>8.9990726934812884</c:v>
                </c:pt>
                <c:pt idx="39" formatCode="0.00">
                  <c:v>9.0286813354963105</c:v>
                </c:pt>
                <c:pt idx="40" formatCode="0.00">
                  <c:v>9.0065126808469191</c:v>
                </c:pt>
                <c:pt idx="41" formatCode="0.00">
                  <c:v>8.9594021802516028</c:v>
                </c:pt>
                <c:pt idx="42" formatCode="0.00">
                  <c:v>9.2650164470062659</c:v>
                </c:pt>
                <c:pt idx="43" formatCode="0.00">
                  <c:v>9.38464114489725</c:v>
                </c:pt>
                <c:pt idx="44" formatCode="0.00">
                  <c:v>9.2552308934053968</c:v>
                </c:pt>
                <c:pt idx="45" formatCode="0.00">
                  <c:v>9.3092659073719446</c:v>
                </c:pt>
                <c:pt idx="46" formatCode="0.00">
                  <c:v>9.2625265528546024</c:v>
                </c:pt>
                <c:pt idx="47" formatCode="0.00">
                  <c:v>9.1349246229126972</c:v>
                </c:pt>
                <c:pt idx="48" formatCode="0.00">
                  <c:v>8.924168250680685</c:v>
                </c:pt>
                <c:pt idx="49" formatCode="0.00">
                  <c:v>8.7779385570559665</c:v>
                </c:pt>
                <c:pt idx="50" formatCode="0.00">
                  <c:v>8.9904224456118129</c:v>
                </c:pt>
                <c:pt idx="51" formatCode="0.00">
                  <c:v>9.0942833829532645</c:v>
                </c:pt>
                <c:pt idx="52" formatCode="0.00">
                  <c:v>9.2208820170155796</c:v>
                </c:pt>
                <c:pt idx="53" formatCode="0.00">
                  <c:v>9.1118440915507986</c:v>
                </c:pt>
                <c:pt idx="54" formatCode="0.00">
                  <c:v>9.2782653410526343</c:v>
                </c:pt>
                <c:pt idx="55" formatCode="0.00">
                  <c:v>9.4923643293729878</c:v>
                </c:pt>
                <c:pt idx="56" formatCode="0.00">
                  <c:v>9.7009927594927863</c:v>
                </c:pt>
                <c:pt idx="57" formatCode="0.00">
                  <c:v>9.8526275120587243</c:v>
                </c:pt>
                <c:pt idx="58" formatCode="0.00">
                  <c:v>11.065341978657319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F0-4CF4-B9C8-8C89437F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45784"/>
        <c:axId val="930438016"/>
      </c:lineChart>
      <c:catAx>
        <c:axId val="9280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38016"/>
        <c:crosses val="autoZero"/>
        <c:auto val="1"/>
        <c:lblAlgn val="ctr"/>
        <c:lblOffset val="100"/>
        <c:noMultiLvlLbl val="0"/>
      </c:catAx>
      <c:valAx>
        <c:axId val="930438016"/>
        <c:scaling>
          <c:orientation val="minMax"/>
          <c:max val="11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Recruitment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4578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dists!$C$186:$BD$186</c:f>
              <c:numCache>
                <c:formatCode>General</c:formatCode>
                <c:ptCount val="54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</c:numCache>
            </c:numRef>
          </c:cat>
          <c:val>
            <c:numRef>
              <c:f>dists!#REF!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6-4727-B8D5-DF690410E661}"/>
            </c:ext>
          </c:extLst>
        </c:ser>
        <c:ser>
          <c:idx val="1"/>
          <c:order val="1"/>
          <c:tx>
            <c:strRef>
              <c:f>dists!$B$188</c:f>
              <c:strCache>
                <c:ptCount val="1"/>
                <c:pt idx="0">
                  <c:v>1-tail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dists!$C$186:$BD$186</c:f>
              <c:numCache>
                <c:formatCode>General</c:formatCode>
                <c:ptCount val="54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</c:numCache>
            </c:numRef>
          </c:cat>
          <c:val>
            <c:numRef>
              <c:f>dists!$C$188:$BD$188</c:f>
              <c:numCache>
                <c:formatCode>General</c:formatCode>
                <c:ptCount val="5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B-4CD3-8995-74AC7B48FA15}"/>
            </c:ext>
          </c:extLst>
        </c:ser>
        <c:ser>
          <c:idx val="2"/>
          <c:order val="2"/>
          <c:tx>
            <c:strRef>
              <c:f>dists!$B$189</c:f>
              <c:strCache>
                <c:ptCount val="1"/>
                <c:pt idx="0">
                  <c:v>2-tail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dists!$C$186:$BD$186</c:f>
              <c:numCache>
                <c:formatCode>General</c:formatCode>
                <c:ptCount val="54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</c:numCache>
            </c:numRef>
          </c:cat>
          <c:val>
            <c:numRef>
              <c:f>dists!$C$189:$BD$189</c:f>
              <c:numCache>
                <c:formatCode>General</c:formatCode>
                <c:ptCount val="5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B-4CD3-8995-74AC7B48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9368"/>
        <c:axId val="929031992"/>
      </c:lineChart>
      <c:catAx>
        <c:axId val="92902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31992"/>
        <c:crosses val="autoZero"/>
        <c:auto val="1"/>
        <c:lblAlgn val="ctr"/>
        <c:lblOffset val="100"/>
        <c:noMultiLvlLbl val="0"/>
      </c:catAx>
      <c:valAx>
        <c:axId val="9290319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Change in Recruitment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7662660588479"/>
          <c:y val="5.1825677267373381E-2"/>
          <c:w val="0.82529343832020996"/>
          <c:h val="0.71557942183022172"/>
        </c:manualLayout>
      </c:layout>
      <c:lineChart>
        <c:grouping val="standard"/>
        <c:varyColors val="0"/>
        <c:ser>
          <c:idx val="0"/>
          <c:order val="0"/>
          <c:tx>
            <c:strRef>
              <c:f>dists!$AL$192</c:f>
              <c:strCache>
                <c:ptCount val="1"/>
                <c:pt idx="0">
                  <c:v>1963-1999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dists!$B$193:$B$224</c:f>
              <c:numCache>
                <c:formatCode>General</c:formatCode>
                <c:ptCount val="32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</c:numCache>
            </c:numRef>
          </c:cat>
          <c:val>
            <c:numRef>
              <c:f>dists!$AL$193:$AL$224</c:f>
              <c:numCache>
                <c:formatCode>General</c:formatCode>
                <c:ptCount val="32"/>
                <c:pt idx="0">
                  <c:v>1.6411765315691928E-4</c:v>
                </c:pt>
                <c:pt idx="1">
                  <c:v>2.819232613085842E-4</c:v>
                </c:pt>
                <c:pt idx="2">
                  <c:v>4.7659803799026529E-4</c:v>
                </c:pt>
                <c:pt idx="3">
                  <c:v>7.9253521895065093E-4</c:v>
                </c:pt>
                <c:pt idx="4">
                  <c:v>1.2956468761715629E-3</c:v>
                </c:pt>
                <c:pt idx="5">
                  <c:v>2.081170500857881E-3</c:v>
                </c:pt>
                <c:pt idx="6">
                  <c:v>3.2827069387967442E-3</c:v>
                </c:pt>
                <c:pt idx="7">
                  <c:v>5.081405289366763E-3</c:v>
                </c:pt>
                <c:pt idx="8">
                  <c:v>7.7128906871777505E-3</c:v>
                </c:pt>
                <c:pt idx="9">
                  <c:v>1.1467420779173796E-2</c:v>
                </c:pt>
                <c:pt idx="10">
                  <c:v>1.6675047589526589E-2</c:v>
                </c:pt>
                <c:pt idx="11">
                  <c:v>2.3661418226332654E-2</c:v>
                </c:pt>
                <c:pt idx="12">
                  <c:v>3.2654737597293038E-2</c:v>
                </c:pt>
                <c:pt idx="13">
                  <c:v>4.3633279021374059E-2</c:v>
                </c:pt>
                <c:pt idx="14">
                  <c:v>5.6139370568140688E-2</c:v>
                </c:pt>
                <c:pt idx="15">
                  <c:v>6.913880770878765E-2</c:v>
                </c:pt>
                <c:pt idx="16">
                  <c:v>8.1034860759052807E-2</c:v>
                </c:pt>
                <c:pt idx="17">
                  <c:v>8.9925462547792601E-2</c:v>
                </c:pt>
                <c:pt idx="18">
                  <c:v>9.4109956195003688E-2</c:v>
                </c:pt>
                <c:pt idx="19">
                  <c:v>9.2687135190435935E-2</c:v>
                </c:pt>
                <c:pt idx="20">
                  <c:v>8.5913816431012049E-2</c:v>
                </c:pt>
                <c:pt idx="21">
                  <c:v>7.5061990628048247E-2</c:v>
                </c:pt>
                <c:pt idx="22">
                  <c:v>6.1892901638486715E-2</c:v>
                </c:pt>
                <c:pt idx="23">
                  <c:v>4.8145530277350509E-2</c:v>
                </c:pt>
                <c:pt idx="24">
                  <c:v>3.5266413353926343E-2</c:v>
                </c:pt>
                <c:pt idx="25">
                  <c:v>2.4288782757887581E-2</c:v>
                </c:pt>
                <c:pt idx="26">
                  <c:v>1.5742722960352826E-2</c:v>
                </c:pt>
                <c:pt idx="27">
                  <c:v>9.6422875837896029E-3</c:v>
                </c:pt>
                <c:pt idx="28">
                  <c:v>5.6174838024968619E-3</c:v>
                </c:pt>
                <c:pt idx="29">
                  <c:v>3.1345727472184299E-3</c:v>
                </c:pt>
                <c:pt idx="30">
                  <c:v>1.6843341446182358E-3</c:v>
                </c:pt>
                <c:pt idx="31">
                  <c:v>8.7412231020757986E-4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72-455E-9088-99DF0C06E2A0}"/>
            </c:ext>
          </c:extLst>
        </c:ser>
        <c:ser>
          <c:idx val="1"/>
          <c:order val="1"/>
          <c:tx>
            <c:strRef>
              <c:f>dists!$AM$192</c:f>
              <c:strCache>
                <c:ptCount val="1"/>
                <c:pt idx="0">
                  <c:v>2000-2019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dists!$B$193:$B$224</c:f>
              <c:numCache>
                <c:formatCode>General</c:formatCode>
                <c:ptCount val="32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</c:numCache>
            </c:numRef>
          </c:cat>
          <c:val>
            <c:numRef>
              <c:f>dists!$AM$193:$AM$224</c:f>
              <c:numCache>
                <c:formatCode>General</c:formatCode>
                <c:ptCount val="32"/>
                <c:pt idx="0">
                  <c:v>5.2177935308434691E-5</c:v>
                </c:pt>
                <c:pt idx="1">
                  <c:v>1.0846052196338273E-4</c:v>
                </c:pt>
                <c:pt idx="2">
                  <c:v>2.2775566813119591E-4</c:v>
                </c:pt>
                <c:pt idx="3">
                  <c:v>4.8450870874648373E-4</c:v>
                </c:pt>
                <c:pt idx="4">
                  <c:v>1.0356861642217277E-3</c:v>
                </c:pt>
                <c:pt idx="5">
                  <c:v>2.1880677246977494E-3</c:v>
                </c:pt>
                <c:pt idx="6">
                  <c:v>4.4822753909631108E-3</c:v>
                </c:pt>
                <c:pt idx="7">
                  <c:v>8.7533395782639824E-3</c:v>
                </c:pt>
                <c:pt idx="8">
                  <c:v>1.6085706620757277E-2</c:v>
                </c:pt>
                <c:pt idx="9">
                  <c:v>2.7559386042336965E-2</c:v>
                </c:pt>
                <c:pt idx="10">
                  <c:v>4.3734442339257995E-2</c:v>
                </c:pt>
                <c:pt idx="11">
                  <c:v>6.3977435382529646E-2</c:v>
                </c:pt>
                <c:pt idx="12">
                  <c:v>8.5951266874954982E-2</c:v>
                </c:pt>
                <c:pt idx="13">
                  <c:v>0.10571307337186836</c:v>
                </c:pt>
                <c:pt idx="14">
                  <c:v>0.1186987880250434</c:v>
                </c:pt>
                <c:pt idx="15">
                  <c:v>0.12137634529624232</c:v>
                </c:pt>
                <c:pt idx="16">
                  <c:v>0.11279425487884948</c:v>
                </c:pt>
                <c:pt idx="17">
                  <c:v>9.5110841960232159E-2</c:v>
                </c:pt>
                <c:pt idx="18">
                  <c:v>7.2713921877261445E-2</c:v>
                </c:pt>
                <c:pt idx="19">
                  <c:v>5.0417348459839535E-2</c:v>
                </c:pt>
                <c:pt idx="20">
                  <c:v>3.1764713158987476E-2</c:v>
                </c:pt>
                <c:pt idx="21">
                  <c:v>1.8263111268145917E-2</c:v>
                </c:pt>
                <c:pt idx="22">
                  <c:v>9.6574178300439448E-3</c:v>
                </c:pt>
                <c:pt idx="23">
                  <c:v>4.7572143436876357E-3</c:v>
                </c:pt>
                <c:pt idx="24">
                  <c:v>2.2247118100287332E-3</c:v>
                </c:pt>
                <c:pt idx="25">
                  <c:v>1.0121517149751457E-3</c:v>
                </c:pt>
                <c:pt idx="26">
                  <c:v>4.5947864160585371E-4</c:v>
                </c:pt>
                <c:pt idx="27">
                  <c:v>2.118526887869844E-4</c:v>
                </c:pt>
                <c:pt idx="28">
                  <c:v>9.956555567005359E-5</c:v>
                </c:pt>
                <c:pt idx="29">
                  <c:v>4.7266880223343803E-5</c:v>
                </c:pt>
                <c:pt idx="30">
                  <c:v>2.2346247177348704E-5</c:v>
                </c:pt>
                <c:pt idx="31">
                  <c:v>1.0385751284799412E-5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72-455E-9088-99DF0C06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05232"/>
        <c:axId val="917508840"/>
      </c:lineChart>
      <c:catAx>
        <c:axId val="9175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 Recruitment)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840"/>
        <c:crosses val="autoZero"/>
        <c:auto val="1"/>
        <c:lblAlgn val="ctr"/>
        <c:lblOffset val="100"/>
        <c:noMultiLvlLbl val="0"/>
      </c:catAx>
      <c:valAx>
        <c:axId val="917508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039287194363849"/>
          <c:y val="6.2425642024428955E-2"/>
          <c:w val="0.19434397016162452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dists!$B$44:$B$76</c:f>
              <c:numCache>
                <c:formatCode>General</c:formatCode>
                <c:ptCount val="33"/>
                <c:pt idx="0">
                  <c:v>3.9368059966029813E-4</c:v>
                </c:pt>
                <c:pt idx="1">
                  <c:v>7.8136115073026318E-4</c:v>
                </c:pt>
                <c:pt idx="2">
                  <c:v>1.4801774653387444E-3</c:v>
                </c:pt>
                <c:pt idx="3">
                  <c:v>2.6762700559479252E-3</c:v>
                </c:pt>
                <c:pt idx="4">
                  <c:v>4.6184926282311998E-3</c:v>
                </c:pt>
                <c:pt idx="5">
                  <c:v>7.6071984805385637E-3</c:v>
                </c:pt>
                <c:pt idx="6">
                  <c:v>1.1959235376185427E-2</c:v>
                </c:pt>
                <c:pt idx="7">
                  <c:v>1.794470207897431E-2</c:v>
                </c:pt>
                <c:pt idx="8">
                  <c:v>2.5699416594362173E-2</c:v>
                </c:pt>
                <c:pt idx="9">
                  <c:v>3.5128891801304678E-2</c:v>
                </c:pt>
                <c:pt idx="10">
                  <c:v>4.5831050038240055E-2</c:v>
                </c:pt>
                <c:pt idx="11">
                  <c:v>5.7070192648508808E-2</c:v>
                </c:pt>
                <c:pt idx="12">
                  <c:v>6.7828629590693718E-2</c:v>
                </c:pt>
                <c:pt idx="13">
                  <c:v>7.6943319681712558E-2</c:v>
                </c:pt>
                <c:pt idx="14">
                  <c:v>8.3307282888541861E-2</c:v>
                </c:pt>
                <c:pt idx="15">
                  <c:v>8.6089303290477148E-2</c:v>
                </c:pt>
                <c:pt idx="16">
                  <c:v>8.4912101488590103E-2</c:v>
                </c:pt>
                <c:pt idx="17">
                  <c:v>7.9936321415372227E-2</c:v>
                </c:pt>
                <c:pt idx="18">
                  <c:v>7.1824547881884179E-2</c:v>
                </c:pt>
                <c:pt idx="19">
                  <c:v>6.1596468877346891E-2</c:v>
                </c:pt>
                <c:pt idx="20">
                  <c:v>5.0418846388043781E-2</c:v>
                </c:pt>
                <c:pt idx="21">
                  <c:v>3.9389835392230711E-2</c:v>
                </c:pt>
                <c:pt idx="22">
                  <c:v>2.9371734939084418E-2</c:v>
                </c:pt>
                <c:pt idx="23">
                  <c:v>2.0903990904865093E-2</c:v>
                </c:pt>
                <c:pt idx="24">
                  <c:v>1.4199824872432168E-2</c:v>
                </c:pt>
                <c:pt idx="25">
                  <c:v>9.2064233505024795E-3</c:v>
                </c:pt>
                <c:pt idx="26">
                  <c:v>5.697089842024842E-3</c:v>
                </c:pt>
                <c:pt idx="27">
                  <c:v>3.3648783496713934E-3</c:v>
                </c:pt>
                <c:pt idx="28">
                  <c:v>1.8968799252375597E-3</c:v>
                </c:pt>
                <c:pt idx="29">
                  <c:v>1.0206209671350143E-3</c:v>
                </c:pt>
                <c:pt idx="30">
                  <c:v>5.2413517288625968E-4</c:v>
                </c:pt>
                <c:pt idx="31">
                  <c:v>2.5690721213615777E-4</c:v>
                </c:pt>
                <c:pt idx="32">
                  <c:v>1.2018865110885285E-4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82-4EC1-B24B-6AD427812689}"/>
            </c:ext>
          </c:extLst>
        </c:ser>
        <c:ser>
          <c:idx val="1"/>
          <c:order val="1"/>
          <c:tx>
            <c:strRef>
              <c:f>dists!$C$7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dists!$C$44:$C$76</c:f>
              <c:numCache>
                <c:formatCode>General</c:formatCode>
                <c:ptCount val="33"/>
                <c:pt idx="0">
                  <c:v>3.0136239742870738E-3</c:v>
                </c:pt>
                <c:pt idx="1">
                  <c:v>4.5679859918116607E-3</c:v>
                </c:pt>
                <c:pt idx="2">
                  <c:v>6.7219628949987294E-3</c:v>
                </c:pt>
                <c:pt idx="3">
                  <c:v>9.6029154349923148E-3</c:v>
                </c:pt>
                <c:pt idx="4">
                  <c:v>1.3318206491232295E-2</c:v>
                </c:pt>
                <c:pt idx="5">
                  <c:v>1.7931805927332879E-2</c:v>
                </c:pt>
                <c:pt idx="6">
                  <c:v>2.3438939708178903E-2</c:v>
                </c:pt>
                <c:pt idx="7">
                  <c:v>2.9743189630966345E-2</c:v>
                </c:pt>
                <c:pt idx="8">
                  <c:v>3.6641459510295633E-2</c:v>
                </c:pt>
                <c:pt idx="9">
                  <c:v>4.3822145313128016E-2</c:v>
                </c:pt>
                <c:pt idx="10">
                  <c:v>5.0880357151212759E-2</c:v>
                </c:pt>
                <c:pt idx="11">
                  <c:v>5.735117417309827E-2</c:v>
                </c:pt>
                <c:pt idx="12">
                  <c:v>6.2758148517402176E-2</c:v>
                </c:pt>
                <c:pt idx="13">
                  <c:v>6.6670479333892696E-2</c:v>
                </c:pt>
                <c:pt idx="14">
                  <c:v>6.8759495037018364E-2</c:v>
                </c:pt>
                <c:pt idx="15">
                  <c:v>6.8844210813371109E-2</c:v>
                </c:pt>
                <c:pt idx="16">
                  <c:v>6.691720902526524E-2</c:v>
                </c:pt>
                <c:pt idx="17">
                  <c:v>6.3145711149165965E-2</c:v>
                </c:pt>
                <c:pt idx="18">
                  <c:v>5.7847626475157621E-2</c:v>
                </c:pt>
                <c:pt idx="19">
                  <c:v>5.1447334176154214E-2</c:v>
                </c:pt>
                <c:pt idx="20">
                  <c:v>4.4419723814152615E-2</c:v>
                </c:pt>
                <c:pt idx="21">
                  <c:v>3.7232695449408215E-2</c:v>
                </c:pt>
                <c:pt idx="22">
                  <c:v>3.0297636316281625E-2</c:v>
                </c:pt>
                <c:pt idx="23">
                  <c:v>2.3934737260839681E-2</c:v>
                </c:pt>
                <c:pt idx="24">
                  <c:v>1.8356261117851432E-2</c:v>
                </c:pt>
                <c:pt idx="25">
                  <c:v>1.3667070525531431E-2</c:v>
                </c:pt>
                <c:pt idx="26">
                  <c:v>9.8787567164615054E-3</c:v>
                </c:pt>
                <c:pt idx="27">
                  <c:v>6.9320995533694064E-3</c:v>
                </c:pt>
                <c:pt idx="28">
                  <c:v>4.7224018253827068E-3</c:v>
                </c:pt>
                <c:pt idx="29">
                  <c:v>3.1231779600336671E-3</c:v>
                </c:pt>
                <c:pt idx="30">
                  <c:v>2.0052391286368605E-3</c:v>
                </c:pt>
                <c:pt idx="31">
                  <c:v>1.2498884530950064E-3</c:v>
                </c:pt>
                <c:pt idx="32">
                  <c:v>7.5633114999355735E-4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2-4EC1-B24B-6AD427812689}"/>
            </c:ext>
          </c:extLst>
        </c:ser>
        <c:ser>
          <c:idx val="2"/>
          <c:order val="2"/>
          <c:tx>
            <c:strRef>
              <c:f>dists!$D$7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dists!$D$44:$D$76</c:f>
              <c:numCache>
                <c:formatCode>General</c:formatCode>
                <c:ptCount val="33"/>
                <c:pt idx="0">
                  <c:v>4.3329153920772598E-4</c:v>
                </c:pt>
                <c:pt idx="1">
                  <c:v>8.0426218429538335E-4</c:v>
                </c:pt>
                <c:pt idx="2">
                  <c:v>1.4355944090205595E-3</c:v>
                </c:pt>
                <c:pt idx="3">
                  <c:v>2.4642373538879317E-3</c:v>
                </c:pt>
                <c:pt idx="4">
                  <c:v>4.0677100050763425E-3</c:v>
                </c:pt>
                <c:pt idx="5">
                  <c:v>6.4570492627510339E-3</c:v>
                </c:pt>
                <c:pt idx="6">
                  <c:v>9.8567759487731346E-3</c:v>
                </c:pt>
                <c:pt idx="7">
                  <c:v>1.4469460510822284E-2</c:v>
                </c:pt>
                <c:pt idx="8">
                  <c:v>2.042614741524763E-2</c:v>
                </c:pt>
                <c:pt idx="9">
                  <c:v>2.7729194487371392E-2</c:v>
                </c:pt>
                <c:pt idx="10">
                  <c:v>3.6199678606397646E-2</c:v>
                </c:pt>
                <c:pt idx="11">
                  <c:v>4.5445286385430564E-2</c:v>
                </c:pt>
                <c:pt idx="12">
                  <c:v>5.4864274846311366E-2</c:v>
                </c:pt>
                <c:pt idx="13">
                  <c:v>6.3695259480975777E-2</c:v>
                </c:pt>
                <c:pt idx="14">
                  <c:v>7.1111730598744261E-2</c:v>
                </c:pt>
                <c:pt idx="15">
                  <c:v>7.6347013562177699E-2</c:v>
                </c:pt>
                <c:pt idx="16">
                  <c:v>7.8824192107399757E-2</c:v>
                </c:pt>
                <c:pt idx="17">
                  <c:v>7.8260689857038976E-2</c:v>
                </c:pt>
                <c:pt idx="18">
                  <c:v>7.4721311225376147E-2</c:v>
                </c:pt>
                <c:pt idx="19">
                  <c:v>6.8605978974768847E-2</c:v>
                </c:pt>
                <c:pt idx="20">
                  <c:v>6.0575375694696787E-2</c:v>
                </c:pt>
                <c:pt idx="21">
                  <c:v>5.1433601510363788E-2</c:v>
                </c:pt>
                <c:pt idx="22">
                  <c:v>4.1996628271093156E-2</c:v>
                </c:pt>
                <c:pt idx="23">
                  <c:v>3.2976046094074694E-2</c:v>
                </c:pt>
                <c:pt idx="24">
                  <c:v>2.4900003479662928E-2</c:v>
                </c:pt>
                <c:pt idx="25">
                  <c:v>1.8080769223164948E-2</c:v>
                </c:pt>
                <c:pt idx="26">
                  <c:v>1.2625572126302245E-2</c:v>
                </c:pt>
                <c:pt idx="27">
                  <c:v>8.4781657018415391E-3</c:v>
                </c:pt>
                <c:pt idx="28">
                  <c:v>5.4748144206757153E-3</c:v>
                </c:pt>
                <c:pt idx="29">
                  <c:v>3.3998015972565524E-3</c:v>
                </c:pt>
                <c:pt idx="30">
                  <c:v>2.0302728808650255E-3</c:v>
                </c:pt>
                <c:pt idx="31">
                  <c:v>1.1659285114577215E-3</c:v>
                </c:pt>
                <c:pt idx="32">
                  <c:v>6.4388172747035025E-4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2-4EC1-B24B-6AD427812689}"/>
            </c:ext>
          </c:extLst>
        </c:ser>
        <c:ser>
          <c:idx val="3"/>
          <c:order val="3"/>
          <c:tx>
            <c:strRef>
              <c:f>dists!$E$7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dists!$E$44:$E$76</c:f>
              <c:numCache>
                <c:formatCode>General</c:formatCode>
                <c:ptCount val="33"/>
                <c:pt idx="0">
                  <c:v>1.2434623462175118E-4</c:v>
                </c:pt>
                <c:pt idx="1">
                  <c:v>2.6109006161398926E-4</c:v>
                </c:pt>
                <c:pt idx="2">
                  <c:v>5.2420612204031388E-4</c:v>
                </c:pt>
                <c:pt idx="3">
                  <c:v>1.0063936374877117E-3</c:v>
                </c:pt>
                <c:pt idx="4">
                  <c:v>1.8475139326413145E-3</c:v>
                </c:pt>
                <c:pt idx="5">
                  <c:v>3.2431094665279084E-3</c:v>
                </c:pt>
                <c:pt idx="6">
                  <c:v>5.4436417912640004E-3</c:v>
                </c:pt>
                <c:pt idx="7">
                  <c:v>8.737184709820189E-3</c:v>
                </c:pt>
                <c:pt idx="8">
                  <c:v>1.3409344257985671E-2</c:v>
                </c:pt>
                <c:pt idx="9">
                  <c:v>1.9678754599596421E-2</c:v>
                </c:pt>
                <c:pt idx="10">
                  <c:v>2.7614788752369942E-2</c:v>
                </c:pt>
                <c:pt idx="11">
                  <c:v>3.7054408633531238E-2</c:v>
                </c:pt>
                <c:pt idx="12">
                  <c:v>4.7543603324749786E-2</c:v>
                </c:pt>
                <c:pt idx="13">
                  <c:v>5.8330855622930292E-2</c:v>
                </c:pt>
                <c:pt idx="14">
                  <c:v>6.8431907513517867E-2</c:v>
                </c:pt>
                <c:pt idx="15">
                  <c:v>7.6766721056736681E-2</c:v>
                </c:pt>
                <c:pt idx="16">
                  <c:v>8.2345786487276376E-2</c:v>
                </c:pt>
                <c:pt idx="17">
                  <c:v>8.446247798056164E-2</c:v>
                </c:pt>
                <c:pt idx="18">
                  <c:v>8.2840040298548329E-2</c:v>
                </c:pt>
                <c:pt idx="19">
                  <c:v>7.7691021232322535E-2</c:v>
                </c:pt>
                <c:pt idx="20">
                  <c:v>6.9671539144962866E-2</c:v>
                </c:pt>
                <c:pt idx="21">
                  <c:v>5.9743962737709863E-2</c:v>
                </c:pt>
                <c:pt idx="22">
                  <c:v>4.8987659655517476E-2</c:v>
                </c:pt>
                <c:pt idx="23">
                  <c:v>3.840903573968206E-2</c:v>
                </c:pt>
                <c:pt idx="24">
                  <c:v>2.8796132464011859E-2</c:v>
                </c:pt>
                <c:pt idx="25">
                  <c:v>2.064376786940084E-2</c:v>
                </c:pt>
                <c:pt idx="26">
                  <c:v>1.4151348202631779E-2</c:v>
                </c:pt>
                <c:pt idx="27">
                  <c:v>9.2759994309884863E-3</c:v>
                </c:pt>
                <c:pt idx="28">
                  <c:v>5.8140351812920139E-3</c:v>
                </c:pt>
                <c:pt idx="29">
                  <c:v>3.4845655879535654E-3</c:v>
                </c:pt>
                <c:pt idx="30">
                  <c:v>1.996979825085819E-3</c:v>
                </c:pt>
                <c:pt idx="31">
                  <c:v>1.0943412182944526E-3</c:v>
                </c:pt>
                <c:pt idx="32">
                  <c:v>5.7343722632485176E-4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2-4EC1-B24B-6AD427812689}"/>
            </c:ext>
          </c:extLst>
        </c:ser>
        <c:ser>
          <c:idx val="4"/>
          <c:order val="4"/>
          <c:tx>
            <c:strRef>
              <c:f>dists!$F$7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dists!$F$44:$F$76</c:f>
              <c:numCache>
                <c:formatCode>General</c:formatCode>
                <c:ptCount val="33"/>
                <c:pt idx="0">
                  <c:v>7.031710785058145E-5</c:v>
                </c:pt>
                <c:pt idx="1">
                  <c:v>1.5582138551968489E-4</c:v>
                </c:pt>
                <c:pt idx="2">
                  <c:v>3.2939250509515208E-4</c:v>
                </c:pt>
                <c:pt idx="3">
                  <c:v>6.642337741352499E-4</c:v>
                </c:pt>
                <c:pt idx="4">
                  <c:v>1.2777585189791799E-3</c:v>
                </c:pt>
                <c:pt idx="5">
                  <c:v>2.3447535694208189E-3</c:v>
                </c:pt>
                <c:pt idx="6">
                  <c:v>4.1045562890306758E-3</c:v>
                </c:pt>
                <c:pt idx="7">
                  <c:v>6.8541848981408075E-3</c:v>
                </c:pt>
                <c:pt idx="8">
                  <c:v>1.0918576098757292E-2</c:v>
                </c:pt>
                <c:pt idx="9">
                  <c:v>1.6591925331088355E-2</c:v>
                </c:pt>
                <c:pt idx="10">
                  <c:v>2.4051831548720183E-2</c:v>
                </c:pt>
                <c:pt idx="11">
                  <c:v>3.3259836666933627E-2</c:v>
                </c:pt>
                <c:pt idx="12">
                  <c:v>4.3874548515144461E-2</c:v>
                </c:pt>
                <c:pt idx="13">
                  <c:v>5.5211023536469915E-2</c:v>
                </c:pt>
                <c:pt idx="14">
                  <c:v>6.6276493962760072E-2</c:v>
                </c:pt>
                <c:pt idx="15">
                  <c:v>7.5895118510902249E-2</c:v>
                </c:pt>
                <c:pt idx="16">
                  <c:v>8.2906532307363945E-2</c:v>
                </c:pt>
                <c:pt idx="17">
                  <c:v>8.6394132311711419E-2</c:v>
                </c:pt>
                <c:pt idx="18">
                  <c:v>8.5881640881666749E-2</c:v>
                </c:pt>
                <c:pt idx="19">
                  <c:v>8.143985836445565E-2</c:v>
                </c:pt>
                <c:pt idx="20">
                  <c:v>7.3670611626290003E-2</c:v>
                </c:pt>
                <c:pt idx="21">
                  <c:v>6.3572915786833786E-2</c:v>
                </c:pt>
                <c:pt idx="22">
                  <c:v>5.2332390817426168E-2</c:v>
                </c:pt>
                <c:pt idx="23">
                  <c:v>4.1095059241463616E-2</c:v>
                </c:pt>
                <c:pt idx="24">
                  <c:v>3.0784296645062312E-2</c:v>
                </c:pt>
                <c:pt idx="25">
                  <c:v>2.199831667083741E-2</c:v>
                </c:pt>
                <c:pt idx="26">
                  <c:v>1.499582119443485E-2</c:v>
                </c:pt>
                <c:pt idx="27">
                  <c:v>9.7515049810144739E-3</c:v>
                </c:pt>
                <c:pt idx="28">
                  <c:v>6.0491399208144067E-3</c:v>
                </c:pt>
                <c:pt idx="29">
                  <c:v>3.5796140421342922E-3</c:v>
                </c:pt>
                <c:pt idx="30">
                  <c:v>2.0206884805204226E-3</c:v>
                </c:pt>
                <c:pt idx="31">
                  <c:v>1.0881358475468735E-3</c:v>
                </c:pt>
                <c:pt idx="32">
                  <c:v>5.5896866147547061E-4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2-4EC1-B24B-6AD427812689}"/>
            </c:ext>
          </c:extLst>
        </c:ser>
        <c:ser>
          <c:idx val="5"/>
          <c:order val="5"/>
          <c:tx>
            <c:strRef>
              <c:f>dists!$G$7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dists!$G$44:$G$76</c:f>
              <c:numCache>
                <c:formatCode>General</c:formatCode>
                <c:ptCount val="33"/>
                <c:pt idx="0">
                  <c:v>1.5543821991282796E-5</c:v>
                </c:pt>
                <c:pt idx="1">
                  <c:v>3.896069187884494E-5</c:v>
                </c:pt>
                <c:pt idx="2">
                  <c:v>9.2757106647052198E-5</c:v>
                </c:pt>
                <c:pt idx="3">
                  <c:v>2.0975842436835181E-4</c:v>
                </c:pt>
                <c:pt idx="4">
                  <c:v>4.5055033501348752E-4</c:v>
                </c:pt>
                <c:pt idx="5">
                  <c:v>9.1921882090870968E-4</c:v>
                </c:pt>
                <c:pt idx="6">
                  <c:v>1.7813373948210385E-3</c:v>
                </c:pt>
                <c:pt idx="7">
                  <c:v>3.2788771716240695E-3</c:v>
                </c:pt>
                <c:pt idx="8">
                  <c:v>5.7326548846706885E-3</c:v>
                </c:pt>
                <c:pt idx="9">
                  <c:v>9.5200259594872428E-3</c:v>
                </c:pt>
                <c:pt idx="10">
                  <c:v>1.5016618723742804E-2</c:v>
                </c:pt>
                <c:pt idx="11">
                  <c:v>2.2498722624889958E-2</c:v>
                </c:pt>
                <c:pt idx="12">
                  <c:v>3.2018077768445438E-2</c:v>
                </c:pt>
                <c:pt idx="13">
                  <c:v>4.3279709277628378E-2</c:v>
                </c:pt>
                <c:pt idx="14">
                  <c:v>5.5568042816801284E-2</c:v>
                </c:pt>
                <c:pt idx="15">
                  <c:v>6.7766889576451605E-2</c:v>
                </c:pt>
                <c:pt idx="16">
                  <c:v>7.8498560078845758E-2</c:v>
                </c:pt>
                <c:pt idx="17">
                  <c:v>8.6368925068710162E-2</c:v>
                </c:pt>
                <c:pt idx="18">
                  <c:v>9.0262015039488497E-2</c:v>
                </c:pt>
                <c:pt idx="19">
                  <c:v>8.9599218330119579E-2</c:v>
                </c:pt>
                <c:pt idx="20">
                  <c:v>8.4480233038136635E-2</c:v>
                </c:pt>
                <c:pt idx="21">
                  <c:v>7.565849039355331E-2</c:v>
                </c:pt>
                <c:pt idx="22">
                  <c:v>6.4359391026354879E-2</c:v>
                </c:pt>
                <c:pt idx="23">
                  <c:v>5.20017389422196E-2</c:v>
                </c:pt>
                <c:pt idx="24">
                  <c:v>3.9909427089196606E-2</c:v>
                </c:pt>
                <c:pt idx="25">
                  <c:v>2.909275209049152E-2</c:v>
                </c:pt>
                <c:pt idx="26">
                  <c:v>2.0144004281586012E-2</c:v>
                </c:pt>
                <c:pt idx="27">
                  <c:v>1.3248249243600706E-2</c:v>
                </c:pt>
                <c:pt idx="28">
                  <c:v>8.2760453368259986E-3</c:v>
                </c:pt>
                <c:pt idx="29">
                  <c:v>4.9106492850809792E-3</c:v>
                </c:pt>
                <c:pt idx="30">
                  <c:v>2.7676212818845136E-3</c:v>
                </c:pt>
                <c:pt idx="31">
                  <c:v>1.4815833570032287E-3</c:v>
                </c:pt>
                <c:pt idx="32">
                  <c:v>7.5335071753195883E-4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2-4EC1-B24B-6AD427812689}"/>
            </c:ext>
          </c:extLst>
        </c:ser>
        <c:ser>
          <c:idx val="6"/>
          <c:order val="6"/>
          <c:tx>
            <c:strRef>
              <c:f>dists!$H$7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dists!$H$44:$H$76</c:f>
              <c:numCache>
                <c:formatCode>General</c:formatCode>
                <c:ptCount val="33"/>
                <c:pt idx="0">
                  <c:v>1.1362571863086053E-4</c:v>
                </c:pt>
                <c:pt idx="1">
                  <c:v>2.3416436979592137E-4</c:v>
                </c:pt>
                <c:pt idx="2">
                  <c:v>4.6269245290273578E-4</c:v>
                </c:pt>
                <c:pt idx="3">
                  <c:v>8.7657977887664151E-4</c:v>
                </c:pt>
                <c:pt idx="4">
                  <c:v>1.5922743939612116E-3</c:v>
                </c:pt>
                <c:pt idx="5">
                  <c:v>2.7731400615036467E-3</c:v>
                </c:pt>
                <c:pt idx="6">
                  <c:v>4.6307691269260754E-3</c:v>
                </c:pt>
                <c:pt idx="7">
                  <c:v>7.4141588097193884E-3</c:v>
                </c:pt>
                <c:pt idx="8">
                  <c:v>1.138146245392057E-2</c:v>
                </c:pt>
                <c:pt idx="9">
                  <c:v>1.6751807990528465E-2</c:v>
                </c:pt>
                <c:pt idx="10">
                  <c:v>2.3640286394528157E-2</c:v>
                </c:pt>
                <c:pt idx="11">
                  <c:v>3.1986830674465887E-2</c:v>
                </c:pt>
                <c:pt idx="12">
                  <c:v>4.1497040038246939E-2</c:v>
                </c:pt>
                <c:pt idx="13">
                  <c:v>5.1616726566300467E-2</c:v>
                </c:pt>
                <c:pt idx="14">
                  <c:v>6.1558953576510748E-2</c:v>
                </c:pt>
                <c:pt idx="15">
                  <c:v>7.0391371858967836E-2</c:v>
                </c:pt>
                <c:pt idx="16">
                  <c:v>7.7174719634989716E-2</c:v>
                </c:pt>
                <c:pt idx="17">
                  <c:v>8.1125637440340972E-2</c:v>
                </c:pt>
                <c:pt idx="18">
                  <c:v>8.1765220974245142E-2</c:v>
                </c:pt>
                <c:pt idx="19">
                  <c:v>7.9014453010264357E-2</c:v>
                </c:pt>
                <c:pt idx="20">
                  <c:v>7.3210250329890439E-2</c:v>
                </c:pt>
                <c:pt idx="21">
                  <c:v>6.5037625418650089E-2</c:v>
                </c:pt>
                <c:pt idx="22">
                  <c:v>5.5396827197584535E-2</c:v>
                </c:pt>
                <c:pt idx="23">
                  <c:v>4.524103558351103E-2</c:v>
                </c:pt>
                <c:pt idx="24">
                  <c:v>3.5424816892648148E-2</c:v>
                </c:pt>
                <c:pt idx="25">
                  <c:v>2.6595620138317365E-2</c:v>
                </c:pt>
                <c:pt idx="26">
                  <c:v>1.9144325039570094E-2</c:v>
                </c:pt>
                <c:pt idx="27">
                  <c:v>1.3212878088326932E-2</c:v>
                </c:pt>
                <c:pt idx="28">
                  <c:v>8.7434378466392567E-3</c:v>
                </c:pt>
                <c:pt idx="29">
                  <c:v>5.5474635471968988E-3</c:v>
                </c:pt>
                <c:pt idx="30">
                  <c:v>3.3746918119630254E-3</c:v>
                </c:pt>
                <c:pt idx="31">
                  <c:v>1.9683449443211811E-3</c:v>
                </c:pt>
                <c:pt idx="32">
                  <c:v>1.1007678357550605E-3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82-4EC1-B24B-6AD427812689}"/>
            </c:ext>
          </c:extLst>
        </c:ser>
        <c:ser>
          <c:idx val="7"/>
          <c:order val="7"/>
          <c:tx>
            <c:strRef>
              <c:f>dists!$I$7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dists!$I$44:$I$76</c:f>
              <c:numCache>
                <c:formatCode>General</c:formatCode>
                <c:ptCount val="33"/>
                <c:pt idx="0">
                  <c:v>1.0704649150315198E-5</c:v>
                </c:pt>
                <c:pt idx="1">
                  <c:v>2.7010441986828346E-5</c:v>
                </c:pt>
                <c:pt idx="2">
                  <c:v>6.4827848294571626E-5</c:v>
                </c:pt>
                <c:pt idx="3">
                  <c:v>1.4800016056548673E-4</c:v>
                </c:pt>
                <c:pt idx="4">
                  <c:v>3.2139079143441682E-4</c:v>
                </c:pt>
                <c:pt idx="5">
                  <c:v>6.6385821636244361E-4</c:v>
                </c:pt>
                <c:pt idx="6">
                  <c:v>1.3043312620538276E-3</c:v>
                </c:pt>
                <c:pt idx="7">
                  <c:v>2.4376487991147316E-3</c:v>
                </c:pt>
                <c:pt idx="8">
                  <c:v>4.3333625968505216E-3</c:v>
                </c:pt>
                <c:pt idx="9">
                  <c:v>7.3273947425037764E-3</c:v>
                </c:pt>
                <c:pt idx="10">
                  <c:v>1.1785413096170374E-2</c:v>
                </c:pt>
                <c:pt idx="11">
                  <c:v>1.8030621392783254E-2</c:v>
                </c:pt>
                <c:pt idx="12">
                  <c:v>2.6238997710483446E-2</c:v>
                </c:pt>
                <c:pt idx="13">
                  <c:v>3.6320720260173175E-2</c:v>
                </c:pt>
                <c:pt idx="14">
                  <c:v>4.7822505519213306E-2</c:v>
                </c:pt>
                <c:pt idx="15">
                  <c:v>5.9893661364950536E-2</c:v>
                </c:pt>
                <c:pt idx="16">
                  <c:v>7.1350999756967695E-2</c:v>
                </c:pt>
                <c:pt idx="17">
                  <c:v>8.0851843338436813E-2</c:v>
                </c:pt>
                <c:pt idx="18">
                  <c:v>8.7146600825203785E-2</c:v>
                </c:pt>
                <c:pt idx="19">
                  <c:v>8.9347342852542977E-2</c:v>
                </c:pt>
                <c:pt idx="20">
                  <c:v>8.7133165851223354E-2</c:v>
                </c:pt>
                <c:pt idx="21">
                  <c:v>8.0826916177289002E-2</c:v>
                </c:pt>
                <c:pt idx="22">
                  <c:v>7.1318005318591129E-2</c:v>
                </c:pt>
                <c:pt idx="23">
                  <c:v>5.9856735829570178E-2</c:v>
                </c:pt>
                <c:pt idx="24">
                  <c:v>4.778565405046438E-2</c:v>
                </c:pt>
                <c:pt idx="25">
                  <c:v>3.6287136857276595E-2</c:v>
                </c:pt>
                <c:pt idx="26">
                  <c:v>2.6210694819069354E-2</c:v>
                </c:pt>
                <c:pt idx="27">
                  <c:v>1.8008395831780013E-2</c:v>
                </c:pt>
                <c:pt idx="28">
                  <c:v>1.1769071070127198E-2</c:v>
                </c:pt>
                <c:pt idx="29">
                  <c:v>7.3161062825512066E-3</c:v>
                </c:pt>
                <c:pt idx="30">
                  <c:v>4.3260196674343747E-3</c:v>
                </c:pt>
                <c:pt idx="31">
                  <c:v>2.4331430132298209E-3</c:v>
                </c:pt>
                <c:pt idx="32">
                  <c:v>1.3017196061510376E-3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2-4EC1-B24B-6AD427812689}"/>
            </c:ext>
          </c:extLst>
        </c:ser>
        <c:ser>
          <c:idx val="8"/>
          <c:order val="8"/>
          <c:tx>
            <c:strRef>
              <c:f>dists!$J$7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dists!$J$44:$J$76</c:f>
              <c:numCache>
                <c:formatCode>General</c:formatCode>
                <c:ptCount val="33"/>
                <c:pt idx="0">
                  <c:v>6.7828955873985666E-7</c:v>
                </c:pt>
                <c:pt idx="1">
                  <c:v>2.1626638040370548E-6</c:v>
                </c:pt>
                <c:pt idx="2">
                  <c:v>6.4967980503449488E-6</c:v>
                </c:pt>
                <c:pt idx="3">
                  <c:v>1.8388495523624894E-5</c:v>
                </c:pt>
                <c:pt idx="4">
                  <c:v>4.903763370778356E-5</c:v>
                </c:pt>
                <c:pt idx="5">
                  <c:v>1.2321094482947001E-4</c:v>
                </c:pt>
                <c:pt idx="6">
                  <c:v>2.9167925782002622E-4</c:v>
                </c:pt>
                <c:pt idx="7">
                  <c:v>6.5057636299289284E-4</c:v>
                </c:pt>
                <c:pt idx="8">
                  <c:v>1.3671856456273323E-3</c:v>
                </c:pt>
                <c:pt idx="9">
                  <c:v>2.7070306647339237E-3</c:v>
                </c:pt>
                <c:pt idx="10">
                  <c:v>5.0500460287319247E-3</c:v>
                </c:pt>
                <c:pt idx="11">
                  <c:v>8.8763409035761739E-3</c:v>
                </c:pt>
                <c:pt idx="12">
                  <c:v>1.4699720793974145E-2</c:v>
                </c:pt>
                <c:pt idx="13">
                  <c:v>2.2936158126582638E-2</c:v>
                </c:pt>
                <c:pt idx="14">
                  <c:v>3.3718538167892269E-2</c:v>
                </c:pt>
                <c:pt idx="15">
                  <c:v>4.6703913961943393E-2</c:v>
                </c:pt>
                <c:pt idx="16">
                  <c:v>6.0950081811529937E-2</c:v>
                </c:pt>
                <c:pt idx="17">
                  <c:v>7.494312248611823E-2</c:v>
                </c:pt>
                <c:pt idx="18">
                  <c:v>8.6821193295176458E-2</c:v>
                </c:pt>
                <c:pt idx="19">
                  <c:v>9.4766794983149327E-2</c:v>
                </c:pt>
                <c:pt idx="20">
                  <c:v>9.7459260364521932E-2</c:v>
                </c:pt>
                <c:pt idx="21">
                  <c:v>9.4433591027731911E-2</c:v>
                </c:pt>
                <c:pt idx="22">
                  <c:v>8.6211732841077124E-2</c:v>
                </c:pt>
                <c:pt idx="23">
                  <c:v>7.4155389373249461E-2</c:v>
                </c:pt>
                <c:pt idx="24">
                  <c:v>6.0097380217735114E-2</c:v>
                </c:pt>
                <c:pt idx="25">
                  <c:v>4.5888603061303393E-2</c:v>
                </c:pt>
                <c:pt idx="26">
                  <c:v>3.3013427020477611E-2</c:v>
                </c:pt>
                <c:pt idx="27">
                  <c:v>2.2377566552026645E-2</c:v>
                </c:pt>
                <c:pt idx="28">
                  <c:v>1.429129490507145E-2</c:v>
                </c:pt>
                <c:pt idx="29">
                  <c:v>8.5993728715391179E-3</c:v>
                </c:pt>
                <c:pt idx="30">
                  <c:v>4.8752675639564241E-3</c:v>
                </c:pt>
                <c:pt idx="31">
                  <c:v>2.6041536592166961E-3</c:v>
                </c:pt>
                <c:pt idx="32">
                  <c:v>1.3106032267705167E-3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582-4EC1-B24B-6AD427812689}"/>
            </c:ext>
          </c:extLst>
        </c:ser>
        <c:ser>
          <c:idx val="9"/>
          <c:order val="9"/>
          <c:tx>
            <c:strRef>
              <c:f>dists!$K$7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dists!$K$44:$K$76</c:f>
              <c:numCache>
                <c:formatCode>General</c:formatCode>
                <c:ptCount val="33"/>
                <c:pt idx="0">
                  <c:v>8.0759471760021175E-5</c:v>
                </c:pt>
                <c:pt idx="1">
                  <c:v>1.7351605932321919E-4</c:v>
                </c:pt>
                <c:pt idx="2">
                  <c:v>3.5655953898448866E-4</c:v>
                </c:pt>
                <c:pt idx="3">
                  <c:v>7.007621240862433E-4</c:v>
                </c:pt>
                <c:pt idx="4">
                  <c:v>1.3172110288737966E-3</c:v>
                </c:pt>
                <c:pt idx="5">
                  <c:v>2.3680249482977951E-3</c:v>
                </c:pt>
                <c:pt idx="6">
                  <c:v>4.0715836901719666E-3</c:v>
                </c:pt>
                <c:pt idx="7">
                  <c:v>6.6955558293663522E-3</c:v>
                </c:pt>
                <c:pt idx="8">
                  <c:v>1.0530671916497564E-2</c:v>
                </c:pt>
                <c:pt idx="9">
                  <c:v>1.5840602885019785E-2</c:v>
                </c:pt>
                <c:pt idx="10">
                  <c:v>2.278943235889129E-2</c:v>
                </c:pt>
                <c:pt idx="11">
                  <c:v>3.1357504001910307E-2</c:v>
                </c:pt>
                <c:pt idx="12">
                  <c:v>4.1266310543856446E-2</c:v>
                </c:pt>
                <c:pt idx="13">
                  <c:v>5.1939285979873545E-2</c:v>
                </c:pt>
                <c:pt idx="14">
                  <c:v>6.2523385368102979E-2</c:v>
                </c:pt>
                <c:pt idx="15">
                  <c:v>7.198386684666909E-2</c:v>
                </c:pt>
                <c:pt idx="16">
                  <c:v>7.9263644491406798E-2</c:v>
                </c:pt>
                <c:pt idx="17">
                  <c:v>8.3475509561845768E-2</c:v>
                </c:pt>
                <c:pt idx="18">
                  <c:v>8.4079534346396576E-2</c:v>
                </c:pt>
                <c:pt idx="19">
                  <c:v>8.0996768810360803E-2</c:v>
                </c:pt>
                <c:pt idx="20">
                  <c:v>7.4626189636850276E-2</c:v>
                </c:pt>
                <c:pt idx="21">
                  <c:v>6.5759880908669188E-2</c:v>
                </c:pt>
                <c:pt idx="22">
                  <c:v>5.5421330267651073E-2</c:v>
                </c:pt>
                <c:pt idx="23">
                  <c:v>4.4672375886806372E-2</c:v>
                </c:pt>
                <c:pt idx="24">
                  <c:v>3.4438746304090578E-2</c:v>
                </c:pt>
                <c:pt idx="25">
                  <c:v>2.5392285510537706E-2</c:v>
                </c:pt>
                <c:pt idx="26">
                  <c:v>1.7906158702260217E-2</c:v>
                </c:pt>
                <c:pt idx="27">
                  <c:v>1.2076726839818488E-2</c:v>
                </c:pt>
                <c:pt idx="28">
                  <c:v>7.7900856801075315E-3</c:v>
                </c:pt>
                <c:pt idx="29">
                  <c:v>4.8059738416152955E-3</c:v>
                </c:pt>
                <c:pt idx="30">
                  <c:v>2.8357422131174322E-3</c:v>
                </c:pt>
                <c:pt idx="31">
                  <c:v>1.6002884507022035E-3</c:v>
                </c:pt>
                <c:pt idx="32">
                  <c:v>8.6372595607868755E-4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82-4EC1-B24B-6AD427812689}"/>
            </c:ext>
          </c:extLst>
        </c:ser>
        <c:ser>
          <c:idx val="10"/>
          <c:order val="10"/>
          <c:tx>
            <c:strRef>
              <c:f>dists!$L$7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dists!$L$44:$L$76</c:f>
              <c:numCache>
                <c:formatCode>General</c:formatCode>
                <c:ptCount val="33"/>
                <c:pt idx="0">
                  <c:v>1.216793137729033E-4</c:v>
                </c:pt>
                <c:pt idx="1">
                  <c:v>2.5449503657372477E-4</c:v>
                </c:pt>
                <c:pt idx="2">
                  <c:v>5.0927640454573114E-4</c:v>
                </c:pt>
                <c:pt idx="3">
                  <c:v>9.750782457177312E-4</c:v>
                </c:pt>
                <c:pt idx="4">
                  <c:v>1.7862286587129728E-3</c:v>
                </c:pt>
                <c:pt idx="5">
                  <c:v>3.1307350278756041E-3</c:v>
                </c:pt>
                <c:pt idx="6">
                  <c:v>5.2500960063601616E-3</c:v>
                </c:pt>
                <c:pt idx="7">
                  <c:v>8.4236410390903151E-3</c:v>
                </c:pt>
                <c:pt idx="8">
                  <c:v>1.2931357902184778E-2</c:v>
                </c:pt>
                <c:pt idx="9">
                  <c:v>1.8993285025584849E-2</c:v>
                </c:pt>
                <c:pt idx="10">
                  <c:v>2.6691176240120205E-2</c:v>
                </c:pt>
                <c:pt idx="11">
                  <c:v>3.5887814699305465E-2</c:v>
                </c:pt>
                <c:pt idx="12">
                  <c:v>4.6167673330133725E-2</c:v>
                </c:pt>
                <c:pt idx="13">
                  <c:v>5.6825155978625724E-2</c:v>
                </c:pt>
                <c:pt idx="14">
                  <c:v>6.6919849905926171E-2</c:v>
                </c:pt>
                <c:pt idx="15">
                  <c:v>7.5401668054092999E-2</c:v>
                </c:pt>
                <c:pt idx="16">
                  <c:v>8.1286537094923894E-2</c:v>
                </c:pt>
                <c:pt idx="17">
                  <c:v>8.3843223081693827E-2</c:v>
                </c:pt>
                <c:pt idx="18">
                  <c:v>8.2742565256782891E-2</c:v>
                </c:pt>
                <c:pt idx="19">
                  <c:v>7.81270940360871E-2</c:v>
                </c:pt>
                <c:pt idx="20">
                  <c:v>7.0580711856950723E-2</c:v>
                </c:pt>
                <c:pt idx="21">
                  <c:v>6.1007337409590925E-2</c:v>
                </c:pt>
                <c:pt idx="22">
                  <c:v>5.0453323732709734E-2</c:v>
                </c:pt>
                <c:pt idx="23">
                  <c:v>3.9921712787829813E-2</c:v>
                </c:pt>
                <c:pt idx="24">
                  <c:v>3.02231845864501E-2</c:v>
                </c:pt>
                <c:pt idx="25">
                  <c:v>2.1891874759251639E-2</c:v>
                </c:pt>
                <c:pt idx="26">
                  <c:v>1.5171808762728743E-2</c:v>
                </c:pt>
                <c:pt idx="27">
                  <c:v>1.0060126423224906E-2</c:v>
                </c:pt>
                <c:pt idx="28">
                  <c:v>6.3823584341493999E-3</c:v>
                </c:pt>
                <c:pt idx="29">
                  <c:v>3.8740981231768193E-3</c:v>
                </c:pt>
                <c:pt idx="30">
                  <c:v>2.2499440353354648E-3</c:v>
                </c:pt>
                <c:pt idx="31">
                  <c:v>1.2502143765018164E-3</c:v>
                </c:pt>
                <c:pt idx="32">
                  <c:v>6.6467437398901703E-4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82-4EC1-B24B-6AD427812689}"/>
            </c:ext>
          </c:extLst>
        </c:ser>
        <c:ser>
          <c:idx val="11"/>
          <c:order val="11"/>
          <c:tx>
            <c:strRef>
              <c:f>dists!$M$7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dists!$M$44:$M$76</c:f>
              <c:numCache>
                <c:formatCode>General</c:formatCode>
                <c:ptCount val="33"/>
                <c:pt idx="0">
                  <c:v>1.7034043891472044E-5</c:v>
                </c:pt>
                <c:pt idx="1">
                  <c:v>4.2773047050629803E-5</c:v>
                </c:pt>
                <c:pt idx="2">
                  <c:v>1.0194130459185677E-4</c:v>
                </c:pt>
                <c:pt idx="3">
                  <c:v>2.3059917809076596E-4</c:v>
                </c:pt>
                <c:pt idx="4">
                  <c:v>4.9509996209696398E-4</c:v>
                </c:pt>
                <c:pt idx="5">
                  <c:v>1.0089173750910533E-3</c:v>
                </c:pt>
                <c:pt idx="6">
                  <c:v>1.951398108606349E-3</c:v>
                </c:pt>
                <c:pt idx="7">
                  <c:v>3.5823146431332551E-3</c:v>
                </c:pt>
                <c:pt idx="8">
                  <c:v>6.2417899133067499E-3</c:v>
                </c:pt>
                <c:pt idx="9">
                  <c:v>1.0322434504978495E-2</c:v>
                </c:pt>
                <c:pt idx="10">
                  <c:v>1.6202524808886797E-2</c:v>
                </c:pt>
                <c:pt idx="11">
                  <c:v>2.4138530317327135E-2</c:v>
                </c:pt>
                <c:pt idx="12">
                  <c:v>3.4132376213897378E-2</c:v>
                </c:pt>
                <c:pt idx="13">
                  <c:v>4.5808892641879075E-2</c:v>
                </c:pt>
                <c:pt idx="14">
                  <c:v>5.8352656672943023E-2</c:v>
                </c:pt>
                <c:pt idx="15">
                  <c:v>7.055032899765841E-2</c:v>
                </c:pt>
                <c:pt idx="16">
                  <c:v>8.0958979190353789E-2</c:v>
                </c:pt>
                <c:pt idx="17">
                  <c:v>8.8177660863838783E-2</c:v>
                </c:pt>
                <c:pt idx="18">
                  <c:v>9.1154831879158141E-2</c:v>
                </c:pt>
                <c:pt idx="19">
                  <c:v>8.943929868084681E-2</c:v>
                </c:pt>
                <c:pt idx="20">
                  <c:v>8.3292259980764199E-2</c:v>
                </c:pt>
                <c:pt idx="21">
                  <c:v>7.3622146781870609E-2</c:v>
                </c:pt>
                <c:pt idx="22">
                  <c:v>6.1764634864287793E-2</c:v>
                </c:pt>
                <c:pt idx="23">
                  <c:v>4.9181169268600902E-2</c:v>
                </c:pt>
                <c:pt idx="24">
                  <c:v>3.7169386367977258E-2</c:v>
                </c:pt>
                <c:pt idx="25">
                  <c:v>2.6662416179340225E-2</c:v>
                </c:pt>
                <c:pt idx="26">
                  <c:v>1.8152698107935836E-2</c:v>
                </c:pt>
                <c:pt idx="27">
                  <c:v>1.1730335598595282E-2</c:v>
                </c:pt>
                <c:pt idx="28">
                  <c:v>7.1946100419727288E-3</c:v>
                </c:pt>
                <c:pt idx="29">
                  <c:v>4.188240885254906E-3</c:v>
                </c:pt>
                <c:pt idx="30">
                  <c:v>2.3141079518869349E-3</c:v>
                </c:pt>
                <c:pt idx="31">
                  <c:v>1.213565293154579E-3</c:v>
                </c:pt>
                <c:pt idx="32">
                  <c:v>6.0404633073177661E-4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82-4EC1-B24B-6AD427812689}"/>
            </c:ext>
          </c:extLst>
        </c:ser>
        <c:ser>
          <c:idx val="12"/>
          <c:order val="12"/>
          <c:tx>
            <c:strRef>
              <c:f>dists!$N$7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dists!$N$44:$N$76</c:f>
              <c:numCache>
                <c:formatCode>General</c:formatCode>
                <c:ptCount val="33"/>
                <c:pt idx="0">
                  <c:v>1.4157135081295638E-4</c:v>
                </c:pt>
                <c:pt idx="1">
                  <c:v>2.9117147860415073E-4</c:v>
                </c:pt>
                <c:pt idx="2">
                  <c:v>5.7349488590610653E-4</c:v>
                </c:pt>
                <c:pt idx="3">
                  <c:v>1.0817266484863422E-3</c:v>
                </c:pt>
                <c:pt idx="4">
                  <c:v>1.9539469559373044E-3</c:v>
                </c:pt>
                <c:pt idx="5">
                  <c:v>3.3799888865268927E-3</c:v>
                </c:pt>
                <c:pt idx="6">
                  <c:v>5.5991878306096022E-3</c:v>
                </c:pt>
                <c:pt idx="7">
                  <c:v>8.882640028618799E-3</c:v>
                </c:pt>
                <c:pt idx="8">
                  <c:v>1.3494796822193157E-2</c:v>
                </c:pt>
                <c:pt idx="9">
                  <c:v>1.963350780936645E-2</c:v>
                </c:pt>
                <c:pt idx="10">
                  <c:v>2.735499945647156E-2</c:v>
                </c:pt>
                <c:pt idx="11">
                  <c:v>3.6499152731626829E-2</c:v>
                </c:pt>
                <c:pt idx="12">
                  <c:v>4.6637591859605261E-2</c:v>
                </c:pt>
                <c:pt idx="13">
                  <c:v>5.7068533618117374E-2</c:v>
                </c:pt>
                <c:pt idx="14">
                  <c:v>6.6875119506180608E-2</c:v>
                </c:pt>
                <c:pt idx="15">
                  <c:v>7.5048098066489086E-2</c:v>
                </c:pt>
                <c:pt idx="16">
                  <c:v>8.0653286970177443E-2</c:v>
                </c:pt>
                <c:pt idx="17">
                  <c:v>8.3006425858395613E-2</c:v>
                </c:pt>
                <c:pt idx="18">
                  <c:v>8.1810419291960007E-2</c:v>
                </c:pt>
                <c:pt idx="19">
                  <c:v>7.7216975094048415E-2</c:v>
                </c:pt>
                <c:pt idx="20">
                  <c:v>6.9794984030557061E-2</c:v>
                </c:pt>
                <c:pt idx="21">
                  <c:v>6.0414738718477731E-2</c:v>
                </c:pt>
                <c:pt idx="22">
                  <c:v>5.0080522652600004E-2</c:v>
                </c:pt>
                <c:pt idx="23">
                  <c:v>3.9755943556650741E-2</c:v>
                </c:pt>
                <c:pt idx="24">
                  <c:v>3.0223345770513915E-2</c:v>
                </c:pt>
                <c:pt idx="25">
                  <c:v>2.2003424415746247E-2</c:v>
                </c:pt>
                <c:pt idx="26">
                  <c:v>1.5340703407956345E-2</c:v>
                </c:pt>
                <c:pt idx="27">
                  <c:v>1.0242536798191811E-2</c:v>
                </c:pt>
                <c:pt idx="28">
                  <c:v>6.5490311176957215E-3</c:v>
                </c:pt>
                <c:pt idx="29">
                  <c:v>4.0100873865059053E-3</c:v>
                </c:pt>
                <c:pt idx="30">
                  <c:v>2.351461546650762E-3</c:v>
                </c:pt>
                <c:pt idx="31">
                  <c:v>1.3204719714262237E-3</c:v>
                </c:pt>
                <c:pt idx="32">
                  <c:v>7.1011347689352441E-4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82-4EC1-B24B-6AD427812689}"/>
            </c:ext>
          </c:extLst>
        </c:ser>
        <c:ser>
          <c:idx val="13"/>
          <c:order val="13"/>
          <c:tx>
            <c:strRef>
              <c:f>dists!$O$7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dists!$O$44:$O$76</c:f>
              <c:numCache>
                <c:formatCode>General</c:formatCode>
                <c:ptCount val="33"/>
                <c:pt idx="0">
                  <c:v>1.0756856182482951E-4</c:v>
                </c:pt>
                <c:pt idx="1">
                  <c:v>2.2694338587495765E-4</c:v>
                </c:pt>
                <c:pt idx="2">
                  <c:v>4.5802092379944846E-4</c:v>
                </c:pt>
                <c:pt idx="3">
                  <c:v>8.8427781048587561E-4</c:v>
                </c:pt>
                <c:pt idx="4">
                  <c:v>1.6331563229333367E-3</c:v>
                </c:pt>
                <c:pt idx="5">
                  <c:v>2.8853759435812413E-3</c:v>
                </c:pt>
                <c:pt idx="6">
                  <c:v>4.8765499509191195E-3</c:v>
                </c:pt>
                <c:pt idx="7">
                  <c:v>7.8842169837778382E-3</c:v>
                </c:pt>
                <c:pt idx="8">
                  <c:v>1.2193828417907006E-2</c:v>
                </c:pt>
                <c:pt idx="9">
                  <c:v>1.8040858979792577E-2</c:v>
                </c:pt>
                <c:pt idx="10">
                  <c:v>2.5533477345824274E-2</c:v>
                </c:pt>
                <c:pt idx="11">
                  <c:v>3.4569917058924191E-2</c:v>
                </c:pt>
                <c:pt idx="12">
                  <c:v>4.4773632603805735E-2</c:v>
                </c:pt>
                <c:pt idx="13">
                  <c:v>5.5473037323515134E-2</c:v>
                </c:pt>
                <c:pt idx="14">
                  <c:v>6.5747187616603447E-2</c:v>
                </c:pt>
                <c:pt idx="15">
                  <c:v>7.4543200574549801E-2</c:v>
                </c:pt>
                <c:pt idx="16">
                  <c:v>8.0848973725936482E-2</c:v>
                </c:pt>
                <c:pt idx="17">
                  <c:v>8.3883512544477887E-2</c:v>
                </c:pt>
                <c:pt idx="18">
                  <c:v>8.3255766739539258E-2</c:v>
                </c:pt>
                <c:pt idx="19">
                  <c:v>7.9047413177942741E-2</c:v>
                </c:pt>
                <c:pt idx="20">
                  <c:v>7.1795400126543341E-2</c:v>
                </c:pt>
                <c:pt idx="21">
                  <c:v>6.2379400806634101E-2</c:v>
                </c:pt>
                <c:pt idx="22">
                  <c:v>5.1846733274370609E-2</c:v>
                </c:pt>
                <c:pt idx="23">
                  <c:v>4.1222774387698315E-2</c:v>
                </c:pt>
                <c:pt idx="24">
                  <c:v>3.1353689820620811E-2</c:v>
                </c:pt>
                <c:pt idx="25">
                  <c:v>2.2812648993680181E-2</c:v>
                </c:pt>
                <c:pt idx="26">
                  <c:v>1.5878095126022649E-2</c:v>
                </c:pt>
                <c:pt idx="27">
                  <c:v>1.0571988967221739E-2</c:v>
                </c:pt>
                <c:pt idx="28">
                  <c:v>6.7336513107404865E-3</c:v>
                </c:pt>
                <c:pt idx="29">
                  <c:v>4.1027982948627639E-3</c:v>
                </c:pt>
                <c:pt idx="30">
                  <c:v>2.3913620325741111E-3</c:v>
                </c:pt>
                <c:pt idx="31">
                  <c:v>1.3333559817557269E-3</c:v>
                </c:pt>
                <c:pt idx="32">
                  <c:v>7.1118488525978747E-4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82-4EC1-B24B-6AD427812689}"/>
            </c:ext>
          </c:extLst>
        </c:ser>
        <c:ser>
          <c:idx val="14"/>
          <c:order val="14"/>
          <c:tx>
            <c:strRef>
              <c:f>dists!$P$7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dists!$P$44:$P$76</c:f>
              <c:numCache>
                <c:formatCode>General</c:formatCode>
                <c:ptCount val="33"/>
                <c:pt idx="0">
                  <c:v>4.5267687785394004E-6</c:v>
                </c:pt>
                <c:pt idx="1">
                  <c:v>1.2734406646617245E-5</c:v>
                </c:pt>
                <c:pt idx="2">
                  <c:v>3.3847783552641915E-5</c:v>
                </c:pt>
                <c:pt idx="3">
                  <c:v>8.5004687510918843E-5</c:v>
                </c:pt>
                <c:pt idx="4">
                  <c:v>2.0170498616441169E-4</c:v>
                </c:pt>
                <c:pt idx="5">
                  <c:v>4.522218184744417E-4</c:v>
                </c:pt>
                <c:pt idx="6">
                  <c:v>9.579602946053759E-4</c:v>
                </c:pt>
                <c:pt idx="7">
                  <c:v>1.9173642461387374E-3</c:v>
                </c:pt>
                <c:pt idx="8">
                  <c:v>3.6259587518840263E-3</c:v>
                </c:pt>
                <c:pt idx="9">
                  <c:v>6.4789139664313223E-3</c:v>
                </c:pt>
                <c:pt idx="10">
                  <c:v>1.0938120048462766E-2</c:v>
                </c:pt>
                <c:pt idx="11">
                  <c:v>1.7447944737854697E-2</c:v>
                </c:pt>
                <c:pt idx="12">
                  <c:v>2.6297047297330924E-2</c:v>
                </c:pt>
                <c:pt idx="13">
                  <c:v>3.744818872859336E-2</c:v>
                </c:pt>
                <c:pt idx="14">
                  <c:v>5.0386682517737577E-2</c:v>
                </c:pt>
                <c:pt idx="15">
                  <c:v>6.4056297479593155E-2</c:v>
                </c:pt>
                <c:pt idx="16">
                  <c:v>7.6942982840856558E-2</c:v>
                </c:pt>
                <c:pt idx="17">
                  <c:v>8.7324744503944063E-2</c:v>
                </c:pt>
                <c:pt idx="18">
                  <c:v>9.3641151958301902E-2</c:v>
                </c:pt>
                <c:pt idx="19">
                  <c:v>9.4876201905224625E-2</c:v>
                </c:pt>
                <c:pt idx="20">
                  <c:v>9.0825741587333184E-2</c:v>
                </c:pt>
                <c:pt idx="21">
                  <c:v>8.2152679571331572E-2</c:v>
                </c:pt>
                <c:pt idx="22">
                  <c:v>7.0209460058918011E-2</c:v>
                </c:pt>
                <c:pt idx="23">
                  <c:v>5.6693158326481252E-2</c:v>
                </c:pt>
                <c:pt idx="24">
                  <c:v>4.325405114807726E-2</c:v>
                </c:pt>
                <c:pt idx="25">
                  <c:v>3.1180569707775652E-2</c:v>
                </c:pt>
                <c:pt idx="26">
                  <c:v>2.1237452548552846E-2</c:v>
                </c:pt>
                <c:pt idx="27">
                  <c:v>1.3667274464389154E-2</c:v>
                </c:pt>
                <c:pt idx="28">
                  <c:v>8.3104115073480197E-3</c:v>
                </c:pt>
                <c:pt idx="29">
                  <c:v>4.7744600263511464E-3</c:v>
                </c:pt>
                <c:pt idx="30">
                  <c:v>2.5917142274911836E-3</c:v>
                </c:pt>
                <c:pt idx="31">
                  <c:v>1.3292635100848561E-3</c:v>
                </c:pt>
                <c:pt idx="32">
                  <c:v>6.4416358777943667E-4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82-4EC1-B24B-6AD427812689}"/>
            </c:ext>
          </c:extLst>
        </c:ser>
        <c:ser>
          <c:idx val="15"/>
          <c:order val="15"/>
          <c:tx>
            <c:strRef>
              <c:f>dists!$Q$7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dists!$Q$44:$Q$76</c:f>
              <c:numCache>
                <c:formatCode>General</c:formatCode>
                <c:ptCount val="33"/>
                <c:pt idx="0">
                  <c:v>6.385687284930667E-6</c:v>
                </c:pt>
                <c:pt idx="1">
                  <c:v>1.7423338875575166E-5</c:v>
                </c:pt>
                <c:pt idx="2">
                  <c:v>4.497606784402506E-5</c:v>
                </c:pt>
                <c:pt idx="3">
                  <c:v>1.0983934801073071E-4</c:v>
                </c:pt>
                <c:pt idx="4">
                  <c:v>2.5378197473138004E-4</c:v>
                </c:pt>
                <c:pt idx="5">
                  <c:v>5.5474061234158148E-4</c:v>
                </c:pt>
                <c:pt idx="6">
                  <c:v>1.1472168412434887E-3</c:v>
                </c:pt>
                <c:pt idx="7">
                  <c:v>2.2445404127427572E-3</c:v>
                </c:pt>
                <c:pt idx="8">
                  <c:v>4.1546620951154892E-3</c:v>
                </c:pt>
                <c:pt idx="9">
                  <c:v>7.2756257163914149E-3</c:v>
                </c:pt>
                <c:pt idx="10">
                  <c:v>1.2054004632935466E-2</c:v>
                </c:pt>
                <c:pt idx="11">
                  <c:v>1.8893774247223272E-2</c:v>
                </c:pt>
                <c:pt idx="12">
                  <c:v>2.8017698196120256E-2</c:v>
                </c:pt>
                <c:pt idx="13">
                  <c:v>3.9307239673798462E-2</c:v>
                </c:pt>
                <c:pt idx="14">
                  <c:v>5.2172182402749186E-2</c:v>
                </c:pt>
                <c:pt idx="15">
                  <c:v>6.5513654226893203E-2</c:v>
                </c:pt>
                <c:pt idx="16">
                  <c:v>7.7830712746618999E-2</c:v>
                </c:pt>
                <c:pt idx="17">
                  <c:v>8.7477538494843479E-2</c:v>
                </c:pt>
                <c:pt idx="18">
                  <c:v>9.3018314035532165E-2</c:v>
                </c:pt>
                <c:pt idx="19">
                  <c:v>9.3576486827993091E-2</c:v>
                </c:pt>
                <c:pt idx="20">
                  <c:v>8.906178027643398E-2</c:v>
                </c:pt>
                <c:pt idx="21">
                  <c:v>8.0194091363153586E-2</c:v>
                </c:pt>
                <c:pt idx="22">
                  <c:v>6.8315575775468373E-2</c:v>
                </c:pt>
                <c:pt idx="23">
                  <c:v>5.5058383707592876E-2</c:v>
                </c:pt>
                <c:pt idx="24">
                  <c:v>4.1981074135510957E-2</c:v>
                </c:pt>
                <c:pt idx="25">
                  <c:v>3.0283774080770424E-2</c:v>
                </c:pt>
                <c:pt idx="26">
                  <c:v>2.066773155782016E-2</c:v>
                </c:pt>
                <c:pt idx="27">
                  <c:v>1.3344490278632099E-2</c:v>
                </c:pt>
                <c:pt idx="28">
                  <c:v>8.1514999511753186E-3</c:v>
                </c:pt>
                <c:pt idx="29">
                  <c:v>4.7108517151770828E-3</c:v>
                </c:pt>
                <c:pt idx="30">
                  <c:v>2.5756550625993871E-3</c:v>
                </c:pt>
                <c:pt idx="31">
                  <c:v>1.3323009294890816E-3</c:v>
                </c:pt>
                <c:pt idx="32">
                  <c:v>6.5199358688784802E-4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82-4EC1-B24B-6AD427812689}"/>
            </c:ext>
          </c:extLst>
        </c:ser>
        <c:ser>
          <c:idx val="16"/>
          <c:order val="16"/>
          <c:tx>
            <c:strRef>
              <c:f>dists!$R$7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dists!$R$44:$R$76</c:f>
              <c:numCache>
                <c:formatCode>General</c:formatCode>
                <c:ptCount val="33"/>
                <c:pt idx="0">
                  <c:v>1.0262445440531193E-3</c:v>
                </c:pt>
                <c:pt idx="1">
                  <c:v>1.7401887947480937E-3</c:v>
                </c:pt>
                <c:pt idx="2">
                  <c:v>2.8501276362949456E-3</c:v>
                </c:pt>
                <c:pt idx="3">
                  <c:v>4.5087347413490858E-3</c:v>
                </c:pt>
                <c:pt idx="4">
                  <c:v>6.8891794375522354E-3</c:v>
                </c:pt>
                <c:pt idx="5">
                  <c:v>1.0167232210502121E-2</c:v>
                </c:pt>
                <c:pt idx="6">
                  <c:v>1.4493071117694635E-2</c:v>
                </c:pt>
                <c:pt idx="7">
                  <c:v>1.9954485697499497E-2</c:v>
                </c:pt>
                <c:pt idx="8">
                  <c:v>2.6536466251710848E-2</c:v>
                </c:pt>
                <c:pt idx="9">
                  <c:v>3.4085374847230399E-2</c:v>
                </c:pt>
                <c:pt idx="10">
                  <c:v>4.2287839206713418E-2</c:v>
                </c:pt>
                <c:pt idx="11">
                  <c:v>5.0674018926204621E-2</c:v>
                </c:pt>
                <c:pt idx="12">
                  <c:v>5.8651299501317762E-2</c:v>
                </c:pt>
                <c:pt idx="13">
                  <c:v>6.5568064425092748E-2</c:v>
                </c:pt>
                <c:pt idx="14">
                  <c:v>7.0799391122215699E-2</c:v>
                </c:pt>
                <c:pt idx="15">
                  <c:v>7.383956285012247E-2</c:v>
                </c:pt>
                <c:pt idx="16">
                  <c:v>7.4382564211663241E-2</c:v>
                </c:pt>
                <c:pt idx="17">
                  <c:v>7.2372839067117584E-2</c:v>
                </c:pt>
                <c:pt idx="18">
                  <c:v>6.8014656369604118E-2</c:v>
                </c:pt>
                <c:pt idx="19">
                  <c:v>6.1737898388174665E-2</c:v>
                </c:pt>
                <c:pt idx="20">
                  <c:v>5.4128203083806711E-2</c:v>
                </c:pt>
                <c:pt idx="21">
                  <c:v>4.5837171754308716E-2</c:v>
                </c:pt>
                <c:pt idx="22">
                  <c:v>3.7491641088810146E-2</c:v>
                </c:pt>
                <c:pt idx="23">
                  <c:v>2.961921359075817E-2</c:v>
                </c:pt>
                <c:pt idx="24">
                  <c:v>2.2601383844133412E-2</c:v>
                </c:pt>
                <c:pt idx="25">
                  <c:v>1.6657851011732873E-2</c:v>
                </c:pt>
                <c:pt idx="26">
                  <c:v>1.1858379657798269E-2</c:v>
                </c:pt>
                <c:pt idx="27">
                  <c:v>8.1536893779885211E-3</c:v>
                </c:pt>
                <c:pt idx="28">
                  <c:v>5.4150866375251971E-3</c:v>
                </c:pt>
                <c:pt idx="29">
                  <c:v>3.473594280858736E-3</c:v>
                </c:pt>
                <c:pt idx="30">
                  <c:v>2.1521632318989162E-3</c:v>
                </c:pt>
                <c:pt idx="31">
                  <c:v>1.2879344465564983E-3</c:v>
                </c:pt>
                <c:pt idx="32">
                  <c:v>7.4444864696258473E-4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82-4EC1-B24B-6AD427812689}"/>
            </c:ext>
          </c:extLst>
        </c:ser>
        <c:ser>
          <c:idx val="17"/>
          <c:order val="17"/>
          <c:tx>
            <c:strRef>
              <c:f>dists!$S$7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dists!$S$44:$S$76</c:f>
              <c:numCache>
                <c:formatCode>General</c:formatCode>
                <c:ptCount val="33"/>
                <c:pt idx="0">
                  <c:v>2.1928161930909508E-6</c:v>
                </c:pt>
                <c:pt idx="1">
                  <c:v>6.6870841117880011E-6</c:v>
                </c:pt>
                <c:pt idx="2">
                  <c:v>1.9181149765978348E-5</c:v>
                </c:pt>
                <c:pt idx="3">
                  <c:v>5.1750646648680428E-5</c:v>
                </c:pt>
                <c:pt idx="4">
                  <c:v>1.3132887367154294E-4</c:v>
                </c:pt>
                <c:pt idx="5">
                  <c:v>3.1347863893331913E-4</c:v>
                </c:pt>
                <c:pt idx="6">
                  <c:v>7.0381574715710257E-4</c:v>
                </c:pt>
                <c:pt idx="7">
                  <c:v>1.4863233503917632E-3</c:v>
                </c:pt>
                <c:pt idx="8">
                  <c:v>2.9523708997589481E-3</c:v>
                </c:pt>
                <c:pt idx="9">
                  <c:v>5.5160961226035773E-3</c:v>
                </c:pt>
                <c:pt idx="10">
                  <c:v>9.6938440599049387E-3</c:v>
                </c:pt>
                <c:pt idx="11">
                  <c:v>1.6023726623297405E-2</c:v>
                </c:pt>
                <c:pt idx="12">
                  <c:v>2.49134756061077E-2</c:v>
                </c:pt>
                <c:pt idx="13">
                  <c:v>3.6434130120082044E-2</c:v>
                </c:pt>
                <c:pt idx="14">
                  <c:v>5.0117082974359614E-2</c:v>
                </c:pt>
                <c:pt idx="15">
                  <c:v>6.4843501697175204E-2</c:v>
                </c:pt>
                <c:pt idx="16">
                  <c:v>7.89133405503014E-2</c:v>
                </c:pt>
                <c:pt idx="17">
                  <c:v>9.0331181564727289E-2</c:v>
                </c:pt>
                <c:pt idx="18">
                  <c:v>9.7258652426458217E-2</c:v>
                </c:pt>
                <c:pt idx="19">
                  <c:v>9.8496794943051941E-2</c:v>
                </c:pt>
                <c:pt idx="20">
                  <c:v>9.3825144966055554E-2</c:v>
                </c:pt>
                <c:pt idx="21">
                  <c:v>8.4065864498904463E-2</c:v>
                </c:pt>
                <c:pt idx="22">
                  <c:v>7.0847318443394827E-2</c:v>
                </c:pt>
                <c:pt idx="23">
                  <c:v>5.6160432614357117E-2</c:v>
                </c:pt>
                <c:pt idx="24">
                  <c:v>4.1873644958026486E-2</c:v>
                </c:pt>
                <c:pt idx="25">
                  <c:v>2.9366648318622394E-2</c:v>
                </c:pt>
                <c:pt idx="26">
                  <c:v>1.9371858693589521E-2</c:v>
                </c:pt>
                <c:pt idx="27">
                  <c:v>1.2019641007735397E-2</c:v>
                </c:pt>
                <c:pt idx="28">
                  <c:v>7.014795184093519E-3</c:v>
                </c:pt>
                <c:pt idx="29">
                  <c:v>3.8507186442931782E-3</c:v>
                </c:pt>
                <c:pt idx="30">
                  <c:v>1.9882540439767728E-3</c:v>
                </c:pt>
                <c:pt idx="31">
                  <c:v>9.6561778327256562E-4</c:v>
                </c:pt>
                <c:pt idx="32">
                  <c:v>4.4110494897654339E-4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82-4EC1-B24B-6AD427812689}"/>
            </c:ext>
          </c:extLst>
        </c:ser>
        <c:ser>
          <c:idx val="18"/>
          <c:order val="18"/>
          <c:tx>
            <c:strRef>
              <c:f>dists!$T$7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dists!$T$44:$T$76</c:f>
              <c:numCache>
                <c:formatCode>General</c:formatCode>
                <c:ptCount val="33"/>
                <c:pt idx="0">
                  <c:v>1.3842519470712665E-5</c:v>
                </c:pt>
                <c:pt idx="1">
                  <c:v>3.6737763333423215E-5</c:v>
                </c:pt>
                <c:pt idx="2">
                  <c:v>9.2089939967551377E-5</c:v>
                </c:pt>
                <c:pt idx="3">
                  <c:v>2.1802865536028204E-4</c:v>
                </c:pt>
                <c:pt idx="4">
                  <c:v>4.8754743020470927E-4</c:v>
                </c:pt>
                <c:pt idx="5">
                  <c:v>1.0297269416368921E-3</c:v>
                </c:pt>
                <c:pt idx="6">
                  <c:v>2.0541359743318013E-3</c:v>
                </c:pt>
                <c:pt idx="7">
                  <c:v>3.8702427882219914E-3</c:v>
                </c:pt>
                <c:pt idx="8">
                  <c:v>6.8873022165184209E-3</c:v>
                </c:pt>
                <c:pt idx="9">
                  <c:v>1.1576092260251004E-2</c:v>
                </c:pt>
                <c:pt idx="10">
                  <c:v>1.8377089363722846E-2</c:v>
                </c:pt>
                <c:pt idx="11">
                  <c:v>2.7554553865509455E-2</c:v>
                </c:pt>
                <c:pt idx="12">
                  <c:v>3.9022217846248708E-2</c:v>
                </c:pt>
                <c:pt idx="13">
                  <c:v>5.2195423196528326E-2</c:v>
                </c:pt>
                <c:pt idx="14">
                  <c:v>6.594089022690916E-2</c:v>
                </c:pt>
                <c:pt idx="15">
                  <c:v>7.8682671597083337E-2</c:v>
                </c:pt>
                <c:pt idx="16">
                  <c:v>8.8675837302421553E-2</c:v>
                </c:pt>
                <c:pt idx="17">
                  <c:v>9.4391612877616368E-2</c:v>
                </c:pt>
                <c:pt idx="18">
                  <c:v>9.4899390866936065E-2</c:v>
                </c:pt>
                <c:pt idx="19">
                  <c:v>9.0114639862594728E-2</c:v>
                </c:pt>
                <c:pt idx="20">
                  <c:v>8.0821924365944167E-2</c:v>
                </c:pt>
                <c:pt idx="21">
                  <c:v>6.8464419606026561E-2</c:v>
                </c:pt>
                <c:pt idx="22">
                  <c:v>5.4777547448461722E-2</c:v>
                </c:pt>
                <c:pt idx="23">
                  <c:v>4.139445273956003E-2</c:v>
                </c:pt>
                <c:pt idx="24">
                  <c:v>2.9544974241867639E-2</c:v>
                </c:pt>
                <c:pt idx="25">
                  <c:v>1.9917140858334081E-2</c:v>
                </c:pt>
                <c:pt idx="26">
                  <c:v>1.2681548374215658E-2</c:v>
                </c:pt>
                <c:pt idx="27">
                  <c:v>7.6263982313517272E-3</c:v>
                </c:pt>
                <c:pt idx="28">
                  <c:v>4.3318018723212462E-3</c:v>
                </c:pt>
                <c:pt idx="29">
                  <c:v>2.3239115734431746E-3</c:v>
                </c:pt>
                <c:pt idx="30">
                  <c:v>1.177531467401291E-3</c:v>
                </c:pt>
                <c:pt idx="31">
                  <c:v>5.635433811450295E-4</c:v>
                </c:pt>
                <c:pt idx="32">
                  <c:v>2.5473234506048222E-4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82-4EC1-B24B-6AD427812689}"/>
            </c:ext>
          </c:extLst>
        </c:ser>
        <c:ser>
          <c:idx val="19"/>
          <c:order val="19"/>
          <c:tx>
            <c:strRef>
              <c:f>dists!$U$7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dists!$U$44:$U$76</c:f>
              <c:numCache>
                <c:formatCode>General</c:formatCode>
                <c:ptCount val="33"/>
                <c:pt idx="0">
                  <c:v>1.576055420156197E-6</c:v>
                </c:pt>
                <c:pt idx="1">
                  <c:v>5.1122850467471207E-6</c:v>
                </c:pt>
                <c:pt idx="2">
                  <c:v>1.5523341003392235E-5</c:v>
                </c:pt>
                <c:pt idx="3">
                  <c:v>4.4124713205862417E-5</c:v>
                </c:pt>
                <c:pt idx="4">
                  <c:v>1.1741001794823734E-4</c:v>
                </c:pt>
                <c:pt idx="5">
                  <c:v>2.9245225483349899E-4</c:v>
                </c:pt>
                <c:pt idx="6">
                  <c:v>6.8191674468334523E-4</c:v>
                </c:pt>
                <c:pt idx="7">
                  <c:v>1.4884501576185906E-3</c:v>
                </c:pt>
                <c:pt idx="8">
                  <c:v>3.0413317719134138E-3</c:v>
                </c:pt>
                <c:pt idx="9">
                  <c:v>5.8172785855745918E-3</c:v>
                </c:pt>
                <c:pt idx="10">
                  <c:v>1.0416036348034712E-2</c:v>
                </c:pt>
                <c:pt idx="11">
                  <c:v>1.7458690741335617E-2</c:v>
                </c:pt>
                <c:pt idx="12">
                  <c:v>2.7393493299912506E-2</c:v>
                </c:pt>
                <c:pt idx="13">
                  <c:v>4.0235529914223835E-2</c:v>
                </c:pt>
                <c:pt idx="14">
                  <c:v>5.5322091878770345E-2</c:v>
                </c:pt>
                <c:pt idx="15">
                  <c:v>7.120557907268199E-2</c:v>
                </c:pt>
                <c:pt idx="16">
                  <c:v>8.5793821432733466E-2</c:v>
                </c:pt>
                <c:pt idx="17">
                  <c:v>9.6766395373947212E-2</c:v>
                </c:pt>
                <c:pt idx="18">
                  <c:v>0.10216912532350386</c:v>
                </c:pt>
                <c:pt idx="19">
                  <c:v>0.10098139086520871</c:v>
                </c:pt>
                <c:pt idx="20">
                  <c:v>9.3430695520726081E-2</c:v>
                </c:pt>
                <c:pt idx="21">
                  <c:v>8.0921584225343055E-2</c:v>
                </c:pt>
                <c:pt idx="22">
                  <c:v>6.5609349530547006E-2</c:v>
                </c:pt>
                <c:pt idx="23">
                  <c:v>4.9795907159881629E-2</c:v>
                </c:pt>
                <c:pt idx="24">
                  <c:v>3.5379209584161297E-2</c:v>
                </c:pt>
                <c:pt idx="25">
                  <c:v>2.3530392113030225E-2</c:v>
                </c:pt>
                <c:pt idx="26">
                  <c:v>1.4649970955244767E-2</c:v>
                </c:pt>
                <c:pt idx="27">
                  <c:v>8.5382904427915227E-3</c:v>
                </c:pt>
                <c:pt idx="28">
                  <c:v>4.6583449522440961E-3</c:v>
                </c:pt>
                <c:pt idx="29">
                  <c:v>2.3791341296123853E-3</c:v>
                </c:pt>
                <c:pt idx="30">
                  <c:v>1.1374511920662596E-3</c:v>
                </c:pt>
                <c:pt idx="31">
                  <c:v>5.0906492422288978E-4</c:v>
                </c:pt>
                <c:pt idx="32">
                  <c:v>2.1327509252865815E-4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82-4EC1-B24B-6AD427812689}"/>
            </c:ext>
          </c:extLst>
        </c:ser>
        <c:ser>
          <c:idx val="20"/>
          <c:order val="20"/>
          <c:tx>
            <c:strRef>
              <c:f>dists!$V$7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dists!$V$44:$V$76</c:f>
              <c:numCache>
                <c:formatCode>General</c:formatCode>
                <c:ptCount val="33"/>
                <c:pt idx="0">
                  <c:v>3.6307171855978954E-4</c:v>
                </c:pt>
                <c:pt idx="1">
                  <c:v>7.0135790092241827E-4</c:v>
                </c:pt>
                <c:pt idx="2">
                  <c:v>1.2983519956363124E-3</c:v>
                </c:pt>
                <c:pt idx="3">
                  <c:v>2.3033009624214675E-3</c:v>
                </c:pt>
                <c:pt idx="4">
                  <c:v>3.9157450852337922E-3</c:v>
                </c:pt>
                <c:pt idx="5">
                  <c:v>6.3794555704355322E-3</c:v>
                </c:pt>
                <c:pt idx="6">
                  <c:v>9.9599763222627223E-3</c:v>
                </c:pt>
                <c:pt idx="7">
                  <c:v>1.4901791341645225E-2</c:v>
                </c:pt>
                <c:pt idx="8">
                  <c:v>2.1366044728945384E-2</c:v>
                </c:pt>
                <c:pt idx="9">
                  <c:v>2.9357243270363115E-2</c:v>
                </c:pt>
                <c:pt idx="10">
                  <c:v>3.8655553238140794E-2</c:v>
                </c:pt>
                <c:pt idx="11">
                  <c:v>4.8776877837533532E-2</c:v>
                </c:pt>
                <c:pt idx="12">
                  <c:v>5.8982284020070358E-2</c:v>
                </c:pt>
                <c:pt idx="13">
                  <c:v>6.8349392255177152E-2</c:v>
                </c:pt>
                <c:pt idx="14">
                  <c:v>7.5901998615785976E-2</c:v>
                </c:pt>
                <c:pt idx="15">
                  <c:v>8.0775052558476293E-2</c:v>
                </c:pt>
                <c:pt idx="16">
                  <c:v>8.237715141409914E-2</c:v>
                </c:pt>
                <c:pt idx="17">
                  <c:v>8.0508507213772534E-2</c:v>
                </c:pt>
                <c:pt idx="18">
                  <c:v>7.5401895091152499E-2</c:v>
                </c:pt>
                <c:pt idx="19">
                  <c:v>6.7674994880623854E-2</c:v>
                </c:pt>
                <c:pt idx="20">
                  <c:v>5.8207598956526635E-2</c:v>
                </c:pt>
                <c:pt idx="21">
                  <c:v>4.7977390390450375E-2</c:v>
                </c:pt>
                <c:pt idx="22">
                  <c:v>3.7896494773887436E-2</c:v>
                </c:pt>
                <c:pt idx="23">
                  <c:v>2.8685798604756889E-2</c:v>
                </c:pt>
                <c:pt idx="24">
                  <c:v>2.0808478752975208E-2</c:v>
                </c:pt>
                <c:pt idx="25">
                  <c:v>1.446502541087212E-2</c:v>
                </c:pt>
                <c:pt idx="26">
                  <c:v>9.6361500416822874E-3</c:v>
                </c:pt>
                <c:pt idx="27">
                  <c:v>6.1516750914588515E-3</c:v>
                </c:pt>
                <c:pt idx="28">
                  <c:v>3.7634721685739347E-3</c:v>
                </c:pt>
                <c:pt idx="29">
                  <c:v>2.2064267343765431E-3</c:v>
                </c:pt>
                <c:pt idx="30">
                  <c:v>1.2396406142325463E-3</c:v>
                </c:pt>
                <c:pt idx="31">
                  <c:v>6.6743283021222127E-4</c:v>
                </c:pt>
                <c:pt idx="32">
                  <c:v>3.4436960873703416E-4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82-4EC1-B24B-6AD427812689}"/>
            </c:ext>
          </c:extLst>
        </c:ser>
        <c:ser>
          <c:idx val="21"/>
          <c:order val="21"/>
          <c:tx>
            <c:strRef>
              <c:f>dists!$W$7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dists!$W$44:$W$76</c:f>
              <c:numCache>
                <c:formatCode>General</c:formatCode>
                <c:ptCount val="33"/>
                <c:pt idx="0">
                  <c:v>1.6105275201182947E-5</c:v>
                </c:pt>
                <c:pt idx="1">
                  <c:v>4.1200075720457897E-5</c:v>
                </c:pt>
                <c:pt idx="2">
                  <c:v>9.9864382103314489E-5</c:v>
                </c:pt>
                <c:pt idx="3">
                  <c:v>2.2935381333694536E-4</c:v>
                </c:pt>
                <c:pt idx="4">
                  <c:v>4.9909595774393057E-4</c:v>
                </c:pt>
                <c:pt idx="5">
                  <c:v>1.0290699125761907E-3</c:v>
                </c:pt>
                <c:pt idx="6">
                  <c:v>2.0104276565878578E-3</c:v>
                </c:pt>
                <c:pt idx="7">
                  <c:v>3.7214720401106175E-3</c:v>
                </c:pt>
                <c:pt idx="8">
                  <c:v>6.5271532855679442E-3</c:v>
                </c:pt>
                <c:pt idx="9">
                  <c:v>1.0847148966712503E-2</c:v>
                </c:pt>
                <c:pt idx="10">
                  <c:v>1.7080089344609736E-2</c:v>
                </c:pt>
                <c:pt idx="11">
                  <c:v>2.5482815674349124E-2</c:v>
                </c:pt>
                <c:pt idx="12">
                  <c:v>3.6023626293992285E-2</c:v>
                </c:pt>
                <c:pt idx="13">
                  <c:v>4.8251429635540508E-2</c:v>
                </c:pt>
                <c:pt idx="14">
                  <c:v>6.1237250566978936E-2</c:v>
                </c:pt>
                <c:pt idx="15">
                  <c:v>7.3638328591807981E-2</c:v>
                </c:pt>
                <c:pt idx="16">
                  <c:v>8.3902500228204294E-2</c:v>
                </c:pt>
                <c:pt idx="17">
                  <c:v>9.0579229867242581E-2</c:v>
                </c:pt>
                <c:pt idx="18">
                  <c:v>9.2654194781134569E-2</c:v>
                </c:pt>
                <c:pt idx="19">
                  <c:v>8.980164443929306E-2</c:v>
                </c:pt>
                <c:pt idx="20">
                  <c:v>8.2468146535519468E-2</c:v>
                </c:pt>
                <c:pt idx="21">
                  <c:v>7.175809809295168E-2</c:v>
                </c:pt>
                <c:pt idx="22">
                  <c:v>5.9161386846214824E-2</c:v>
                </c:pt>
                <c:pt idx="23">
                  <c:v>4.621559127961522E-2</c:v>
                </c:pt>
                <c:pt idx="24">
                  <c:v>3.4207506842817592E-2</c:v>
                </c:pt>
                <c:pt idx="25">
                  <c:v>2.3990376975100574E-2</c:v>
                </c:pt>
                <c:pt idx="26">
                  <c:v>1.5941730511035472E-2</c:v>
                </c:pt>
                <c:pt idx="27">
                  <c:v>1.0037292847171775E-2</c:v>
                </c:pt>
                <c:pt idx="28">
                  <c:v>5.9879817542817107E-3</c:v>
                </c:pt>
                <c:pt idx="29">
                  <c:v>3.3847537846298844E-3</c:v>
                </c:pt>
                <c:pt idx="30">
                  <c:v>1.8128273208466883E-3</c:v>
                </c:pt>
                <c:pt idx="31">
                  <c:v>9.1995913046468683E-4</c:v>
                </c:pt>
                <c:pt idx="32">
                  <c:v>4.4234729053624518E-4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82-4EC1-B24B-6AD427812689}"/>
            </c:ext>
          </c:extLst>
        </c:ser>
        <c:ser>
          <c:idx val="22"/>
          <c:order val="22"/>
          <c:tx>
            <c:strRef>
              <c:f>dists!$X$7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dists!$X$44:$X$76</c:f>
              <c:numCache>
                <c:formatCode>General</c:formatCode>
                <c:ptCount val="33"/>
                <c:pt idx="0">
                  <c:v>6.447652628069849E-10</c:v>
                </c:pt>
                <c:pt idx="1">
                  <c:v>3.7036576904799594E-9</c:v>
                </c:pt>
                <c:pt idx="2">
                  <c:v>1.9554219014209032E-8</c:v>
                </c:pt>
                <c:pt idx="3">
                  <c:v>9.4892204458156653E-8</c:v>
                </c:pt>
                <c:pt idx="4">
                  <c:v>4.2325395280622652E-7</c:v>
                </c:pt>
                <c:pt idx="5">
                  <c:v>1.7352095750523335E-6</c:v>
                </c:pt>
                <c:pt idx="6">
                  <c:v>6.5385774785818856E-6</c:v>
                </c:pt>
                <c:pt idx="7">
                  <c:v>2.2646184384877907E-5</c:v>
                </c:pt>
                <c:pt idx="8">
                  <c:v>7.2092025849946004E-5</c:v>
                </c:pt>
                <c:pt idx="9">
                  <c:v>2.1094043947530937E-4</c:v>
                </c:pt>
                <c:pt idx="10">
                  <c:v>5.6730013800088109E-4</c:v>
                </c:pt>
                <c:pt idx="11">
                  <c:v>1.4023175133796016E-3</c:v>
                </c:pt>
                <c:pt idx="12">
                  <c:v>3.1861062360631878E-3</c:v>
                </c:pt>
                <c:pt idx="13">
                  <c:v>6.6535675947568262E-3</c:v>
                </c:pt>
                <c:pt idx="14">
                  <c:v>1.2771129832285228E-2</c:v>
                </c:pt>
                <c:pt idx="15">
                  <c:v>2.2531208820625256E-2</c:v>
                </c:pt>
                <c:pt idx="16">
                  <c:v>3.6535923672743865E-2</c:v>
                </c:pt>
                <c:pt idx="17">
                  <c:v>5.4454793560512443E-2</c:v>
                </c:pt>
                <c:pt idx="18">
                  <c:v>7.4598924559026156E-2</c:v>
                </c:pt>
                <c:pt idx="19">
                  <c:v>9.393110756037415E-2</c:v>
                </c:pt>
                <c:pt idx="20">
                  <c:v>0.10870931166106622</c:v>
                </c:pt>
                <c:pt idx="21">
                  <c:v>0.11563903914830255</c:v>
                </c:pt>
                <c:pt idx="22">
                  <c:v>0.11306355301785073</c:v>
                </c:pt>
                <c:pt idx="23">
                  <c:v>0.10160643401449444</c:v>
                </c:pt>
                <c:pt idx="24">
                  <c:v>8.3926713372298511E-2</c:v>
                </c:pt>
                <c:pt idx="25">
                  <c:v>6.3717635141427253E-2</c:v>
                </c:pt>
                <c:pt idx="26">
                  <c:v>4.4463076302455599E-2</c:v>
                </c:pt>
                <c:pt idx="27">
                  <c:v>2.8518047747841158E-2</c:v>
                </c:pt>
                <c:pt idx="28">
                  <c:v>1.6812043395614575E-2</c:v>
                </c:pt>
                <c:pt idx="29">
                  <c:v>9.1096488989063865E-3</c:v>
                </c:pt>
                <c:pt idx="30">
                  <c:v>4.5369417289927395E-3</c:v>
                </c:pt>
                <c:pt idx="31">
                  <c:v>2.0768502821750965E-3</c:v>
                </c:pt>
                <c:pt idx="32">
                  <c:v>8.7383131524421749E-4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3582-4EC1-B24B-6AD427812689}"/>
            </c:ext>
          </c:extLst>
        </c:ser>
        <c:ser>
          <c:idx val="23"/>
          <c:order val="23"/>
          <c:tx>
            <c:strRef>
              <c:f>dists!$Y$7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dists!$Y$44:$Y$76</c:f>
              <c:numCache>
                <c:formatCode>General</c:formatCode>
                <c:ptCount val="33"/>
                <c:pt idx="0">
                  <c:v>8.7923800349019038E-6</c:v>
                </c:pt>
                <c:pt idx="1">
                  <c:v>2.3909383173968647E-5</c:v>
                </c:pt>
                <c:pt idx="2">
                  <c:v>6.1416885211109651E-5</c:v>
                </c:pt>
                <c:pt idx="3">
                  <c:v>1.490269100004824E-4</c:v>
                </c:pt>
                <c:pt idx="4">
                  <c:v>3.4158524321508028E-4</c:v>
                </c:pt>
                <c:pt idx="5">
                  <c:v>7.395899460589119E-4</c:v>
                </c:pt>
                <c:pt idx="6">
                  <c:v>1.5126567558696182E-3</c:v>
                </c:pt>
                <c:pt idx="7">
                  <c:v>2.9224512705130134E-3</c:v>
                </c:pt>
                <c:pt idx="8">
                  <c:v>5.3334921446665942E-3</c:v>
                </c:pt>
                <c:pt idx="9">
                  <c:v>9.1946147149529079E-3</c:v>
                </c:pt>
                <c:pt idx="10">
                  <c:v>1.497314070484107E-2</c:v>
                </c:pt>
                <c:pt idx="11">
                  <c:v>2.3032960896705718E-2</c:v>
                </c:pt>
                <c:pt idx="12">
                  <c:v>3.3469107328892869E-2</c:v>
                </c:pt>
                <c:pt idx="13">
                  <c:v>4.5940528028486832E-2</c:v>
                </c:pt>
                <c:pt idx="14">
                  <c:v>5.9566945437064374E-2</c:v>
                </c:pt>
                <c:pt idx="15">
                  <c:v>7.2957874377522852E-2</c:v>
                </c:pt>
                <c:pt idx="16">
                  <c:v>8.441050700834378E-2</c:v>
                </c:pt>
                <c:pt idx="17">
                  <c:v>9.2252541538666397E-2</c:v>
                </c:pt>
                <c:pt idx="18">
                  <c:v>9.5239622422623821E-2</c:v>
                </c:pt>
                <c:pt idx="19">
                  <c:v>9.2878348532097296E-2</c:v>
                </c:pt>
                <c:pt idx="20">
                  <c:v>8.5559610463900204E-2</c:v>
                </c:pt>
                <c:pt idx="21">
                  <c:v>7.445272659895881E-2</c:v>
                </c:pt>
                <c:pt idx="22">
                  <c:v>6.1199786891908338E-2</c:v>
                </c:pt>
                <c:pt idx="23">
                  <c:v>4.7520030098261411E-2</c:v>
                </c:pt>
                <c:pt idx="24">
                  <c:v>3.4854671876151509E-2</c:v>
                </c:pt>
                <c:pt idx="25">
                  <c:v>2.414920201818058E-2</c:v>
                </c:pt>
                <c:pt idx="26">
                  <c:v>1.5805275301323595E-2</c:v>
                </c:pt>
                <c:pt idx="27">
                  <c:v>9.7714460748646089E-3</c:v>
                </c:pt>
                <c:pt idx="28">
                  <c:v>5.7065431925354968E-3</c:v>
                </c:pt>
                <c:pt idx="29">
                  <c:v>3.1480735632441834E-3</c:v>
                </c:pt>
                <c:pt idx="30">
                  <c:v>1.6404920502565011E-3</c:v>
                </c:pt>
                <c:pt idx="31">
                  <c:v>8.0753412221952448E-4</c:v>
                </c:pt>
                <c:pt idx="32">
                  <c:v>3.7549583925351336E-4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82-4EC1-B24B-6AD427812689}"/>
            </c:ext>
          </c:extLst>
        </c:ser>
        <c:ser>
          <c:idx val="24"/>
          <c:order val="24"/>
          <c:tx>
            <c:strRef>
              <c:f>dists!$Z$7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dists!$Z$44:$Z$76</c:f>
              <c:numCache>
                <c:formatCode>General</c:formatCode>
                <c:ptCount val="33"/>
                <c:pt idx="0">
                  <c:v>2.4063325201755794E-9</c:v>
                </c:pt>
                <c:pt idx="1">
                  <c:v>1.3385965468455259E-8</c:v>
                </c:pt>
                <c:pt idx="2">
                  <c:v>6.8228589597089724E-8</c:v>
                </c:pt>
                <c:pt idx="3">
                  <c:v>3.1864398195127257E-7</c:v>
                </c:pt>
                <c:pt idx="4">
                  <c:v>1.3635393665713028E-6</c:v>
                </c:pt>
                <c:pt idx="5">
                  <c:v>5.3462870709391358E-6</c:v>
                </c:pt>
                <c:pt idx="6">
                  <c:v>1.920699847206073E-5</c:v>
                </c:pt>
                <c:pt idx="7">
                  <c:v>6.3225076345704991E-5</c:v>
                </c:pt>
                <c:pt idx="8">
                  <c:v>1.9069611987794578E-4</c:v>
                </c:pt>
                <c:pt idx="9">
                  <c:v>5.2700772829574122E-4</c:v>
                </c:pt>
                <c:pt idx="10">
                  <c:v>1.3344882212633969E-3</c:v>
                </c:pt>
                <c:pt idx="11">
                  <c:v>3.0962437235860928E-3</c:v>
                </c:pt>
                <c:pt idx="12">
                  <c:v>6.5823075004440958E-3</c:v>
                </c:pt>
                <c:pt idx="13">
                  <c:v>1.2821647364414058E-2</c:v>
                </c:pt>
                <c:pt idx="14">
                  <c:v>2.2884009685780745E-2</c:v>
                </c:pt>
                <c:pt idx="15">
                  <c:v>3.7423383577877105E-2</c:v>
                </c:pt>
                <c:pt idx="16">
                  <c:v>5.6075946476210996E-2</c:v>
                </c:pt>
                <c:pt idx="17">
                  <c:v>7.698973193872137E-2</c:v>
                </c:pt>
                <c:pt idx="18">
                  <c:v>9.6852678524464109E-2</c:v>
                </c:pt>
                <c:pt idx="19">
                  <c:v>0.11163826998184657</c:v>
                </c:pt>
                <c:pt idx="20">
                  <c:v>0.1179063494087966</c:v>
                </c:pt>
                <c:pt idx="21">
                  <c:v>0.11409954741484836</c:v>
                </c:pt>
                <c:pt idx="22">
                  <c:v>0.10117035732988096</c:v>
                </c:pt>
                <c:pt idx="23">
                  <c:v>8.2194977231626123E-2</c:v>
                </c:pt>
                <c:pt idx="24">
                  <c:v>6.118710542242442E-2</c:v>
                </c:pt>
                <c:pt idx="25">
                  <c:v>4.1734687983327093E-2</c:v>
                </c:pt>
                <c:pt idx="26">
                  <c:v>2.6082971502389186E-2</c:v>
                </c:pt>
                <c:pt idx="27">
                  <c:v>1.4936181975213356E-2</c:v>
                </c:pt>
                <c:pt idx="28">
                  <c:v>7.8369081894895196E-3</c:v>
                </c:pt>
                <c:pt idx="29">
                  <c:v>3.7676673806362085E-3</c:v>
                </c:pt>
                <c:pt idx="30">
                  <c:v>1.6596747425758106E-3</c:v>
                </c:pt>
                <c:pt idx="31">
                  <c:v>6.6987851345824689E-4</c:v>
                </c:pt>
                <c:pt idx="32">
                  <c:v>2.4773749642720727E-4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582-4EC1-B24B-6AD427812689}"/>
            </c:ext>
          </c:extLst>
        </c:ser>
        <c:ser>
          <c:idx val="25"/>
          <c:order val="25"/>
          <c:tx>
            <c:strRef>
              <c:f>dists!$AA$7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dists!$AA$44:$AA$76</c:f>
              <c:numCache>
                <c:formatCode>General</c:formatCode>
                <c:ptCount val="33"/>
                <c:pt idx="0">
                  <c:v>5.5647551461076903E-10</c:v>
                </c:pt>
                <c:pt idx="1">
                  <c:v>3.5778088909472598E-9</c:v>
                </c:pt>
                <c:pt idx="2">
                  <c:v>2.092331308545031E-8</c:v>
                </c:pt>
                <c:pt idx="3">
                  <c:v>1.112976523960168E-7</c:v>
                </c:pt>
                <c:pt idx="4">
                  <c:v>5.3849762167696711E-7</c:v>
                </c:pt>
                <c:pt idx="5">
                  <c:v>2.3698661116313609E-6</c:v>
                </c:pt>
                <c:pt idx="6">
                  <c:v>9.4865012311517041E-6</c:v>
                </c:pt>
                <c:pt idx="7">
                  <c:v>3.4540654259902723E-5</c:v>
                </c:pt>
                <c:pt idx="8">
                  <c:v>1.1439243042717091E-4</c:v>
                </c:pt>
                <c:pt idx="9">
                  <c:v>3.4459284087009139E-4</c:v>
                </c:pt>
                <c:pt idx="10">
                  <c:v>9.4418576639014693E-4</c:v>
                </c:pt>
                <c:pt idx="11">
                  <c:v>2.3531568891827647E-3</c:v>
                </c:pt>
                <c:pt idx="12">
                  <c:v>5.3344119741774512E-3</c:v>
                </c:pt>
                <c:pt idx="13">
                  <c:v>1.0999285078278095E-2</c:v>
                </c:pt>
                <c:pt idx="14">
                  <c:v>2.0629305095082973E-2</c:v>
                </c:pt>
                <c:pt idx="15">
                  <c:v>3.5192245211450014E-2</c:v>
                </c:pt>
                <c:pt idx="16">
                  <c:v>5.4607411011782035E-2</c:v>
                </c:pt>
                <c:pt idx="17">
                  <c:v>7.7072320310619627E-2</c:v>
                </c:pt>
                <c:pt idx="18">
                  <c:v>9.8943556421143108E-2</c:v>
                </c:pt>
                <c:pt idx="19">
                  <c:v>0.1155364009322342</c:v>
                </c:pt>
                <c:pt idx="20">
                  <c:v>0.1227135127979546</c:v>
                </c:pt>
                <c:pt idx="21">
                  <c:v>0.11855180688205609</c:v>
                </c:pt>
                <c:pt idx="22">
                  <c:v>0.10417564600286597</c:v>
                </c:pt>
                <c:pt idx="23">
                  <c:v>8.3265762304181021E-2</c:v>
                </c:pt>
                <c:pt idx="24">
                  <c:v>6.0535336107561198E-2</c:v>
                </c:pt>
                <c:pt idx="25">
                  <c:v>4.0030746523483422E-2</c:v>
                </c:pt>
                <c:pt idx="26">
                  <c:v>2.4078013626180082E-2</c:v>
                </c:pt>
                <c:pt idx="27">
                  <c:v>1.3173156702749333E-2</c:v>
                </c:pt>
                <c:pt idx="28">
                  <c:v>6.5554316820088544E-3</c:v>
                </c:pt>
                <c:pt idx="29">
                  <c:v>2.9672556732898677E-3</c:v>
                </c:pt>
                <c:pt idx="30">
                  <c:v>1.2216614718388212E-3</c:v>
                </c:pt>
                <c:pt idx="31">
                  <c:v>4.5749781231967828E-4</c:v>
                </c:pt>
                <c:pt idx="32">
                  <c:v>1.5583657739933721E-4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3582-4EC1-B24B-6AD427812689}"/>
            </c:ext>
          </c:extLst>
        </c:ser>
        <c:ser>
          <c:idx val="26"/>
          <c:order val="26"/>
          <c:tx>
            <c:strRef>
              <c:f>dists!$AB$7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dists!$AB$44:$AB$76</c:f>
              <c:numCache>
                <c:formatCode>General</c:formatCode>
                <c:ptCount val="33"/>
                <c:pt idx="0">
                  <c:v>3.0849764224638306E-16</c:v>
                </c:pt>
                <c:pt idx="1">
                  <c:v>6.3600653578375059E-15</c:v>
                </c:pt>
                <c:pt idx="2">
                  <c:v>1.1378561757086381E-13</c:v>
                </c:pt>
                <c:pt idx="3">
                  <c:v>1.7665633916256587E-12</c:v>
                </c:pt>
                <c:pt idx="4">
                  <c:v>2.3800558303275455E-11</c:v>
                </c:pt>
                <c:pt idx="5">
                  <c:v>2.7826662841626712E-10</c:v>
                </c:pt>
                <c:pt idx="6">
                  <c:v>2.8232619188381069E-9</c:v>
                </c:pt>
                <c:pt idx="7">
                  <c:v>2.4857490237119955E-8</c:v>
                </c:pt>
                <c:pt idx="8">
                  <c:v>1.8992382478598199E-7</c:v>
                </c:pt>
                <c:pt idx="9">
                  <c:v>1.2592665895663775E-6</c:v>
                </c:pt>
                <c:pt idx="10">
                  <c:v>7.2455603333121093E-6</c:v>
                </c:pt>
                <c:pt idx="11">
                  <c:v>3.6177815224488938E-5</c:v>
                </c:pt>
                <c:pt idx="12">
                  <c:v>1.5675765513373433E-4</c:v>
                </c:pt>
                <c:pt idx="13">
                  <c:v>5.8942865276762004E-4</c:v>
                </c:pt>
                <c:pt idx="14">
                  <c:v>1.9233122230411306E-3</c:v>
                </c:pt>
                <c:pt idx="15">
                  <c:v>5.4460848417418502E-3</c:v>
                </c:pt>
                <c:pt idx="16">
                  <c:v>1.3382432969419723E-2</c:v>
                </c:pt>
                <c:pt idx="17">
                  <c:v>2.8536572798203992E-2</c:v>
                </c:pt>
                <c:pt idx="18">
                  <c:v>5.2806163220226097E-2</c:v>
                </c:pt>
                <c:pt idx="19">
                  <c:v>8.4797583596641579E-2</c:v>
                </c:pt>
                <c:pt idx="20">
                  <c:v>0.1181675966323739</c:v>
                </c:pt>
                <c:pt idx="21">
                  <c:v>0.14289906644883366</c:v>
                </c:pt>
                <c:pt idx="22">
                  <c:v>0.14996034934453348</c:v>
                </c:pt>
                <c:pt idx="23">
                  <c:v>0.13656504694626853</c:v>
                </c:pt>
                <c:pt idx="24">
                  <c:v>0.10792417467862701</c:v>
                </c:pt>
                <c:pt idx="25">
                  <c:v>7.4014017252049522E-2</c:v>
                </c:pt>
                <c:pt idx="26">
                  <c:v>4.4047907375286334E-2</c:v>
                </c:pt>
                <c:pt idx="27">
                  <c:v>2.2748493836561471E-2</c:v>
                </c:pt>
                <c:pt idx="28">
                  <c:v>1.0195207689215372E-2</c:v>
                </c:pt>
                <c:pt idx="29">
                  <c:v>3.9651130133105655E-3</c:v>
                </c:pt>
                <c:pt idx="30">
                  <c:v>1.338231122336522E-3</c:v>
                </c:pt>
                <c:pt idx="31">
                  <c:v>3.9194284835070213E-4</c:v>
                </c:pt>
                <c:pt idx="32">
                  <c:v>9.9616304398376341E-5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3582-4EC1-B24B-6AD427812689}"/>
            </c:ext>
          </c:extLst>
        </c:ser>
        <c:ser>
          <c:idx val="27"/>
          <c:order val="27"/>
          <c:tx>
            <c:strRef>
              <c:f>dists!$AC$7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dists!$AC$44:$AC$76</c:f>
              <c:numCache>
                <c:formatCode>General</c:formatCode>
                <c:ptCount val="33"/>
                <c:pt idx="0">
                  <c:v>1.1255731151773177E-17</c:v>
                </c:pt>
                <c:pt idx="1">
                  <c:v>3.1202451683268118E-16</c:v>
                </c:pt>
                <c:pt idx="2">
                  <c:v>7.4042932945305201E-15</c:v>
                </c:pt>
                <c:pt idx="3">
                  <c:v>1.5040365610030054E-13</c:v>
                </c:pt>
                <c:pt idx="4">
                  <c:v>2.6152490887706541E-12</c:v>
                </c:pt>
                <c:pt idx="5">
                  <c:v>3.8926702087278461E-11</c:v>
                </c:pt>
                <c:pt idx="6">
                  <c:v>4.9597758458467745E-10</c:v>
                </c:pt>
                <c:pt idx="7">
                  <c:v>5.4094906325460324E-9</c:v>
                </c:pt>
                <c:pt idx="8">
                  <c:v>5.0504558953360834E-8</c:v>
                </c:pt>
                <c:pt idx="9">
                  <c:v>4.0363115305807038E-7</c:v>
                </c:pt>
                <c:pt idx="10">
                  <c:v>2.761332219023826E-6</c:v>
                </c:pt>
                <c:pt idx="11">
                  <c:v>1.6170838056185218E-5</c:v>
                </c:pt>
                <c:pt idx="12">
                  <c:v>8.1063673686609258E-5</c:v>
                </c:pt>
                <c:pt idx="13">
                  <c:v>3.4785633822182794E-4</c:v>
                </c:pt>
                <c:pt idx="14">
                  <c:v>1.2777722332737312E-3</c:v>
                </c:pt>
                <c:pt idx="15">
                  <c:v>4.0177865247224328E-3</c:v>
                </c:pt>
                <c:pt idx="16">
                  <c:v>1.0814343378008058E-2</c:v>
                </c:pt>
                <c:pt idx="17">
                  <c:v>2.4916861519983759E-2</c:v>
                </c:pt>
                <c:pt idx="18">
                  <c:v>4.9143536674403125E-2</c:v>
                </c:pt>
                <c:pt idx="19">
                  <c:v>8.2969670050502695E-2</c:v>
                </c:pt>
                <c:pt idx="20">
                  <c:v>0.11990911680497275</c:v>
                </c:pt>
                <c:pt idx="21">
                  <c:v>0.14834227368812736</c:v>
                </c:pt>
                <c:pt idx="22">
                  <c:v>0.15709325713612757</c:v>
                </c:pt>
                <c:pt idx="23">
                  <c:v>0.14240657564225276</c:v>
                </c:pt>
                <c:pt idx="24">
                  <c:v>0.11050512707583776</c:v>
                </c:pt>
                <c:pt idx="25">
                  <c:v>7.3403150295017788E-2</c:v>
                </c:pt>
                <c:pt idx="26">
                  <c:v>4.1737540751761143E-2</c:v>
                </c:pt>
                <c:pt idx="27">
                  <c:v>2.0315096933723568E-2</c:v>
                </c:pt>
                <c:pt idx="28">
                  <c:v>8.4642957124996358E-3</c:v>
                </c:pt>
                <c:pt idx="29">
                  <c:v>3.0188577015444564E-3</c:v>
                </c:pt>
                <c:pt idx="30">
                  <c:v>9.2166764736189861E-4</c:v>
                </c:pt>
                <c:pt idx="31">
                  <c:v>2.4087178423112837E-4</c:v>
                </c:pt>
                <c:pt idx="32">
                  <c:v>5.3886180584282769E-5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3582-4EC1-B24B-6AD427812689}"/>
            </c:ext>
          </c:extLst>
        </c:ser>
        <c:ser>
          <c:idx val="28"/>
          <c:order val="28"/>
          <c:tx>
            <c:strRef>
              <c:f>dists!$AD$7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dists!$AD$44:$AD$76</c:f>
              <c:numCache>
                <c:formatCode>General</c:formatCode>
                <c:ptCount val="33"/>
                <c:pt idx="0">
                  <c:v>6.197418431039564E-11</c:v>
                </c:pt>
                <c:pt idx="1">
                  <c:v>5.3960009622457223E-10</c:v>
                </c:pt>
                <c:pt idx="2">
                  <c:v>4.1888711476615254E-9</c:v>
                </c:pt>
                <c:pt idx="3">
                  <c:v>2.8992506836104272E-8</c:v>
                </c:pt>
                <c:pt idx="4">
                  <c:v>1.7891152558641616E-7</c:v>
                </c:pt>
                <c:pt idx="5">
                  <c:v>9.8436157756937249E-7</c:v>
                </c:pt>
                <c:pt idx="6">
                  <c:v>4.8287505669875547E-6</c:v>
                </c:pt>
                <c:pt idx="7">
                  <c:v>2.1119258917537793E-5</c:v>
                </c:pt>
                <c:pt idx="8">
                  <c:v>8.2354315323048276E-5</c:v>
                </c:pt>
                <c:pt idx="9">
                  <c:v>2.8632405177394919E-4</c:v>
                </c:pt>
                <c:pt idx="10">
                  <c:v>8.8755052505438308E-4</c:v>
                </c:pt>
                <c:pt idx="11">
                  <c:v>2.4529693588385792E-3</c:v>
                </c:pt>
                <c:pt idx="12">
                  <c:v>6.0444243321498108E-3</c:v>
                </c:pt>
                <c:pt idx="13">
                  <c:v>1.327949473218417E-2</c:v>
                </c:pt>
                <c:pt idx="14">
                  <c:v>2.6011891912108079E-2</c:v>
                </c:pt>
                <c:pt idx="15">
                  <c:v>4.5428261212204786E-2</c:v>
                </c:pt>
                <c:pt idx="16">
                  <c:v>7.0736582160735292E-2</c:v>
                </c:pt>
                <c:pt idx="17">
                  <c:v>9.820323923026078E-2</c:v>
                </c:pt>
                <c:pt idx="18">
                  <c:v>0.12155458320019431</c:v>
                </c:pt>
                <c:pt idx="19">
                  <c:v>0.13414690206463481</c:v>
                </c:pt>
                <c:pt idx="20">
                  <c:v>0.13199386344234948</c:v>
                </c:pt>
                <c:pt idx="21">
                  <c:v>0.11579521615776431</c:v>
                </c:pt>
                <c:pt idx="22">
                  <c:v>9.0571441249171381E-2</c:v>
                </c:pt>
                <c:pt idx="23">
                  <c:v>6.316197820193345E-2</c:v>
                </c:pt>
                <c:pt idx="24">
                  <c:v>3.9272084370639969E-2</c:v>
                </c:pt>
                <c:pt idx="25">
                  <c:v>2.1770879031980599E-2</c:v>
                </c:pt>
                <c:pt idx="26">
                  <c:v>1.0760482887216139E-2</c:v>
                </c:pt>
                <c:pt idx="27">
                  <c:v>4.7418885403276035E-3</c:v>
                </c:pt>
                <c:pt idx="28">
                  <c:v>1.8630937364841058E-3</c:v>
                </c:pt>
                <c:pt idx="29">
                  <c:v>6.5265227161205054E-4</c:v>
                </c:pt>
                <c:pt idx="30">
                  <c:v>2.0384158425794903E-4</c:v>
                </c:pt>
                <c:pt idx="31">
                  <c:v>5.6763282516137409E-5</c:v>
                </c:pt>
                <c:pt idx="32">
                  <c:v>1.4093082744852447E-5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3582-4EC1-B24B-6AD427812689}"/>
            </c:ext>
          </c:extLst>
        </c:ser>
        <c:ser>
          <c:idx val="29"/>
          <c:order val="29"/>
          <c:tx>
            <c:strRef>
              <c:f>dists!$AE$7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dists!$AE$44:$AE$76</c:f>
              <c:numCache>
                <c:formatCode>General</c:formatCode>
                <c:ptCount val="33"/>
                <c:pt idx="0">
                  <c:v>2.4567743748056853E-10</c:v>
                </c:pt>
                <c:pt idx="1">
                  <c:v>2.041801851476533E-9</c:v>
                </c:pt>
                <c:pt idx="2">
                  <c:v>1.5086450817014319E-8</c:v>
                </c:pt>
                <c:pt idx="3">
                  <c:v>9.9102757218166878E-8</c:v>
                </c:pt>
                <c:pt idx="4">
                  <c:v>5.7877473131001427E-7</c:v>
                </c:pt>
                <c:pt idx="5">
                  <c:v>3.0050974142716417E-6</c:v>
                </c:pt>
                <c:pt idx="6">
                  <c:v>1.3871796717207879E-5</c:v>
                </c:pt>
                <c:pt idx="7">
                  <c:v>5.6928802063559775E-5</c:v>
                </c:pt>
                <c:pt idx="8">
                  <c:v>2.0770958726652427E-4</c:v>
                </c:pt>
                <c:pt idx="9">
                  <c:v>6.7376152740387853E-4</c:v>
                </c:pt>
                <c:pt idx="10">
                  <c:v>1.9430368750357674E-3</c:v>
                </c:pt>
                <c:pt idx="11">
                  <c:v>4.9817398557626697E-3</c:v>
                </c:pt>
                <c:pt idx="12">
                  <c:v>1.1355498801467809E-2</c:v>
                </c:pt>
                <c:pt idx="13">
                  <c:v>2.3012116008203368E-2</c:v>
                </c:pt>
                <c:pt idx="14">
                  <c:v>4.146026388125567E-2</c:v>
                </c:pt>
                <c:pt idx="15">
                  <c:v>6.6409886405448024E-2</c:v>
                </c:pt>
                <c:pt idx="16">
                  <c:v>9.4571130608926399E-2</c:v>
                </c:pt>
                <c:pt idx="17">
                  <c:v>0.11973182248202302</c:v>
                </c:pt>
                <c:pt idx="18">
                  <c:v>0.13476768659226215</c:v>
                </c:pt>
                <c:pt idx="19">
                  <c:v>0.13486123173317083</c:v>
                </c:pt>
                <c:pt idx="20">
                  <c:v>0.11998132085979203</c:v>
                </c:pt>
                <c:pt idx="21">
                  <c:v>9.4899805820941624E-2</c:v>
                </c:pt>
                <c:pt idx="22">
                  <c:v>6.6733234794304055E-2</c:v>
                </c:pt>
                <c:pt idx="23">
                  <c:v>4.1719990297232452E-2</c:v>
                </c:pt>
                <c:pt idx="24">
                  <c:v>2.3188432318191839E-2</c:v>
                </c:pt>
                <c:pt idx="25">
                  <c:v>1.1458393875304713E-2</c:v>
                </c:pt>
                <c:pt idx="26">
                  <c:v>5.0338616257874337E-3</c:v>
                </c:pt>
                <c:pt idx="27">
                  <c:v>1.9660925967630353E-3</c:v>
                </c:pt>
                <c:pt idx="28">
                  <c:v>6.8270303074218614E-4</c:v>
                </c:pt>
                <c:pt idx="29">
                  <c:v>2.1075838502523724E-4</c:v>
                </c:pt>
                <c:pt idx="30">
                  <c:v>5.7844631873212469E-5</c:v>
                </c:pt>
                <c:pt idx="31">
                  <c:v>1.4114530265062802E-5</c:v>
                </c:pt>
                <c:pt idx="32">
                  <c:v>3.0619279372696905E-6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3582-4EC1-B24B-6AD427812689}"/>
            </c:ext>
          </c:extLst>
        </c:ser>
        <c:ser>
          <c:idx val="30"/>
          <c:order val="30"/>
          <c:tx>
            <c:strRef>
              <c:f>dists!$AF$7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dists!$AF$44:$AF$76</c:f>
              <c:numCache>
                <c:formatCode>General</c:formatCode>
                <c:ptCount val="33"/>
                <c:pt idx="0">
                  <c:v>6.6438203858409977E-13</c:v>
                </c:pt>
                <c:pt idx="1">
                  <c:v>1.0018286272789563E-11</c:v>
                </c:pt>
                <c:pt idx="2">
                  <c:v>1.3022272923537725E-10</c:v>
                </c:pt>
                <c:pt idx="3">
                  <c:v>1.4591433150331E-9</c:v>
                </c:pt>
                <c:pt idx="4">
                  <c:v>1.4093761160106223E-8</c:v>
                </c:pt>
                <c:pt idx="5">
                  <c:v>1.17347452556059E-7</c:v>
                </c:pt>
                <c:pt idx="6">
                  <c:v>8.422445817932851E-7</c:v>
                </c:pt>
                <c:pt idx="7">
                  <c:v>5.2109941609206839E-6</c:v>
                </c:pt>
                <c:pt idx="8">
                  <c:v>2.779206061102198E-5</c:v>
                </c:pt>
                <c:pt idx="9">
                  <c:v>1.2777288796743424E-4</c:v>
                </c:pt>
                <c:pt idx="10">
                  <c:v>5.0637758675649476E-4</c:v>
                </c:pt>
                <c:pt idx="11">
                  <c:v>1.7299280454920298E-3</c:v>
                </c:pt>
                <c:pt idx="12">
                  <c:v>5.0944746467634716E-3</c:v>
                </c:pt>
                <c:pt idx="13">
                  <c:v>1.2932681200760774E-2</c:v>
                </c:pt>
                <c:pt idx="14">
                  <c:v>2.8300593273523109E-2</c:v>
                </c:pt>
                <c:pt idx="15">
                  <c:v>5.3385130498167122E-2</c:v>
                </c:pt>
                <c:pt idx="16">
                  <c:v>8.6808625243406823E-2</c:v>
                </c:pt>
                <c:pt idx="17">
                  <c:v>0.12168113425602033</c:v>
                </c:pt>
                <c:pt idx="18">
                  <c:v>0.1470284643451707</c:v>
                </c:pt>
                <c:pt idx="19">
                  <c:v>0.15314308590907438</c:v>
                </c:pt>
                <c:pt idx="20">
                  <c:v>0.13750268161676091</c:v>
                </c:pt>
                <c:pt idx="21">
                  <c:v>0.10642477554156103</c:v>
                </c:pt>
                <c:pt idx="22">
                  <c:v>7.1005521068017566E-2</c:v>
                </c:pt>
                <c:pt idx="23">
                  <c:v>4.0837513940603649E-2</c:v>
                </c:pt>
                <c:pt idx="24">
                  <c:v>2.0246235011372054E-2</c:v>
                </c:pt>
                <c:pt idx="25">
                  <c:v>8.6526084756309886E-3</c:v>
                </c:pt>
                <c:pt idx="26">
                  <c:v>3.1876279972275091E-3</c:v>
                </c:pt>
                <c:pt idx="27">
                  <c:v>1.0122924869510675E-3</c:v>
                </c:pt>
                <c:pt idx="28">
                  <c:v>2.7711637902282332E-4</c:v>
                </c:pt>
                <c:pt idx="29">
                  <c:v>6.53937403575771E-5</c:v>
                </c:pt>
                <c:pt idx="30">
                  <c:v>1.3302337509943915E-5</c:v>
                </c:pt>
                <c:pt idx="31">
                  <c:v>2.3325853716279033E-6</c:v>
                </c:pt>
                <c:pt idx="32">
                  <c:v>3.5258589431516004E-7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3582-4EC1-B24B-6AD427812689}"/>
            </c:ext>
          </c:extLst>
        </c:ser>
        <c:ser>
          <c:idx val="31"/>
          <c:order val="31"/>
          <c:tx>
            <c:strRef>
              <c:f>dists!$AG$7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dists!$AG$44:$AG$76</c:f>
              <c:numCache>
                <c:formatCode>General</c:formatCode>
                <c:ptCount val="33"/>
                <c:pt idx="0">
                  <c:v>7.1079346902841778E-10</c:v>
                </c:pt>
                <c:pt idx="1">
                  <c:v>6.3135270526212122E-9</c:v>
                </c:pt>
                <c:pt idx="2">
                  <c:v>4.9128929016613264E-8</c:v>
                </c:pt>
                <c:pt idx="3">
                  <c:v>3.3491853450166459E-7</c:v>
                </c:pt>
                <c:pt idx="4">
                  <c:v>2.0002197066475525E-6</c:v>
                </c:pt>
                <c:pt idx="5">
                  <c:v>1.0465328267195658E-5</c:v>
                </c:pt>
                <c:pt idx="6">
                  <c:v>4.7969439432533521E-5</c:v>
                </c:pt>
                <c:pt idx="7">
                  <c:v>1.9262518350298853E-4</c:v>
                </c:pt>
                <c:pt idx="8">
                  <c:v>6.7763857690801988E-4</c:v>
                </c:pt>
                <c:pt idx="9">
                  <c:v>2.0884294664155708E-3</c:v>
                </c:pt>
                <c:pt idx="10">
                  <c:v>5.6386889347393243E-3</c:v>
                </c:pt>
                <c:pt idx="11">
                  <c:v>1.3337458947956569E-2</c:v>
                </c:pt>
                <c:pt idx="12">
                  <c:v>2.7637877573889361E-2</c:v>
                </c:pt>
                <c:pt idx="13">
                  <c:v>5.0173328829285907E-2</c:v>
                </c:pt>
                <c:pt idx="14">
                  <c:v>7.9795385527913223E-2</c:v>
                </c:pt>
                <c:pt idx="15">
                  <c:v>0.11117810643297905</c:v>
                </c:pt>
                <c:pt idx="16">
                  <c:v>0.13570548537617386</c:v>
                </c:pt>
                <c:pt idx="17">
                  <c:v>0.14511495338922453</c:v>
                </c:pt>
                <c:pt idx="18">
                  <c:v>0.13594510197646634</c:v>
                </c:pt>
                <c:pt idx="19">
                  <c:v>0.11157106975625533</c:v>
                </c:pt>
                <c:pt idx="20">
                  <c:v>8.0218818959424648E-2</c:v>
                </c:pt>
                <c:pt idx="21">
                  <c:v>5.0528634790944355E-2</c:v>
                </c:pt>
                <c:pt idx="22">
                  <c:v>2.7882743225091714E-2</c:v>
                </c:pt>
                <c:pt idx="23">
                  <c:v>1.3479384705774687E-2</c:v>
                </c:pt>
                <c:pt idx="24">
                  <c:v>5.708753247388571E-3</c:v>
                </c:pt>
                <c:pt idx="25">
                  <c:v>2.1181129190087824E-3</c:v>
                </c:pt>
                <c:pt idx="26">
                  <c:v>6.8848357011683443E-4</c:v>
                </c:pt>
                <c:pt idx="27">
                  <c:v>1.9605353916434109E-4</c:v>
                </c:pt>
                <c:pt idx="28">
                  <c:v>4.8909410306145677E-5</c:v>
                </c:pt>
                <c:pt idx="29">
                  <c:v>1.0689239327186834E-5</c:v>
                </c:pt>
                <c:pt idx="30">
                  <c:v>2.0466228058431316E-6</c:v>
                </c:pt>
                <c:pt idx="31">
                  <c:v>3.4329339830233935E-7</c:v>
                </c:pt>
                <c:pt idx="32">
                  <c:v>5.0446347660426224E-8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3582-4EC1-B24B-6AD427812689}"/>
            </c:ext>
          </c:extLst>
        </c:ser>
        <c:ser>
          <c:idx val="32"/>
          <c:order val="32"/>
          <c:tx>
            <c:strRef>
              <c:f>dists!$AH$7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dists!$AH$44:$AH$76</c:f>
              <c:numCache>
                <c:formatCode>General</c:formatCode>
                <c:ptCount val="33"/>
                <c:pt idx="0">
                  <c:v>2.5489809264957439E-6</c:v>
                </c:pt>
                <c:pt idx="1">
                  <c:v>1.0533165450686306E-5</c:v>
                </c:pt>
                <c:pt idx="2">
                  <c:v>3.939244690248185E-5</c:v>
                </c:pt>
                <c:pt idx="3">
                  <c:v>1.3333026514227857E-4</c:v>
                </c:pt>
                <c:pt idx="4">
                  <c:v>4.0841930253316251E-4</c:v>
                </c:pt>
                <c:pt idx="5">
                  <c:v>1.1322582871735765E-3</c:v>
                </c:pt>
                <c:pt idx="6">
                  <c:v>2.8408381325023741E-3</c:v>
                </c:pt>
                <c:pt idx="7">
                  <c:v>6.4507350091125588E-3</c:v>
                </c:pt>
                <c:pt idx="8">
                  <c:v>1.3256645622982375E-2</c:v>
                </c:pt>
                <c:pt idx="9">
                  <c:v>2.465584118935929E-2</c:v>
                </c:pt>
                <c:pt idx="10">
                  <c:v>4.1501876466924846E-2</c:v>
                </c:pt>
                <c:pt idx="11">
                  <c:v>6.3223331194205257E-2</c:v>
                </c:pt>
                <c:pt idx="12">
                  <c:v>8.7166327440096378E-2</c:v>
                </c:pt>
                <c:pt idx="13">
                  <c:v>0.10876316925011782</c:v>
                </c:pt>
                <c:pt idx="14">
                  <c:v>0.12282214897287423</c:v>
                </c:pt>
                <c:pt idx="15">
                  <c:v>0.12552587625175748</c:v>
                </c:pt>
                <c:pt idx="16">
                  <c:v>0.11610517135172889</c:v>
                </c:pt>
                <c:pt idx="17">
                  <c:v>9.7192241439401098E-2</c:v>
                </c:pt>
                <c:pt idx="18">
                  <c:v>7.3633147345569583E-2</c:v>
                </c:pt>
                <c:pt idx="19">
                  <c:v>5.0486685825986935E-2</c:v>
                </c:pt>
                <c:pt idx="20">
                  <c:v>3.1328679737489817E-2</c:v>
                </c:pt>
                <c:pt idx="21">
                  <c:v>1.7594181011465267E-2</c:v>
                </c:pt>
                <c:pt idx="22">
                  <c:v>8.9424753256574889E-3</c:v>
                </c:pt>
                <c:pt idx="23">
                  <c:v>4.1134685138396118E-3</c:v>
                </c:pt>
                <c:pt idx="24">
                  <c:v>1.7124596074750093E-3</c:v>
                </c:pt>
                <c:pt idx="25">
                  <c:v>6.4519980509035078E-4</c:v>
                </c:pt>
                <c:pt idx="26">
                  <c:v>2.2000363210016789E-4</c:v>
                </c:pt>
                <c:pt idx="27">
                  <c:v>6.7893344987294667E-5</c:v>
                </c:pt>
                <c:pt idx="28">
                  <c:v>1.8962093933271164E-5</c:v>
                </c:pt>
                <c:pt idx="29">
                  <c:v>4.7929965152613146E-6</c:v>
                </c:pt>
                <c:pt idx="30">
                  <c:v>1.0964521032526812E-6</c:v>
                </c:pt>
                <c:pt idx="31">
                  <c:v>2.2700422942924694E-7</c:v>
                </c:pt>
                <c:pt idx="32">
                  <c:v>4.2534366100862307E-8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582-4EC1-B24B-6AD427812689}"/>
            </c:ext>
          </c:extLst>
        </c:ser>
        <c:ser>
          <c:idx val="33"/>
          <c:order val="33"/>
          <c:tx>
            <c:strRef>
              <c:f>dists!$AI$7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dists!$AI$44:$AI$76</c:f>
              <c:numCache>
                <c:formatCode>General</c:formatCode>
                <c:ptCount val="33"/>
                <c:pt idx="0">
                  <c:v>5.2024520578252304E-8</c:v>
                </c:pt>
                <c:pt idx="1">
                  <c:v>3.2959358289559234E-7</c:v>
                </c:pt>
                <c:pt idx="2">
                  <c:v>1.8466080476993683E-6</c:v>
                </c:pt>
                <c:pt idx="3">
                  <c:v>9.149471654554146E-6</c:v>
                </c:pt>
                <c:pt idx="4">
                  <c:v>4.0090606257281841E-5</c:v>
                </c:pt>
                <c:pt idx="5">
                  <c:v>1.553511767215923E-4</c:v>
                </c:pt>
                <c:pt idx="6">
                  <c:v>5.3236780832284167E-4</c:v>
                </c:pt>
                <c:pt idx="7">
                  <c:v>1.6133713519502456E-3</c:v>
                </c:pt>
                <c:pt idx="8">
                  <c:v>4.3239654138338916E-3</c:v>
                </c:pt>
                <c:pt idx="9">
                  <c:v>1.0248384184905644E-2</c:v>
                </c:pt>
                <c:pt idx="10">
                  <c:v>2.1480970533445283E-2</c:v>
                </c:pt>
                <c:pt idx="11">
                  <c:v>3.9817841802513215E-2</c:v>
                </c:pt>
                <c:pt idx="12">
                  <c:v>6.5271989446604783E-2</c:v>
                </c:pt>
                <c:pt idx="13">
                  <c:v>9.4623999091098601E-2</c:v>
                </c:pt>
                <c:pt idx="14">
                  <c:v>0.12131124591069334</c:v>
                </c:pt>
                <c:pt idx="15">
                  <c:v>0.1375390889321654</c:v>
                </c:pt>
                <c:pt idx="16">
                  <c:v>0.13790389700043279</c:v>
                </c:pt>
                <c:pt idx="17">
                  <c:v>0.122279104750464</c:v>
                </c:pt>
                <c:pt idx="18">
                  <c:v>9.588557513457617E-2</c:v>
                </c:pt>
                <c:pt idx="19">
                  <c:v>6.6493565367008969E-2</c:v>
                </c:pt>
                <c:pt idx="20">
                  <c:v>4.0778503020304502E-2</c:v>
                </c:pt>
                <c:pt idx="21">
                  <c:v>2.2116085125859809E-2</c:v>
                </c:pt>
                <c:pt idx="22">
                  <c:v>1.0607438993059985E-2</c:v>
                </c:pt>
                <c:pt idx="23">
                  <c:v>4.499229516378352E-3</c:v>
                </c:pt>
                <c:pt idx="24">
                  <c:v>1.6876837518243813E-3</c:v>
                </c:pt>
                <c:pt idx="25">
                  <c:v>5.598469364355436E-4</c:v>
                </c:pt>
                <c:pt idx="26">
                  <c:v>1.6423770150417245E-4</c:v>
                </c:pt>
                <c:pt idx="27">
                  <c:v>4.2609037756749338E-5</c:v>
                </c:pt>
                <c:pt idx="28">
                  <c:v>9.7758810911849623E-6</c:v>
                </c:pt>
                <c:pt idx="29">
                  <c:v>1.983514638053746E-6</c:v>
                </c:pt>
                <c:pt idx="30">
                  <c:v>3.5591002822036066E-7</c:v>
                </c:pt>
                <c:pt idx="31">
                  <c:v>5.6476835676687435E-8</c:v>
                </c:pt>
                <c:pt idx="32">
                  <c:v>7.925484158429266E-9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582-4EC1-B24B-6AD427812689}"/>
            </c:ext>
          </c:extLst>
        </c:ser>
        <c:ser>
          <c:idx val="34"/>
          <c:order val="34"/>
          <c:tx>
            <c:strRef>
              <c:f>dists!$AJ$7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dists!$AJ$44:$AJ$76</c:f>
              <c:numCache>
                <c:formatCode>General</c:formatCode>
                <c:ptCount val="33"/>
                <c:pt idx="0">
                  <c:v>2.1116792242688293E-10</c:v>
                </c:pt>
                <c:pt idx="1">
                  <c:v>2.2415855701283799E-9</c:v>
                </c:pt>
                <c:pt idx="2">
                  <c:v>2.057577199208749E-8</c:v>
                </c:pt>
                <c:pt idx="3">
                  <c:v>1.6331662499716588E-7</c:v>
                </c:pt>
                <c:pt idx="4">
                  <c:v>1.1209289754530846E-6</c:v>
                </c:pt>
                <c:pt idx="5">
                  <c:v>6.6527198598697233E-6</c:v>
                </c:pt>
                <c:pt idx="6">
                  <c:v>3.4142382061109244E-5</c:v>
                </c:pt>
                <c:pt idx="7">
                  <c:v>1.5151716684394726E-4</c:v>
                </c:pt>
                <c:pt idx="8">
                  <c:v>5.8143785778492856E-4</c:v>
                </c:pt>
                <c:pt idx="9">
                  <c:v>1.92938195063011E-3</c:v>
                </c:pt>
                <c:pt idx="10">
                  <c:v>5.5361335545640209E-3</c:v>
                </c:pt>
                <c:pt idx="11">
                  <c:v>1.3736255082638088E-2</c:v>
                </c:pt>
                <c:pt idx="12">
                  <c:v>2.9471590690265288E-2</c:v>
                </c:pt>
                <c:pt idx="13">
                  <c:v>5.4677953102793476E-2</c:v>
                </c:pt>
                <c:pt idx="14">
                  <c:v>8.7719139094891388E-2</c:v>
                </c:pt>
                <c:pt idx="15">
                  <c:v>0.12168860558584951</c:v>
                </c:pt>
                <c:pt idx="16">
                  <c:v>0.14597514316008159</c:v>
                </c:pt>
                <c:pt idx="17">
                  <c:v>0.15141933914643285</c:v>
                </c:pt>
                <c:pt idx="18">
                  <c:v>0.13581796666403612</c:v>
                </c:pt>
                <c:pt idx="19">
                  <c:v>0.10534320894072251</c:v>
                </c:pt>
                <c:pt idx="20">
                  <c:v>7.0652788027873864E-2</c:v>
                </c:pt>
                <c:pt idx="21">
                  <c:v>4.0975617412255021E-2</c:v>
                </c:pt>
                <c:pt idx="22">
                  <c:v>2.054921090164313E-2</c:v>
                </c:pt>
                <c:pt idx="23">
                  <c:v>8.911241922753773E-3</c:v>
                </c:pt>
                <c:pt idx="24">
                  <c:v>3.3416022912759681E-3</c:v>
                </c:pt>
                <c:pt idx="25">
                  <c:v>1.0835394485637622E-3</c:v>
                </c:pt>
                <c:pt idx="26">
                  <c:v>3.0381424721071757E-4</c:v>
                </c:pt>
                <c:pt idx="27">
                  <c:v>7.3662250992251777E-5</c:v>
                </c:pt>
                <c:pt idx="28">
                  <c:v>1.5443839421270843E-5</c:v>
                </c:pt>
                <c:pt idx="29">
                  <c:v>2.7998773678386404E-6</c:v>
                </c:pt>
                <c:pt idx="30">
                  <c:v>4.3893092884880256E-7</c:v>
                </c:pt>
                <c:pt idx="31">
                  <c:v>5.9501347270920232E-8</c:v>
                </c:pt>
                <c:pt idx="32">
                  <c:v>6.9747855021070911E-9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2-3582-4EC1-B24B-6AD427812689}"/>
            </c:ext>
          </c:extLst>
        </c:ser>
        <c:ser>
          <c:idx val="35"/>
          <c:order val="35"/>
          <c:tx>
            <c:strRef>
              <c:f>dists!$AK$7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dists!$AK$44:$AK$76</c:f>
              <c:numCache>
                <c:formatCode>General</c:formatCode>
                <c:ptCount val="33"/>
                <c:pt idx="0">
                  <c:v>7.7126166738742371E-11</c:v>
                </c:pt>
                <c:pt idx="1">
                  <c:v>8.7289303044297034E-10</c:v>
                </c:pt>
                <c:pt idx="2">
                  <c:v>8.5378358650712588E-9</c:v>
                </c:pt>
                <c:pt idx="3">
                  <c:v>7.2170892111437875E-8</c:v>
                </c:pt>
                <c:pt idx="4">
                  <c:v>5.2723452621239383E-7</c:v>
                </c:pt>
                <c:pt idx="5">
                  <c:v>3.3286881346695608E-6</c:v>
                </c:pt>
                <c:pt idx="6">
                  <c:v>1.8162259226978238E-5</c:v>
                </c:pt>
                <c:pt idx="7">
                  <c:v>8.5643445048242162E-5</c:v>
                </c:pt>
                <c:pt idx="8">
                  <c:v>3.4901643968725753E-4</c:v>
                </c:pt>
                <c:pt idx="9">
                  <c:v>1.2292073144710668E-3</c:v>
                </c:pt>
                <c:pt idx="10">
                  <c:v>3.7413805520602954E-3</c:v>
                </c:pt>
                <c:pt idx="11">
                  <c:v>9.8416095153505065E-3</c:v>
                </c:pt>
                <c:pt idx="12">
                  <c:v>2.2373187967134223E-2</c:v>
                </c:pt>
                <c:pt idx="13">
                  <c:v>4.3955893224377506E-2</c:v>
                </c:pt>
                <c:pt idx="14">
                  <c:v>7.4633506196971303E-2</c:v>
                </c:pt>
                <c:pt idx="15">
                  <c:v>0.10951612691650275</c:v>
                </c:pt>
                <c:pt idx="16">
                  <c:v>0.13888322882666085</c:v>
                </c:pt>
                <c:pt idx="17">
                  <c:v>0.1522120480440495</c:v>
                </c:pt>
                <c:pt idx="18">
                  <c:v>0.14417028301692061</c:v>
                </c:pt>
                <c:pt idx="19">
                  <c:v>0.11801303218633642</c:v>
                </c:pt>
                <c:pt idx="20">
                  <c:v>8.3485621361039292E-2</c:v>
                </c:pt>
                <c:pt idx="21">
                  <c:v>5.1041202224058939E-2</c:v>
                </c:pt>
                <c:pt idx="22">
                  <c:v>2.6968550404440388E-2</c:v>
                </c:pt>
                <c:pt idx="23">
                  <c:v>1.2314642476809084E-2</c:v>
                </c:pt>
                <c:pt idx="24">
                  <c:v>4.8597453061970811E-3</c:v>
                </c:pt>
                <c:pt idx="25">
                  <c:v>1.6574205024336305E-3</c:v>
                </c:pt>
                <c:pt idx="26">
                  <c:v>4.885166848524273E-4</c:v>
                </c:pt>
                <c:pt idx="27">
                  <c:v>1.2443816329854978E-4</c:v>
                </c:pt>
                <c:pt idx="28">
                  <c:v>2.7393989187371551E-5</c:v>
                </c:pt>
                <c:pt idx="29">
                  <c:v>5.2117606713551643E-6</c:v>
                </c:pt>
                <c:pt idx="30">
                  <c:v>8.5692170896478151E-7</c:v>
                </c:pt>
                <c:pt idx="31">
                  <c:v>1.2176579898198347E-7</c:v>
                </c:pt>
                <c:pt idx="32">
                  <c:v>1.4953298296938485E-8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3582-4EC1-B24B-6AD427812689}"/>
            </c:ext>
          </c:extLst>
        </c:ser>
        <c:ser>
          <c:idx val="36"/>
          <c:order val="36"/>
          <c:tx>
            <c:strRef>
              <c:f>dists!$AL$7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dists!$AL$44:$AL$76</c:f>
              <c:numCache>
                <c:formatCode>General</c:formatCode>
                <c:ptCount val="33"/>
                <c:pt idx="0">
                  <c:v>7.9908799305641976E-17</c:v>
                </c:pt>
                <c:pt idx="1">
                  <c:v>3.0827426860269289E-15</c:v>
                </c:pt>
                <c:pt idx="2">
                  <c:v>9.744668303851546E-14</c:v>
                </c:pt>
                <c:pt idx="3">
                  <c:v>2.5239686692741773E-12</c:v>
                </c:pt>
                <c:pt idx="4">
                  <c:v>5.3565846467386296E-11</c:v>
                </c:pt>
                <c:pt idx="5">
                  <c:v>9.3149193415436074E-10</c:v>
                </c:pt>
                <c:pt idx="6">
                  <c:v>1.3272640734931462E-8</c:v>
                </c:pt>
                <c:pt idx="7">
                  <c:v>1.5496110095992822E-7</c:v>
                </c:pt>
                <c:pt idx="8">
                  <c:v>1.4824332979451502E-6</c:v>
                </c:pt>
                <c:pt idx="9">
                  <c:v>1.1620230515255754E-5</c:v>
                </c:pt>
                <c:pt idx="10">
                  <c:v>7.4634811332179816E-5</c:v>
                </c:pt>
                <c:pt idx="11">
                  <c:v>3.9278532093881929E-4</c:v>
                </c:pt>
                <c:pt idx="12">
                  <c:v>1.6937767719025869E-3</c:v>
                </c:pt>
                <c:pt idx="13">
                  <c:v>5.9847251523919903E-3</c:v>
                </c:pt>
                <c:pt idx="14">
                  <c:v>1.7326839867436699E-2</c:v>
                </c:pt>
                <c:pt idx="15">
                  <c:v>4.1103767182556789E-2</c:v>
                </c:pt>
                <c:pt idx="16">
                  <c:v>7.989709817256356E-2</c:v>
                </c:pt>
                <c:pt idx="17">
                  <c:v>0.12725284459649497</c:v>
                </c:pt>
                <c:pt idx="18">
                  <c:v>0.16606996963098841</c:v>
                </c:pt>
                <c:pt idx="19">
                  <c:v>0.17758317934912499</c:v>
                </c:pt>
                <c:pt idx="20">
                  <c:v>0.15559644199486661</c:v>
                </c:pt>
                <c:pt idx="21">
                  <c:v>0.11170808592620728</c:v>
                </c:pt>
                <c:pt idx="22">
                  <c:v>6.571381380672911E-2</c:v>
                </c:pt>
                <c:pt idx="23">
                  <c:v>3.167494352801644E-2</c:v>
                </c:pt>
                <c:pt idx="24">
                  <c:v>1.2510139125653956E-2</c:v>
                </c:pt>
                <c:pt idx="25">
                  <c:v>4.0485130512767399E-3</c:v>
                </c:pt>
                <c:pt idx="26">
                  <c:v>1.0735346380088382E-3</c:v>
                </c:pt>
                <c:pt idx="27">
                  <c:v>2.3325109626465252E-4</c:v>
                </c:pt>
                <c:pt idx="28">
                  <c:v>4.1525841250775211E-5</c:v>
                </c:pt>
                <c:pt idx="29">
                  <c:v>6.0575959096463638E-6</c:v>
                </c:pt>
                <c:pt idx="30">
                  <c:v>7.2405119154600247E-7</c:v>
                </c:pt>
                <c:pt idx="31">
                  <c:v>7.0912918564689789E-8</c:v>
                </c:pt>
                <c:pt idx="32">
                  <c:v>5.6907376076176736E-9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3582-4EC1-B24B-6AD427812689}"/>
            </c:ext>
          </c:extLst>
        </c:ser>
        <c:ser>
          <c:idx val="37"/>
          <c:order val="37"/>
          <c:tx>
            <c:strRef>
              <c:f>dists!$AM$7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dists!$AM$44:$AM$76</c:f>
              <c:numCache>
                <c:formatCode>General</c:formatCode>
                <c:ptCount val="33"/>
                <c:pt idx="0">
                  <c:v>4.549865004813526E-6</c:v>
                </c:pt>
                <c:pt idx="1">
                  <c:v>1.7850760212454487E-5</c:v>
                </c:pt>
                <c:pt idx="2">
                  <c:v>6.3491499357221838E-5</c:v>
                </c:pt>
                <c:pt idx="3">
                  <c:v>2.0472699505098423E-4</c:v>
                </c:pt>
                <c:pt idx="4">
                  <c:v>5.9846024058614919E-4</c:v>
                </c:pt>
                <c:pt idx="5">
                  <c:v>1.5859743371524015E-3</c:v>
                </c:pt>
                <c:pt idx="6">
                  <c:v>3.8102868373309944E-3</c:v>
                </c:pt>
                <c:pt idx="7">
                  <c:v>8.298886925616665E-3</c:v>
                </c:pt>
                <c:pt idx="8">
                  <c:v>1.6386367325899959E-2</c:v>
                </c:pt>
                <c:pt idx="9">
                  <c:v>2.9332304633528334E-2</c:v>
                </c:pt>
                <c:pt idx="10">
                  <c:v>4.7600372295283959E-2</c:v>
                </c:pt>
                <c:pt idx="11">
                  <c:v>7.0028556473614098E-2</c:v>
                </c:pt>
                <c:pt idx="12">
                  <c:v>9.3398663314601796E-2</c:v>
                </c:pt>
                <c:pt idx="13">
                  <c:v>0.11292934506736625</c:v>
                </c:pt>
                <c:pt idx="14">
                  <c:v>0.12378659588985318</c:v>
                </c:pt>
                <c:pt idx="15">
                  <c:v>0.12301019095332312</c:v>
                </c:pt>
                <c:pt idx="16">
                  <c:v>0.11081772424608588</c:v>
                </c:pt>
                <c:pt idx="17">
                  <c:v>9.0506135985755909E-2</c:v>
                </c:pt>
                <c:pt idx="18">
                  <c:v>6.7011213453520485E-2</c:v>
                </c:pt>
                <c:pt idx="19">
                  <c:v>4.4979808571746063E-2</c:v>
                </c:pt>
                <c:pt idx="20">
                  <c:v>2.7370856344497773E-2</c:v>
                </c:pt>
                <c:pt idx="21">
                  <c:v>1.5099404850385356E-2</c:v>
                </c:pt>
                <c:pt idx="22">
                  <c:v>7.5514775594413205E-3</c:v>
                </c:pt>
                <c:pt idx="23">
                  <c:v>3.4237709645030148E-3</c:v>
                </c:pt>
                <c:pt idx="24">
                  <c:v>1.4072722857388364E-3</c:v>
                </c:pt>
                <c:pt idx="25">
                  <c:v>5.2438737510486022E-4</c:v>
                </c:pt>
                <c:pt idx="26">
                  <c:v>1.7714421804621274E-4</c:v>
                </c:pt>
                <c:pt idx="27">
                  <c:v>5.4250331700409209E-5</c:v>
                </c:pt>
                <c:pt idx="28">
                  <c:v>1.5061855480380544E-5</c:v>
                </c:pt>
                <c:pt idx="29">
                  <c:v>3.7910125003432282E-6</c:v>
                </c:pt>
                <c:pt idx="30">
                  <c:v>8.6503288662572595E-7</c:v>
                </c:pt>
                <c:pt idx="31">
                  <c:v>1.7894133904001331E-7</c:v>
                </c:pt>
                <c:pt idx="32">
                  <c:v>3.3557485336243631E-8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582-4EC1-B24B-6AD427812689}"/>
            </c:ext>
          </c:extLst>
        </c:ser>
        <c:ser>
          <c:idx val="38"/>
          <c:order val="38"/>
          <c:tx>
            <c:strRef>
              <c:f>dists!$AN$7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dists!$AN$44:$AN$76</c:f>
              <c:numCache>
                <c:formatCode>General</c:formatCode>
                <c:ptCount val="33"/>
                <c:pt idx="0">
                  <c:v>1.9914130261361508E-5</c:v>
                </c:pt>
                <c:pt idx="1">
                  <c:v>6.7447745219215879E-5</c:v>
                </c:pt>
                <c:pt idx="2">
                  <c:v>2.0836774104763622E-4</c:v>
                </c:pt>
                <c:pt idx="3">
                  <c:v>5.8715192185634295E-4</c:v>
                </c:pt>
                <c:pt idx="4">
                  <c:v>1.5091327556278063E-3</c:v>
                </c:pt>
                <c:pt idx="5">
                  <c:v>3.538028768028962E-3</c:v>
                </c:pt>
                <c:pt idx="6">
                  <c:v>7.5657542372407662E-3</c:v>
                </c:pt>
                <c:pt idx="7">
                  <c:v>1.4757067207000957E-2</c:v>
                </c:pt>
                <c:pt idx="8">
                  <c:v>2.6254565547278234E-2</c:v>
                </c:pt>
                <c:pt idx="9">
                  <c:v>4.2605588903462707E-2</c:v>
                </c:pt>
                <c:pt idx="10">
                  <c:v>6.3064544695266594E-2</c:v>
                </c:pt>
                <c:pt idx="11">
                  <c:v>8.5145345518541374E-2</c:v>
                </c:pt>
                <c:pt idx="12">
                  <c:v>0.10485605525676304</c:v>
                </c:pt>
                <c:pt idx="13">
                  <c:v>0.11778312531665043</c:v>
                </c:pt>
                <c:pt idx="14">
                  <c:v>0.12067841239387295</c:v>
                </c:pt>
                <c:pt idx="15">
                  <c:v>0.11278025126348153</c:v>
                </c:pt>
                <c:pt idx="16">
                  <c:v>9.6137645815578446E-2</c:v>
                </c:pt>
                <c:pt idx="17">
                  <c:v>7.4749942662425545E-2</c:v>
                </c:pt>
                <c:pt idx="18">
                  <c:v>5.301334405882481E-2</c:v>
                </c:pt>
                <c:pt idx="19">
                  <c:v>3.4293869593824501E-2</c:v>
                </c:pt>
                <c:pt idx="20">
                  <c:v>2.0235071321997953E-2</c:v>
                </c:pt>
                <c:pt idx="21">
                  <c:v>1.0890553238757959E-2</c:v>
                </c:pt>
                <c:pt idx="22">
                  <c:v>5.3462849320374418E-3</c:v>
                </c:pt>
                <c:pt idx="23">
                  <c:v>2.3939287195839281E-3</c:v>
                </c:pt>
                <c:pt idx="24">
                  <c:v>9.7774878396820553E-4</c:v>
                </c:pt>
                <c:pt idx="25">
                  <c:v>3.6425062832260894E-4</c:v>
                </c:pt>
                <c:pt idx="26">
                  <c:v>1.2377424623428264E-4</c:v>
                </c:pt>
                <c:pt idx="27">
                  <c:v>3.8363412044911515E-5</c:v>
                </c:pt>
                <c:pt idx="28">
                  <c:v>1.0845788174384659E-5</c:v>
                </c:pt>
                <c:pt idx="29">
                  <c:v>2.7968035703547896E-6</c:v>
                </c:pt>
                <c:pt idx="30">
                  <c:v>6.5783922886093019E-7</c:v>
                </c:pt>
                <c:pt idx="31">
                  <c:v>1.4113493464709863E-7</c:v>
                </c:pt>
                <c:pt idx="32">
                  <c:v>2.7618891272265154E-8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582-4EC1-B24B-6AD427812689}"/>
            </c:ext>
          </c:extLst>
        </c:ser>
        <c:ser>
          <c:idx val="39"/>
          <c:order val="39"/>
          <c:tx>
            <c:strRef>
              <c:f>dists!$AO$7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dists!$AO$44:$AO$76</c:f>
              <c:numCache>
                <c:formatCode>General</c:formatCode>
                <c:ptCount val="33"/>
                <c:pt idx="0">
                  <c:v>3.8098103466482021E-6</c:v>
                </c:pt>
                <c:pt idx="1">
                  <c:v>1.570669073403866E-5</c:v>
                </c:pt>
                <c:pt idx="2">
                  <c:v>5.8393283272139688E-5</c:v>
                </c:pt>
                <c:pt idx="3">
                  <c:v>1.9576631420765045E-4</c:v>
                </c:pt>
                <c:pt idx="4">
                  <c:v>5.9184761288042604E-4</c:v>
                </c:pt>
                <c:pt idx="5">
                  <c:v>1.6135361623587721E-3</c:v>
                </c:pt>
                <c:pt idx="6">
                  <c:v>3.9668371601870398E-3</c:v>
                </c:pt>
                <c:pt idx="7">
                  <c:v>8.7944140638325698E-3</c:v>
                </c:pt>
                <c:pt idx="8">
                  <c:v>1.7581920535312111E-2</c:v>
                </c:pt>
                <c:pt idx="9">
                  <c:v>3.169732282897765E-2</c:v>
                </c:pt>
                <c:pt idx="10">
                  <c:v>5.1531848350688018E-2</c:v>
                </c:pt>
                <c:pt idx="11">
                  <c:v>7.5548478773882238E-2</c:v>
                </c:pt>
                <c:pt idx="12">
                  <c:v>9.98786341225672E-2</c:v>
                </c:pt>
                <c:pt idx="13">
                  <c:v>0.11907383251572463</c:v>
                </c:pt>
                <c:pt idx="14">
                  <c:v>0.12801384329806426</c:v>
                </c:pt>
                <c:pt idx="15">
                  <c:v>0.12410646557471754</c:v>
                </c:pt>
                <c:pt idx="16">
                  <c:v>0.10849975199523799</c:v>
                </c:pt>
                <c:pt idx="17">
                  <c:v>8.5538169120660507E-2</c:v>
                </c:pt>
                <c:pt idx="18">
                  <c:v>6.0811822876824274E-2</c:v>
                </c:pt>
                <c:pt idx="19">
                  <c:v>3.8986384379054627E-2</c:v>
                </c:pt>
                <c:pt idx="20">
                  <c:v>2.2539006332576512E-2</c:v>
                </c:pt>
                <c:pt idx="21">
                  <c:v>1.1750421288213129E-2</c:v>
                </c:pt>
                <c:pt idx="22">
                  <c:v>5.5241946961660897E-3</c:v>
                </c:pt>
                <c:pt idx="23">
                  <c:v>2.341970295059146E-3</c:v>
                </c:pt>
                <c:pt idx="24">
                  <c:v>8.9534549928524593E-4</c:v>
                </c:pt>
                <c:pt idx="25">
                  <c:v>3.0867168607543404E-4</c:v>
                </c:pt>
                <c:pt idx="26">
                  <c:v>9.5962112611649132E-5</c:v>
                </c:pt>
                <c:pt idx="27">
                  <c:v>2.69029356880423E-5</c:v>
                </c:pt>
                <c:pt idx="28">
                  <c:v>6.8013701852865957E-6</c:v>
                </c:pt>
                <c:pt idx="29">
                  <c:v>1.5505651545646928E-6</c:v>
                </c:pt>
                <c:pt idx="30">
                  <c:v>3.1877223943864333E-7</c:v>
                </c:pt>
                <c:pt idx="31">
                  <c:v>5.9097326427076025E-8</c:v>
                </c:pt>
                <c:pt idx="32">
                  <c:v>9.8798884442599321E-9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582-4EC1-B24B-6AD427812689}"/>
            </c:ext>
          </c:extLst>
        </c:ser>
        <c:ser>
          <c:idx val="40"/>
          <c:order val="40"/>
          <c:tx>
            <c:strRef>
              <c:f>dists!$AP$7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dists!$AP$44:$AP$76</c:f>
              <c:numCache>
                <c:formatCode>General</c:formatCode>
                <c:ptCount val="33"/>
                <c:pt idx="0">
                  <c:v>5.0832420380856707E-6</c:v>
                </c:pt>
                <c:pt idx="1">
                  <c:v>2.0373989969786739E-5</c:v>
                </c:pt>
                <c:pt idx="2">
                  <c:v>7.3722207409708112E-5</c:v>
                </c:pt>
                <c:pt idx="3">
                  <c:v>2.408282980747258E-4</c:v>
                </c:pt>
                <c:pt idx="4">
                  <c:v>7.102375770875009E-4</c:v>
                </c:pt>
                <c:pt idx="5">
                  <c:v>1.890979058311737E-3</c:v>
                </c:pt>
                <c:pt idx="6">
                  <c:v>4.5452391205317829E-3</c:v>
                </c:pt>
                <c:pt idx="7">
                  <c:v>9.8631059010675804E-3</c:v>
                </c:pt>
                <c:pt idx="8">
                  <c:v>1.9322245688751287E-2</c:v>
                </c:pt>
                <c:pt idx="9">
                  <c:v>3.4173420248380312E-2</c:v>
                </c:pt>
                <c:pt idx="10">
                  <c:v>5.4564004775331014E-2</c:v>
                </c:pt>
                <c:pt idx="11">
                  <c:v>7.8652217717421508E-2</c:v>
                </c:pt>
                <c:pt idx="12">
                  <c:v>0.10235348884765598</c:v>
                </c:pt>
                <c:pt idx="13">
                  <c:v>0.12024894430543424</c:v>
                </c:pt>
                <c:pt idx="14">
                  <c:v>0.12754012473660373</c:v>
                </c:pt>
                <c:pt idx="15">
                  <c:v>0.12212352913001541</c:v>
                </c:pt>
                <c:pt idx="16">
                  <c:v>0.1055695811012021</c:v>
                </c:pt>
                <c:pt idx="17">
                  <c:v>8.2388234045827222E-2</c:v>
                </c:pt>
                <c:pt idx="18">
                  <c:v>5.8046833467666828E-2</c:v>
                </c:pt>
                <c:pt idx="19">
                  <c:v>3.6921455755942266E-2</c:v>
                </c:pt>
                <c:pt idx="20">
                  <c:v>2.120147336743956E-2</c:v>
                </c:pt>
                <c:pt idx="21">
                  <c:v>1.0991076044689876E-2</c:v>
                </c:pt>
                <c:pt idx="22">
                  <c:v>5.1440043383568128E-3</c:v>
                </c:pt>
                <c:pt idx="23">
                  <c:v>2.1734486464514381E-3</c:v>
                </c:pt>
                <c:pt idx="24">
                  <c:v>8.2905698734531943E-4</c:v>
                </c:pt>
                <c:pt idx="25">
                  <c:v>2.8550014168196044E-4</c:v>
                </c:pt>
                <c:pt idx="26">
                  <c:v>8.8759575363251626E-5</c:v>
                </c:pt>
                <c:pt idx="27">
                  <c:v>2.491214064727995E-5</c:v>
                </c:pt>
                <c:pt idx="28">
                  <c:v>6.312389983014434E-6</c:v>
                </c:pt>
                <c:pt idx="29">
                  <c:v>1.4439878545844718E-6</c:v>
                </c:pt>
                <c:pt idx="30">
                  <c:v>2.9820862642138128E-7</c:v>
                </c:pt>
                <c:pt idx="31">
                  <c:v>5.559859383868009E-8</c:v>
                </c:pt>
                <c:pt idx="32">
                  <c:v>9.3582438366894043E-9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582-4EC1-B24B-6AD427812689}"/>
            </c:ext>
          </c:extLst>
        </c:ser>
        <c:ser>
          <c:idx val="41"/>
          <c:order val="41"/>
          <c:tx>
            <c:strRef>
              <c:f>dists!$AQ$7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dists!$AQ$44:$AQ$76</c:f>
              <c:numCache>
                <c:formatCode>General</c:formatCode>
                <c:ptCount val="33"/>
                <c:pt idx="0">
                  <c:v>8.503289974648517E-6</c:v>
                </c:pt>
                <c:pt idx="1">
                  <c:v>3.2456307014870973E-5</c:v>
                </c:pt>
                <c:pt idx="2">
                  <c:v>1.1203679479136976E-4</c:v>
                </c:pt>
                <c:pt idx="3">
                  <c:v>3.4976126278511672E-4</c:v>
                </c:pt>
                <c:pt idx="4">
                  <c:v>9.8748884916367028E-4</c:v>
                </c:pt>
                <c:pt idx="5">
                  <c:v>2.5214023408685711E-3</c:v>
                </c:pt>
                <c:pt idx="6">
                  <c:v>5.8223936243127408E-3</c:v>
                </c:pt>
                <c:pt idx="7">
                  <c:v>1.215935206076609E-2</c:v>
                </c:pt>
                <c:pt idx="8">
                  <c:v>2.2965122330733088E-2</c:v>
                </c:pt>
                <c:pt idx="9">
                  <c:v>3.9226228393040997E-2</c:v>
                </c:pt>
                <c:pt idx="10">
                  <c:v>6.0594583081826414E-2</c:v>
                </c:pt>
                <c:pt idx="11">
                  <c:v>8.4652640685319025E-2</c:v>
                </c:pt>
                <c:pt idx="12">
                  <c:v>0.10695391299793623</c:v>
                </c:pt>
                <c:pt idx="13">
                  <c:v>0.12220875106190479</c:v>
                </c:pt>
                <c:pt idx="14">
                  <c:v>0.12628663543366586</c:v>
                </c:pt>
                <c:pt idx="15">
                  <c:v>0.1180217199378535</c:v>
                </c:pt>
                <c:pt idx="16">
                  <c:v>9.9750698479089184E-2</c:v>
                </c:pt>
                <c:pt idx="17">
                  <c:v>7.6246411908916345E-2</c:v>
                </c:pt>
                <c:pt idx="18">
                  <c:v>5.270749012278482E-2</c:v>
                </c:pt>
                <c:pt idx="19">
                  <c:v>3.2951464455589941E-2</c:v>
                </c:pt>
                <c:pt idx="20">
                  <c:v>1.8630588121488444E-2</c:v>
                </c:pt>
                <c:pt idx="21">
                  <c:v>9.526379278621459E-3</c:v>
                </c:pt>
                <c:pt idx="22">
                  <c:v>4.4053318742222512E-3</c:v>
                </c:pt>
                <c:pt idx="23">
                  <c:v>1.8423784877926335E-3</c:v>
                </c:pt>
                <c:pt idx="24">
                  <c:v>6.9683272197165877E-4</c:v>
                </c:pt>
                <c:pt idx="25">
                  <c:v>2.3835687216575569E-4</c:v>
                </c:pt>
                <c:pt idx="26">
                  <c:v>7.3735440467261919E-5</c:v>
                </c:pt>
                <c:pt idx="27">
                  <c:v>2.0628817775456642E-5</c:v>
                </c:pt>
                <c:pt idx="28">
                  <c:v>5.2194153647611792E-6</c:v>
                </c:pt>
                <c:pt idx="29">
                  <c:v>1.1943148693456123E-6</c:v>
                </c:pt>
                <c:pt idx="30">
                  <c:v>2.4715265406046532E-7</c:v>
                </c:pt>
                <c:pt idx="31">
                  <c:v>4.6255265402589361E-8</c:v>
                </c:pt>
                <c:pt idx="32">
                  <c:v>7.8290043679513354E-9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582-4EC1-B24B-6AD427812689}"/>
            </c:ext>
          </c:extLst>
        </c:ser>
        <c:ser>
          <c:idx val="42"/>
          <c:order val="42"/>
          <c:tx>
            <c:strRef>
              <c:f>dists!$AR$7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dists!$AR$44:$AR$76</c:f>
              <c:numCache>
                <c:formatCode>General</c:formatCode>
                <c:ptCount val="33"/>
                <c:pt idx="0">
                  <c:v>5.4244179905972967E-8</c:v>
                </c:pt>
                <c:pt idx="1">
                  <c:v>3.3742304029352829E-7</c:v>
                </c:pt>
                <c:pt idx="2">
                  <c:v>1.8600307127657318E-6</c:v>
                </c:pt>
                <c:pt idx="3">
                  <c:v>9.0863464311430708E-6</c:v>
                </c:pt>
                <c:pt idx="4">
                  <c:v>3.9335281371232149E-5</c:v>
                </c:pt>
                <c:pt idx="5">
                  <c:v>1.5090340027618806E-4</c:v>
                </c:pt>
                <c:pt idx="6">
                  <c:v>5.1302624732286692E-4</c:v>
                </c:pt>
                <c:pt idx="7">
                  <c:v>1.545624305860998E-3</c:v>
                </c:pt>
                <c:pt idx="8">
                  <c:v>4.1265972735727166E-3</c:v>
                </c:pt>
                <c:pt idx="9">
                  <c:v>9.7634662573018744E-3</c:v>
                </c:pt>
                <c:pt idx="10">
                  <c:v>2.0471033404220004E-2</c:v>
                </c:pt>
                <c:pt idx="11">
                  <c:v>3.8036390618428957E-2</c:v>
                </c:pt>
                <c:pt idx="12">
                  <c:v>6.263003077730557E-2</c:v>
                </c:pt>
                <c:pt idx="13">
                  <c:v>9.1388120568307682E-2</c:v>
                </c:pt>
                <c:pt idx="14">
                  <c:v>0.1181736531826202</c:v>
                </c:pt>
                <c:pt idx="15">
                  <c:v>0.13541768067959845</c:v>
                </c:pt>
                <c:pt idx="16">
                  <c:v>0.13751620405188369</c:v>
                </c:pt>
                <c:pt idx="17">
                  <c:v>0.12375312505745653</c:v>
                </c:pt>
                <c:pt idx="18">
                  <c:v>9.8692072292493868E-2</c:v>
                </c:pt>
                <c:pt idx="19">
                  <c:v>6.9748063811498937E-2</c:v>
                </c:pt>
                <c:pt idx="20">
                  <c:v>4.3682334357395852E-2</c:v>
                </c:pt>
                <c:pt idx="21">
                  <c:v>2.4243946435839821E-2</c:v>
                </c:pt>
                <c:pt idx="22">
                  <c:v>1.1924071936290481E-2</c:v>
                </c:pt>
                <c:pt idx="23">
                  <c:v>5.1972026775727312E-3</c:v>
                </c:pt>
                <c:pt idx="24">
                  <c:v>2.0074212361661579E-3</c:v>
                </c:pt>
                <c:pt idx="25">
                  <c:v>6.8711775271189607E-4</c:v>
                </c:pt>
                <c:pt idx="26">
                  <c:v>2.0842394843584912E-4</c:v>
                </c:pt>
                <c:pt idx="27">
                  <c:v>5.6025773765467362E-5</c:v>
                </c:pt>
                <c:pt idx="28">
                  <c:v>1.3346024014696924E-5</c:v>
                </c:pt>
                <c:pt idx="29">
                  <c:v>2.8173430743653917E-6</c:v>
                </c:pt>
                <c:pt idx="30">
                  <c:v>5.2704944827158524E-7</c:v>
                </c:pt>
                <c:pt idx="31">
                  <c:v>8.7374918840820656E-8</c:v>
                </c:pt>
                <c:pt idx="32">
                  <c:v>1.2836481587490294E-8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582-4EC1-B24B-6AD427812689}"/>
            </c:ext>
          </c:extLst>
        </c:ser>
        <c:ser>
          <c:idx val="43"/>
          <c:order val="43"/>
          <c:tx>
            <c:strRef>
              <c:f>dists!$AS$7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dists!$AS$44:$AS$76</c:f>
              <c:numCache>
                <c:formatCode>General</c:formatCode>
                <c:ptCount val="33"/>
                <c:pt idx="0">
                  <c:v>7.8478566712624543E-9</c:v>
                </c:pt>
                <c:pt idx="1">
                  <c:v>5.7506863330271711E-8</c:v>
                </c:pt>
                <c:pt idx="2">
                  <c:v>3.7137931493599542E-7</c:v>
                </c:pt>
                <c:pt idx="3">
                  <c:v>2.1137087982026447E-6</c:v>
                </c:pt>
                <c:pt idx="4">
                  <c:v>1.0602346977974826E-5</c:v>
                </c:pt>
                <c:pt idx="5">
                  <c:v>4.6869280278850586E-5</c:v>
                </c:pt>
                <c:pt idx="6">
                  <c:v>1.8260134396071452E-4</c:v>
                </c:pt>
                <c:pt idx="7">
                  <c:v>6.2697333138424423E-4</c:v>
                </c:pt>
                <c:pt idx="8">
                  <c:v>1.8972457144754216E-3</c:v>
                </c:pt>
                <c:pt idx="9">
                  <c:v>5.0597319093454753E-3</c:v>
                </c:pt>
                <c:pt idx="10">
                  <c:v>1.1892162792124008E-2</c:v>
                </c:pt>
                <c:pt idx="11">
                  <c:v>2.4633356865864126E-2</c:v>
                </c:pt>
                <c:pt idx="12">
                  <c:v>4.4969262488979304E-2</c:v>
                </c:pt>
                <c:pt idx="13">
                  <c:v>7.2349801698079863E-2</c:v>
                </c:pt>
                <c:pt idx="14">
                  <c:v>0.1025860572720266</c:v>
                </c:pt>
                <c:pt idx="15">
                  <c:v>0.12819430905709756</c:v>
                </c:pt>
                <c:pt idx="16">
                  <c:v>0.14118175190606766</c:v>
                </c:pt>
                <c:pt idx="17">
                  <c:v>0.1370306762639926</c:v>
                </c:pt>
                <c:pt idx="18">
                  <c:v>0.1172158790714323</c:v>
                </c:pt>
                <c:pt idx="19">
                  <c:v>8.8365860391721798E-2</c:v>
                </c:pt>
                <c:pt idx="20">
                  <c:v>5.8709987166937191E-2</c:v>
                </c:pt>
                <c:pt idx="21">
                  <c:v>3.4377071233501817E-2</c:v>
                </c:pt>
                <c:pt idx="22">
                  <c:v>1.7740063753075262E-2</c:v>
                </c:pt>
                <c:pt idx="23">
                  <c:v>8.0680929322418313E-3</c:v>
                </c:pt>
                <c:pt idx="24">
                  <c:v>3.2338213301814291E-3</c:v>
                </c:pt>
                <c:pt idx="25">
                  <c:v>1.1423273216995739E-3</c:v>
                </c:pt>
                <c:pt idx="26">
                  <c:v>3.5562683171048049E-4</c:v>
                </c:pt>
                <c:pt idx="27">
                  <c:v>9.7572602910948292E-5</c:v>
                </c:pt>
                <c:pt idx="28">
                  <c:v>2.3593407796616438E-5</c:v>
                </c:pt>
                <c:pt idx="29">
                  <c:v>5.0278564702398175E-6</c:v>
                </c:pt>
                <c:pt idx="30">
                  <c:v>9.4428802488465611E-7</c:v>
                </c:pt>
                <c:pt idx="31">
                  <c:v>1.5629875061082535E-7</c:v>
                </c:pt>
                <c:pt idx="32">
                  <c:v>2.2800057608606362E-8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3582-4EC1-B24B-6AD427812689}"/>
            </c:ext>
          </c:extLst>
        </c:ser>
        <c:ser>
          <c:idx val="44"/>
          <c:order val="44"/>
          <c:tx>
            <c:strRef>
              <c:f>dists!$AT$7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dists!$AT$44:$AT$76</c:f>
              <c:numCache>
                <c:formatCode>General</c:formatCode>
                <c:ptCount val="33"/>
                <c:pt idx="0">
                  <c:v>3.9665334720306912E-7</c:v>
                </c:pt>
                <c:pt idx="1">
                  <c:v>1.9769969599761838E-6</c:v>
                </c:pt>
                <c:pt idx="2">
                  <c:v>8.8408856906603493E-6</c:v>
                </c:pt>
                <c:pt idx="3">
                  <c:v>3.5471572767447478E-5</c:v>
                </c:pt>
                <c:pt idx="4">
                  <c:v>1.2769091836963448E-4</c:v>
                </c:pt>
                <c:pt idx="5">
                  <c:v>4.1241501813673567E-4</c:v>
                </c:pt>
                <c:pt idx="6">
                  <c:v>1.1950988511144612E-3</c:v>
                </c:pt>
                <c:pt idx="7">
                  <c:v>3.1071919411314861E-3</c:v>
                </c:pt>
                <c:pt idx="8">
                  <c:v>7.248150970236112E-3</c:v>
                </c:pt>
                <c:pt idx="9">
                  <c:v>1.5169849604612982E-2</c:v>
                </c:pt>
                <c:pt idx="10">
                  <c:v>2.8485917723113919E-2</c:v>
                </c:pt>
                <c:pt idx="11">
                  <c:v>4.7992574948114118E-2</c:v>
                </c:pt>
                <c:pt idx="12">
                  <c:v>7.254588511853792E-2</c:v>
                </c:pt>
                <c:pt idx="13">
                  <c:v>9.8388969446346786E-2</c:v>
                </c:pt>
                <c:pt idx="14">
                  <c:v>0.11972226797058969</c:v>
                </c:pt>
                <c:pt idx="15">
                  <c:v>0.13070685193795176</c:v>
                </c:pt>
                <c:pt idx="16">
                  <c:v>0.12803145179870168</c:v>
                </c:pt>
                <c:pt idx="17">
                  <c:v>0.11252004088215771</c:v>
                </c:pt>
                <c:pt idx="18">
                  <c:v>8.8723361599041872E-2</c:v>
                </c:pt>
                <c:pt idx="19">
                  <c:v>6.2768390261118578E-2</c:v>
                </c:pt>
                <c:pt idx="20">
                  <c:v>3.9841794363062226E-2</c:v>
                </c:pt>
                <c:pt idx="21">
                  <c:v>2.2689853092358124E-2</c:v>
                </c:pt>
                <c:pt idx="22">
                  <c:v>1.1593628347410633E-2</c:v>
                </c:pt>
                <c:pt idx="23">
                  <c:v>5.3149839854707993E-3</c:v>
                </c:pt>
                <c:pt idx="24">
                  <c:v>2.186147407308426E-3</c:v>
                </c:pt>
                <c:pt idx="25">
                  <c:v>8.0677386279909746E-4</c:v>
                </c:pt>
                <c:pt idx="26">
                  <c:v>2.6712780365526292E-4</c:v>
                </c:pt>
                <c:pt idx="27">
                  <c:v>7.9356272978172948E-5</c:v>
                </c:pt>
                <c:pt idx="28">
                  <c:v>2.1151361497900134E-5</c:v>
                </c:pt>
                <c:pt idx="29">
                  <c:v>5.0581335145356816E-6</c:v>
                </c:pt>
                <c:pt idx="30">
                  <c:v>1.0852683696153097E-6</c:v>
                </c:pt>
                <c:pt idx="31">
                  <c:v>2.0891946171215068E-7</c:v>
                </c:pt>
                <c:pt idx="32">
                  <c:v>3.6084072490503205E-8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582-4EC1-B24B-6AD427812689}"/>
            </c:ext>
          </c:extLst>
        </c:ser>
        <c:ser>
          <c:idx val="45"/>
          <c:order val="45"/>
          <c:tx>
            <c:strRef>
              <c:f>dists!$AU$7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dists!$AU$44:$AU$76</c:f>
              <c:numCache>
                <c:formatCode>General</c:formatCode>
                <c:ptCount val="33"/>
                <c:pt idx="0">
                  <c:v>5.3887288148210798E-8</c:v>
                </c:pt>
                <c:pt idx="1">
                  <c:v>3.2962839110277745E-7</c:v>
                </c:pt>
                <c:pt idx="2">
                  <c:v>1.7908819524336974E-6</c:v>
                </c:pt>
                <c:pt idx="3">
                  <c:v>8.6419823712874552E-6</c:v>
                </c:pt>
                <c:pt idx="4">
                  <c:v>3.7039392859255844E-5</c:v>
                </c:pt>
                <c:pt idx="5">
                  <c:v>1.4099977166406985E-4</c:v>
                </c:pt>
                <c:pt idx="6">
                  <c:v>4.7673498813868609E-4</c:v>
                </c:pt>
                <c:pt idx="7">
                  <c:v>1.4316594048540757E-3</c:v>
                </c:pt>
                <c:pt idx="8">
                  <c:v>3.8186201654930208E-3</c:v>
                </c:pt>
                <c:pt idx="9">
                  <c:v>9.046431097746192E-3</c:v>
                </c:pt>
                <c:pt idx="10">
                  <c:v>1.9034968601648574E-2</c:v>
                </c:pt>
                <c:pt idx="11">
                  <c:v>3.5573870257934452E-2</c:v>
                </c:pt>
                <c:pt idx="12">
                  <c:v>5.9049215998278622E-2</c:v>
                </c:pt>
                <c:pt idx="13">
                  <c:v>8.705650379284105E-2</c:v>
                </c:pt>
                <c:pt idx="14">
                  <c:v>0.11399672502024359</c:v>
                </c:pt>
                <c:pt idx="15">
                  <c:v>0.13258292460440696</c:v>
                </c:pt>
                <c:pt idx="16">
                  <c:v>0.13695783485412377</c:v>
                </c:pt>
                <c:pt idx="17">
                  <c:v>0.12565802676489474</c:v>
                </c:pt>
                <c:pt idx="18">
                  <c:v>0.10239945766788684</c:v>
                </c:pt>
                <c:pt idx="19">
                  <c:v>7.4115517338846415E-2</c:v>
                </c:pt>
                <c:pt idx="20">
                  <c:v>4.7645808324394134E-2</c:v>
                </c:pt>
                <c:pt idx="21">
                  <c:v>2.720472380618523E-2</c:v>
                </c:pt>
                <c:pt idx="22">
                  <c:v>1.3796470922392E-2</c:v>
                </c:pt>
                <c:pt idx="23">
                  <c:v>6.2143508034887612E-3</c:v>
                </c:pt>
                <c:pt idx="24">
                  <c:v>2.4861514920472929E-3</c:v>
                </c:pt>
                <c:pt idx="25">
                  <c:v>8.8341237440189965E-4</c:v>
                </c:pt>
                <c:pt idx="26">
                  <c:v>2.7880684703247149E-4</c:v>
                </c:pt>
                <c:pt idx="27">
                  <c:v>7.8153324860991157E-5</c:v>
                </c:pt>
                <c:pt idx="28">
                  <c:v>1.9457881293760174E-5</c:v>
                </c:pt>
                <c:pt idx="29">
                  <c:v>4.3027657925734177E-6</c:v>
                </c:pt>
                <c:pt idx="30">
                  <c:v>8.4509188608966835E-7</c:v>
                </c:pt>
                <c:pt idx="31">
                  <c:v>1.4742265340620634E-7</c:v>
                </c:pt>
                <c:pt idx="32">
                  <c:v>2.2841708364037396E-8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582-4EC1-B24B-6AD427812689}"/>
            </c:ext>
          </c:extLst>
        </c:ser>
        <c:ser>
          <c:idx val="46"/>
          <c:order val="46"/>
          <c:tx>
            <c:strRef>
              <c:f>dists!$AV$7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dists!$AV$44:$AV$76</c:f>
              <c:numCache>
                <c:formatCode>General</c:formatCode>
                <c:ptCount val="33"/>
                <c:pt idx="0">
                  <c:v>3.6772111855309669E-8</c:v>
                </c:pt>
                <c:pt idx="1">
                  <c:v>2.3917181644460628E-7</c:v>
                </c:pt>
                <c:pt idx="2">
                  <c:v>1.3749727487097143E-6</c:v>
                </c:pt>
                <c:pt idx="3">
                  <c:v>6.9866797857095817E-6</c:v>
                </c:pt>
                <c:pt idx="4">
                  <c:v>3.137908292472202E-5</c:v>
                </c:pt>
                <c:pt idx="5">
                  <c:v>1.2456680176995208E-4</c:v>
                </c:pt>
                <c:pt idx="6">
                  <c:v>4.3707608155168619E-4</c:v>
                </c:pt>
                <c:pt idx="7">
                  <c:v>1.3555153100341406E-3</c:v>
                </c:pt>
                <c:pt idx="8">
                  <c:v>3.7157327717719556E-3</c:v>
                </c:pt>
                <c:pt idx="9">
                  <c:v>9.0027912052888914E-3</c:v>
                </c:pt>
                <c:pt idx="10">
                  <c:v>1.9279800809766125E-2</c:v>
                </c:pt>
                <c:pt idx="11">
                  <c:v>3.649392429363222E-2</c:v>
                </c:pt>
                <c:pt idx="12">
                  <c:v>6.1056407938849193E-2</c:v>
                </c:pt>
                <c:pt idx="13">
                  <c:v>9.0288948115824219E-2</c:v>
                </c:pt>
                <c:pt idx="14">
                  <c:v>0.11801320252528974</c:v>
                </c:pt>
                <c:pt idx="15">
                  <c:v>0.13633873432547283</c:v>
                </c:pt>
                <c:pt idx="16">
                  <c:v>0.13921966342388278</c:v>
                </c:pt>
                <c:pt idx="17">
                  <c:v>0.1256534914192545</c:v>
                </c:pt>
                <c:pt idx="18">
                  <c:v>0.10024003298096358</c:v>
                </c:pt>
                <c:pt idx="19">
                  <c:v>7.0680644472161894E-2</c:v>
                </c:pt>
                <c:pt idx="20">
                  <c:v>4.4050664102642162E-2</c:v>
                </c:pt>
                <c:pt idx="21">
                  <c:v>2.4265937742688305E-2</c:v>
                </c:pt>
                <c:pt idx="22">
                  <c:v>1.1815017176971072E-2</c:v>
                </c:pt>
                <c:pt idx="23">
                  <c:v>5.0846878325421013E-3</c:v>
                </c:pt>
                <c:pt idx="24">
                  <c:v>1.9341354830640768E-3</c:v>
                </c:pt>
                <c:pt idx="25">
                  <c:v>6.5028262351388686E-4</c:v>
                </c:pt>
                <c:pt idx="26">
                  <c:v>1.9324580074274767E-4</c:v>
                </c:pt>
                <c:pt idx="27">
                  <c:v>5.0758717581353981E-5</c:v>
                </c:pt>
                <c:pt idx="28">
                  <c:v>1.1784302339408898E-5</c:v>
                </c:pt>
                <c:pt idx="29">
                  <c:v>2.4181863809949987E-6</c:v>
                </c:pt>
                <c:pt idx="30">
                  <c:v>4.3859969471387706E-7</c:v>
                </c:pt>
                <c:pt idx="31">
                  <c:v>7.0313633127227018E-8</c:v>
                </c:pt>
                <c:pt idx="32">
                  <c:v>9.9633046885600185E-9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E-3582-4EC1-B24B-6AD427812689}"/>
            </c:ext>
          </c:extLst>
        </c:ser>
        <c:ser>
          <c:idx val="47"/>
          <c:order val="47"/>
          <c:tx>
            <c:strRef>
              <c:f>dists!$AW$7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dists!$AW$44:$AW$76</c:f>
              <c:numCache>
                <c:formatCode>General</c:formatCode>
                <c:ptCount val="33"/>
                <c:pt idx="0">
                  <c:v>1.4456377599628892E-7</c:v>
                </c:pt>
                <c:pt idx="1">
                  <c:v>8.4693286089261716E-7</c:v>
                </c:pt>
                <c:pt idx="2">
                  <c:v>4.3947380599842808E-6</c:v>
                </c:pt>
                <c:pt idx="3">
                  <c:v>2.0198146449732162E-5</c:v>
                </c:pt>
                <c:pt idx="4">
                  <c:v>8.2221339828419105E-5</c:v>
                </c:pt>
                <c:pt idx="5">
                  <c:v>2.9645043571501135E-4</c:v>
                </c:pt>
                <c:pt idx="6">
                  <c:v>9.4670385872701269E-4</c:v>
                </c:pt>
                <c:pt idx="7">
                  <c:v>2.6777542197849694E-3</c:v>
                </c:pt>
                <c:pt idx="8">
                  <c:v>6.7084438375293728E-3</c:v>
                </c:pt>
                <c:pt idx="9">
                  <c:v>1.4885635314113977E-2</c:v>
                </c:pt>
                <c:pt idx="10">
                  <c:v>2.9255496459536071E-2</c:v>
                </c:pt>
                <c:pt idx="11">
                  <c:v>5.0926294907213225E-2</c:v>
                </c:pt>
                <c:pt idx="12">
                  <c:v>7.8518356334285319E-2</c:v>
                </c:pt>
                <c:pt idx="13">
                  <c:v>0.10722469746750754</c:v>
                </c:pt>
                <c:pt idx="14">
                  <c:v>0.12969193507128099</c:v>
                </c:pt>
                <c:pt idx="15">
                  <c:v>0.13893946480488348</c:v>
                </c:pt>
                <c:pt idx="16">
                  <c:v>0.13183562544122368</c:v>
                </c:pt>
                <c:pt idx="17">
                  <c:v>0.11079864694538434</c:v>
                </c:pt>
                <c:pt idx="18">
                  <c:v>8.247657936471875E-2</c:v>
                </c:pt>
                <c:pt idx="19">
                  <c:v>5.4377762720910661E-2</c:v>
                </c:pt>
                <c:pt idx="20">
                  <c:v>3.175459226804174E-2</c:v>
                </c:pt>
                <c:pt idx="21">
                  <c:v>1.6424276848988579E-2</c:v>
                </c:pt>
                <c:pt idx="22">
                  <c:v>7.5242026499186291E-3</c:v>
                </c:pt>
                <c:pt idx="23">
                  <c:v>3.0530169939422453E-3</c:v>
                </c:pt>
                <c:pt idx="24">
                  <c:v>1.0972168546241872E-3</c:v>
                </c:pt>
                <c:pt idx="25">
                  <c:v>3.4926110979661366E-4</c:v>
                </c:pt>
                <c:pt idx="26">
                  <c:v>9.8469673935542269E-5</c:v>
                </c:pt>
                <c:pt idx="27">
                  <c:v>2.4589476381887962E-5</c:v>
                </c:pt>
                <c:pt idx="28">
                  <c:v>5.4386432565897697E-6</c:v>
                </c:pt>
                <c:pt idx="29">
                  <c:v>1.0654335664657915E-6</c:v>
                </c:pt>
                <c:pt idx="30">
                  <c:v>1.8486584849698455E-7</c:v>
                </c:pt>
                <c:pt idx="31">
                  <c:v>2.8410672414661535E-8</c:v>
                </c:pt>
                <c:pt idx="32">
                  <c:v>3.8672375280404628E-9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3582-4EC1-B24B-6AD427812689}"/>
            </c:ext>
          </c:extLst>
        </c:ser>
        <c:ser>
          <c:idx val="48"/>
          <c:order val="48"/>
          <c:tx>
            <c:strRef>
              <c:f>dists!$AX$7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dists!$AX$44:$AX$76</c:f>
              <c:numCache>
                <c:formatCode>General</c:formatCode>
                <c:ptCount val="33"/>
                <c:pt idx="0">
                  <c:v>3.9900809023533869E-6</c:v>
                </c:pt>
                <c:pt idx="1">
                  <c:v>1.6950490592031557E-5</c:v>
                </c:pt>
                <c:pt idx="2">
                  <c:v>6.4620548581502627E-5</c:v>
                </c:pt>
                <c:pt idx="3">
                  <c:v>2.21078651074899E-4</c:v>
                </c:pt>
                <c:pt idx="4">
                  <c:v>6.7875144763264407E-4</c:v>
                </c:pt>
                <c:pt idx="5">
                  <c:v>1.8700900907404666E-3</c:v>
                </c:pt>
                <c:pt idx="6">
                  <c:v>4.6238324275178662E-3</c:v>
                </c:pt>
                <c:pt idx="7">
                  <c:v>1.0259576666407864E-2</c:v>
                </c:pt>
                <c:pt idx="8">
                  <c:v>2.0428881686194864E-2</c:v>
                </c:pt>
                <c:pt idx="9">
                  <c:v>3.6504595677815624E-2</c:v>
                </c:pt>
                <c:pt idx="10">
                  <c:v>5.8538055122703145E-2</c:v>
                </c:pt>
                <c:pt idx="11">
                  <c:v>8.4239704213348129E-2</c:v>
                </c:pt>
                <c:pt idx="12">
                  <c:v>0.10878854657190733</c:v>
                </c:pt>
                <c:pt idx="13">
                  <c:v>0.1260774200529082</c:v>
                </c:pt>
                <c:pt idx="14">
                  <c:v>0.13112311234149515</c:v>
                </c:pt>
                <c:pt idx="15">
                  <c:v>0.12237958675146977</c:v>
                </c:pt>
                <c:pt idx="16">
                  <c:v>0.10250062485281222</c:v>
                </c:pt>
                <c:pt idx="17">
                  <c:v>7.7042761434028606E-2</c:v>
                </c:pt>
                <c:pt idx="18">
                  <c:v>5.1966679285910027E-2</c:v>
                </c:pt>
                <c:pt idx="19">
                  <c:v>3.1456173272297355E-2</c:v>
                </c:pt>
                <c:pt idx="20">
                  <c:v>1.708734579155799E-2</c:v>
                </c:pt>
                <c:pt idx="21">
                  <c:v>8.3297338534185014E-3</c:v>
                </c:pt>
                <c:pt idx="22">
                  <c:v>3.6439754275875611E-3</c:v>
                </c:pt>
                <c:pt idx="23">
                  <c:v>1.4305648551028085E-3</c:v>
                </c:pt>
                <c:pt idx="24">
                  <c:v>5.0399643037339333E-4</c:v>
                </c:pt>
                <c:pt idx="25">
                  <c:v>1.5934379887450317E-4</c:v>
                </c:pt>
                <c:pt idx="26">
                  <c:v>4.520960062106299E-5</c:v>
                </c:pt>
                <c:pt idx="27">
                  <c:v>1.1511024320445404E-5</c:v>
                </c:pt>
                <c:pt idx="28">
                  <c:v>2.6301775698328143E-6</c:v>
                </c:pt>
                <c:pt idx="29">
                  <c:v>5.3931682034084086E-7</c:v>
                </c:pt>
                <c:pt idx="30">
                  <c:v>9.9240891801429656E-8</c:v>
                </c:pt>
                <c:pt idx="31">
                  <c:v>1.638796955664729E-8</c:v>
                </c:pt>
                <c:pt idx="32">
                  <c:v>2.4285521624248857E-9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0-3582-4EC1-B24B-6AD427812689}"/>
            </c:ext>
          </c:extLst>
        </c:ser>
        <c:ser>
          <c:idx val="49"/>
          <c:order val="49"/>
          <c:tx>
            <c:strRef>
              <c:f>dists!$AY$7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dists!$AY$44:$AY$76</c:f>
              <c:numCache>
                <c:formatCode>General</c:formatCode>
                <c:ptCount val="33"/>
                <c:pt idx="0">
                  <c:v>3.1870574265967629E-5</c:v>
                </c:pt>
                <c:pt idx="1">
                  <c:v>1.0857400779097753E-4</c:v>
                </c:pt>
                <c:pt idx="2">
                  <c:v>3.352824732983286E-4</c:v>
                </c:pt>
                <c:pt idx="3">
                  <c:v>9.3852281777335111E-4</c:v>
                </c:pt>
                <c:pt idx="4">
                  <c:v>2.381375176295344E-3</c:v>
                </c:pt>
                <c:pt idx="5">
                  <c:v>5.4772152736280964E-3</c:v>
                </c:pt>
                <c:pt idx="6">
                  <c:v>1.1419334664580054E-2</c:v>
                </c:pt>
                <c:pt idx="7">
                  <c:v>2.1580961668232323E-2</c:v>
                </c:pt>
                <c:pt idx="8">
                  <c:v>3.697002870641148E-2</c:v>
                </c:pt>
                <c:pt idx="9">
                  <c:v>5.740870948118116E-2</c:v>
                </c:pt>
                <c:pt idx="10">
                  <c:v>8.0808079012468878E-2</c:v>
                </c:pt>
                <c:pt idx="11">
                  <c:v>0.10310525086344001</c:v>
                </c:pt>
                <c:pt idx="12">
                  <c:v>0.11924928555837112</c:v>
                </c:pt>
                <c:pt idx="13">
                  <c:v>0.1250200851475588</c:v>
                </c:pt>
                <c:pt idx="14">
                  <c:v>0.11880994557478176</c:v>
                </c:pt>
                <c:pt idx="15">
                  <c:v>0.10234692657240677</c:v>
                </c:pt>
                <c:pt idx="16">
                  <c:v>7.9918222538302094E-2</c:v>
                </c:pt>
                <c:pt idx="17">
                  <c:v>5.6567349339805006E-2</c:v>
                </c:pt>
                <c:pt idx="18">
                  <c:v>3.6294000720975425E-2</c:v>
                </c:pt>
                <c:pt idx="19">
                  <c:v>2.1108280670344242E-2</c:v>
                </c:pt>
                <c:pt idx="20">
                  <c:v>1.1128070770656754E-2</c:v>
                </c:pt>
                <c:pt idx="21">
                  <c:v>5.3178477547523645E-3</c:v>
                </c:pt>
                <c:pt idx="22">
                  <c:v>2.303567393135929E-3</c:v>
                </c:pt>
                <c:pt idx="23">
                  <c:v>9.045132795159563E-4</c:v>
                </c:pt>
                <c:pt idx="24">
                  <c:v>3.2194224939169271E-4</c:v>
                </c:pt>
                <c:pt idx="25">
                  <c:v>1.0386996923069579E-4</c:v>
                </c:pt>
                <c:pt idx="26">
                  <c:v>3.0377430354691496E-5</c:v>
                </c:pt>
                <c:pt idx="27">
                  <c:v>8.0530624457012104E-6</c:v>
                </c:pt>
                <c:pt idx="28">
                  <c:v>1.9351743619732694E-6</c:v>
                </c:pt>
                <c:pt idx="29">
                  <c:v>4.2152966040328189E-7</c:v>
                </c:pt>
                <c:pt idx="30">
                  <c:v>8.3231012454517922E-8</c:v>
                </c:pt>
                <c:pt idx="31">
                  <c:v>1.489673933830552E-8</c:v>
                </c:pt>
                <c:pt idx="32">
                  <c:v>2.416830881688413E-9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3582-4EC1-B24B-6AD427812689}"/>
            </c:ext>
          </c:extLst>
        </c:ser>
        <c:ser>
          <c:idx val="50"/>
          <c:order val="50"/>
          <c:tx>
            <c:strRef>
              <c:f>dists!$AZ$7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dists!$AZ$44:$AZ$76</c:f>
              <c:numCache>
                <c:formatCode>General</c:formatCode>
                <c:ptCount val="33"/>
                <c:pt idx="0">
                  <c:v>2.991414385455693E-6</c:v>
                </c:pt>
                <c:pt idx="1">
                  <c:v>1.2871753644352455E-5</c:v>
                </c:pt>
                <c:pt idx="2">
                  <c:v>4.9760146130947069E-5</c:v>
                </c:pt>
                <c:pt idx="3">
                  <c:v>1.7282571478469556E-4</c:v>
                </c:pt>
                <c:pt idx="4">
                  <c:v>5.3928440689950553E-4</c:v>
                </c:pt>
                <c:pt idx="5">
                  <c:v>1.5118550367982284E-3</c:v>
                </c:pt>
                <c:pt idx="6">
                  <c:v>3.8078972913622449E-3</c:v>
                </c:pt>
                <c:pt idx="7">
                  <c:v>8.6167419530446387E-3</c:v>
                </c:pt>
                <c:pt idx="8">
                  <c:v>1.7517968268715232E-2</c:v>
                </c:pt>
                <c:pt idx="9">
                  <c:v>3.1996845930859719E-2</c:v>
                </c:pt>
                <c:pt idx="10">
                  <c:v>5.2506538895430423E-2</c:v>
                </c:pt>
                <c:pt idx="11">
                  <c:v>7.741095044725127E-2</c:v>
                </c:pt>
                <c:pt idx="12">
                  <c:v>0.10253548607715419</c:v>
                </c:pt>
                <c:pt idx="13">
                  <c:v>0.12201936936363948</c:v>
                </c:pt>
                <c:pt idx="14">
                  <c:v>0.13045662663592625</c:v>
                </c:pt>
                <c:pt idx="15">
                  <c:v>0.12531016423388702</c:v>
                </c:pt>
                <c:pt idx="16">
                  <c:v>0.1081407160102853</c:v>
                </c:pt>
                <c:pt idx="17">
                  <c:v>8.3844575259580348E-2</c:v>
                </c:pt>
                <c:pt idx="18">
                  <c:v>5.8404119912386317E-2</c:v>
                </c:pt>
                <c:pt idx="19">
                  <c:v>3.655062314755432E-2</c:v>
                </c:pt>
                <c:pt idx="20">
                  <c:v>2.0550806681087365E-2</c:v>
                </c:pt>
                <c:pt idx="21">
                  <c:v>1.0381156754949114E-2</c:v>
                </c:pt>
                <c:pt idx="22">
                  <c:v>4.7113504556618004E-3</c:v>
                </c:pt>
                <c:pt idx="23">
                  <c:v>1.9210021856208676E-3</c:v>
                </c:pt>
                <c:pt idx="24">
                  <c:v>7.0370898156327537E-4</c:v>
                </c:pt>
                <c:pt idx="25">
                  <c:v>2.3160136558730254E-4</c:v>
                </c:pt>
                <c:pt idx="26">
                  <c:v>6.8481288667942344E-5</c:v>
                </c:pt>
                <c:pt idx="27">
                  <c:v>1.8192212459967586E-5</c:v>
                </c:pt>
                <c:pt idx="28">
                  <c:v>4.3419208381263641E-6</c:v>
                </c:pt>
                <c:pt idx="29">
                  <c:v>9.3102441423034945E-7</c:v>
                </c:pt>
                <c:pt idx="30">
                  <c:v>1.7935893842723788E-7</c:v>
                </c:pt>
                <c:pt idx="31">
                  <c:v>3.1043291762146567E-8</c:v>
                </c:pt>
                <c:pt idx="32">
                  <c:v>4.8272000263423343E-9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582-4EC1-B24B-6AD427812689}"/>
            </c:ext>
          </c:extLst>
        </c:ser>
        <c:ser>
          <c:idx val="51"/>
          <c:order val="51"/>
          <c:tx>
            <c:strRef>
              <c:f>dists!$BA$7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dists!$BA$44:$BA$76</c:f>
              <c:numCache>
                <c:formatCode>General</c:formatCode>
                <c:ptCount val="33"/>
                <c:pt idx="0">
                  <c:v>1.8160885875049107E-6</c:v>
                </c:pt>
                <c:pt idx="1">
                  <c:v>8.011919246136972E-6</c:v>
                </c:pt>
                <c:pt idx="2">
                  <c:v>3.1800311916150651E-5</c:v>
                </c:pt>
                <c:pt idx="3">
                  <c:v>1.1355897891855741E-4</c:v>
                </c:pt>
                <c:pt idx="4">
                  <c:v>3.6484370755085423E-4</c:v>
                </c:pt>
                <c:pt idx="5">
                  <c:v>1.0545994109799493E-3</c:v>
                </c:pt>
                <c:pt idx="6">
                  <c:v>2.7426063106991802E-3</c:v>
                </c:pt>
                <c:pt idx="7">
                  <c:v>6.4170393144285156E-3</c:v>
                </c:pt>
                <c:pt idx="8">
                  <c:v>1.350831600194158E-2</c:v>
                </c:pt>
                <c:pt idx="9">
                  <c:v>2.558367949151432E-2</c:v>
                </c:pt>
                <c:pt idx="10">
                  <c:v>4.3593333727332463E-2</c:v>
                </c:pt>
                <c:pt idx="11">
                  <c:v>6.6830150832971669E-2</c:v>
                </c:pt>
                <c:pt idx="12">
                  <c:v>9.2176472244451413E-2</c:v>
                </c:pt>
                <c:pt idx="13">
                  <c:v>0.11438340141011337</c:v>
                </c:pt>
                <c:pt idx="14">
                  <c:v>0.12770303344651604</c:v>
                </c:pt>
                <c:pt idx="15">
                  <c:v>0.12827283776167656</c:v>
                </c:pt>
                <c:pt idx="16">
                  <c:v>0.11592136176464117</c:v>
                </c:pt>
                <c:pt idx="17">
                  <c:v>9.4251338910778512E-2</c:v>
                </c:pt>
                <c:pt idx="18">
                  <c:v>6.8945649152286625E-2</c:v>
                </c:pt>
                <c:pt idx="19">
                  <c:v>4.5375506322259923E-2</c:v>
                </c:pt>
                <c:pt idx="20">
                  <c:v>2.6867755392604192E-2</c:v>
                </c:pt>
                <c:pt idx="21">
                  <c:v>1.4313194401923747E-2</c:v>
                </c:pt>
                <c:pt idx="22">
                  <c:v>6.8602040972681119E-3</c:v>
                </c:pt>
                <c:pt idx="23">
                  <c:v>2.9582357808565296E-3</c:v>
                </c:pt>
                <c:pt idx="24">
                  <c:v>1.1476879381276095E-3</c:v>
                </c:pt>
                <c:pt idx="25">
                  <c:v>4.0059924966747947E-4</c:v>
                </c:pt>
                <c:pt idx="26">
                  <c:v>1.2580321157942877E-4</c:v>
                </c:pt>
                <c:pt idx="27">
                  <c:v>3.5544188822166172E-5</c:v>
                </c:pt>
                <c:pt idx="28">
                  <c:v>9.0352623847741767E-6</c:v>
                </c:pt>
                <c:pt idx="29">
                  <c:v>2.0663705956066191E-6</c:v>
                </c:pt>
                <c:pt idx="30">
                  <c:v>4.2517815192458381E-7</c:v>
                </c:pt>
                <c:pt idx="31">
                  <c:v>7.870982541492602E-8</c:v>
                </c:pt>
                <c:pt idx="32">
                  <c:v>1.3109382665638829E-8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3-3582-4EC1-B24B-6AD427812689}"/>
            </c:ext>
          </c:extLst>
        </c:ser>
        <c:ser>
          <c:idx val="52"/>
          <c:order val="52"/>
          <c:tx>
            <c:strRef>
              <c:f>dists!$BB$7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dists!$BB$44:$BB$76</c:f>
              <c:numCache>
                <c:formatCode>General</c:formatCode>
                <c:ptCount val="33"/>
                <c:pt idx="0">
                  <c:v>4.8871058780030346E-7</c:v>
                </c:pt>
                <c:pt idx="1">
                  <c:v>2.407284168198475E-6</c:v>
                </c:pt>
                <c:pt idx="2">
                  <c:v>1.0636190922195254E-5</c:v>
                </c:pt>
                <c:pt idx="3">
                  <c:v>4.2152956693008186E-5</c:v>
                </c:pt>
                <c:pt idx="4">
                  <c:v>1.4984874614187941E-4</c:v>
                </c:pt>
                <c:pt idx="5">
                  <c:v>4.7781671424442515E-4</c:v>
                </c:pt>
                <c:pt idx="6">
                  <c:v>1.3666355532663738E-3</c:v>
                </c:pt>
                <c:pt idx="7">
                  <c:v>3.5061237869393946E-3</c:v>
                </c:pt>
                <c:pt idx="8">
                  <c:v>8.0683537038579081E-3</c:v>
                </c:pt>
                <c:pt idx="9">
                  <c:v>1.6654276297803337E-2</c:v>
                </c:pt>
                <c:pt idx="10">
                  <c:v>3.0835411978411199E-2</c:v>
                </c:pt>
                <c:pt idx="11">
                  <c:v>5.1210250254609742E-2</c:v>
                </c:pt>
                <c:pt idx="12">
                  <c:v>7.6286412901763467E-2</c:v>
                </c:pt>
                <c:pt idx="13">
                  <c:v>0.10193437006590524</c:v>
                </c:pt>
                <c:pt idx="14">
                  <c:v>0.12217356473145834</c:v>
                </c:pt>
                <c:pt idx="15">
                  <c:v>0.13134604531378621</c:v>
                </c:pt>
                <c:pt idx="16">
                  <c:v>0.12666012426343926</c:v>
                </c:pt>
                <c:pt idx="17">
                  <c:v>0.10955847323962095</c:v>
                </c:pt>
                <c:pt idx="18">
                  <c:v>8.5003182581502565E-2</c:v>
                </c:pt>
                <c:pt idx="19">
                  <c:v>5.9157192412815543E-2</c:v>
                </c:pt>
                <c:pt idx="20">
                  <c:v>3.6928619724647796E-2</c:v>
                </c:pt>
                <c:pt idx="21">
                  <c:v>2.0677677122486304E-2</c:v>
                </c:pt>
                <c:pt idx="22">
                  <c:v>1.0385408338062119E-2</c:v>
                </c:pt>
                <c:pt idx="23">
                  <c:v>4.6787361818264187E-3</c:v>
                </c:pt>
                <c:pt idx="24">
                  <c:v>1.890674170433331E-3</c:v>
                </c:pt>
                <c:pt idx="25">
                  <c:v>6.8531143405742767E-4</c:v>
                </c:pt>
                <c:pt idx="26">
                  <c:v>2.2281397049312747E-4</c:v>
                </c:pt>
                <c:pt idx="27">
                  <c:v>6.4980045444993896E-5</c:v>
                </c:pt>
                <c:pt idx="28">
                  <c:v>1.699811475601239E-5</c:v>
                </c:pt>
                <c:pt idx="29">
                  <c:v>3.9884546298082537E-6</c:v>
                </c:pt>
                <c:pt idx="30">
                  <c:v>8.3944395989436215E-7</c:v>
                </c:pt>
                <c:pt idx="31">
                  <c:v>1.5847542096419469E-7</c:v>
                </c:pt>
                <c:pt idx="32">
                  <c:v>2.6835844873255909E-8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3582-4EC1-B24B-6AD427812689}"/>
            </c:ext>
          </c:extLst>
        </c:ser>
        <c:ser>
          <c:idx val="53"/>
          <c:order val="53"/>
          <c:tx>
            <c:strRef>
              <c:f>dists!$BC$7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dists!$BC$44:$BC$76</c:f>
              <c:numCache>
                <c:formatCode>General</c:formatCode>
                <c:ptCount val="33"/>
                <c:pt idx="0">
                  <c:v>1.5663352212027334E-5</c:v>
                </c:pt>
                <c:pt idx="1">
                  <c:v>5.2914899453751201E-5</c:v>
                </c:pt>
                <c:pt idx="2">
                  <c:v>1.6352197097175289E-4</c:v>
                </c:pt>
                <c:pt idx="3">
                  <c:v>4.6225234975674312E-4</c:v>
                </c:pt>
                <c:pt idx="4">
                  <c:v>1.1953277948263366E-3</c:v>
                </c:pt>
                <c:pt idx="5">
                  <c:v>2.8274815868540265E-3</c:v>
                </c:pt>
                <c:pt idx="6">
                  <c:v>6.1181120835498391E-3</c:v>
                </c:pt>
                <c:pt idx="7">
                  <c:v>1.2109883049349141E-2</c:v>
                </c:pt>
                <c:pt idx="8">
                  <c:v>2.1926400646040952E-2</c:v>
                </c:pt>
                <c:pt idx="9">
                  <c:v>3.6316134698798283E-2</c:v>
                </c:pt>
                <c:pt idx="10">
                  <c:v>5.5022050039416015E-2</c:v>
                </c:pt>
                <c:pt idx="11">
                  <c:v>7.6256837994857232E-2</c:v>
                </c:pt>
                <c:pt idx="12">
                  <c:v>9.6677563203074468E-2</c:v>
                </c:pt>
                <c:pt idx="13">
                  <c:v>0.11211855034124546</c:v>
                </c:pt>
                <c:pt idx="14">
                  <c:v>0.11894169652610555</c:v>
                </c:pt>
                <c:pt idx="15">
                  <c:v>0.11542387760990301</c:v>
                </c:pt>
                <c:pt idx="16">
                  <c:v>0.10246182048518948</c:v>
                </c:pt>
                <c:pt idx="17">
                  <c:v>8.3201920720173309E-2</c:v>
                </c:pt>
                <c:pt idx="18">
                  <c:v>6.1802993724424549E-2</c:v>
                </c:pt>
                <c:pt idx="19">
                  <c:v>4.1994319662190027E-2</c:v>
                </c:pt>
                <c:pt idx="20">
                  <c:v>2.6102160947784222E-2</c:v>
                </c:pt>
                <c:pt idx="21">
                  <c:v>1.4841139699449127E-2</c:v>
                </c:pt>
                <c:pt idx="22">
                  <c:v>7.7190333875083207E-3</c:v>
                </c:pt>
                <c:pt idx="23">
                  <c:v>3.6725140176369622E-3</c:v>
                </c:pt>
                <c:pt idx="24">
                  <c:v>1.5983389438693802E-3</c:v>
                </c:pt>
                <c:pt idx="25">
                  <c:v>6.363252793282762E-4</c:v>
                </c:pt>
                <c:pt idx="26">
                  <c:v>2.3173644953412021E-4</c:v>
                </c:pt>
                <c:pt idx="27">
                  <c:v>7.7199483939711022E-5</c:v>
                </c:pt>
                <c:pt idx="28">
                  <c:v>2.3525524891649994E-5</c:v>
                </c:pt>
                <c:pt idx="29">
                  <c:v>6.5579654339401126E-6</c:v>
                </c:pt>
                <c:pt idx="30">
                  <c:v>1.6722599969476751E-6</c:v>
                </c:pt>
                <c:pt idx="31">
                  <c:v>3.9007072270399981E-7</c:v>
                </c:pt>
                <c:pt idx="32">
                  <c:v>8.3231512243894194E-8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3582-4EC1-B24B-6AD427812689}"/>
            </c:ext>
          </c:extLst>
        </c:ser>
        <c:ser>
          <c:idx val="54"/>
          <c:order val="54"/>
          <c:tx>
            <c:strRef>
              <c:f>dists!$BD$7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dists!$BD$44:$BD$76</c:f>
              <c:numCache>
                <c:formatCode>General</c:formatCode>
                <c:ptCount val="33"/>
                <c:pt idx="0">
                  <c:v>1.9858121756047334E-5</c:v>
                </c:pt>
                <c:pt idx="1">
                  <c:v>6.2332250056838367E-5</c:v>
                </c:pt>
                <c:pt idx="2">
                  <c:v>1.8041759859277744E-4</c:v>
                </c:pt>
                <c:pt idx="3">
                  <c:v>4.8154452589243402E-4</c:v>
                </c:pt>
                <c:pt idx="4">
                  <c:v>1.1851831302333287E-3</c:v>
                </c:pt>
                <c:pt idx="5">
                  <c:v>2.6898367983521662E-3</c:v>
                </c:pt>
                <c:pt idx="6">
                  <c:v>5.6293449109807081E-3</c:v>
                </c:pt>
                <c:pt idx="7">
                  <c:v>1.0863787085984448E-2</c:v>
                </c:pt>
                <c:pt idx="8">
                  <c:v>1.933285932486033E-2</c:v>
                </c:pt>
                <c:pt idx="9">
                  <c:v>3.1725055808506042E-2</c:v>
                </c:pt>
                <c:pt idx="10">
                  <c:v>4.8006512510330598E-2</c:v>
                </c:pt>
                <c:pt idx="11">
                  <c:v>6.6986822618434E-2</c:v>
                </c:pt>
                <c:pt idx="12">
                  <c:v>8.6192615233508824E-2</c:v>
                </c:pt>
                <c:pt idx="13">
                  <c:v>0.1022685730998273</c:v>
                </c:pt>
                <c:pt idx="14">
                  <c:v>0.11189374083991321</c:v>
                </c:pt>
                <c:pt idx="15">
                  <c:v>0.11289139743265081</c:v>
                </c:pt>
                <c:pt idx="16">
                  <c:v>0.10502854840760317</c:v>
                </c:pt>
                <c:pt idx="17">
                  <c:v>9.0104262417530862E-2</c:v>
                </c:pt>
                <c:pt idx="18">
                  <c:v>7.1281161426380163E-2</c:v>
                </c:pt>
                <c:pt idx="19">
                  <c:v>5.1999079686659087E-2</c:v>
                </c:pt>
                <c:pt idx="20">
                  <c:v>3.4979049646135733E-2</c:v>
                </c:pt>
                <c:pt idx="21">
                  <c:v>2.1697605716271832E-2</c:v>
                </c:pt>
                <c:pt idx="22">
                  <c:v>1.2411008664952939E-2</c:v>
                </c:pt>
                <c:pt idx="23">
                  <c:v>6.5462683337839519E-3</c:v>
                </c:pt>
                <c:pt idx="24">
                  <c:v>3.1839921344608176E-3</c:v>
                </c:pt>
                <c:pt idx="25">
                  <c:v>1.4280441280953363E-3</c:v>
                </c:pt>
                <c:pt idx="26">
                  <c:v>5.9061262739774575E-4</c:v>
                </c:pt>
                <c:pt idx="27">
                  <c:v>2.2524506615854764E-4</c:v>
                </c:pt>
                <c:pt idx="28">
                  <c:v>7.921351851161166E-5</c:v>
                </c:pt>
                <c:pt idx="29">
                  <c:v>2.5688265443528634E-5</c:v>
                </c:pt>
                <c:pt idx="30">
                  <c:v>7.6817773418480271E-6</c:v>
                </c:pt>
                <c:pt idx="31">
                  <c:v>2.1182641106629415E-6</c:v>
                </c:pt>
                <c:pt idx="32">
                  <c:v>5.3862928233915849E-7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3582-4EC1-B24B-6AD427812689}"/>
            </c:ext>
          </c:extLst>
        </c:ser>
        <c:ser>
          <c:idx val="55"/>
          <c:order val="55"/>
          <c:tx>
            <c:strRef>
              <c:f>dists!$BE$7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dists!$BE$44:$BE$76</c:f>
              <c:numCache>
                <c:formatCode>General</c:formatCode>
                <c:ptCount val="33"/>
                <c:pt idx="0">
                  <c:v>4.96228200006119E-5</c:v>
                </c:pt>
                <c:pt idx="1">
                  <c:v>1.330740346660483E-4</c:v>
                </c:pt>
                <c:pt idx="2">
                  <c:v>3.3337970916435118E-4</c:v>
                </c:pt>
                <c:pt idx="3">
                  <c:v>7.8022337590757072E-4</c:v>
                </c:pt>
                <c:pt idx="4">
                  <c:v>1.7058180591607061E-3</c:v>
                </c:pt>
                <c:pt idx="5">
                  <c:v>3.4840181873304048E-3</c:v>
                </c:pt>
                <c:pt idx="6">
                  <c:v>6.6475570711007565E-3</c:v>
                </c:pt>
                <c:pt idx="7">
                  <c:v>1.1848890641394215E-2</c:v>
                </c:pt>
                <c:pt idx="8">
                  <c:v>1.9730008092541048E-2</c:v>
                </c:pt>
                <c:pt idx="9">
                  <c:v>3.0690982466894671E-2</c:v>
                </c:pt>
                <c:pt idx="10">
                  <c:v>4.4599323824260996E-2</c:v>
                </c:pt>
                <c:pt idx="11">
                  <c:v>6.0545199306915196E-2</c:v>
                </c:pt>
                <c:pt idx="12">
                  <c:v>7.6783005484286002E-2</c:v>
                </c:pt>
                <c:pt idx="13">
                  <c:v>9.0967122543622783E-2</c:v>
                </c:pt>
                <c:pt idx="14">
                  <c:v>0.10067873794406201</c:v>
                </c:pt>
                <c:pt idx="15">
                  <c:v>0.10409383854277703</c:v>
                </c:pt>
                <c:pt idx="16">
                  <c:v>0.10054170372835626</c:v>
                </c:pt>
                <c:pt idx="17">
                  <c:v>9.0719659672045969E-2</c:v>
                </c:pt>
                <c:pt idx="18">
                  <c:v>7.6469903107815568E-2</c:v>
                </c:pt>
                <c:pt idx="19">
                  <c:v>6.0216238483584837E-2</c:v>
                </c:pt>
                <c:pt idx="20">
                  <c:v>4.4296627396988857E-2</c:v>
                </c:pt>
                <c:pt idx="21">
                  <c:v>3.0441192111566501E-2</c:v>
                </c:pt>
                <c:pt idx="22">
                  <c:v>1.9542791816290841E-2</c:v>
                </c:pt>
                <c:pt idx="23">
                  <c:v>1.1720483044047275E-2</c:v>
                </c:pt>
                <c:pt idx="24">
                  <c:v>6.5665668778715604E-3</c:v>
                </c:pt>
                <c:pt idx="25">
                  <c:v>3.4368864833734425E-3</c:v>
                </c:pt>
                <c:pt idx="26">
                  <c:v>1.6804514122146178E-3</c:v>
                </c:pt>
                <c:pt idx="27">
                  <c:v>7.6757476345764176E-4</c:v>
                </c:pt>
                <c:pt idx="28">
                  <c:v>3.2752870676957667E-4</c:v>
                </c:pt>
                <c:pt idx="29">
                  <c:v>1.3056056142850291E-4</c:v>
                </c:pt>
                <c:pt idx="30">
                  <c:v>4.8619288943232096E-5</c:v>
                </c:pt>
                <c:pt idx="31">
                  <c:v>1.6913720617660984E-5</c:v>
                </c:pt>
                <c:pt idx="32">
                  <c:v>5.4967205434840725E-6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7-3582-4EC1-B24B-6AD427812689}"/>
            </c:ext>
          </c:extLst>
        </c:ser>
        <c:ser>
          <c:idx val="56"/>
          <c:order val="56"/>
          <c:tx>
            <c:strRef>
              <c:f>dists!$BF$7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dists!$BF$44:$BF$76</c:f>
              <c:numCache>
                <c:formatCode>General</c:formatCode>
                <c:ptCount val="33"/>
                <c:pt idx="0">
                  <c:v>8.7547270000812012E-4</c:v>
                </c:pt>
                <c:pt idx="1">
                  <c:v>1.615860985696937E-3</c:v>
                </c:pt>
                <c:pt idx="2">
                  <c:v>2.8535104121714099E-3</c:v>
                </c:pt>
                <c:pt idx="3">
                  <c:v>4.821353856422495E-3</c:v>
                </c:pt>
                <c:pt idx="4">
                  <c:v>7.7942194912582596E-3</c:v>
                </c:pt>
                <c:pt idx="5">
                  <c:v>1.2055641794395663E-2</c:v>
                </c:pt>
                <c:pt idx="6">
                  <c:v>1.7841120164082441E-2</c:v>
                </c:pt>
                <c:pt idx="7">
                  <c:v>2.5262014512133373E-2</c:v>
                </c:pt>
                <c:pt idx="8">
                  <c:v>3.4223775739040334E-2</c:v>
                </c:pt>
                <c:pt idx="9">
                  <c:v>4.4361062720954261E-2</c:v>
                </c:pt>
                <c:pt idx="10">
                  <c:v>5.5016130435691035E-2</c:v>
                </c:pt>
                <c:pt idx="11">
                  <c:v>6.5281814859414283E-2</c:v>
                </c:pt>
                <c:pt idx="12">
                  <c:v>7.4115403453030554E-2</c:v>
                </c:pt>
                <c:pt idx="13">
                  <c:v>8.0507958451306053E-2</c:v>
                </c:pt>
                <c:pt idx="14">
                  <c:v>8.3672593333299489E-2</c:v>
                </c:pt>
                <c:pt idx="15">
                  <c:v>8.3203524734046796E-2</c:v>
                </c:pt>
                <c:pt idx="16">
                  <c:v>7.9161551732823285E-2</c:v>
                </c:pt>
                <c:pt idx="17">
                  <c:v>7.2061110727613092E-2</c:v>
                </c:pt>
                <c:pt idx="18">
                  <c:v>6.2762709530497965E-2</c:v>
                </c:pt>
                <c:pt idx="19">
                  <c:v>5.2301783148526279E-2</c:v>
                </c:pt>
                <c:pt idx="20">
                  <c:v>4.1700895983422165E-2</c:v>
                </c:pt>
                <c:pt idx="21">
                  <c:v>3.1811808249429849E-2</c:v>
                </c:pt>
                <c:pt idx="22">
                  <c:v>2.3219101223548939E-2</c:v>
                </c:pt>
                <c:pt idx="23">
                  <c:v>1.6214984310755066E-2</c:v>
                </c:pt>
                <c:pt idx="24">
                  <c:v>1.0834322025918459E-2</c:v>
                </c:pt>
                <c:pt idx="25">
                  <c:v>6.9262956585395075E-3</c:v>
                </c:pt>
                <c:pt idx="26">
                  <c:v>4.2365700471234825E-3</c:v>
                </c:pt>
                <c:pt idx="27">
                  <c:v>2.4793728192925696E-3</c:v>
                </c:pt>
                <c:pt idx="28">
                  <c:v>1.3883001142734267E-3</c:v>
                </c:pt>
                <c:pt idx="29">
                  <c:v>7.437705223608354E-4</c:v>
                </c:pt>
                <c:pt idx="30">
                  <c:v>3.8124893915707513E-4</c:v>
                </c:pt>
                <c:pt idx="31">
                  <c:v>1.8697881576942372E-4</c:v>
                </c:pt>
                <c:pt idx="32">
                  <c:v>8.7738507997486083E-5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3582-4EC1-B24B-6AD427812689}"/>
            </c:ext>
          </c:extLst>
        </c:ser>
        <c:ser>
          <c:idx val="57"/>
          <c:order val="57"/>
          <c:tx>
            <c:strRef>
              <c:f>dists!$BG$7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dists!$BG$44:$BG$76</c:f>
              <c:numCache>
                <c:formatCode>General</c:formatCode>
                <c:ptCount val="33"/>
                <c:pt idx="0">
                  <c:v>7.9647694907743309E-3</c:v>
                </c:pt>
                <c:pt idx="1">
                  <c:v>1.0924044471328092E-2</c:v>
                </c:pt>
                <c:pt idx="2">
                  <c:v>1.4602274780834278E-2</c:v>
                </c:pt>
                <c:pt idx="3">
                  <c:v>1.902323543027503E-2</c:v>
                </c:pt>
                <c:pt idx="4">
                  <c:v>2.4153221153717572E-2</c:v>
                </c:pt>
                <c:pt idx="5">
                  <c:v>2.9887703219136409E-2</c:v>
                </c:pt>
                <c:pt idx="6">
                  <c:v>3.6044319884080578E-2</c:v>
                </c:pt>
                <c:pt idx="7">
                  <c:v>4.2365070895102754E-2</c:v>
                </c:pt>
                <c:pt idx="8">
                  <c:v>4.8529503569836131E-2</c:v>
                </c:pt>
                <c:pt idx="9">
                  <c:v>5.4178948121791345E-2</c:v>
                </c:pt>
                <c:pt idx="10">
                  <c:v>5.894976773258704E-2</c:v>
                </c:pt>
                <c:pt idx="11">
                  <c:v>6.2511574328236202E-2</c:v>
                </c:pt>
                <c:pt idx="12">
                  <c:v>6.4604918638267797E-2</c:v>
                </c:pt>
                <c:pt idx="13">
                  <c:v>6.5072507211778194E-2</c:v>
                </c:pt>
                <c:pt idx="14">
                  <c:v>6.3878734765238546E-2</c:v>
                </c:pt>
                <c:pt idx="15">
                  <c:v>6.1114164652749874E-2</c:v>
                </c:pt>
                <c:pt idx="16">
                  <c:v>5.6984174769175874E-2</c:v>
                </c:pt>
                <c:pt idx="17">
                  <c:v>5.1783745036446262E-2</c:v>
                </c:pt>
                <c:pt idx="18">
                  <c:v>4.5862682942804885E-2</c:v>
                </c:pt>
                <c:pt idx="19">
                  <c:v>3.958697051022745E-2</c:v>
                </c:pt>
                <c:pt idx="20">
                  <c:v>3.3302120431782274E-2</c:v>
                </c:pt>
                <c:pt idx="21">
                  <c:v>2.73034995763057E-2</c:v>
                </c:pt>
                <c:pt idx="22">
                  <c:v>2.1816825250298103E-2</c:v>
                </c:pt>
                <c:pt idx="23">
                  <c:v>1.6989930390454929E-2</c:v>
                </c:pt>
                <c:pt idx="24">
                  <c:v>1.2894914148744704E-2</c:v>
                </c:pt>
                <c:pt idx="25">
                  <c:v>9.5383250770942896E-3</c:v>
                </c:pt>
                <c:pt idx="26">
                  <c:v>6.8762648074532163E-3</c:v>
                </c:pt>
                <c:pt idx="27">
                  <c:v>4.8312540548396338E-3</c:v>
                </c:pt>
                <c:pt idx="28">
                  <c:v>3.3082168349701383E-3</c:v>
                </c:pt>
                <c:pt idx="29">
                  <c:v>2.2077752884615116E-3</c:v>
                </c:pt>
                <c:pt idx="30">
                  <c:v>1.4359607777977141E-3</c:v>
                </c:pt>
                <c:pt idx="31">
                  <c:v>9.1024247290910837E-4</c:v>
                </c:pt>
                <c:pt idx="32">
                  <c:v>5.6233928450043842E-4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582-4EC1-B24B-6AD427812689}"/>
            </c:ext>
          </c:extLst>
        </c:ser>
        <c:ser>
          <c:idx val="58"/>
          <c:order val="58"/>
          <c:tx>
            <c:strRef>
              <c:f>dists!$BH$7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5.0000000000000604</c:v>
                </c:pt>
                <c:pt idx="1">
                  <c:v>5.2</c:v>
                </c:pt>
                <c:pt idx="2">
                  <c:v>5.39999999999994</c:v>
                </c:pt>
                <c:pt idx="3">
                  <c:v>5.5999999999998797</c:v>
                </c:pt>
                <c:pt idx="4">
                  <c:v>5.7999999999998204</c:v>
                </c:pt>
                <c:pt idx="5">
                  <c:v>5.9999999999997602</c:v>
                </c:pt>
                <c:pt idx="6">
                  <c:v>6.1999999999997</c:v>
                </c:pt>
                <c:pt idx="7">
                  <c:v>6.3999999999996398</c:v>
                </c:pt>
                <c:pt idx="8">
                  <c:v>6.5999999999995804</c:v>
                </c:pt>
                <c:pt idx="9">
                  <c:v>6.7999999999995202</c:v>
                </c:pt>
                <c:pt idx="10">
                  <c:v>6.99999999999946</c:v>
                </c:pt>
                <c:pt idx="11">
                  <c:v>7.1999999999993998</c:v>
                </c:pt>
                <c:pt idx="12">
                  <c:v>7.3999999999993404</c:v>
                </c:pt>
                <c:pt idx="13">
                  <c:v>7.5999999999992802</c:v>
                </c:pt>
                <c:pt idx="14">
                  <c:v>7.79999999999922</c:v>
                </c:pt>
                <c:pt idx="15">
                  <c:v>7.9999999999991598</c:v>
                </c:pt>
                <c:pt idx="16">
                  <c:v>8.1999999999991005</c:v>
                </c:pt>
                <c:pt idx="17">
                  <c:v>8.3999999999990393</c:v>
                </c:pt>
                <c:pt idx="18">
                  <c:v>8.59999999999898</c:v>
                </c:pt>
                <c:pt idx="19">
                  <c:v>8.7999999999989207</c:v>
                </c:pt>
                <c:pt idx="20">
                  <c:v>8.9999999999988596</c:v>
                </c:pt>
                <c:pt idx="21">
                  <c:v>9.1999999999988002</c:v>
                </c:pt>
                <c:pt idx="22">
                  <c:v>9.3999999999987391</c:v>
                </c:pt>
                <c:pt idx="23">
                  <c:v>9.5999999999986692</c:v>
                </c:pt>
                <c:pt idx="24">
                  <c:v>9.7999999999986098</c:v>
                </c:pt>
                <c:pt idx="25">
                  <c:v>9.9999999999985505</c:v>
                </c:pt>
                <c:pt idx="26">
                  <c:v>10.1999999999985</c:v>
                </c:pt>
                <c:pt idx="27">
                  <c:v>10.3999999999984</c:v>
                </c:pt>
                <c:pt idx="28">
                  <c:v>10.599999999998399</c:v>
                </c:pt>
                <c:pt idx="29">
                  <c:v>10.799999999998301</c:v>
                </c:pt>
                <c:pt idx="30">
                  <c:v>10.9999999999983</c:v>
                </c:pt>
                <c:pt idx="31">
                  <c:v>11.1999999999982</c:v>
                </c:pt>
                <c:pt idx="32">
                  <c:v>11.3999999999981</c:v>
                </c:pt>
              </c:numCache>
            </c:numRef>
          </c:cat>
          <c:val>
            <c:numRef>
              <c:f>dists!$BH$44:$BH$76</c:f>
              <c:numCache>
                <c:formatCode>General</c:formatCode>
                <c:ptCount val="33"/>
                <c:pt idx="0">
                  <c:v>2.1121941535297423E-2</c:v>
                </c:pt>
                <c:pt idx="1">
                  <c:v>2.3821773588466905E-2</c:v>
                </c:pt>
                <c:pt idx="2">
                  <c:v>2.6594385557636383E-2</c:v>
                </c:pt>
                <c:pt idx="3">
                  <c:v>2.9388772062996546E-2</c:v>
                </c:pt>
                <c:pt idx="4">
                  <c:v>3.2147598228456475E-2</c:v>
                </c:pt>
                <c:pt idx="5">
                  <c:v>3.480897500736891E-2</c:v>
                </c:pt>
                <c:pt idx="6">
                  <c:v>3.7308651324966149E-2</c:v>
                </c:pt>
                <c:pt idx="7">
                  <c:v>3.9582523333469351E-2</c:v>
                </c:pt>
                <c:pt idx="8">
                  <c:v>4.1569329029621203E-2</c:v>
                </c:pt>
                <c:pt idx="9">
                  <c:v>4.3213372817616169E-2</c:v>
                </c:pt>
                <c:pt idx="10">
                  <c:v>4.4467112171798946E-2</c:v>
                </c:pt>
                <c:pt idx="11">
                  <c:v>4.5293439260962833E-2</c:v>
                </c:pt>
                <c:pt idx="12">
                  <c:v>4.5667504898126203E-2</c:v>
                </c:pt>
                <c:pt idx="13">
                  <c:v>4.5577959752896635E-2</c:v>
                </c:pt>
                <c:pt idx="14">
                  <c:v>4.5027526322486223E-2</c:v>
                </c:pt>
                <c:pt idx="15">
                  <c:v>4.4032861441436692E-2</c:v>
                </c:pt>
                <c:pt idx="16">
                  <c:v>4.262371901813921E-2</c:v>
                </c:pt>
                <c:pt idx="17">
                  <c:v>4.0841471719508186E-2</c:v>
                </c:pt>
                <c:pt idx="18">
                  <c:v>3.8737094081119104E-2</c:v>
                </c:pt>
                <c:pt idx="19">
                  <c:v>3.6368744173904115E-2</c:v>
                </c:pt>
                <c:pt idx="20">
                  <c:v>3.3799103670021903E-2</c:v>
                </c:pt>
                <c:pt idx="21">
                  <c:v>3.109264534598332E-2</c:v>
                </c:pt>
                <c:pt idx="22">
                  <c:v>2.8312992556478057E-2</c:v>
                </c:pt>
                <c:pt idx="23">
                  <c:v>2.5520518168794019E-2</c:v>
                </c:pt>
                <c:pt idx="24">
                  <c:v>2.277030317252237E-2</c:v>
                </c:pt>
                <c:pt idx="25">
                  <c:v>2.0110540805686802E-2</c:v>
                </c:pt>
                <c:pt idx="26">
                  <c:v>1.7581434132772765E-2</c:v>
                </c:pt>
                <c:pt idx="27">
                  <c:v>1.5214597159974955E-2</c:v>
                </c:pt>
                <c:pt idx="28">
                  <c:v>1.3032935009623771E-2</c:v>
                </c:pt>
                <c:pt idx="29">
                  <c:v>1.1050949974069068E-2</c:v>
                </c:pt>
                <c:pt idx="30">
                  <c:v>9.2753991536962989E-3</c:v>
                </c:pt>
                <c:pt idx="31">
                  <c:v>7.706216652864784E-3</c:v>
                </c:pt>
                <c:pt idx="32">
                  <c:v>6.3376088712384466E-3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582-4EC1-B24B-6AD42781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21408"/>
        <c:axId val="849125344"/>
      </c:lineChart>
      <c:catAx>
        <c:axId val="849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</a:t>
                </a:r>
                <a:r>
                  <a:rPr lang="en-US" baseline="0"/>
                  <a:t> Recruitment)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344"/>
        <c:crosses val="autoZero"/>
        <c:auto val="1"/>
        <c:lblAlgn val="ctr"/>
        <c:lblOffset val="100"/>
        <c:noMultiLvlLbl val="0"/>
      </c:catAx>
      <c:valAx>
        <c:axId val="849125344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409575</xdr:colOff>
      <xdr:row>16</xdr:row>
      <xdr:rowOff>46037</xdr:rowOff>
    </xdr:from>
    <xdr:to>
      <xdr:col>68</xdr:col>
      <xdr:colOff>104775</xdr:colOff>
      <xdr:row>31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EBFF2-31B3-43A9-9652-745C95842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454025</xdr:colOff>
      <xdr:row>1</xdr:row>
      <xdr:rowOff>17462</xdr:rowOff>
    </xdr:from>
    <xdr:to>
      <xdr:col>68</xdr:col>
      <xdr:colOff>149225</xdr:colOff>
      <xdr:row>16</xdr:row>
      <xdr:rowOff>58737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FE1A2-CB4D-461C-9BC1-CD284521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6350</xdr:colOff>
      <xdr:row>2</xdr:row>
      <xdr:rowOff>77787</xdr:rowOff>
    </xdr:from>
    <xdr:to>
      <xdr:col>77</xdr:col>
      <xdr:colOff>311150</xdr:colOff>
      <xdr:row>17</xdr:row>
      <xdr:rowOff>112712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6BD42-C424-4618-8BC4-03AF39295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244475</xdr:colOff>
      <xdr:row>208</xdr:row>
      <xdr:rowOff>174625</xdr:rowOff>
    </xdr:from>
    <xdr:to>
      <xdr:col>23</xdr:col>
      <xdr:colOff>104775</xdr:colOff>
      <xdr:row>223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AF3E1-B28D-4BDD-A92D-140586CD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409575</xdr:colOff>
      <xdr:row>52</xdr:row>
      <xdr:rowOff>46037</xdr:rowOff>
    </xdr:from>
    <xdr:to>
      <xdr:col>68</xdr:col>
      <xdr:colOff>104775</xdr:colOff>
      <xdr:row>67</xdr:row>
      <xdr:rowOff>87312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A72-129D-4F8B-9338-57F76A8EC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FA4-ABEE-416D-BADD-A34077DFEE70}">
  <dimension ref="A1:F469"/>
  <sheetViews>
    <sheetView topLeftCell="A432" workbookViewId="0">
      <selection activeCell="E470" sqref="E470"/>
    </sheetView>
  </sheetViews>
  <sheetFormatPr defaultRowHeight="14.5" x14ac:dyDescent="0.35"/>
  <cols>
    <col min="2" max="2" width="19.7265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1</v>
      </c>
      <c r="B4" t="s">
        <v>6</v>
      </c>
      <c r="C4" s="1">
        <v>6.7239999999999994E-2</v>
      </c>
      <c r="D4" s="1">
        <v>1.404E-2</v>
      </c>
    </row>
    <row r="5" spans="1:5" x14ac:dyDescent="0.35">
      <c r="A5">
        <v>2</v>
      </c>
      <c r="B5" t="s">
        <v>7</v>
      </c>
      <c r="C5" s="1">
        <v>0.19658</v>
      </c>
      <c r="D5" s="1">
        <v>3.0345E-2</v>
      </c>
    </row>
    <row r="6" spans="1:5" x14ac:dyDescent="0.35">
      <c r="A6">
        <v>3</v>
      </c>
      <c r="B6" t="s">
        <v>8</v>
      </c>
      <c r="C6" s="1">
        <v>0.47292000000000001</v>
      </c>
      <c r="D6" s="1">
        <v>6.5208000000000002E-2</v>
      </c>
    </row>
    <row r="7" spans="1:5" x14ac:dyDescent="0.35">
      <c r="A7">
        <v>4</v>
      </c>
      <c r="B7" t="s">
        <v>9</v>
      </c>
      <c r="C7" s="1">
        <v>0.78593999999999997</v>
      </c>
      <c r="D7" s="1">
        <v>0.11063000000000001</v>
      </c>
    </row>
    <row r="8" spans="1:5" x14ac:dyDescent="0.35">
      <c r="A8">
        <v>5</v>
      </c>
      <c r="B8" t="s">
        <v>10</v>
      </c>
      <c r="C8" s="1">
        <v>0.92991000000000001</v>
      </c>
      <c r="D8" s="1">
        <v>0.15015000000000001</v>
      </c>
    </row>
    <row r="9" spans="1:5" x14ac:dyDescent="0.35">
      <c r="A9">
        <v>6</v>
      </c>
      <c r="B9" t="s">
        <v>11</v>
      </c>
      <c r="C9" s="1">
        <v>0.10580000000000001</v>
      </c>
      <c r="D9" s="1">
        <v>1.2713E-2</v>
      </c>
    </row>
    <row r="10" spans="1:5" x14ac:dyDescent="0.35">
      <c r="A10">
        <v>7</v>
      </c>
      <c r="B10" t="s">
        <v>12</v>
      </c>
      <c r="C10" s="1">
        <v>0.14624999999999999</v>
      </c>
      <c r="D10" s="1">
        <v>1.6833999999999998E-2</v>
      </c>
    </row>
    <row r="11" spans="1:5" x14ac:dyDescent="0.35">
      <c r="A11">
        <v>8</v>
      </c>
      <c r="B11" t="s">
        <v>13</v>
      </c>
      <c r="C11" s="1">
        <v>0.31672</v>
      </c>
      <c r="D11" s="1">
        <v>2.9177000000000002E-2</v>
      </c>
    </row>
    <row r="12" spans="1:5" x14ac:dyDescent="0.35">
      <c r="A12">
        <v>9</v>
      </c>
      <c r="B12" t="s">
        <v>14</v>
      </c>
      <c r="C12" s="1">
        <v>0.69464999999999999</v>
      </c>
      <c r="D12" s="1">
        <v>5.2495E-2</v>
      </c>
    </row>
    <row r="13" spans="1:5" x14ac:dyDescent="0.35">
      <c r="A13">
        <v>10</v>
      </c>
      <c r="B13" t="s">
        <v>15</v>
      </c>
      <c r="C13" s="1">
        <v>1</v>
      </c>
      <c r="D13" s="1">
        <v>1.3444999999999999E-4</v>
      </c>
    </row>
    <row r="14" spans="1:5" x14ac:dyDescent="0.35">
      <c r="A14">
        <v>11</v>
      </c>
      <c r="B14" t="s">
        <v>16</v>
      </c>
      <c r="C14" s="1">
        <v>-2.0223</v>
      </c>
      <c r="D14" s="1">
        <v>0.34272999999999998</v>
      </c>
    </row>
    <row r="15" spans="1:5" x14ac:dyDescent="0.35">
      <c r="A15">
        <v>12</v>
      </c>
      <c r="B15" t="s">
        <v>17</v>
      </c>
      <c r="C15" s="1">
        <v>0.21187</v>
      </c>
      <c r="D15" s="1">
        <v>0.22348999999999999</v>
      </c>
    </row>
    <row r="16" spans="1:5" x14ac:dyDescent="0.35">
      <c r="A16">
        <v>13</v>
      </c>
      <c r="B16" t="s">
        <v>17</v>
      </c>
      <c r="C16" s="1">
        <v>-4.7708E-2</v>
      </c>
      <c r="D16" s="1">
        <v>0.21026</v>
      </c>
    </row>
    <row r="17" spans="1:4" x14ac:dyDescent="0.35">
      <c r="A17">
        <v>14</v>
      </c>
      <c r="B17" t="s">
        <v>17</v>
      </c>
      <c r="C17" s="1">
        <v>-0.29371000000000003</v>
      </c>
      <c r="D17" s="1">
        <v>0.20793</v>
      </c>
    </row>
    <row r="18" spans="1:4" x14ac:dyDescent="0.35">
      <c r="A18">
        <v>15</v>
      </c>
      <c r="B18" t="s">
        <v>17</v>
      </c>
      <c r="C18" s="1">
        <v>-0.21271000000000001</v>
      </c>
      <c r="D18" s="1">
        <v>0.21004</v>
      </c>
    </row>
    <row r="19" spans="1:4" x14ac:dyDescent="0.35">
      <c r="A19">
        <v>16</v>
      </c>
      <c r="B19" t="s">
        <v>17</v>
      </c>
      <c r="C19" s="1">
        <v>-6.0466000000000001E-3</v>
      </c>
      <c r="D19" s="1">
        <v>0.21124999999999999</v>
      </c>
    </row>
    <row r="20" spans="1:4" x14ac:dyDescent="0.35">
      <c r="A20">
        <v>17</v>
      </c>
      <c r="B20" t="s">
        <v>17</v>
      </c>
      <c r="C20" s="1">
        <v>-8.5485000000000005E-2</v>
      </c>
      <c r="D20" s="1">
        <v>0.20885000000000001</v>
      </c>
    </row>
    <row r="21" spans="1:4" x14ac:dyDescent="0.35">
      <c r="A21">
        <v>18</v>
      </c>
      <c r="B21" t="s">
        <v>17</v>
      </c>
      <c r="C21" s="1">
        <v>0.18695000000000001</v>
      </c>
      <c r="D21" s="1">
        <v>0.20876</v>
      </c>
    </row>
    <row r="22" spans="1:4" x14ac:dyDescent="0.35">
      <c r="A22">
        <v>19</v>
      </c>
      <c r="B22" t="s">
        <v>17</v>
      </c>
      <c r="C22" s="1">
        <v>0.14291000000000001</v>
      </c>
      <c r="D22" s="1">
        <v>0.2084</v>
      </c>
    </row>
    <row r="23" spans="1:4" x14ac:dyDescent="0.35">
      <c r="A23">
        <v>20</v>
      </c>
      <c r="B23" t="s">
        <v>17</v>
      </c>
      <c r="C23" s="1">
        <v>-2.1687000000000001E-2</v>
      </c>
      <c r="D23" s="1">
        <v>0.20727000000000001</v>
      </c>
    </row>
    <row r="24" spans="1:4" x14ac:dyDescent="0.35">
      <c r="A24">
        <v>21</v>
      </c>
      <c r="B24" t="s">
        <v>17</v>
      </c>
      <c r="C24" s="1">
        <v>-4.4899000000000001E-2</v>
      </c>
      <c r="D24" s="1">
        <v>0.20719000000000001</v>
      </c>
    </row>
    <row r="25" spans="1:4" x14ac:dyDescent="0.35">
      <c r="A25">
        <v>22</v>
      </c>
      <c r="B25" t="s">
        <v>17</v>
      </c>
      <c r="C25" s="1">
        <v>0.11085</v>
      </c>
      <c r="D25" s="1">
        <v>0.20865</v>
      </c>
    </row>
    <row r="26" spans="1:4" x14ac:dyDescent="0.35">
      <c r="A26">
        <v>23</v>
      </c>
      <c r="B26" t="s">
        <v>17</v>
      </c>
      <c r="C26" s="1">
        <v>-8.5954000000000003E-2</v>
      </c>
      <c r="D26" s="1">
        <v>0.20732999999999999</v>
      </c>
    </row>
    <row r="27" spans="1:4" x14ac:dyDescent="0.35">
      <c r="A27">
        <v>24</v>
      </c>
      <c r="B27" t="s">
        <v>17</v>
      </c>
      <c r="C27" s="1">
        <v>7.3706999999999995E-2</v>
      </c>
      <c r="D27" s="1">
        <v>0.20624000000000001</v>
      </c>
    </row>
    <row r="28" spans="1:4" x14ac:dyDescent="0.35">
      <c r="A28">
        <v>25</v>
      </c>
      <c r="B28" t="s">
        <v>17</v>
      </c>
      <c r="C28" s="1">
        <v>0.24654999999999999</v>
      </c>
      <c r="D28" s="1">
        <v>0.20563000000000001</v>
      </c>
    </row>
    <row r="29" spans="1:4" x14ac:dyDescent="0.35">
      <c r="A29">
        <v>26</v>
      </c>
      <c r="B29" t="s">
        <v>17</v>
      </c>
      <c r="C29" s="1">
        <v>7.9179000000000003E-3</v>
      </c>
      <c r="D29" s="1">
        <v>0.2044</v>
      </c>
    </row>
    <row r="30" spans="1:4" x14ac:dyDescent="0.35">
      <c r="A30">
        <v>27</v>
      </c>
      <c r="B30" t="s">
        <v>17</v>
      </c>
      <c r="C30" s="1">
        <v>-9.5936999999999995E-2</v>
      </c>
      <c r="D30" s="1">
        <v>0.20416000000000001</v>
      </c>
    </row>
    <row r="31" spans="1:4" x14ac:dyDescent="0.35">
      <c r="A31">
        <v>28</v>
      </c>
      <c r="B31" t="s">
        <v>17</v>
      </c>
      <c r="C31" s="1">
        <v>0.15867000000000001</v>
      </c>
      <c r="D31" s="1">
        <v>0.20499000000000001</v>
      </c>
    </row>
    <row r="32" spans="1:4" x14ac:dyDescent="0.35">
      <c r="A32">
        <v>29</v>
      </c>
      <c r="B32" t="s">
        <v>17</v>
      </c>
      <c r="C32" s="1">
        <v>0.27806999999999998</v>
      </c>
      <c r="D32" s="1">
        <v>0.20630999999999999</v>
      </c>
    </row>
    <row r="33" spans="1:4" x14ac:dyDescent="0.35">
      <c r="A33">
        <v>30</v>
      </c>
      <c r="B33" t="s">
        <v>17</v>
      </c>
      <c r="C33" s="1">
        <v>0.21948000000000001</v>
      </c>
      <c r="D33" s="1">
        <v>0.20841999999999999</v>
      </c>
    </row>
    <row r="34" spans="1:4" x14ac:dyDescent="0.35">
      <c r="A34">
        <v>31</v>
      </c>
      <c r="B34" t="s">
        <v>17</v>
      </c>
      <c r="C34" s="1">
        <v>3.3862999999999997E-2</v>
      </c>
      <c r="D34" s="1">
        <v>0.20322000000000001</v>
      </c>
    </row>
    <row r="35" spans="1:4" x14ac:dyDescent="0.35">
      <c r="A35">
        <v>32</v>
      </c>
      <c r="B35" t="s">
        <v>17</v>
      </c>
      <c r="C35" s="1">
        <v>0.18043000000000001</v>
      </c>
      <c r="D35" s="1">
        <v>0.19917000000000001</v>
      </c>
    </row>
    <row r="36" spans="1:4" x14ac:dyDescent="0.35">
      <c r="A36">
        <v>33</v>
      </c>
      <c r="B36" t="s">
        <v>17</v>
      </c>
      <c r="C36" s="1">
        <v>0.19111</v>
      </c>
      <c r="D36" s="1">
        <v>0.19818</v>
      </c>
    </row>
    <row r="37" spans="1:4" x14ac:dyDescent="0.35">
      <c r="A37">
        <v>34</v>
      </c>
      <c r="B37" t="s">
        <v>17</v>
      </c>
      <c r="C37" s="1">
        <v>8.9858999999999994E-2</v>
      </c>
      <c r="D37" s="1">
        <v>0.19755</v>
      </c>
    </row>
    <row r="38" spans="1:4" x14ac:dyDescent="0.35">
      <c r="A38">
        <v>35</v>
      </c>
      <c r="B38" t="s">
        <v>17</v>
      </c>
      <c r="C38" s="1">
        <v>0.16661000000000001</v>
      </c>
      <c r="D38" s="1">
        <v>0.20510999999999999</v>
      </c>
    </row>
    <row r="39" spans="1:4" x14ac:dyDescent="0.35">
      <c r="A39">
        <v>36</v>
      </c>
      <c r="B39" t="s">
        <v>17</v>
      </c>
      <c r="C39" s="1">
        <v>3.2390000000000001E-3</v>
      </c>
      <c r="D39" s="1">
        <v>0.21051</v>
      </c>
    </row>
    <row r="40" spans="1:4" x14ac:dyDescent="0.35">
      <c r="A40">
        <v>37</v>
      </c>
      <c r="B40" t="s">
        <v>17</v>
      </c>
      <c r="C40" s="1">
        <v>-2.9819999999999999E-2</v>
      </c>
      <c r="D40" s="1">
        <v>0.14849000000000001</v>
      </c>
    </row>
    <row r="41" spans="1:4" x14ac:dyDescent="0.35">
      <c r="A41">
        <v>38</v>
      </c>
      <c r="B41" t="s">
        <v>17</v>
      </c>
      <c r="C41" s="1">
        <v>4.3022999999999999E-2</v>
      </c>
      <c r="D41" s="1">
        <v>0.11222</v>
      </c>
    </row>
    <row r="42" spans="1:4" x14ac:dyDescent="0.35">
      <c r="A42">
        <v>39</v>
      </c>
      <c r="B42" t="s">
        <v>17</v>
      </c>
      <c r="C42" s="1">
        <v>-9.1578000000000007E-2</v>
      </c>
      <c r="D42" s="1">
        <v>8.8641999999999999E-2</v>
      </c>
    </row>
    <row r="43" spans="1:4" x14ac:dyDescent="0.35">
      <c r="A43">
        <v>40</v>
      </c>
      <c r="B43" t="s">
        <v>17</v>
      </c>
      <c r="C43" s="1">
        <v>0.43298999999999999</v>
      </c>
      <c r="D43" s="1">
        <v>7.2597999999999996E-2</v>
      </c>
    </row>
    <row r="44" spans="1:4" x14ac:dyDescent="0.35">
      <c r="A44">
        <v>41</v>
      </c>
      <c r="B44" t="s">
        <v>17</v>
      </c>
      <c r="C44" s="1">
        <v>0.17623</v>
      </c>
      <c r="D44" s="1">
        <v>7.0418999999999995E-2</v>
      </c>
    </row>
    <row r="45" spans="1:4" x14ac:dyDescent="0.35">
      <c r="A45">
        <v>42</v>
      </c>
      <c r="B45" t="s">
        <v>17</v>
      </c>
      <c r="C45" s="1">
        <v>-0.35165000000000002</v>
      </c>
      <c r="D45" s="1">
        <v>6.6824999999999996E-2</v>
      </c>
    </row>
    <row r="46" spans="1:4" x14ac:dyDescent="0.35">
      <c r="A46">
        <v>43</v>
      </c>
      <c r="B46" t="s">
        <v>17</v>
      </c>
      <c r="C46" s="1">
        <v>-2.4933E-2</v>
      </c>
      <c r="D46" s="1">
        <v>7.1051000000000003E-2</v>
      </c>
    </row>
    <row r="47" spans="1:4" x14ac:dyDescent="0.35">
      <c r="A47">
        <v>44</v>
      </c>
      <c r="B47" t="s">
        <v>17</v>
      </c>
      <c r="C47" s="1">
        <v>-0.24204999999999999</v>
      </c>
      <c r="D47" s="1">
        <v>6.9468000000000002E-2</v>
      </c>
    </row>
    <row r="48" spans="1:4" x14ac:dyDescent="0.35">
      <c r="A48">
        <v>45</v>
      </c>
      <c r="B48" t="s">
        <v>17</v>
      </c>
      <c r="C48" s="1">
        <v>-0.39979999999999999</v>
      </c>
      <c r="D48" s="1">
        <v>7.0581000000000005E-2</v>
      </c>
    </row>
    <row r="49" spans="1:4" x14ac:dyDescent="0.35">
      <c r="A49">
        <v>46</v>
      </c>
      <c r="B49" t="s">
        <v>17</v>
      </c>
      <c r="C49" s="1">
        <v>-0.13811000000000001</v>
      </c>
      <c r="D49" s="1">
        <v>0.10997</v>
      </c>
    </row>
    <row r="50" spans="1:4" x14ac:dyDescent="0.35">
      <c r="A50">
        <v>47</v>
      </c>
      <c r="B50" t="s">
        <v>17</v>
      </c>
      <c r="C50" s="1">
        <v>0.36202000000000001</v>
      </c>
      <c r="D50" s="1">
        <v>7.2369000000000003E-2</v>
      </c>
    </row>
    <row r="51" spans="1:4" x14ac:dyDescent="0.35">
      <c r="A51">
        <v>48</v>
      </c>
      <c r="B51" t="s">
        <v>17</v>
      </c>
      <c r="C51" s="1">
        <v>-7.5231000000000006E-2</v>
      </c>
      <c r="D51" s="1">
        <v>7.0988999999999997E-2</v>
      </c>
    </row>
    <row r="52" spans="1:4" x14ac:dyDescent="0.35">
      <c r="A52">
        <v>49</v>
      </c>
      <c r="B52" t="s">
        <v>17</v>
      </c>
      <c r="C52" s="1">
        <v>1.8668000000000001E-2</v>
      </c>
      <c r="D52" s="1">
        <v>7.1841000000000002E-2</v>
      </c>
    </row>
    <row r="53" spans="1:4" x14ac:dyDescent="0.35">
      <c r="A53">
        <v>50</v>
      </c>
      <c r="B53" t="s">
        <v>17</v>
      </c>
      <c r="C53" s="1">
        <v>-0.29797000000000001</v>
      </c>
      <c r="D53" s="1">
        <v>7.2223999999999997E-2</v>
      </c>
    </row>
    <row r="54" spans="1:4" x14ac:dyDescent="0.35">
      <c r="A54">
        <v>51</v>
      </c>
      <c r="B54" t="s">
        <v>17</v>
      </c>
      <c r="C54" s="1">
        <v>0.29887999999999998</v>
      </c>
      <c r="D54" s="1">
        <v>7.3549000000000003E-2</v>
      </c>
    </row>
    <row r="55" spans="1:4" x14ac:dyDescent="0.35">
      <c r="A55">
        <v>52</v>
      </c>
      <c r="B55" t="s">
        <v>17</v>
      </c>
      <c r="C55" s="1">
        <v>-0.19975999999999999</v>
      </c>
      <c r="D55" s="1">
        <v>7.0943000000000006E-2</v>
      </c>
    </row>
    <row r="56" spans="1:4" x14ac:dyDescent="0.35">
      <c r="A56">
        <v>53</v>
      </c>
      <c r="B56" t="s">
        <v>17</v>
      </c>
      <c r="C56" s="1">
        <v>-8.3044999999999994E-2</v>
      </c>
      <c r="D56" s="1">
        <v>7.2198999999999999E-2</v>
      </c>
    </row>
    <row r="57" spans="1:4" x14ac:dyDescent="0.35">
      <c r="A57">
        <v>54</v>
      </c>
      <c r="B57" t="s">
        <v>17</v>
      </c>
      <c r="C57" s="1">
        <v>-0.47400999999999999</v>
      </c>
      <c r="D57" s="1">
        <v>7.0747000000000004E-2</v>
      </c>
    </row>
    <row r="58" spans="1:4" x14ac:dyDescent="0.35">
      <c r="A58">
        <v>55</v>
      </c>
      <c r="B58" t="s">
        <v>17</v>
      </c>
      <c r="C58" s="1">
        <v>-0.45078000000000001</v>
      </c>
      <c r="D58" s="1">
        <v>7.2571999999999998E-2</v>
      </c>
    </row>
    <row r="59" spans="1:4" x14ac:dyDescent="0.35">
      <c r="A59">
        <v>56</v>
      </c>
      <c r="B59" t="s">
        <v>17</v>
      </c>
      <c r="C59" s="1">
        <v>-1.6286999999999999E-2</v>
      </c>
      <c r="D59" s="1">
        <v>7.2484999999999994E-2</v>
      </c>
    </row>
    <row r="60" spans="1:4" x14ac:dyDescent="0.35">
      <c r="A60">
        <v>57</v>
      </c>
      <c r="B60" t="s">
        <v>17</v>
      </c>
      <c r="C60" s="1">
        <v>0.20491999999999999</v>
      </c>
      <c r="D60" s="1">
        <v>7.3931999999999998E-2</v>
      </c>
    </row>
    <row r="61" spans="1:4" x14ac:dyDescent="0.35">
      <c r="A61">
        <v>58</v>
      </c>
      <c r="B61" t="s">
        <v>17</v>
      </c>
      <c r="C61" s="1">
        <v>-0.20185</v>
      </c>
      <c r="D61" s="1">
        <v>7.2086999999999998E-2</v>
      </c>
    </row>
    <row r="62" spans="1:4" x14ac:dyDescent="0.35">
      <c r="A62">
        <v>59</v>
      </c>
      <c r="B62" t="s">
        <v>17</v>
      </c>
      <c r="C62" s="1">
        <v>0.28993000000000002</v>
      </c>
      <c r="D62" s="1">
        <v>7.2819999999999996E-2</v>
      </c>
    </row>
    <row r="63" spans="1:4" x14ac:dyDescent="0.35">
      <c r="A63">
        <v>60</v>
      </c>
      <c r="B63" t="s">
        <v>17</v>
      </c>
      <c r="C63" s="1">
        <v>-5.0845000000000001E-2</v>
      </c>
      <c r="D63" s="1">
        <v>7.2233000000000006E-2</v>
      </c>
    </row>
    <row r="64" spans="1:4" x14ac:dyDescent="0.35">
      <c r="A64">
        <v>61</v>
      </c>
      <c r="B64" t="s">
        <v>17</v>
      </c>
      <c r="C64" s="1">
        <v>-0.23904</v>
      </c>
      <c r="D64" s="1">
        <v>7.1825E-2</v>
      </c>
    </row>
    <row r="65" spans="1:5" x14ac:dyDescent="0.35">
      <c r="A65">
        <v>62</v>
      </c>
      <c r="B65" t="s">
        <v>17</v>
      </c>
      <c r="C65" s="1">
        <v>-9.9444000000000005E-2</v>
      </c>
      <c r="D65" s="1">
        <v>7.1681999999999996E-2</v>
      </c>
    </row>
    <row r="66" spans="1:5" x14ac:dyDescent="0.35">
      <c r="A66">
        <v>63</v>
      </c>
      <c r="B66" t="s">
        <v>17</v>
      </c>
      <c r="C66" s="1">
        <v>-0.11491999999999999</v>
      </c>
      <c r="D66" s="1">
        <v>7.1582999999999994E-2</v>
      </c>
    </row>
    <row r="67" spans="1:5" x14ac:dyDescent="0.35">
      <c r="A67">
        <v>64</v>
      </c>
      <c r="B67" t="s">
        <v>17</v>
      </c>
      <c r="C67" s="1">
        <v>-0.35688999999999999</v>
      </c>
      <c r="D67" s="1">
        <v>7.0717000000000002E-2</v>
      </c>
    </row>
    <row r="68" spans="1:5" x14ac:dyDescent="0.35">
      <c r="A68">
        <v>65</v>
      </c>
      <c r="B68" t="s">
        <v>17</v>
      </c>
      <c r="C68" s="1">
        <v>0.34634999999999999</v>
      </c>
      <c r="D68" s="1">
        <v>7.1482000000000004E-2</v>
      </c>
    </row>
    <row r="69" spans="1:5" x14ac:dyDescent="0.35">
      <c r="A69">
        <v>66</v>
      </c>
      <c r="B69" t="s">
        <v>17</v>
      </c>
      <c r="C69" s="1">
        <v>0.19925999999999999</v>
      </c>
      <c r="D69" s="1">
        <v>7.2848999999999997E-2</v>
      </c>
    </row>
    <row r="70" spans="1:5" x14ac:dyDescent="0.35">
      <c r="A70">
        <v>67</v>
      </c>
      <c r="B70" t="s">
        <v>17</v>
      </c>
      <c r="C70" s="1">
        <v>-0.10100000000000001</v>
      </c>
      <c r="D70" s="1">
        <v>7.1073999999999998E-2</v>
      </c>
    </row>
    <row r="71" spans="1:5" x14ac:dyDescent="0.35">
      <c r="A71">
        <v>68</v>
      </c>
      <c r="B71" t="s">
        <v>17</v>
      </c>
      <c r="C71" s="1">
        <v>-0.16872000000000001</v>
      </c>
      <c r="D71" s="1">
        <v>7.0998000000000006E-2</v>
      </c>
    </row>
    <row r="72" spans="1:5" x14ac:dyDescent="0.35">
      <c r="A72">
        <v>69</v>
      </c>
      <c r="B72" t="s">
        <v>17</v>
      </c>
      <c r="C72" s="1">
        <v>2.2255E-2</v>
      </c>
      <c r="D72" s="1">
        <v>7.1415000000000006E-2</v>
      </c>
    </row>
    <row r="73" spans="1:5" x14ac:dyDescent="0.35">
      <c r="A73">
        <v>70</v>
      </c>
      <c r="B73" t="s">
        <v>18</v>
      </c>
      <c r="C73" s="1">
        <v>-0.28904000000000002</v>
      </c>
      <c r="D73" s="1">
        <v>0.11122</v>
      </c>
      <c r="E73" s="2">
        <f>+D73/C73</f>
        <v>-0.38479103238306112</v>
      </c>
    </row>
    <row r="74" spans="1:5" x14ac:dyDescent="0.35">
      <c r="A74">
        <v>71</v>
      </c>
      <c r="B74" t="s">
        <v>18</v>
      </c>
      <c r="C74" s="1">
        <v>-0.42164000000000001</v>
      </c>
      <c r="D74" s="1">
        <v>0.14061000000000001</v>
      </c>
      <c r="E74" s="2">
        <f t="shared" ref="E74:E131" si="0">+D74/C74</f>
        <v>-0.33348354046105683</v>
      </c>
    </row>
    <row r="75" spans="1:5" x14ac:dyDescent="0.35">
      <c r="A75">
        <v>72</v>
      </c>
      <c r="B75" t="s">
        <v>18</v>
      </c>
      <c r="C75" s="1">
        <v>-6.6655000000000006E-2</v>
      </c>
      <c r="D75" s="1">
        <v>0.12198000000000001</v>
      </c>
      <c r="E75" s="2">
        <f t="shared" si="0"/>
        <v>-1.8300202535443701</v>
      </c>
    </row>
    <row r="76" spans="1:5" x14ac:dyDescent="0.35">
      <c r="A76">
        <v>73</v>
      </c>
      <c r="B76" t="s">
        <v>18</v>
      </c>
      <c r="C76" s="1">
        <v>8.3402000000000004E-2</v>
      </c>
      <c r="D76" s="1">
        <v>0.11387</v>
      </c>
      <c r="E76" s="2">
        <f t="shared" si="0"/>
        <v>1.365314980456104</v>
      </c>
    </row>
    <row r="77" spans="1:5" x14ac:dyDescent="0.35">
      <c r="A77">
        <v>74</v>
      </c>
      <c r="B77" t="s">
        <v>18</v>
      </c>
      <c r="C77" s="1">
        <v>0.14480000000000001</v>
      </c>
      <c r="D77" s="1">
        <v>0.11099000000000001</v>
      </c>
      <c r="E77" s="2">
        <f t="shared" si="0"/>
        <v>0.7665055248618784</v>
      </c>
    </row>
    <row r="78" spans="1:5" x14ac:dyDescent="0.35">
      <c r="A78">
        <v>75</v>
      </c>
      <c r="B78" t="s">
        <v>18</v>
      </c>
      <c r="C78" s="1">
        <v>0.34139000000000003</v>
      </c>
      <c r="D78" s="1">
        <v>0.10649</v>
      </c>
      <c r="E78" s="2">
        <f t="shared" si="0"/>
        <v>0.31193063651542224</v>
      </c>
    </row>
    <row r="79" spans="1:5" x14ac:dyDescent="0.35">
      <c r="A79">
        <v>76</v>
      </c>
      <c r="B79" t="s">
        <v>18</v>
      </c>
      <c r="C79" s="1">
        <v>0.20735999999999999</v>
      </c>
      <c r="D79" s="1">
        <v>0.11842999999999999</v>
      </c>
      <c r="E79" s="2">
        <f t="shared" si="0"/>
        <v>0.57113233024691357</v>
      </c>
    </row>
    <row r="80" spans="1:5" x14ac:dyDescent="0.35">
      <c r="A80">
        <v>77</v>
      </c>
      <c r="B80" t="s">
        <v>18</v>
      </c>
      <c r="C80" s="1">
        <v>0.46972999999999998</v>
      </c>
      <c r="D80" s="1">
        <v>0.10876</v>
      </c>
      <c r="E80" s="2">
        <f t="shared" si="0"/>
        <v>0.23153726608902986</v>
      </c>
    </row>
    <row r="81" spans="1:5" x14ac:dyDescent="0.35">
      <c r="A81">
        <v>78</v>
      </c>
      <c r="B81" t="s">
        <v>18</v>
      </c>
      <c r="C81" s="1">
        <v>0.66412000000000004</v>
      </c>
      <c r="D81" s="1">
        <v>9.9811999999999998E-2</v>
      </c>
      <c r="E81" s="2">
        <f t="shared" si="0"/>
        <v>0.1502921158826718</v>
      </c>
    </row>
    <row r="82" spans="1:5" x14ac:dyDescent="0.35">
      <c r="A82">
        <v>79</v>
      </c>
      <c r="B82" t="s">
        <v>18</v>
      </c>
      <c r="C82" s="1">
        <v>0.2024</v>
      </c>
      <c r="D82" s="1">
        <v>0.11551</v>
      </c>
      <c r="E82" s="2">
        <f t="shared" si="0"/>
        <v>0.57070158102766799</v>
      </c>
    </row>
    <row r="83" spans="1:5" x14ac:dyDescent="0.35">
      <c r="A83">
        <v>80</v>
      </c>
      <c r="B83" t="s">
        <v>18</v>
      </c>
      <c r="C83" s="1">
        <v>0.11022</v>
      </c>
      <c r="D83" s="1">
        <v>0.11600000000000001</v>
      </c>
      <c r="E83" s="2">
        <f t="shared" si="0"/>
        <v>1.0524405733986573</v>
      </c>
    </row>
    <row r="84" spans="1:5" x14ac:dyDescent="0.35">
      <c r="A84">
        <v>81</v>
      </c>
      <c r="B84" t="s">
        <v>18</v>
      </c>
      <c r="C84" s="1">
        <v>0.29725000000000001</v>
      </c>
      <c r="D84" s="1">
        <v>0.10677</v>
      </c>
      <c r="E84" s="2">
        <f t="shared" si="0"/>
        <v>0.35919259882253995</v>
      </c>
    </row>
    <row r="85" spans="1:5" x14ac:dyDescent="0.35">
      <c r="A85">
        <v>82</v>
      </c>
      <c r="B85" t="s">
        <v>18</v>
      </c>
      <c r="C85" s="1">
        <v>0.10296</v>
      </c>
      <c r="D85" s="1">
        <v>0.11749999999999999</v>
      </c>
      <c r="E85" s="2">
        <f t="shared" si="0"/>
        <v>1.1412198912198912</v>
      </c>
    </row>
    <row r="86" spans="1:5" x14ac:dyDescent="0.35">
      <c r="A86">
        <v>83</v>
      </c>
      <c r="B86" t="s">
        <v>18</v>
      </c>
      <c r="C86" s="1">
        <v>0.13616</v>
      </c>
      <c r="D86" s="1">
        <v>0.11624</v>
      </c>
      <c r="E86" s="2">
        <f t="shared" si="0"/>
        <v>0.85370152761457108</v>
      </c>
    </row>
    <row r="87" spans="1:5" x14ac:dyDescent="0.35">
      <c r="A87">
        <v>84</v>
      </c>
      <c r="B87" t="s">
        <v>18</v>
      </c>
      <c r="C87" s="1">
        <v>0.41622999999999999</v>
      </c>
      <c r="D87" s="1">
        <v>0.10294</v>
      </c>
      <c r="E87" s="2">
        <f t="shared" si="0"/>
        <v>0.2473151863152584</v>
      </c>
    </row>
    <row r="88" spans="1:5" x14ac:dyDescent="0.35">
      <c r="A88">
        <v>85</v>
      </c>
      <c r="B88" t="s">
        <v>18</v>
      </c>
      <c r="C88" s="1">
        <v>0.39162000000000002</v>
      </c>
      <c r="D88" s="1">
        <v>0.10410999999999999</v>
      </c>
      <c r="E88" s="2">
        <f t="shared" si="0"/>
        <v>0.26584444103978344</v>
      </c>
    </row>
    <row r="89" spans="1:5" x14ac:dyDescent="0.35">
      <c r="A89">
        <v>86</v>
      </c>
      <c r="B89" t="s">
        <v>18</v>
      </c>
      <c r="C89" s="1">
        <v>-0.18776000000000001</v>
      </c>
      <c r="D89" s="1">
        <v>0.13127</v>
      </c>
      <c r="E89" s="2">
        <f t="shared" si="0"/>
        <v>-0.69913719642096284</v>
      </c>
    </row>
    <row r="90" spans="1:5" x14ac:dyDescent="0.35">
      <c r="A90">
        <v>87</v>
      </c>
      <c r="B90" t="s">
        <v>18</v>
      </c>
      <c r="C90" s="1">
        <v>0.41133999999999998</v>
      </c>
      <c r="D90" s="1">
        <v>9.8615999999999995E-2</v>
      </c>
      <c r="E90" s="2">
        <f t="shared" si="0"/>
        <v>0.23974327806680604</v>
      </c>
    </row>
    <row r="91" spans="1:5" x14ac:dyDescent="0.35">
      <c r="A91">
        <v>88</v>
      </c>
      <c r="B91" t="s">
        <v>18</v>
      </c>
      <c r="C91" s="1">
        <v>0.18883</v>
      </c>
      <c r="D91" s="1">
        <v>0.10188</v>
      </c>
      <c r="E91" s="2">
        <f t="shared" si="0"/>
        <v>0.53953291320235131</v>
      </c>
    </row>
    <row r="92" spans="1:5" x14ac:dyDescent="0.35">
      <c r="A92">
        <v>89</v>
      </c>
      <c r="B92" t="s">
        <v>18</v>
      </c>
      <c r="C92" s="1">
        <v>0.33460000000000001</v>
      </c>
      <c r="D92" s="1">
        <v>9.4517000000000004E-2</v>
      </c>
      <c r="E92" s="2">
        <f t="shared" si="0"/>
        <v>0.28247758517632993</v>
      </c>
    </row>
    <row r="93" spans="1:5" x14ac:dyDescent="0.35">
      <c r="A93">
        <v>90</v>
      </c>
      <c r="B93" t="s">
        <v>18</v>
      </c>
      <c r="C93" s="1">
        <v>-0.13774</v>
      </c>
      <c r="D93" s="1">
        <v>0.11798</v>
      </c>
      <c r="E93" s="2">
        <f t="shared" si="0"/>
        <v>-0.85654130971395381</v>
      </c>
    </row>
    <row r="94" spans="1:5" x14ac:dyDescent="0.35">
      <c r="A94">
        <v>91</v>
      </c>
      <c r="B94" t="s">
        <v>18</v>
      </c>
      <c r="C94" s="1">
        <v>0.25403999999999999</v>
      </c>
      <c r="D94" s="1">
        <v>0.10463</v>
      </c>
      <c r="E94" s="2">
        <f t="shared" si="0"/>
        <v>0.4118642733427807</v>
      </c>
    </row>
    <row r="95" spans="1:5" x14ac:dyDescent="0.35">
      <c r="A95">
        <v>92</v>
      </c>
      <c r="B95" t="s">
        <v>18</v>
      </c>
      <c r="C95" s="1">
        <v>0.91662999999999994</v>
      </c>
      <c r="D95" s="1">
        <v>8.3751999999999993E-2</v>
      </c>
      <c r="E95" s="2">
        <f t="shared" si="0"/>
        <v>9.1369472960736609E-2</v>
      </c>
    </row>
    <row r="96" spans="1:5" x14ac:dyDescent="0.35">
      <c r="A96">
        <v>93</v>
      </c>
      <c r="B96" t="s">
        <v>18</v>
      </c>
      <c r="C96" s="1">
        <v>0.28189999999999998</v>
      </c>
      <c r="D96" s="1">
        <v>0.10273</v>
      </c>
      <c r="E96" s="2">
        <f t="shared" si="0"/>
        <v>0.36442000709471445</v>
      </c>
    </row>
    <row r="97" spans="1:5" x14ac:dyDescent="0.35">
      <c r="A97">
        <v>94</v>
      </c>
      <c r="B97" t="s">
        <v>18</v>
      </c>
      <c r="C97" s="1">
        <v>0.69496999999999998</v>
      </c>
      <c r="D97" s="1">
        <v>8.4180000000000005E-2</v>
      </c>
      <c r="E97" s="2">
        <f t="shared" si="0"/>
        <v>0.12112753068477777</v>
      </c>
    </row>
    <row r="98" spans="1:5" x14ac:dyDescent="0.35">
      <c r="A98">
        <v>95</v>
      </c>
      <c r="B98" t="s">
        <v>18</v>
      </c>
      <c r="C98" s="1">
        <v>0.69721999999999995</v>
      </c>
      <c r="D98" s="1">
        <v>8.1812999999999997E-2</v>
      </c>
      <c r="E98" s="2">
        <f t="shared" si="0"/>
        <v>0.1173417285792146</v>
      </c>
    </row>
    <row r="99" spans="1:5" x14ac:dyDescent="0.35">
      <c r="A99">
        <v>96</v>
      </c>
      <c r="B99" t="s">
        <v>18</v>
      </c>
      <c r="C99" s="1">
        <v>1.038</v>
      </c>
      <c r="D99" s="1">
        <v>6.7472000000000004E-2</v>
      </c>
      <c r="E99" s="2">
        <f t="shared" si="0"/>
        <v>6.5001926782273609E-2</v>
      </c>
    </row>
    <row r="100" spans="1:5" x14ac:dyDescent="0.35">
      <c r="A100">
        <v>97</v>
      </c>
      <c r="B100" t="s">
        <v>18</v>
      </c>
      <c r="C100" s="1">
        <v>1.0438000000000001</v>
      </c>
      <c r="D100" s="1">
        <v>6.3333E-2</v>
      </c>
      <c r="E100" s="2">
        <f t="shared" si="0"/>
        <v>6.0675416746503161E-2</v>
      </c>
    </row>
    <row r="101" spans="1:5" x14ac:dyDescent="0.35">
      <c r="A101">
        <v>98</v>
      </c>
      <c r="B101" t="s">
        <v>18</v>
      </c>
      <c r="C101" s="1">
        <v>0.54183000000000003</v>
      </c>
      <c r="D101" s="1">
        <v>7.2733999999999993E-2</v>
      </c>
      <c r="E101" s="2">
        <f t="shared" si="0"/>
        <v>0.13423767602384509</v>
      </c>
    </row>
    <row r="102" spans="1:5" x14ac:dyDescent="0.35">
      <c r="A102">
        <v>99</v>
      </c>
      <c r="B102" t="s">
        <v>18</v>
      </c>
      <c r="C102" s="1">
        <v>0.37120999999999998</v>
      </c>
      <c r="D102" s="1">
        <v>7.2309999999999999E-2</v>
      </c>
      <c r="E102" s="2">
        <f t="shared" si="0"/>
        <v>0.19479539883085048</v>
      </c>
    </row>
    <row r="103" spans="1:5" x14ac:dyDescent="0.35">
      <c r="A103">
        <v>100</v>
      </c>
      <c r="B103" t="s">
        <v>18</v>
      </c>
      <c r="C103" s="1">
        <v>0.42492000000000002</v>
      </c>
      <c r="D103" s="1">
        <v>6.5300999999999998E-2</v>
      </c>
      <c r="E103" s="2">
        <f t="shared" si="0"/>
        <v>0.15367833945213216</v>
      </c>
    </row>
    <row r="104" spans="1:5" x14ac:dyDescent="0.35">
      <c r="A104">
        <v>101</v>
      </c>
      <c r="B104" t="s">
        <v>18</v>
      </c>
      <c r="C104" s="1">
        <v>7.1365999999999999E-2</v>
      </c>
      <c r="D104" s="1">
        <v>6.8886000000000003E-2</v>
      </c>
      <c r="E104" s="2">
        <f t="shared" si="0"/>
        <v>0.96524955861334538</v>
      </c>
    </row>
    <row r="105" spans="1:5" x14ac:dyDescent="0.35">
      <c r="A105">
        <v>102</v>
      </c>
      <c r="B105" t="s">
        <v>18</v>
      </c>
      <c r="C105" s="1">
        <v>-0.38633000000000001</v>
      </c>
      <c r="D105" s="1">
        <v>7.8946000000000002E-2</v>
      </c>
      <c r="E105" s="2">
        <f t="shared" si="0"/>
        <v>-0.20434861387932596</v>
      </c>
    </row>
    <row r="106" spans="1:5" x14ac:dyDescent="0.35">
      <c r="A106">
        <v>103</v>
      </c>
      <c r="B106" t="s">
        <v>18</v>
      </c>
      <c r="C106" s="1">
        <v>-0.22566</v>
      </c>
      <c r="D106" s="1">
        <v>7.1411000000000002E-2</v>
      </c>
      <c r="E106" s="2">
        <f t="shared" si="0"/>
        <v>-0.31645395728086501</v>
      </c>
    </row>
    <row r="107" spans="1:5" x14ac:dyDescent="0.35">
      <c r="A107">
        <v>104</v>
      </c>
      <c r="B107" t="s">
        <v>18</v>
      </c>
      <c r="C107" s="1">
        <v>2.0409E-2</v>
      </c>
      <c r="D107" s="1">
        <v>6.5908999999999995E-2</v>
      </c>
      <c r="E107" s="2">
        <f t="shared" si="0"/>
        <v>3.2294085942476358</v>
      </c>
    </row>
    <row r="108" spans="1:5" x14ac:dyDescent="0.35">
      <c r="A108">
        <v>105</v>
      </c>
      <c r="B108" t="s">
        <v>18</v>
      </c>
      <c r="C108" s="1">
        <v>9.5635999999999999E-2</v>
      </c>
      <c r="D108" s="1">
        <v>6.5571000000000004E-2</v>
      </c>
      <c r="E108" s="2">
        <f t="shared" si="0"/>
        <v>0.68563093395792385</v>
      </c>
    </row>
    <row r="109" spans="1:5" x14ac:dyDescent="0.35">
      <c r="A109">
        <v>106</v>
      </c>
      <c r="B109" t="s">
        <v>18</v>
      </c>
      <c r="C109" s="1">
        <v>0.43733</v>
      </c>
      <c r="D109" s="1">
        <v>5.5980000000000002E-2</v>
      </c>
      <c r="E109" s="2">
        <f t="shared" si="0"/>
        <v>0.12800402442091785</v>
      </c>
    </row>
    <row r="110" spans="1:5" x14ac:dyDescent="0.35">
      <c r="A110">
        <v>107</v>
      </c>
      <c r="B110" t="s">
        <v>18</v>
      </c>
      <c r="C110" s="1">
        <v>-0.44280999999999998</v>
      </c>
      <c r="D110" s="1">
        <v>7.8003000000000003E-2</v>
      </c>
      <c r="E110" s="2">
        <f t="shared" si="0"/>
        <v>-0.17615455838847363</v>
      </c>
    </row>
    <row r="111" spans="1:5" x14ac:dyDescent="0.35">
      <c r="A111">
        <v>108</v>
      </c>
      <c r="B111" t="s">
        <v>18</v>
      </c>
      <c r="C111" s="1">
        <v>-0.57716000000000001</v>
      </c>
      <c r="D111" s="1">
        <v>7.9653000000000002E-2</v>
      </c>
      <c r="E111" s="2">
        <f t="shared" si="0"/>
        <v>-0.13800852449927231</v>
      </c>
    </row>
    <row r="112" spans="1:5" x14ac:dyDescent="0.35">
      <c r="A112">
        <v>109</v>
      </c>
      <c r="B112" t="s">
        <v>18</v>
      </c>
      <c r="C112" s="1">
        <v>-0.48992999999999998</v>
      </c>
      <c r="D112" s="1">
        <v>7.4047000000000002E-2</v>
      </c>
      <c r="E112" s="2">
        <f t="shared" si="0"/>
        <v>-0.15113791766170678</v>
      </c>
    </row>
    <row r="113" spans="1:5" x14ac:dyDescent="0.35">
      <c r="A113">
        <v>110</v>
      </c>
      <c r="B113" t="s">
        <v>18</v>
      </c>
      <c r="C113" s="1">
        <v>-0.51485999999999998</v>
      </c>
      <c r="D113" s="1">
        <v>7.3727000000000001E-2</v>
      </c>
      <c r="E113" s="2">
        <f t="shared" si="0"/>
        <v>-0.14319815095365732</v>
      </c>
    </row>
    <row r="114" spans="1:5" x14ac:dyDescent="0.35">
      <c r="A114">
        <v>111</v>
      </c>
      <c r="B114" t="s">
        <v>18</v>
      </c>
      <c r="C114" s="1">
        <v>-0.56464000000000003</v>
      </c>
      <c r="D114" s="1">
        <v>7.3976E-2</v>
      </c>
      <c r="E114" s="2">
        <f t="shared" si="0"/>
        <v>-0.13101445168603004</v>
      </c>
    </row>
    <row r="115" spans="1:5" x14ac:dyDescent="0.35">
      <c r="A115">
        <v>112</v>
      </c>
      <c r="B115" t="s">
        <v>18</v>
      </c>
      <c r="C115" s="1">
        <v>-0.20451</v>
      </c>
      <c r="D115" s="1">
        <v>6.6342999999999999E-2</v>
      </c>
      <c r="E115" s="2">
        <f t="shared" si="0"/>
        <v>-0.32439978485159648</v>
      </c>
    </row>
    <row r="116" spans="1:5" x14ac:dyDescent="0.35">
      <c r="A116">
        <v>113</v>
      </c>
      <c r="B116" t="s">
        <v>18</v>
      </c>
      <c r="C116" s="1">
        <v>-7.7201000000000006E-2</v>
      </c>
      <c r="D116" s="1">
        <v>6.4338000000000006E-2</v>
      </c>
      <c r="E116" s="2">
        <f t="shared" si="0"/>
        <v>-0.83338298726700433</v>
      </c>
    </row>
    <row r="117" spans="1:5" x14ac:dyDescent="0.35">
      <c r="A117">
        <v>114</v>
      </c>
      <c r="B117" t="s">
        <v>18</v>
      </c>
      <c r="C117" s="1">
        <v>-0.2681</v>
      </c>
      <c r="D117" s="1">
        <v>6.9917000000000007E-2</v>
      </c>
      <c r="E117" s="2">
        <f t="shared" si="0"/>
        <v>-0.26078701976874302</v>
      </c>
    </row>
    <row r="118" spans="1:5" x14ac:dyDescent="0.35">
      <c r="A118">
        <v>115</v>
      </c>
      <c r="B118" t="s">
        <v>18</v>
      </c>
      <c r="C118" s="1">
        <v>-0.17521999999999999</v>
      </c>
      <c r="D118" s="1">
        <v>6.6484000000000001E-2</v>
      </c>
      <c r="E118" s="2">
        <f t="shared" si="0"/>
        <v>-0.37943157173838604</v>
      </c>
    </row>
    <row r="119" spans="1:5" x14ac:dyDescent="0.35">
      <c r="A119">
        <v>116</v>
      </c>
      <c r="B119" t="s">
        <v>18</v>
      </c>
      <c r="C119" s="1">
        <v>-0.19608</v>
      </c>
      <c r="D119" s="1">
        <v>6.5034999999999996E-2</v>
      </c>
      <c r="E119" s="2">
        <f t="shared" si="0"/>
        <v>-0.33167584659322724</v>
      </c>
    </row>
    <row r="120" spans="1:5" x14ac:dyDescent="0.35">
      <c r="A120">
        <v>117</v>
      </c>
      <c r="B120" t="s">
        <v>18</v>
      </c>
      <c r="C120" s="1">
        <v>-0.31644</v>
      </c>
      <c r="D120" s="1">
        <v>6.5432000000000004E-2</v>
      </c>
      <c r="E120" s="2">
        <f t="shared" si="0"/>
        <v>-0.20677537605865251</v>
      </c>
    </row>
    <row r="121" spans="1:5" x14ac:dyDescent="0.35">
      <c r="A121">
        <v>118</v>
      </c>
      <c r="B121" t="s">
        <v>18</v>
      </c>
      <c r="C121" s="1">
        <v>-0.55747000000000002</v>
      </c>
      <c r="D121" s="1">
        <v>6.9457000000000005E-2</v>
      </c>
      <c r="E121" s="2">
        <f t="shared" si="0"/>
        <v>-0.12459325165479757</v>
      </c>
    </row>
    <row r="122" spans="1:5" x14ac:dyDescent="0.35">
      <c r="A122">
        <v>119</v>
      </c>
      <c r="B122" t="s">
        <v>18</v>
      </c>
      <c r="C122" s="1">
        <v>-0.73373999999999995</v>
      </c>
      <c r="D122" s="1">
        <v>7.3010000000000005E-2</v>
      </c>
      <c r="E122" s="2">
        <f t="shared" si="0"/>
        <v>-9.9503911467277245E-2</v>
      </c>
    </row>
    <row r="123" spans="1:5" x14ac:dyDescent="0.35">
      <c r="A123">
        <v>120</v>
      </c>
      <c r="B123" t="s">
        <v>18</v>
      </c>
      <c r="C123" s="1">
        <v>-0.50514000000000003</v>
      </c>
      <c r="D123" s="1">
        <v>6.9042000000000006E-2</v>
      </c>
      <c r="E123" s="2">
        <f t="shared" si="0"/>
        <v>-0.13667894049174487</v>
      </c>
    </row>
    <row r="124" spans="1:5" x14ac:dyDescent="0.35">
      <c r="A124">
        <v>121</v>
      </c>
      <c r="B124" t="s">
        <v>18</v>
      </c>
      <c r="C124" s="1">
        <v>-0.42154999999999998</v>
      </c>
      <c r="D124" s="1">
        <v>6.9496000000000002E-2</v>
      </c>
      <c r="E124" s="2">
        <f t="shared" si="0"/>
        <v>-0.16485826117898233</v>
      </c>
    </row>
    <row r="125" spans="1:5" x14ac:dyDescent="0.35">
      <c r="A125">
        <v>122</v>
      </c>
      <c r="B125" t="s">
        <v>18</v>
      </c>
      <c r="C125" s="1">
        <v>-0.29677999999999999</v>
      </c>
      <c r="D125" s="1">
        <v>6.8227999999999997E-2</v>
      </c>
      <c r="E125" s="2">
        <f t="shared" si="0"/>
        <v>-0.22989419772221847</v>
      </c>
    </row>
    <row r="126" spans="1:5" x14ac:dyDescent="0.35">
      <c r="A126">
        <v>123</v>
      </c>
      <c r="B126" t="s">
        <v>18</v>
      </c>
      <c r="C126" s="1">
        <v>-0.49736000000000002</v>
      </c>
      <c r="D126" s="1">
        <v>7.6312000000000005E-2</v>
      </c>
      <c r="E126" s="2">
        <f t="shared" si="0"/>
        <v>-0.15343413221811164</v>
      </c>
    </row>
    <row r="127" spans="1:5" x14ac:dyDescent="0.35">
      <c r="A127">
        <v>124</v>
      </c>
      <c r="B127" t="s">
        <v>18</v>
      </c>
      <c r="C127" s="1">
        <v>-0.40808</v>
      </c>
      <c r="D127" s="1">
        <v>8.0244999999999997E-2</v>
      </c>
      <c r="E127" s="2">
        <f t="shared" si="0"/>
        <v>-0.19664036463438542</v>
      </c>
    </row>
    <row r="128" spans="1:5" x14ac:dyDescent="0.35">
      <c r="A128">
        <v>125</v>
      </c>
      <c r="B128" t="s">
        <v>18</v>
      </c>
      <c r="C128" s="1">
        <v>-0.33198</v>
      </c>
      <c r="D128" s="1">
        <v>8.8618000000000002E-2</v>
      </c>
      <c r="E128" s="2">
        <f t="shared" si="0"/>
        <v>-0.26693776733538166</v>
      </c>
    </row>
    <row r="129" spans="1:5" x14ac:dyDescent="0.35">
      <c r="A129">
        <v>126</v>
      </c>
      <c r="B129" t="s">
        <v>18</v>
      </c>
      <c r="C129" s="1">
        <v>-0.45540000000000003</v>
      </c>
      <c r="D129" s="1">
        <v>0.11206000000000001</v>
      </c>
      <c r="E129" s="2">
        <f t="shared" si="0"/>
        <v>-0.24606938954765042</v>
      </c>
    </row>
    <row r="130" spans="1:5" x14ac:dyDescent="0.35">
      <c r="A130">
        <v>127</v>
      </c>
      <c r="B130" t="s">
        <v>18</v>
      </c>
      <c r="C130" s="1">
        <v>-0.77392000000000005</v>
      </c>
      <c r="D130" s="1">
        <v>0.14907999999999999</v>
      </c>
      <c r="E130" s="2">
        <f t="shared" si="0"/>
        <v>-0.19262972917097371</v>
      </c>
    </row>
    <row r="131" spans="1:5" x14ac:dyDescent="0.35">
      <c r="A131">
        <v>128</v>
      </c>
      <c r="B131" t="s">
        <v>18</v>
      </c>
      <c r="C131" s="1">
        <v>-0.86851999999999996</v>
      </c>
      <c r="D131" s="1">
        <v>0.24009</v>
      </c>
      <c r="E131" s="2">
        <f t="shared" si="0"/>
        <v>-0.27643577580251466</v>
      </c>
    </row>
    <row r="132" spans="1:5" x14ac:dyDescent="0.35">
      <c r="A132">
        <v>129</v>
      </c>
      <c r="B132" t="s">
        <v>19</v>
      </c>
      <c r="C132" s="1">
        <v>-1.2397</v>
      </c>
      <c r="D132" s="1">
        <v>0.11974</v>
      </c>
    </row>
    <row r="133" spans="1:5" x14ac:dyDescent="0.35">
      <c r="A133">
        <v>130</v>
      </c>
      <c r="B133" t="s">
        <v>19</v>
      </c>
      <c r="C133" s="1">
        <v>-1.2396</v>
      </c>
      <c r="D133" s="1">
        <v>0.13045999999999999</v>
      </c>
    </row>
    <row r="134" spans="1:5" x14ac:dyDescent="0.35">
      <c r="A134">
        <v>131</v>
      </c>
      <c r="B134" t="s">
        <v>19</v>
      </c>
      <c r="C134" s="1">
        <v>-1.2432000000000001</v>
      </c>
      <c r="D134" s="1">
        <v>0.15018999999999999</v>
      </c>
    </row>
    <row r="135" spans="1:5" x14ac:dyDescent="0.35">
      <c r="A135">
        <v>132</v>
      </c>
      <c r="B135" t="s">
        <v>19</v>
      </c>
      <c r="C135" s="1">
        <v>-1.3933</v>
      </c>
      <c r="D135" s="1">
        <v>0.17727999999999999</v>
      </c>
    </row>
    <row r="136" spans="1:5" x14ac:dyDescent="0.35">
      <c r="A136">
        <v>133</v>
      </c>
      <c r="B136" t="s">
        <v>19</v>
      </c>
      <c r="C136" s="1">
        <v>-1.5567</v>
      </c>
      <c r="D136" s="1">
        <v>0.20784</v>
      </c>
    </row>
    <row r="137" spans="1:5" x14ac:dyDescent="0.35">
      <c r="A137">
        <v>134</v>
      </c>
      <c r="B137" t="s">
        <v>19</v>
      </c>
      <c r="C137" s="1">
        <v>-1.6508</v>
      </c>
      <c r="D137" s="1">
        <v>0.24099999999999999</v>
      </c>
    </row>
    <row r="138" spans="1:5" x14ac:dyDescent="0.35">
      <c r="A138">
        <v>135</v>
      </c>
      <c r="B138" t="s">
        <v>19</v>
      </c>
      <c r="C138" s="1">
        <v>-1.643</v>
      </c>
      <c r="D138" s="1">
        <v>0.27404000000000001</v>
      </c>
    </row>
    <row r="139" spans="1:5" x14ac:dyDescent="0.35">
      <c r="A139">
        <v>136</v>
      </c>
      <c r="B139" t="s">
        <v>19</v>
      </c>
      <c r="C139" s="1">
        <v>-0.22291</v>
      </c>
      <c r="D139" s="1">
        <v>0.39516000000000001</v>
      </c>
    </row>
    <row r="140" spans="1:5" x14ac:dyDescent="0.35">
      <c r="A140">
        <v>137</v>
      </c>
      <c r="B140" t="s">
        <v>20</v>
      </c>
      <c r="C140" s="1">
        <v>-7.3830999999999998</v>
      </c>
      <c r="D140" s="1">
        <v>5.7348000000000003E-2</v>
      </c>
    </row>
    <row r="141" spans="1:5" x14ac:dyDescent="0.35">
      <c r="A141">
        <v>138</v>
      </c>
      <c r="B141" t="s">
        <v>20</v>
      </c>
      <c r="C141" s="1">
        <v>-7.0777000000000001</v>
      </c>
      <c r="D141" s="1">
        <v>4.0063000000000001E-2</v>
      </c>
    </row>
    <row r="142" spans="1:5" x14ac:dyDescent="0.35">
      <c r="A142">
        <v>139</v>
      </c>
      <c r="B142" t="s">
        <v>20</v>
      </c>
      <c r="C142" s="1">
        <v>-6.5499000000000001</v>
      </c>
      <c r="D142" s="1">
        <v>4.8683999999999998E-2</v>
      </c>
    </row>
    <row r="143" spans="1:5" x14ac:dyDescent="0.35">
      <c r="A143">
        <v>140</v>
      </c>
      <c r="B143" t="s">
        <v>21</v>
      </c>
      <c r="C143" s="1">
        <v>0.10389</v>
      </c>
      <c r="D143" s="1">
        <v>1.0619999999999999E-2</v>
      </c>
    </row>
    <row r="144" spans="1:5" x14ac:dyDescent="0.35">
      <c r="A144">
        <v>141</v>
      </c>
      <c r="B144" t="s">
        <v>22</v>
      </c>
      <c r="C144" s="1">
        <v>0.54927000000000004</v>
      </c>
      <c r="D144" s="1">
        <v>3.3487000000000003E-2</v>
      </c>
    </row>
    <row r="145" spans="1:4" x14ac:dyDescent="0.35">
      <c r="A145">
        <v>142</v>
      </c>
      <c r="B145" t="s">
        <v>23</v>
      </c>
      <c r="C145" s="1">
        <v>0.88920999999999994</v>
      </c>
      <c r="D145" s="1">
        <v>5.6457E-2</v>
      </c>
    </row>
    <row r="146" spans="1:4" x14ac:dyDescent="0.35">
      <c r="A146">
        <v>143</v>
      </c>
      <c r="B146" t="s">
        <v>24</v>
      </c>
      <c r="C146" s="1">
        <v>0.73529999999999995</v>
      </c>
      <c r="D146" s="1">
        <v>5.8344E-2</v>
      </c>
    </row>
    <row r="147" spans="1:4" x14ac:dyDescent="0.35">
      <c r="A147">
        <v>144</v>
      </c>
      <c r="B147" t="s">
        <v>25</v>
      </c>
      <c r="C147" s="1">
        <v>0.44875999999999999</v>
      </c>
      <c r="D147" s="1">
        <v>5.2276000000000003E-2</v>
      </c>
    </row>
    <row r="148" spans="1:4" x14ac:dyDescent="0.35">
      <c r="A148">
        <v>145</v>
      </c>
      <c r="B148" t="s">
        <v>26</v>
      </c>
      <c r="C148" s="1">
        <v>0.22983999999999999</v>
      </c>
      <c r="D148" s="1">
        <v>4.3624000000000003E-2</v>
      </c>
    </row>
    <row r="149" spans="1:4" x14ac:dyDescent="0.35">
      <c r="A149">
        <v>146</v>
      </c>
      <c r="B149" t="s">
        <v>27</v>
      </c>
      <c r="C149" s="1">
        <v>0.21060999999999999</v>
      </c>
      <c r="D149" s="1">
        <v>5.0733E-2</v>
      </c>
    </row>
    <row r="150" spans="1:4" x14ac:dyDescent="0.35">
      <c r="A150">
        <v>147</v>
      </c>
      <c r="B150" t="s">
        <v>28</v>
      </c>
      <c r="C150" s="1">
        <v>9.0611999999999998E-2</v>
      </c>
      <c r="D150" s="1">
        <v>2.3958E-2</v>
      </c>
    </row>
    <row r="151" spans="1:4" x14ac:dyDescent="0.35">
      <c r="A151">
        <v>148</v>
      </c>
      <c r="B151" t="s">
        <v>29</v>
      </c>
      <c r="C151" s="1">
        <v>0.33889999999999998</v>
      </c>
      <c r="D151" s="1">
        <v>1.5308E-2</v>
      </c>
    </row>
    <row r="152" spans="1:4" x14ac:dyDescent="0.35">
      <c r="A152">
        <v>149</v>
      </c>
      <c r="B152" t="s">
        <v>30</v>
      </c>
      <c r="C152" s="1">
        <v>0.72777000000000003</v>
      </c>
      <c r="D152" s="1">
        <v>2.8303999999999999E-2</v>
      </c>
    </row>
    <row r="153" spans="1:4" x14ac:dyDescent="0.35">
      <c r="A153">
        <v>150</v>
      </c>
      <c r="B153" t="s">
        <v>31</v>
      </c>
      <c r="C153" s="1">
        <v>0.71469000000000005</v>
      </c>
      <c r="D153" s="1">
        <v>3.4098999999999997E-2</v>
      </c>
    </row>
    <row r="154" spans="1:4" x14ac:dyDescent="0.35">
      <c r="A154">
        <v>151</v>
      </c>
      <c r="B154" t="s">
        <v>32</v>
      </c>
      <c r="C154" s="1">
        <v>0.38805000000000001</v>
      </c>
      <c r="D154" s="1">
        <v>2.7824000000000002E-2</v>
      </c>
    </row>
    <row r="155" spans="1:4" x14ac:dyDescent="0.35">
      <c r="A155">
        <v>152</v>
      </c>
      <c r="B155" t="s">
        <v>33</v>
      </c>
      <c r="C155" s="1">
        <v>0.25805</v>
      </c>
      <c r="D155" s="1">
        <v>2.6648999999999999E-2</v>
      </c>
    </row>
    <row r="156" spans="1:4" x14ac:dyDescent="0.35">
      <c r="A156">
        <v>153</v>
      </c>
      <c r="B156" t="s">
        <v>34</v>
      </c>
      <c r="C156" s="1">
        <v>0.14091999999999999</v>
      </c>
      <c r="D156" s="1">
        <v>2.3082999999999999E-2</v>
      </c>
    </row>
    <row r="157" spans="1:4" x14ac:dyDescent="0.35">
      <c r="A157">
        <v>154</v>
      </c>
      <c r="B157" t="s">
        <v>35</v>
      </c>
      <c r="C157" s="1">
        <v>8.2519999999999996E-2</v>
      </c>
      <c r="D157" s="1">
        <v>2.0992E-2</v>
      </c>
    </row>
    <row r="158" spans="1:4" x14ac:dyDescent="0.35">
      <c r="A158">
        <v>155</v>
      </c>
      <c r="B158" t="s">
        <v>36</v>
      </c>
      <c r="C158" s="1">
        <v>8.0189999999999997E-2</v>
      </c>
      <c r="D158" s="1">
        <v>1.6708000000000001E-2</v>
      </c>
    </row>
    <row r="159" spans="1:4" x14ac:dyDescent="0.35">
      <c r="A159">
        <v>156</v>
      </c>
      <c r="B159" t="s">
        <v>37</v>
      </c>
      <c r="C159" s="1">
        <v>0.15598000000000001</v>
      </c>
      <c r="D159" s="1">
        <v>1.4112E-2</v>
      </c>
    </row>
    <row r="160" spans="1:4" x14ac:dyDescent="0.35">
      <c r="A160">
        <v>157</v>
      </c>
      <c r="B160" t="s">
        <v>38</v>
      </c>
      <c r="C160" s="1">
        <v>0.86558000000000002</v>
      </c>
      <c r="D160" s="1">
        <v>4.9868999999999997E-2</v>
      </c>
    </row>
    <row r="161" spans="1:4" x14ac:dyDescent="0.35">
      <c r="A161">
        <v>158</v>
      </c>
      <c r="B161" t="s">
        <v>39</v>
      </c>
      <c r="C161" s="1">
        <v>0.61655000000000004</v>
      </c>
      <c r="D161" s="1">
        <v>4.4367999999999998E-2</v>
      </c>
    </row>
    <row r="162" spans="1:4" x14ac:dyDescent="0.35">
      <c r="A162">
        <v>159</v>
      </c>
      <c r="B162" t="s">
        <v>40</v>
      </c>
      <c r="C162" s="1">
        <v>0.45306999999999997</v>
      </c>
      <c r="D162" s="1">
        <v>4.3660999999999998E-2</v>
      </c>
    </row>
    <row r="163" spans="1:4" x14ac:dyDescent="0.35">
      <c r="A163">
        <v>160</v>
      </c>
      <c r="B163" t="s">
        <v>41</v>
      </c>
      <c r="C163" s="1">
        <v>0.19944999999999999</v>
      </c>
      <c r="D163" s="1">
        <v>3.3555000000000001E-2</v>
      </c>
    </row>
    <row r="164" spans="1:4" x14ac:dyDescent="0.35">
      <c r="A164">
        <v>161</v>
      </c>
      <c r="B164" t="s">
        <v>42</v>
      </c>
      <c r="C164" s="1">
        <v>0.12173</v>
      </c>
      <c r="D164" s="1">
        <v>3.1514E-2</v>
      </c>
    </row>
    <row r="165" spans="1:4" x14ac:dyDescent="0.35">
      <c r="A165">
        <v>162</v>
      </c>
      <c r="B165" t="s">
        <v>43</v>
      </c>
      <c r="C165" s="1">
        <v>3.8238000000000001E-2</v>
      </c>
      <c r="D165" s="1">
        <v>2.0999E-2</v>
      </c>
    </row>
    <row r="166" spans="1:4" x14ac:dyDescent="0.35">
      <c r="A166">
        <v>163</v>
      </c>
      <c r="B166" t="s">
        <v>44</v>
      </c>
      <c r="C166" s="1">
        <v>1.0462000000000001E-2</v>
      </c>
      <c r="D166" s="1">
        <v>7.7064999999999998E-3</v>
      </c>
    </row>
    <row r="167" spans="1:4" x14ac:dyDescent="0.35">
      <c r="A167">
        <v>164</v>
      </c>
      <c r="B167" t="s">
        <v>45</v>
      </c>
      <c r="C167" s="1">
        <v>11.122999999999999</v>
      </c>
      <c r="D167" s="1">
        <v>2.5312000000000001E-2</v>
      </c>
    </row>
    <row r="168" spans="1:4" x14ac:dyDescent="0.35">
      <c r="A168">
        <v>165</v>
      </c>
      <c r="B168" t="s">
        <v>46</v>
      </c>
      <c r="C168" s="1">
        <v>0.13235</v>
      </c>
      <c r="D168" s="1">
        <v>4.5358999999999997E-2</v>
      </c>
    </row>
    <row r="169" spans="1:4" x14ac:dyDescent="0.35">
      <c r="A169">
        <v>166</v>
      </c>
      <c r="B169" t="s">
        <v>46</v>
      </c>
      <c r="C169" s="1">
        <v>0.16358</v>
      </c>
      <c r="D169" s="1">
        <v>4.4093E-2</v>
      </c>
    </row>
    <row r="170" spans="1:4" x14ac:dyDescent="0.35">
      <c r="A170">
        <v>167</v>
      </c>
      <c r="B170" t="s">
        <v>46</v>
      </c>
      <c r="C170" s="1">
        <v>0.15595999999999999</v>
      </c>
      <c r="D170" s="1">
        <v>4.0779999999999997E-2</v>
      </c>
    </row>
    <row r="171" spans="1:4" x14ac:dyDescent="0.35">
      <c r="A171">
        <v>168</v>
      </c>
      <c r="B171" t="s">
        <v>46</v>
      </c>
      <c r="C171" s="1">
        <v>0.11627</v>
      </c>
      <c r="D171" s="1">
        <v>2.9656999999999999E-2</v>
      </c>
    </row>
    <row r="172" spans="1:4" x14ac:dyDescent="0.35">
      <c r="A172">
        <v>169</v>
      </c>
      <c r="B172" t="s">
        <v>46</v>
      </c>
      <c r="C172" s="1">
        <v>9.3988000000000002E-2</v>
      </c>
      <c r="D172" s="1">
        <v>2.2821999999999999E-2</v>
      </c>
    </row>
    <row r="173" spans="1:4" x14ac:dyDescent="0.35">
      <c r="A173">
        <v>170</v>
      </c>
      <c r="B173" t="s">
        <v>46</v>
      </c>
      <c r="C173" s="1">
        <v>9.3422000000000005E-2</v>
      </c>
      <c r="D173" s="1">
        <v>2.086E-2</v>
      </c>
    </row>
    <row r="174" spans="1:4" x14ac:dyDescent="0.35">
      <c r="A174">
        <v>171</v>
      </c>
      <c r="B174" t="s">
        <v>46</v>
      </c>
      <c r="C174" s="1">
        <v>8.5766999999999996E-2</v>
      </c>
      <c r="D174" s="1">
        <v>1.7831E-2</v>
      </c>
    </row>
    <row r="175" spans="1:4" x14ac:dyDescent="0.35">
      <c r="A175">
        <v>172</v>
      </c>
      <c r="B175" t="s">
        <v>46</v>
      </c>
      <c r="C175" s="1">
        <v>0.10340000000000001</v>
      </c>
      <c r="D175" s="1">
        <v>2.0382999999999998E-2</v>
      </c>
    </row>
    <row r="176" spans="1:4" x14ac:dyDescent="0.35">
      <c r="A176">
        <v>173</v>
      </c>
      <c r="B176" t="s">
        <v>46</v>
      </c>
      <c r="C176" s="1">
        <v>0.11928</v>
      </c>
      <c r="D176" s="1">
        <v>2.2692E-2</v>
      </c>
    </row>
    <row r="177" spans="1:4" x14ac:dyDescent="0.35">
      <c r="A177">
        <v>174</v>
      </c>
      <c r="B177" t="s">
        <v>46</v>
      </c>
      <c r="C177" s="1">
        <v>0.11672</v>
      </c>
      <c r="D177" s="1">
        <v>2.1571E-2</v>
      </c>
    </row>
    <row r="178" spans="1:4" x14ac:dyDescent="0.35">
      <c r="A178">
        <v>175</v>
      </c>
      <c r="B178" t="s">
        <v>46</v>
      </c>
      <c r="C178" s="1">
        <v>0.1116</v>
      </c>
      <c r="D178" s="1">
        <v>2.0133999999999999E-2</v>
      </c>
    </row>
    <row r="179" spans="1:4" x14ac:dyDescent="0.35">
      <c r="A179">
        <v>176</v>
      </c>
      <c r="B179" t="s">
        <v>46</v>
      </c>
      <c r="C179" s="1">
        <v>0.12468</v>
      </c>
      <c r="D179" s="1">
        <v>2.2352E-2</v>
      </c>
    </row>
    <row r="180" spans="1:4" x14ac:dyDescent="0.35">
      <c r="A180">
        <v>177</v>
      </c>
      <c r="B180" t="s">
        <v>46</v>
      </c>
      <c r="C180" s="1">
        <v>0.11441</v>
      </c>
      <c r="D180" s="1">
        <v>2.0149E-2</v>
      </c>
    </row>
    <row r="181" spans="1:4" x14ac:dyDescent="0.35">
      <c r="A181">
        <v>178</v>
      </c>
      <c r="B181" t="s">
        <v>46</v>
      </c>
      <c r="C181" s="1">
        <v>0.12316000000000001</v>
      </c>
      <c r="D181" s="1">
        <v>2.1099E-2</v>
      </c>
    </row>
    <row r="182" spans="1:4" x14ac:dyDescent="0.35">
      <c r="A182">
        <v>179</v>
      </c>
      <c r="B182" t="s">
        <v>46</v>
      </c>
      <c r="C182" s="1">
        <v>0.15759999999999999</v>
      </c>
      <c r="D182" s="1">
        <v>2.6946000000000001E-2</v>
      </c>
    </row>
    <row r="183" spans="1:4" x14ac:dyDescent="0.35">
      <c r="A183">
        <v>180</v>
      </c>
      <c r="B183" t="s">
        <v>46</v>
      </c>
      <c r="C183" s="1">
        <v>0.15884999999999999</v>
      </c>
      <c r="D183" s="1">
        <v>2.7380000000000002E-2</v>
      </c>
    </row>
    <row r="184" spans="1:4" x14ac:dyDescent="0.35">
      <c r="A184">
        <v>181</v>
      </c>
      <c r="B184" t="s">
        <v>46</v>
      </c>
      <c r="C184" s="1">
        <v>0.14432</v>
      </c>
      <c r="D184" s="1">
        <v>2.4733999999999999E-2</v>
      </c>
    </row>
    <row r="185" spans="1:4" x14ac:dyDescent="0.35">
      <c r="A185">
        <v>182</v>
      </c>
      <c r="B185" t="s">
        <v>46</v>
      </c>
      <c r="C185" s="1">
        <v>0.16914000000000001</v>
      </c>
      <c r="D185" s="1">
        <v>2.8604999999999998E-2</v>
      </c>
    </row>
    <row r="186" spans="1:4" x14ac:dyDescent="0.35">
      <c r="A186">
        <v>183</v>
      </c>
      <c r="B186" t="s">
        <v>46</v>
      </c>
      <c r="C186" s="1">
        <v>0.22336</v>
      </c>
      <c r="D186" s="1">
        <v>3.7976000000000003E-2</v>
      </c>
    </row>
    <row r="187" spans="1:4" x14ac:dyDescent="0.35">
      <c r="A187">
        <v>184</v>
      </c>
      <c r="B187" t="s">
        <v>46</v>
      </c>
      <c r="C187" s="1">
        <v>0.27816999999999997</v>
      </c>
      <c r="D187" s="1">
        <v>4.7305E-2</v>
      </c>
    </row>
    <row r="188" spans="1:4" x14ac:dyDescent="0.35">
      <c r="A188">
        <v>185</v>
      </c>
      <c r="B188" t="s">
        <v>46</v>
      </c>
      <c r="C188" s="1">
        <v>0.28776000000000002</v>
      </c>
      <c r="D188" s="1">
        <v>4.6880999999999999E-2</v>
      </c>
    </row>
    <row r="189" spans="1:4" x14ac:dyDescent="0.35">
      <c r="A189">
        <v>186</v>
      </c>
      <c r="B189" t="s">
        <v>46</v>
      </c>
      <c r="C189" s="1">
        <v>0.34466000000000002</v>
      </c>
      <c r="D189" s="1">
        <v>5.6737000000000003E-2</v>
      </c>
    </row>
    <row r="190" spans="1:4" x14ac:dyDescent="0.35">
      <c r="A190">
        <v>187</v>
      </c>
      <c r="B190" t="s">
        <v>46</v>
      </c>
      <c r="C190" s="1">
        <v>0.41724</v>
      </c>
      <c r="D190" s="1">
        <v>6.8792000000000006E-2</v>
      </c>
    </row>
    <row r="191" spans="1:4" x14ac:dyDescent="0.35">
      <c r="A191">
        <v>188</v>
      </c>
      <c r="B191" t="s">
        <v>46</v>
      </c>
      <c r="C191" s="1">
        <v>0.45646999999999999</v>
      </c>
      <c r="D191" s="1">
        <v>7.7784000000000006E-2</v>
      </c>
    </row>
    <row r="192" spans="1:4" x14ac:dyDescent="0.35">
      <c r="A192">
        <v>189</v>
      </c>
      <c r="B192" t="s">
        <v>46</v>
      </c>
      <c r="C192" s="1">
        <v>0.53922000000000003</v>
      </c>
      <c r="D192" s="1">
        <v>9.3660999999999994E-2</v>
      </c>
    </row>
    <row r="193" spans="1:4" x14ac:dyDescent="0.35">
      <c r="A193">
        <v>190</v>
      </c>
      <c r="B193" t="s">
        <v>46</v>
      </c>
      <c r="C193" s="1">
        <v>0.54096999999999995</v>
      </c>
      <c r="D193" s="1">
        <v>9.4741000000000006E-2</v>
      </c>
    </row>
    <row r="194" spans="1:4" x14ac:dyDescent="0.35">
      <c r="A194">
        <v>191</v>
      </c>
      <c r="B194" t="s">
        <v>46</v>
      </c>
      <c r="C194" s="1">
        <v>0.52507999999999999</v>
      </c>
      <c r="D194" s="1">
        <v>7.5296000000000002E-2</v>
      </c>
    </row>
    <row r="195" spans="1:4" x14ac:dyDescent="0.35">
      <c r="A195">
        <v>192</v>
      </c>
      <c r="B195" t="s">
        <v>46</v>
      </c>
      <c r="C195" s="1">
        <v>0.54815999999999998</v>
      </c>
      <c r="D195" s="1">
        <v>7.4276999999999996E-2</v>
      </c>
    </row>
    <row r="196" spans="1:4" x14ac:dyDescent="0.35">
      <c r="A196">
        <v>193</v>
      </c>
      <c r="B196" t="s">
        <v>46</v>
      </c>
      <c r="C196" s="1">
        <v>0.50019000000000002</v>
      </c>
      <c r="D196" s="1">
        <v>6.3339999999999994E-2</v>
      </c>
    </row>
    <row r="197" spans="1:4" x14ac:dyDescent="0.35">
      <c r="A197">
        <v>194</v>
      </c>
      <c r="B197" t="s">
        <v>46</v>
      </c>
      <c r="C197" s="1">
        <v>0.77122000000000002</v>
      </c>
      <c r="D197" s="1">
        <v>9.2414999999999997E-2</v>
      </c>
    </row>
    <row r="198" spans="1:4" x14ac:dyDescent="0.35">
      <c r="A198">
        <v>195</v>
      </c>
      <c r="B198" t="s">
        <v>46</v>
      </c>
      <c r="C198" s="1">
        <v>0.91984999999999995</v>
      </c>
      <c r="D198" s="1">
        <v>0.11561</v>
      </c>
    </row>
    <row r="199" spans="1:4" x14ac:dyDescent="0.35">
      <c r="A199">
        <v>196</v>
      </c>
      <c r="B199" t="s">
        <v>46</v>
      </c>
      <c r="C199" s="1">
        <v>0.64714000000000005</v>
      </c>
      <c r="D199" s="1">
        <v>8.1457000000000002E-2</v>
      </c>
    </row>
    <row r="200" spans="1:4" x14ac:dyDescent="0.35">
      <c r="A200">
        <v>197</v>
      </c>
      <c r="B200" t="s">
        <v>46</v>
      </c>
      <c r="C200" s="1">
        <v>0.63119999999999998</v>
      </c>
      <c r="D200" s="1">
        <v>7.6494000000000006E-2</v>
      </c>
    </row>
    <row r="201" spans="1:4" x14ac:dyDescent="0.35">
      <c r="A201">
        <v>198</v>
      </c>
      <c r="B201" t="s">
        <v>46</v>
      </c>
      <c r="C201" s="1">
        <v>0.4955</v>
      </c>
      <c r="D201" s="1">
        <v>6.1100000000000002E-2</v>
      </c>
    </row>
    <row r="202" spans="1:4" x14ac:dyDescent="0.35">
      <c r="A202">
        <v>199</v>
      </c>
      <c r="B202" t="s">
        <v>46</v>
      </c>
      <c r="C202" s="1">
        <v>0.33221000000000001</v>
      </c>
      <c r="D202" s="1">
        <v>3.9572999999999997E-2</v>
      </c>
    </row>
    <row r="203" spans="1:4" x14ac:dyDescent="0.35">
      <c r="A203">
        <v>200</v>
      </c>
      <c r="B203" t="s">
        <v>46</v>
      </c>
      <c r="C203" s="1">
        <v>0.28936000000000001</v>
      </c>
      <c r="D203" s="1">
        <v>2.3664999999999999E-2</v>
      </c>
    </row>
    <row r="204" spans="1:4" x14ac:dyDescent="0.35">
      <c r="A204">
        <v>201</v>
      </c>
      <c r="B204" t="s">
        <v>46</v>
      </c>
      <c r="C204" s="1">
        <v>0.41559000000000001</v>
      </c>
      <c r="D204" s="1">
        <v>3.4869999999999998E-2</v>
      </c>
    </row>
    <row r="205" spans="1:4" x14ac:dyDescent="0.35">
      <c r="A205">
        <v>202</v>
      </c>
      <c r="B205" t="s">
        <v>46</v>
      </c>
      <c r="C205" s="1">
        <v>0.38546999999999998</v>
      </c>
      <c r="D205" s="1">
        <v>3.3144E-2</v>
      </c>
    </row>
    <row r="206" spans="1:4" x14ac:dyDescent="0.35">
      <c r="A206">
        <v>203</v>
      </c>
      <c r="B206" t="s">
        <v>46</v>
      </c>
      <c r="C206" s="1">
        <v>0.39273000000000002</v>
      </c>
      <c r="D206" s="1">
        <v>3.3473000000000003E-2</v>
      </c>
    </row>
    <row r="207" spans="1:4" x14ac:dyDescent="0.35">
      <c r="A207">
        <v>204</v>
      </c>
      <c r="B207" t="s">
        <v>46</v>
      </c>
      <c r="C207" s="1">
        <v>0.29154000000000002</v>
      </c>
      <c r="D207" s="1">
        <v>2.4509E-2</v>
      </c>
    </row>
    <row r="208" spans="1:4" x14ac:dyDescent="0.35">
      <c r="A208">
        <v>205</v>
      </c>
      <c r="B208" t="s">
        <v>46</v>
      </c>
      <c r="C208" s="1">
        <v>0.39308999999999999</v>
      </c>
      <c r="D208" s="1">
        <v>3.2891999999999998E-2</v>
      </c>
    </row>
    <row r="209" spans="1:4" x14ac:dyDescent="0.35">
      <c r="A209">
        <v>206</v>
      </c>
      <c r="B209" t="s">
        <v>46</v>
      </c>
      <c r="C209" s="1">
        <v>0.32190999999999997</v>
      </c>
      <c r="D209" s="1">
        <v>3.0911999999999999E-2</v>
      </c>
    </row>
    <row r="210" spans="1:4" x14ac:dyDescent="0.35">
      <c r="A210">
        <v>207</v>
      </c>
      <c r="B210" t="s">
        <v>46</v>
      </c>
      <c r="C210" s="1">
        <v>0.29626000000000002</v>
      </c>
      <c r="D210" s="1">
        <v>3.1810999999999999E-2</v>
      </c>
    </row>
    <row r="211" spans="1:4" x14ac:dyDescent="0.35">
      <c r="A211">
        <v>208</v>
      </c>
      <c r="B211" t="s">
        <v>46</v>
      </c>
      <c r="C211" s="1">
        <v>0.18442</v>
      </c>
      <c r="D211" s="1">
        <v>2.1426000000000001E-2</v>
      </c>
    </row>
    <row r="212" spans="1:4" x14ac:dyDescent="0.35">
      <c r="A212">
        <v>209</v>
      </c>
      <c r="B212" t="s">
        <v>46</v>
      </c>
      <c r="C212" s="1">
        <v>0.11749999999999999</v>
      </c>
      <c r="D212" s="1">
        <v>1.2921999999999999E-2</v>
      </c>
    </row>
    <row r="213" spans="1:4" x14ac:dyDescent="0.35">
      <c r="A213">
        <v>210</v>
      </c>
      <c r="B213" t="s">
        <v>46</v>
      </c>
      <c r="C213" s="1">
        <v>0.11559999999999999</v>
      </c>
      <c r="D213" s="1">
        <v>1.2357E-2</v>
      </c>
    </row>
    <row r="214" spans="1:4" x14ac:dyDescent="0.35">
      <c r="A214">
        <v>211</v>
      </c>
      <c r="B214" t="s">
        <v>46</v>
      </c>
      <c r="C214" s="1">
        <v>0.14188999999999999</v>
      </c>
      <c r="D214" s="1">
        <v>1.4201E-2</v>
      </c>
    </row>
    <row r="215" spans="1:4" x14ac:dyDescent="0.35">
      <c r="A215">
        <v>212</v>
      </c>
      <c r="B215" t="s">
        <v>46</v>
      </c>
      <c r="C215" s="1">
        <v>0.11595999999999999</v>
      </c>
      <c r="D215" s="1">
        <v>1.1453E-2</v>
      </c>
    </row>
    <row r="216" spans="1:4" x14ac:dyDescent="0.35">
      <c r="A216">
        <v>213</v>
      </c>
      <c r="B216" t="s">
        <v>46</v>
      </c>
      <c r="C216" s="1">
        <v>0.15495999999999999</v>
      </c>
      <c r="D216" s="1">
        <v>1.5394E-2</v>
      </c>
    </row>
    <row r="217" spans="1:4" x14ac:dyDescent="0.35">
      <c r="A217">
        <v>214</v>
      </c>
      <c r="B217" t="s">
        <v>46</v>
      </c>
      <c r="C217" s="1">
        <v>0.14727999999999999</v>
      </c>
      <c r="D217" s="1">
        <v>1.4959999999999999E-2</v>
      </c>
    </row>
    <row r="218" spans="1:4" x14ac:dyDescent="0.35">
      <c r="A218">
        <v>215</v>
      </c>
      <c r="B218" t="s">
        <v>46</v>
      </c>
      <c r="C218" s="1">
        <v>0.11595999999999999</v>
      </c>
      <c r="D218" s="1">
        <v>1.1908999999999999E-2</v>
      </c>
    </row>
    <row r="219" spans="1:4" x14ac:dyDescent="0.35">
      <c r="A219">
        <v>216</v>
      </c>
      <c r="B219" t="s">
        <v>46</v>
      </c>
      <c r="C219" s="1">
        <v>0.10499</v>
      </c>
      <c r="D219" s="1">
        <v>1.1119E-2</v>
      </c>
    </row>
    <row r="220" spans="1:4" x14ac:dyDescent="0.35">
      <c r="A220">
        <v>217</v>
      </c>
      <c r="B220" t="s">
        <v>46</v>
      </c>
      <c r="C220" s="1">
        <v>9.3589000000000006E-2</v>
      </c>
      <c r="D220" s="1">
        <v>9.7438000000000004E-3</v>
      </c>
    </row>
    <row r="221" spans="1:4" x14ac:dyDescent="0.35">
      <c r="A221">
        <v>218</v>
      </c>
      <c r="B221" t="s">
        <v>46</v>
      </c>
      <c r="C221" s="1">
        <v>6.5498000000000001E-2</v>
      </c>
      <c r="D221" s="1">
        <v>6.7567E-3</v>
      </c>
    </row>
    <row r="222" spans="1:4" x14ac:dyDescent="0.35">
      <c r="A222">
        <v>219</v>
      </c>
      <c r="B222" t="s">
        <v>46</v>
      </c>
      <c r="C222" s="1">
        <v>9.2606999999999995E-2</v>
      </c>
      <c r="D222" s="1">
        <v>9.6077000000000003E-3</v>
      </c>
    </row>
    <row r="223" spans="1:4" x14ac:dyDescent="0.35">
      <c r="A223">
        <v>220</v>
      </c>
      <c r="B223" t="s">
        <v>46</v>
      </c>
      <c r="C223" s="1">
        <v>0.11303000000000001</v>
      </c>
      <c r="D223" s="1">
        <v>1.1275E-2</v>
      </c>
    </row>
    <row r="224" spans="1:4" x14ac:dyDescent="0.35">
      <c r="A224">
        <v>221</v>
      </c>
      <c r="B224" t="s">
        <v>46</v>
      </c>
      <c r="C224" s="1">
        <v>0.10217</v>
      </c>
      <c r="D224" s="1">
        <v>1.0326E-2</v>
      </c>
    </row>
    <row r="225" spans="1:4" x14ac:dyDescent="0.35">
      <c r="A225">
        <v>222</v>
      </c>
      <c r="B225" t="s">
        <v>46</v>
      </c>
      <c r="C225" s="1">
        <v>8.6306999999999995E-2</v>
      </c>
      <c r="D225" s="1">
        <v>8.6589000000000006E-3</v>
      </c>
    </row>
    <row r="226" spans="1:4" x14ac:dyDescent="0.35">
      <c r="A226">
        <v>223</v>
      </c>
      <c r="B226" t="s">
        <v>46</v>
      </c>
      <c r="C226" s="1">
        <v>8.8248999999999994E-2</v>
      </c>
      <c r="D226" s="1">
        <v>8.8606999999999991E-3</v>
      </c>
    </row>
    <row r="227" spans="1:4" x14ac:dyDescent="0.35">
      <c r="A227">
        <v>224</v>
      </c>
      <c r="B227" t="s">
        <v>47</v>
      </c>
      <c r="C227" s="1">
        <v>32551</v>
      </c>
      <c r="D227" s="1">
        <v>6972.6</v>
      </c>
    </row>
    <row r="228" spans="1:4" x14ac:dyDescent="0.35">
      <c r="A228">
        <v>225</v>
      </c>
      <c r="B228" t="s">
        <v>47</v>
      </c>
      <c r="C228" s="1">
        <v>31536</v>
      </c>
      <c r="D228" s="1">
        <v>6631.5</v>
      </c>
    </row>
    <row r="229" spans="1:4" x14ac:dyDescent="0.35">
      <c r="A229">
        <v>226</v>
      </c>
      <c r="B229" t="s">
        <v>47</v>
      </c>
      <c r="C229" s="1">
        <v>29695</v>
      </c>
      <c r="D229" s="1">
        <v>6023.7</v>
      </c>
    </row>
    <row r="230" spans="1:4" x14ac:dyDescent="0.35">
      <c r="A230">
        <v>227</v>
      </c>
      <c r="B230" t="s">
        <v>47</v>
      </c>
      <c r="C230" s="1">
        <v>28328</v>
      </c>
      <c r="D230" s="1">
        <v>5480.5</v>
      </c>
    </row>
    <row r="231" spans="1:4" x14ac:dyDescent="0.35">
      <c r="A231">
        <v>228</v>
      </c>
      <c r="B231" t="s">
        <v>47</v>
      </c>
      <c r="C231" s="1">
        <v>28351</v>
      </c>
      <c r="D231" s="1">
        <v>5007.6000000000004</v>
      </c>
    </row>
    <row r="232" spans="1:4" x14ac:dyDescent="0.35">
      <c r="A232">
        <v>229</v>
      </c>
      <c r="B232" t="s">
        <v>47</v>
      </c>
      <c r="C232" s="1">
        <v>29491</v>
      </c>
      <c r="D232" s="1">
        <v>4578.8</v>
      </c>
    </row>
    <row r="233" spans="1:4" x14ac:dyDescent="0.35">
      <c r="A233">
        <v>230</v>
      </c>
      <c r="B233" t="s">
        <v>47</v>
      </c>
      <c r="C233" s="1">
        <v>30947</v>
      </c>
      <c r="D233" s="1">
        <v>4182</v>
      </c>
    </row>
    <row r="234" spans="1:4" x14ac:dyDescent="0.35">
      <c r="A234">
        <v>231</v>
      </c>
      <c r="B234" t="s">
        <v>47</v>
      </c>
      <c r="C234" s="1">
        <v>33146</v>
      </c>
      <c r="D234" s="1">
        <v>3853.3</v>
      </c>
    </row>
    <row r="235" spans="1:4" x14ac:dyDescent="0.35">
      <c r="A235">
        <v>232</v>
      </c>
      <c r="B235" t="s">
        <v>47</v>
      </c>
      <c r="C235" s="1">
        <v>35435</v>
      </c>
      <c r="D235" s="1">
        <v>3612.6</v>
      </c>
    </row>
    <row r="236" spans="1:4" x14ac:dyDescent="0.35">
      <c r="A236">
        <v>233</v>
      </c>
      <c r="B236" t="s">
        <v>47</v>
      </c>
      <c r="C236" s="1">
        <v>37256</v>
      </c>
      <c r="D236" s="1">
        <v>3457.8</v>
      </c>
    </row>
    <row r="237" spans="1:4" x14ac:dyDescent="0.35">
      <c r="A237">
        <v>234</v>
      </c>
      <c r="B237" t="s">
        <v>47</v>
      </c>
      <c r="C237" s="1">
        <v>39727</v>
      </c>
      <c r="D237" s="1">
        <v>3417.3</v>
      </c>
    </row>
    <row r="238" spans="1:4" x14ac:dyDescent="0.35">
      <c r="A238">
        <v>235</v>
      </c>
      <c r="B238" t="s">
        <v>47</v>
      </c>
      <c r="C238" s="1">
        <v>42236</v>
      </c>
      <c r="D238" s="1">
        <v>3429.2</v>
      </c>
    </row>
    <row r="239" spans="1:4" x14ac:dyDescent="0.35">
      <c r="A239">
        <v>236</v>
      </c>
      <c r="B239" t="s">
        <v>47</v>
      </c>
      <c r="C239" s="1">
        <v>43329</v>
      </c>
      <c r="D239" s="1">
        <v>3446.7</v>
      </c>
    </row>
    <row r="240" spans="1:4" x14ac:dyDescent="0.35">
      <c r="A240">
        <v>237</v>
      </c>
      <c r="B240" t="s">
        <v>47</v>
      </c>
      <c r="C240" s="1">
        <v>44302</v>
      </c>
      <c r="D240" s="1">
        <v>3455.9</v>
      </c>
    </row>
    <row r="241" spans="1:4" x14ac:dyDescent="0.35">
      <c r="A241">
        <v>238</v>
      </c>
      <c r="B241" t="s">
        <v>47</v>
      </c>
      <c r="C241" s="1">
        <v>44354</v>
      </c>
      <c r="D241" s="1">
        <v>3402</v>
      </c>
    </row>
    <row r="242" spans="1:4" x14ac:dyDescent="0.35">
      <c r="A242">
        <v>239</v>
      </c>
      <c r="B242" t="s">
        <v>47</v>
      </c>
      <c r="C242" s="1">
        <v>43344</v>
      </c>
      <c r="D242" s="1">
        <v>3360.2</v>
      </c>
    </row>
    <row r="243" spans="1:4" x14ac:dyDescent="0.35">
      <c r="A243">
        <v>240</v>
      </c>
      <c r="B243" t="s">
        <v>47</v>
      </c>
      <c r="C243" s="1">
        <v>42290</v>
      </c>
      <c r="D243" s="1">
        <v>3298.8</v>
      </c>
    </row>
    <row r="244" spans="1:4" x14ac:dyDescent="0.35">
      <c r="A244">
        <v>241</v>
      </c>
      <c r="B244" t="s">
        <v>47</v>
      </c>
      <c r="C244" s="1">
        <v>41297</v>
      </c>
      <c r="D244" s="1">
        <v>3112.4</v>
      </c>
    </row>
    <row r="245" spans="1:4" x14ac:dyDescent="0.35">
      <c r="A245">
        <v>242</v>
      </c>
      <c r="B245" t="s">
        <v>47</v>
      </c>
      <c r="C245" s="1">
        <v>39540</v>
      </c>
      <c r="D245" s="1">
        <v>2919.3</v>
      </c>
    </row>
    <row r="246" spans="1:4" x14ac:dyDescent="0.35">
      <c r="A246">
        <v>243</v>
      </c>
      <c r="B246" t="s">
        <v>47</v>
      </c>
      <c r="C246" s="1">
        <v>36644</v>
      </c>
      <c r="D246" s="1">
        <v>2748.5</v>
      </c>
    </row>
    <row r="247" spans="1:4" x14ac:dyDescent="0.35">
      <c r="A247">
        <v>244</v>
      </c>
      <c r="B247" t="s">
        <v>47</v>
      </c>
      <c r="C247" s="1">
        <v>32616</v>
      </c>
      <c r="D247" s="1">
        <v>2543.9</v>
      </c>
    </row>
    <row r="248" spans="1:4" x14ac:dyDescent="0.35">
      <c r="A248">
        <v>245</v>
      </c>
      <c r="B248" t="s">
        <v>47</v>
      </c>
      <c r="C248" s="1">
        <v>29543</v>
      </c>
      <c r="D248" s="1">
        <v>2319.3000000000002</v>
      </c>
    </row>
    <row r="249" spans="1:4" x14ac:dyDescent="0.35">
      <c r="A249">
        <v>246</v>
      </c>
      <c r="B249" t="s">
        <v>47</v>
      </c>
      <c r="C249" s="1">
        <v>26803</v>
      </c>
      <c r="D249" s="1">
        <v>2103.6999999999998</v>
      </c>
    </row>
    <row r="250" spans="1:4" x14ac:dyDescent="0.35">
      <c r="A250">
        <v>247</v>
      </c>
      <c r="B250" t="s">
        <v>47</v>
      </c>
      <c r="C250" s="1">
        <v>23465</v>
      </c>
      <c r="D250" s="1">
        <v>1854.5</v>
      </c>
    </row>
    <row r="251" spans="1:4" x14ac:dyDescent="0.35">
      <c r="A251">
        <v>248</v>
      </c>
      <c r="B251" t="s">
        <v>47</v>
      </c>
      <c r="C251" s="1">
        <v>21640</v>
      </c>
      <c r="D251" s="1">
        <v>1605.3</v>
      </c>
    </row>
    <row r="252" spans="1:4" x14ac:dyDescent="0.35">
      <c r="A252">
        <v>249</v>
      </c>
      <c r="B252" t="s">
        <v>47</v>
      </c>
      <c r="C252" s="1">
        <v>20466</v>
      </c>
      <c r="D252" s="1">
        <v>1369.4</v>
      </c>
    </row>
    <row r="253" spans="1:4" x14ac:dyDescent="0.35">
      <c r="A253">
        <v>250</v>
      </c>
      <c r="B253" t="s">
        <v>47</v>
      </c>
      <c r="C253" s="1">
        <v>19156</v>
      </c>
      <c r="D253" s="1">
        <v>1065.2</v>
      </c>
    </row>
    <row r="254" spans="1:4" x14ac:dyDescent="0.35">
      <c r="A254">
        <v>251</v>
      </c>
      <c r="B254" t="s">
        <v>47</v>
      </c>
      <c r="C254" s="1">
        <v>19853</v>
      </c>
      <c r="D254" s="1">
        <v>1072.9000000000001</v>
      </c>
    </row>
    <row r="255" spans="1:4" x14ac:dyDescent="0.35">
      <c r="A255">
        <v>252</v>
      </c>
      <c r="B255" t="s">
        <v>47</v>
      </c>
      <c r="C255" s="1">
        <v>19840</v>
      </c>
      <c r="D255" s="1">
        <v>850.29</v>
      </c>
    </row>
    <row r="256" spans="1:4" x14ac:dyDescent="0.35">
      <c r="A256">
        <v>253</v>
      </c>
      <c r="B256" t="s">
        <v>47</v>
      </c>
      <c r="C256" s="1">
        <v>20786</v>
      </c>
      <c r="D256" s="1">
        <v>806.91</v>
      </c>
    </row>
    <row r="257" spans="1:4" x14ac:dyDescent="0.35">
      <c r="A257">
        <v>254</v>
      </c>
      <c r="B257" t="s">
        <v>47</v>
      </c>
      <c r="C257" s="1">
        <v>17408</v>
      </c>
      <c r="D257" s="1">
        <v>758.83</v>
      </c>
    </row>
    <row r="258" spans="1:4" x14ac:dyDescent="0.35">
      <c r="A258">
        <v>255</v>
      </c>
      <c r="B258" t="s">
        <v>47</v>
      </c>
      <c r="C258" s="1">
        <v>12761</v>
      </c>
      <c r="D258" s="1">
        <v>597.51</v>
      </c>
    </row>
    <row r="259" spans="1:4" x14ac:dyDescent="0.35">
      <c r="A259">
        <v>256</v>
      </c>
      <c r="B259" t="s">
        <v>47</v>
      </c>
      <c r="C259" s="1">
        <v>11466</v>
      </c>
      <c r="D259" s="1">
        <v>513.27</v>
      </c>
    </row>
    <row r="260" spans="1:4" x14ac:dyDescent="0.35">
      <c r="A260">
        <v>257</v>
      </c>
      <c r="B260" t="s">
        <v>47</v>
      </c>
      <c r="C260" s="1">
        <v>10836</v>
      </c>
      <c r="D260" s="1">
        <v>503.42</v>
      </c>
    </row>
    <row r="261" spans="1:4" x14ac:dyDescent="0.35">
      <c r="A261">
        <v>258</v>
      </c>
      <c r="B261" t="s">
        <v>47</v>
      </c>
      <c r="C261" s="1">
        <v>10168</v>
      </c>
      <c r="D261" s="1">
        <v>525.05999999999995</v>
      </c>
    </row>
    <row r="262" spans="1:4" x14ac:dyDescent="0.35">
      <c r="A262">
        <v>259</v>
      </c>
      <c r="B262" t="s">
        <v>47</v>
      </c>
      <c r="C262" s="1">
        <v>11177</v>
      </c>
      <c r="D262" s="1">
        <v>571.77</v>
      </c>
    </row>
    <row r="263" spans="1:4" x14ac:dyDescent="0.35">
      <c r="A263">
        <v>260</v>
      </c>
      <c r="B263" t="s">
        <v>47</v>
      </c>
      <c r="C263" s="1">
        <v>12372</v>
      </c>
      <c r="D263" s="1">
        <v>620.85</v>
      </c>
    </row>
    <row r="264" spans="1:4" x14ac:dyDescent="0.35">
      <c r="A264">
        <v>261</v>
      </c>
      <c r="B264" t="s">
        <v>47</v>
      </c>
      <c r="C264" s="1">
        <v>11555</v>
      </c>
      <c r="D264" s="1">
        <v>602.37</v>
      </c>
    </row>
    <row r="265" spans="1:4" x14ac:dyDescent="0.35">
      <c r="A265">
        <v>262</v>
      </c>
      <c r="B265" t="s">
        <v>47</v>
      </c>
      <c r="C265" s="1">
        <v>12543</v>
      </c>
      <c r="D265" s="1">
        <v>657.76</v>
      </c>
    </row>
    <row r="266" spans="1:4" x14ac:dyDescent="0.35">
      <c r="A266">
        <v>263</v>
      </c>
      <c r="B266" t="s">
        <v>47</v>
      </c>
      <c r="C266" s="1">
        <v>15179</v>
      </c>
      <c r="D266" s="1">
        <v>744.1</v>
      </c>
    </row>
    <row r="267" spans="1:4" x14ac:dyDescent="0.35">
      <c r="A267">
        <v>264</v>
      </c>
      <c r="B267" t="s">
        <v>47</v>
      </c>
      <c r="C267" s="1">
        <v>16133</v>
      </c>
      <c r="D267" s="1">
        <v>851.44</v>
      </c>
    </row>
    <row r="268" spans="1:4" x14ac:dyDescent="0.35">
      <c r="A268">
        <v>265</v>
      </c>
      <c r="B268" t="s">
        <v>47</v>
      </c>
      <c r="C268" s="1">
        <v>14021</v>
      </c>
      <c r="D268" s="1">
        <v>942.42</v>
      </c>
    </row>
    <row r="269" spans="1:4" x14ac:dyDescent="0.35">
      <c r="A269">
        <v>266</v>
      </c>
      <c r="B269" t="s">
        <v>47</v>
      </c>
      <c r="C269" s="1">
        <v>12867</v>
      </c>
      <c r="D269" s="1">
        <v>965.52</v>
      </c>
    </row>
    <row r="270" spans="1:4" x14ac:dyDescent="0.35">
      <c r="A270">
        <v>267</v>
      </c>
      <c r="B270" t="s">
        <v>47</v>
      </c>
      <c r="C270" s="1">
        <v>13029</v>
      </c>
      <c r="D270" s="1">
        <v>1101.5</v>
      </c>
    </row>
    <row r="271" spans="1:4" x14ac:dyDescent="0.35">
      <c r="A271">
        <v>268</v>
      </c>
      <c r="B271" t="s">
        <v>47</v>
      </c>
      <c r="C271" s="1">
        <v>15659</v>
      </c>
      <c r="D271" s="1">
        <v>1314.3</v>
      </c>
    </row>
    <row r="272" spans="1:4" x14ac:dyDescent="0.35">
      <c r="A272">
        <v>269</v>
      </c>
      <c r="B272" t="s">
        <v>47</v>
      </c>
      <c r="C272" s="1">
        <v>17540</v>
      </c>
      <c r="D272" s="1">
        <v>1346.3</v>
      </c>
    </row>
    <row r="273" spans="1:4" x14ac:dyDescent="0.35">
      <c r="A273">
        <v>270</v>
      </c>
      <c r="B273" t="s">
        <v>47</v>
      </c>
      <c r="C273" s="1">
        <v>16639</v>
      </c>
      <c r="D273" s="1">
        <v>1164.7</v>
      </c>
    </row>
    <row r="274" spans="1:4" x14ac:dyDescent="0.35">
      <c r="A274">
        <v>271</v>
      </c>
      <c r="B274" t="s">
        <v>47</v>
      </c>
      <c r="C274" s="1">
        <v>20160</v>
      </c>
      <c r="D274" s="1">
        <v>1433.3</v>
      </c>
    </row>
    <row r="275" spans="1:4" x14ac:dyDescent="0.35">
      <c r="A275">
        <v>272</v>
      </c>
      <c r="B275" t="s">
        <v>47</v>
      </c>
      <c r="C275" s="1">
        <v>23962</v>
      </c>
      <c r="D275" s="1">
        <v>1670.3</v>
      </c>
    </row>
    <row r="276" spans="1:4" x14ac:dyDescent="0.35">
      <c r="A276">
        <v>273</v>
      </c>
      <c r="B276" t="s">
        <v>47</v>
      </c>
      <c r="C276" s="1">
        <v>24625</v>
      </c>
      <c r="D276" s="1">
        <v>1780.9</v>
      </c>
    </row>
    <row r="277" spans="1:4" x14ac:dyDescent="0.35">
      <c r="A277">
        <v>274</v>
      </c>
      <c r="B277" t="s">
        <v>47</v>
      </c>
      <c r="C277" s="1">
        <v>24386</v>
      </c>
      <c r="D277" s="1">
        <v>1843.6</v>
      </c>
    </row>
    <row r="278" spans="1:4" x14ac:dyDescent="0.35">
      <c r="A278">
        <v>275</v>
      </c>
      <c r="B278" t="s">
        <v>47</v>
      </c>
      <c r="C278" s="1">
        <v>24016</v>
      </c>
      <c r="D278" s="1">
        <v>1898.2</v>
      </c>
    </row>
    <row r="279" spans="1:4" x14ac:dyDescent="0.35">
      <c r="A279">
        <v>276</v>
      </c>
      <c r="B279" t="s">
        <v>47</v>
      </c>
      <c r="C279" s="1">
        <v>21388</v>
      </c>
      <c r="D279" s="1">
        <v>1703.8</v>
      </c>
    </row>
    <row r="280" spans="1:4" x14ac:dyDescent="0.35">
      <c r="A280">
        <v>277</v>
      </c>
      <c r="B280" t="s">
        <v>47</v>
      </c>
      <c r="C280" s="1">
        <v>24223</v>
      </c>
      <c r="D280" s="1">
        <v>1977</v>
      </c>
    </row>
    <row r="281" spans="1:4" x14ac:dyDescent="0.35">
      <c r="A281">
        <v>278</v>
      </c>
      <c r="B281" t="s">
        <v>47</v>
      </c>
      <c r="C281" s="1">
        <v>26316</v>
      </c>
      <c r="D281" s="1">
        <v>2127.6999999999998</v>
      </c>
    </row>
    <row r="282" spans="1:4" x14ac:dyDescent="0.35">
      <c r="A282">
        <v>279</v>
      </c>
      <c r="B282" t="s">
        <v>47</v>
      </c>
      <c r="C282" s="1">
        <v>21667</v>
      </c>
      <c r="D282" s="1">
        <v>1611.9</v>
      </c>
    </row>
    <row r="283" spans="1:4" x14ac:dyDescent="0.35">
      <c r="A283">
        <v>280</v>
      </c>
      <c r="B283" t="s">
        <v>47</v>
      </c>
      <c r="C283" s="1">
        <v>24155</v>
      </c>
      <c r="D283" s="1">
        <v>1848.4</v>
      </c>
    </row>
    <row r="284" spans="1:4" x14ac:dyDescent="0.35">
      <c r="A284">
        <v>281</v>
      </c>
      <c r="B284" t="s">
        <v>47</v>
      </c>
      <c r="C284" s="1">
        <v>26786</v>
      </c>
      <c r="D284" s="1">
        <v>2133.6</v>
      </c>
    </row>
    <row r="285" spans="1:4" x14ac:dyDescent="0.35">
      <c r="A285">
        <v>282</v>
      </c>
      <c r="B285" t="s">
        <v>47</v>
      </c>
      <c r="C285" s="1">
        <v>26247</v>
      </c>
      <c r="D285" s="1">
        <v>2063.4</v>
      </c>
    </row>
    <row r="286" spans="1:4" x14ac:dyDescent="0.35">
      <c r="A286">
        <v>283</v>
      </c>
      <c r="B286" t="s">
        <v>48</v>
      </c>
      <c r="C286" s="1">
        <v>29585</v>
      </c>
      <c r="D286" s="1">
        <v>6817.4</v>
      </c>
    </row>
    <row r="287" spans="1:4" x14ac:dyDescent="0.35">
      <c r="A287">
        <v>284</v>
      </c>
      <c r="B287" t="s">
        <v>48</v>
      </c>
      <c r="C287" s="1">
        <v>28526</v>
      </c>
      <c r="D287" s="1">
        <v>6393.7</v>
      </c>
    </row>
    <row r="288" spans="1:4" x14ac:dyDescent="0.35">
      <c r="A288">
        <v>285</v>
      </c>
      <c r="B288" t="s">
        <v>48</v>
      </c>
      <c r="C288" s="1">
        <v>26798</v>
      </c>
      <c r="D288" s="1">
        <v>5804.3</v>
      </c>
    </row>
    <row r="289" spans="1:4" x14ac:dyDescent="0.35">
      <c r="A289">
        <v>286</v>
      </c>
      <c r="B289" t="s">
        <v>48</v>
      </c>
      <c r="C289" s="1">
        <v>25539</v>
      </c>
      <c r="D289" s="1">
        <v>5283.1</v>
      </c>
    </row>
    <row r="290" spans="1:4" x14ac:dyDescent="0.35">
      <c r="A290">
        <v>287</v>
      </c>
      <c r="B290" t="s">
        <v>48</v>
      </c>
      <c r="C290" s="1">
        <v>25403</v>
      </c>
      <c r="D290" s="1">
        <v>4820.1000000000004</v>
      </c>
    </row>
    <row r="291" spans="1:4" x14ac:dyDescent="0.35">
      <c r="A291">
        <v>288</v>
      </c>
      <c r="B291" t="s">
        <v>48</v>
      </c>
      <c r="C291" s="1">
        <v>26202</v>
      </c>
      <c r="D291" s="1">
        <v>4393.3</v>
      </c>
    </row>
    <row r="292" spans="1:4" x14ac:dyDescent="0.35">
      <c r="A292">
        <v>289</v>
      </c>
      <c r="B292" t="s">
        <v>48</v>
      </c>
      <c r="C292" s="1">
        <v>27530</v>
      </c>
      <c r="D292" s="1">
        <v>4007</v>
      </c>
    </row>
    <row r="293" spans="1:4" x14ac:dyDescent="0.35">
      <c r="A293">
        <v>290</v>
      </c>
      <c r="B293" t="s">
        <v>48</v>
      </c>
      <c r="C293" s="1">
        <v>29388</v>
      </c>
      <c r="D293" s="1">
        <v>3691.2</v>
      </c>
    </row>
    <row r="294" spans="1:4" x14ac:dyDescent="0.35">
      <c r="A294">
        <v>291</v>
      </c>
      <c r="B294" t="s">
        <v>48</v>
      </c>
      <c r="C294" s="1">
        <v>31196</v>
      </c>
      <c r="D294" s="1">
        <v>3463.6</v>
      </c>
    </row>
    <row r="295" spans="1:4" x14ac:dyDescent="0.35">
      <c r="A295">
        <v>292</v>
      </c>
      <c r="B295" t="s">
        <v>48</v>
      </c>
      <c r="C295" s="1">
        <v>32972</v>
      </c>
      <c r="D295" s="1">
        <v>3321.8</v>
      </c>
    </row>
    <row r="296" spans="1:4" x14ac:dyDescent="0.35">
      <c r="A296">
        <v>293</v>
      </c>
      <c r="B296" t="s">
        <v>48</v>
      </c>
      <c r="C296" s="1">
        <v>35690</v>
      </c>
      <c r="D296" s="1">
        <v>3289.4</v>
      </c>
    </row>
    <row r="297" spans="1:4" x14ac:dyDescent="0.35">
      <c r="A297">
        <v>294</v>
      </c>
      <c r="B297" t="s">
        <v>48</v>
      </c>
      <c r="C297" s="1">
        <v>38303</v>
      </c>
      <c r="D297" s="1">
        <v>3313.5</v>
      </c>
    </row>
    <row r="298" spans="1:4" x14ac:dyDescent="0.35">
      <c r="A298">
        <v>295</v>
      </c>
      <c r="B298" t="s">
        <v>48</v>
      </c>
      <c r="C298" s="1">
        <v>39573</v>
      </c>
      <c r="D298" s="1">
        <v>3343.2</v>
      </c>
    </row>
    <row r="299" spans="1:4" x14ac:dyDescent="0.35">
      <c r="A299">
        <v>296</v>
      </c>
      <c r="B299" t="s">
        <v>48</v>
      </c>
      <c r="C299" s="1">
        <v>40376</v>
      </c>
      <c r="D299" s="1">
        <v>3349.6</v>
      </c>
    </row>
    <row r="300" spans="1:4" x14ac:dyDescent="0.35">
      <c r="A300">
        <v>297</v>
      </c>
      <c r="B300" t="s">
        <v>48</v>
      </c>
      <c r="C300" s="1">
        <v>39977</v>
      </c>
      <c r="D300" s="1">
        <v>3295.6</v>
      </c>
    </row>
    <row r="301" spans="1:4" x14ac:dyDescent="0.35">
      <c r="A301">
        <v>298</v>
      </c>
      <c r="B301" t="s">
        <v>48</v>
      </c>
      <c r="C301" s="1">
        <v>38720</v>
      </c>
      <c r="D301" s="1">
        <v>3252.4</v>
      </c>
    </row>
    <row r="302" spans="1:4" x14ac:dyDescent="0.35">
      <c r="A302">
        <v>299</v>
      </c>
      <c r="B302" t="s">
        <v>48</v>
      </c>
      <c r="C302" s="1">
        <v>37830</v>
      </c>
      <c r="D302" s="1">
        <v>3179.5</v>
      </c>
    </row>
    <row r="303" spans="1:4" x14ac:dyDescent="0.35">
      <c r="A303">
        <v>300</v>
      </c>
      <c r="B303" t="s">
        <v>48</v>
      </c>
      <c r="C303" s="1">
        <v>36804</v>
      </c>
      <c r="D303" s="1">
        <v>2991.1</v>
      </c>
    </row>
    <row r="304" spans="1:4" x14ac:dyDescent="0.35">
      <c r="A304">
        <v>301</v>
      </c>
      <c r="B304" t="s">
        <v>48</v>
      </c>
      <c r="C304" s="1">
        <v>34812</v>
      </c>
      <c r="D304" s="1">
        <v>2793.8</v>
      </c>
    </row>
    <row r="305" spans="1:4" x14ac:dyDescent="0.35">
      <c r="A305">
        <v>302</v>
      </c>
      <c r="B305" t="s">
        <v>48</v>
      </c>
      <c r="C305" s="1">
        <v>31572</v>
      </c>
      <c r="D305" s="1">
        <v>2606.5</v>
      </c>
    </row>
    <row r="306" spans="1:4" x14ac:dyDescent="0.35">
      <c r="A306">
        <v>303</v>
      </c>
      <c r="B306" t="s">
        <v>48</v>
      </c>
      <c r="C306" s="1">
        <v>28029</v>
      </c>
      <c r="D306" s="1">
        <v>2397.5</v>
      </c>
    </row>
    <row r="307" spans="1:4" x14ac:dyDescent="0.35">
      <c r="A307">
        <v>304</v>
      </c>
      <c r="B307" t="s">
        <v>48</v>
      </c>
      <c r="C307" s="1">
        <v>25021</v>
      </c>
      <c r="D307" s="1">
        <v>2163.1999999999998</v>
      </c>
    </row>
    <row r="308" spans="1:4" x14ac:dyDescent="0.35">
      <c r="A308">
        <v>305</v>
      </c>
      <c r="B308" t="s">
        <v>48</v>
      </c>
      <c r="C308" s="1">
        <v>21633</v>
      </c>
      <c r="D308" s="1">
        <v>1939.5</v>
      </c>
    </row>
    <row r="309" spans="1:4" x14ac:dyDescent="0.35">
      <c r="A309">
        <v>306</v>
      </c>
      <c r="B309" t="s">
        <v>48</v>
      </c>
      <c r="C309" s="1">
        <v>18157</v>
      </c>
      <c r="D309" s="1">
        <v>1700.1</v>
      </c>
    </row>
    <row r="310" spans="1:4" x14ac:dyDescent="0.35">
      <c r="A310">
        <v>307</v>
      </c>
      <c r="B310" t="s">
        <v>48</v>
      </c>
      <c r="C310" s="1">
        <v>16200</v>
      </c>
      <c r="D310" s="1">
        <v>1427.4</v>
      </c>
    </row>
    <row r="311" spans="1:4" x14ac:dyDescent="0.35">
      <c r="A311">
        <v>308</v>
      </c>
      <c r="B311" t="s">
        <v>48</v>
      </c>
      <c r="C311" s="1">
        <v>15235</v>
      </c>
      <c r="D311" s="1">
        <v>1184.0999999999999</v>
      </c>
    </row>
    <row r="312" spans="1:4" x14ac:dyDescent="0.35">
      <c r="A312">
        <v>309</v>
      </c>
      <c r="B312" t="s">
        <v>48</v>
      </c>
      <c r="C312" s="1">
        <v>14253</v>
      </c>
      <c r="D312" s="1">
        <v>1025.5999999999999</v>
      </c>
    </row>
    <row r="313" spans="1:4" x14ac:dyDescent="0.35">
      <c r="A313">
        <v>310</v>
      </c>
      <c r="B313" t="s">
        <v>48</v>
      </c>
      <c r="C313" s="1">
        <v>14626</v>
      </c>
      <c r="D313" s="1">
        <v>1049.0999999999999</v>
      </c>
    </row>
    <row r="314" spans="1:4" x14ac:dyDescent="0.35">
      <c r="A314">
        <v>311</v>
      </c>
      <c r="B314" t="s">
        <v>48</v>
      </c>
      <c r="C314" s="1">
        <v>14456</v>
      </c>
      <c r="D314" s="1">
        <v>824.71</v>
      </c>
    </row>
    <row r="315" spans="1:4" x14ac:dyDescent="0.35">
      <c r="A315">
        <v>312</v>
      </c>
      <c r="B315" t="s">
        <v>48</v>
      </c>
      <c r="C315" s="1">
        <v>15096</v>
      </c>
      <c r="D315" s="1">
        <v>770.3</v>
      </c>
    </row>
    <row r="316" spans="1:4" x14ac:dyDescent="0.35">
      <c r="A316">
        <v>313</v>
      </c>
      <c r="B316" t="s">
        <v>48</v>
      </c>
      <c r="C316" s="1">
        <v>12840</v>
      </c>
      <c r="D316" s="1">
        <v>696.46</v>
      </c>
    </row>
    <row r="317" spans="1:4" x14ac:dyDescent="0.35">
      <c r="A317">
        <v>314</v>
      </c>
      <c r="B317" t="s">
        <v>48</v>
      </c>
      <c r="C317" s="1">
        <v>9942.2999999999993</v>
      </c>
      <c r="D317" s="1">
        <v>597.83000000000004</v>
      </c>
    </row>
    <row r="318" spans="1:4" x14ac:dyDescent="0.35">
      <c r="A318">
        <v>315</v>
      </c>
      <c r="B318" t="s">
        <v>48</v>
      </c>
      <c r="C318" s="1">
        <v>8686.2999999999993</v>
      </c>
      <c r="D318" s="1">
        <v>489.39</v>
      </c>
    </row>
    <row r="319" spans="1:4" x14ac:dyDescent="0.35">
      <c r="A319">
        <v>316</v>
      </c>
      <c r="B319" t="s">
        <v>48</v>
      </c>
      <c r="C319" s="1">
        <v>8557.1</v>
      </c>
      <c r="D319" s="1">
        <v>502.04</v>
      </c>
    </row>
    <row r="320" spans="1:4" x14ac:dyDescent="0.35">
      <c r="A320">
        <v>317</v>
      </c>
      <c r="B320" t="s">
        <v>48</v>
      </c>
      <c r="C320" s="1">
        <v>8488.2999999999993</v>
      </c>
      <c r="D320" s="1">
        <v>525.94000000000005</v>
      </c>
    </row>
    <row r="321" spans="1:4" x14ac:dyDescent="0.35">
      <c r="A321">
        <v>318</v>
      </c>
      <c r="B321" t="s">
        <v>48</v>
      </c>
      <c r="C321" s="1">
        <v>9733.9</v>
      </c>
      <c r="D321" s="1">
        <v>580.44000000000005</v>
      </c>
    </row>
    <row r="322" spans="1:4" x14ac:dyDescent="0.35">
      <c r="A322">
        <v>319</v>
      </c>
      <c r="B322" t="s">
        <v>48</v>
      </c>
      <c r="C322" s="1">
        <v>9855.9</v>
      </c>
      <c r="D322" s="1">
        <v>599.83000000000004</v>
      </c>
    </row>
    <row r="323" spans="1:4" x14ac:dyDescent="0.35">
      <c r="A323">
        <v>320</v>
      </c>
      <c r="B323" t="s">
        <v>48</v>
      </c>
      <c r="C323" s="1">
        <v>9555.2000000000007</v>
      </c>
      <c r="D323" s="1">
        <v>587.33000000000004</v>
      </c>
    </row>
    <row r="324" spans="1:4" x14ac:dyDescent="0.35">
      <c r="A324">
        <v>321</v>
      </c>
      <c r="B324" t="s">
        <v>48</v>
      </c>
      <c r="C324" s="1">
        <v>10917</v>
      </c>
      <c r="D324" s="1">
        <v>643.38</v>
      </c>
    </row>
    <row r="325" spans="1:4" x14ac:dyDescent="0.35">
      <c r="A325">
        <v>322</v>
      </c>
      <c r="B325" t="s">
        <v>48</v>
      </c>
      <c r="C325" s="1">
        <v>13016</v>
      </c>
      <c r="D325" s="1">
        <v>710.53</v>
      </c>
    </row>
    <row r="326" spans="1:4" x14ac:dyDescent="0.35">
      <c r="A326">
        <v>323</v>
      </c>
      <c r="B326" t="s">
        <v>48</v>
      </c>
      <c r="C326" s="1">
        <v>13583</v>
      </c>
      <c r="D326" s="1">
        <v>820.5</v>
      </c>
    </row>
    <row r="327" spans="1:4" x14ac:dyDescent="0.35">
      <c r="A327">
        <v>324</v>
      </c>
      <c r="B327" t="s">
        <v>48</v>
      </c>
      <c r="C327" s="1">
        <v>12317</v>
      </c>
      <c r="D327" s="1">
        <v>925.54</v>
      </c>
    </row>
    <row r="328" spans="1:4" x14ac:dyDescent="0.35">
      <c r="A328">
        <v>325</v>
      </c>
      <c r="B328" t="s">
        <v>48</v>
      </c>
      <c r="C328" s="1">
        <v>10707</v>
      </c>
      <c r="D328" s="1">
        <v>908.2</v>
      </c>
    </row>
    <row r="329" spans="1:4" x14ac:dyDescent="0.35">
      <c r="A329">
        <v>326</v>
      </c>
      <c r="B329" t="s">
        <v>48</v>
      </c>
      <c r="C329" s="1">
        <v>11025</v>
      </c>
      <c r="D329" s="1">
        <v>1041.3</v>
      </c>
    </row>
    <row r="330" spans="1:4" x14ac:dyDescent="0.35">
      <c r="A330">
        <v>327</v>
      </c>
      <c r="B330" t="s">
        <v>48</v>
      </c>
      <c r="C330" s="1">
        <v>14127</v>
      </c>
      <c r="D330" s="1">
        <v>1266.0999999999999</v>
      </c>
    </row>
    <row r="331" spans="1:4" x14ac:dyDescent="0.35">
      <c r="A331">
        <v>328</v>
      </c>
      <c r="B331" t="s">
        <v>48</v>
      </c>
      <c r="C331" s="1">
        <v>14976</v>
      </c>
      <c r="D331" s="1">
        <v>1240.2</v>
      </c>
    </row>
    <row r="332" spans="1:4" x14ac:dyDescent="0.35">
      <c r="A332">
        <v>329</v>
      </c>
      <c r="B332" t="s">
        <v>48</v>
      </c>
      <c r="C332" s="1">
        <v>14480</v>
      </c>
      <c r="D332" s="1">
        <v>1090.5999999999999</v>
      </c>
    </row>
    <row r="333" spans="1:4" x14ac:dyDescent="0.35">
      <c r="A333">
        <v>330</v>
      </c>
      <c r="B333" t="s">
        <v>48</v>
      </c>
      <c r="C333" s="1">
        <v>18272</v>
      </c>
      <c r="D333" s="1">
        <v>1375.9</v>
      </c>
    </row>
    <row r="334" spans="1:4" x14ac:dyDescent="0.35">
      <c r="A334">
        <v>331</v>
      </c>
      <c r="B334" t="s">
        <v>48</v>
      </c>
      <c r="C334" s="1">
        <v>21494</v>
      </c>
      <c r="D334" s="1">
        <v>1595.9</v>
      </c>
    </row>
    <row r="335" spans="1:4" x14ac:dyDescent="0.35">
      <c r="A335">
        <v>332</v>
      </c>
      <c r="B335" t="s">
        <v>48</v>
      </c>
      <c r="C335" s="1">
        <v>21919</v>
      </c>
      <c r="D335" s="1">
        <v>1693.2</v>
      </c>
    </row>
    <row r="336" spans="1:4" x14ac:dyDescent="0.35">
      <c r="A336">
        <v>333</v>
      </c>
      <c r="B336" t="s">
        <v>48</v>
      </c>
      <c r="C336" s="1">
        <v>21867</v>
      </c>
      <c r="D336" s="1">
        <v>1748</v>
      </c>
    </row>
    <row r="337" spans="1:4" x14ac:dyDescent="0.35">
      <c r="A337">
        <v>334</v>
      </c>
      <c r="B337" t="s">
        <v>48</v>
      </c>
      <c r="C337" s="1">
        <v>20783</v>
      </c>
      <c r="D337" s="1">
        <v>1759.4</v>
      </c>
    </row>
    <row r="338" spans="1:4" x14ac:dyDescent="0.35">
      <c r="A338">
        <v>335</v>
      </c>
      <c r="B338" t="s">
        <v>48</v>
      </c>
      <c r="C338" s="1">
        <v>19143</v>
      </c>
      <c r="D338" s="1">
        <v>1618.9</v>
      </c>
    </row>
    <row r="339" spans="1:4" x14ac:dyDescent="0.35">
      <c r="A339">
        <v>336</v>
      </c>
      <c r="B339" t="s">
        <v>48</v>
      </c>
      <c r="C339" s="1">
        <v>22186</v>
      </c>
      <c r="D339" s="1">
        <v>1897.1</v>
      </c>
    </row>
    <row r="340" spans="1:4" x14ac:dyDescent="0.35">
      <c r="A340">
        <v>337</v>
      </c>
      <c r="B340" t="s">
        <v>48</v>
      </c>
      <c r="C340" s="1">
        <v>23673</v>
      </c>
      <c r="D340" s="1">
        <v>2012.8</v>
      </c>
    </row>
    <row r="341" spans="1:4" x14ac:dyDescent="0.35">
      <c r="A341">
        <v>338</v>
      </c>
      <c r="B341" t="s">
        <v>48</v>
      </c>
      <c r="C341" s="1">
        <v>19359</v>
      </c>
      <c r="D341" s="1">
        <v>1519.7</v>
      </c>
    </row>
    <row r="342" spans="1:4" x14ac:dyDescent="0.35">
      <c r="A342">
        <v>339</v>
      </c>
      <c r="B342" t="s">
        <v>48</v>
      </c>
      <c r="C342" s="1">
        <v>21276</v>
      </c>
      <c r="D342" s="1">
        <v>1730.8</v>
      </c>
    </row>
    <row r="343" spans="1:4" x14ac:dyDescent="0.35">
      <c r="A343">
        <v>340</v>
      </c>
      <c r="B343" t="s">
        <v>48</v>
      </c>
      <c r="C343" s="1">
        <v>25059</v>
      </c>
      <c r="D343" s="1">
        <v>2068.9</v>
      </c>
    </row>
    <row r="344" spans="1:4" x14ac:dyDescent="0.35">
      <c r="A344">
        <v>341</v>
      </c>
      <c r="B344" t="s">
        <v>48</v>
      </c>
      <c r="C344" s="1">
        <v>23670</v>
      </c>
      <c r="D344" s="1">
        <v>1933.3</v>
      </c>
    </row>
    <row r="345" spans="1:4" x14ac:dyDescent="0.35">
      <c r="A345">
        <v>342</v>
      </c>
      <c r="B345" t="s">
        <v>49</v>
      </c>
      <c r="C345" s="1">
        <v>33316</v>
      </c>
      <c r="D345" s="1">
        <v>7344.3</v>
      </c>
    </row>
    <row r="346" spans="1:4" x14ac:dyDescent="0.35">
      <c r="A346">
        <v>343</v>
      </c>
      <c r="B346" t="s">
        <v>49</v>
      </c>
      <c r="C346" s="1">
        <v>32366</v>
      </c>
      <c r="D346" s="1">
        <v>6980.4</v>
      </c>
    </row>
    <row r="347" spans="1:4" x14ac:dyDescent="0.35">
      <c r="A347">
        <v>344</v>
      </c>
      <c r="B347" t="s">
        <v>49</v>
      </c>
      <c r="C347" s="1">
        <v>30358</v>
      </c>
      <c r="D347" s="1">
        <v>6329.5</v>
      </c>
    </row>
    <row r="348" spans="1:4" x14ac:dyDescent="0.35">
      <c r="A348">
        <v>345</v>
      </c>
      <c r="B348" t="s">
        <v>49</v>
      </c>
      <c r="C348" s="1">
        <v>28656</v>
      </c>
      <c r="D348" s="1">
        <v>5756</v>
      </c>
    </row>
    <row r="349" spans="1:4" x14ac:dyDescent="0.35">
      <c r="A349">
        <v>346</v>
      </c>
      <c r="B349" t="s">
        <v>49</v>
      </c>
      <c r="C349" s="1">
        <v>28331</v>
      </c>
      <c r="D349" s="1">
        <v>5261.5</v>
      </c>
    </row>
    <row r="350" spans="1:4" x14ac:dyDescent="0.35">
      <c r="A350">
        <v>347</v>
      </c>
      <c r="B350" t="s">
        <v>49</v>
      </c>
      <c r="C350" s="1">
        <v>29211</v>
      </c>
      <c r="D350" s="1">
        <v>4833</v>
      </c>
    </row>
    <row r="351" spans="1:4" x14ac:dyDescent="0.35">
      <c r="A351">
        <v>348</v>
      </c>
      <c r="B351" t="s">
        <v>49</v>
      </c>
      <c r="C351" s="1">
        <v>30652</v>
      </c>
      <c r="D351" s="1">
        <v>4497.8</v>
      </c>
    </row>
    <row r="352" spans="1:4" x14ac:dyDescent="0.35">
      <c r="A352">
        <v>349</v>
      </c>
      <c r="B352" t="s">
        <v>49</v>
      </c>
      <c r="C352" s="1">
        <v>32933</v>
      </c>
      <c r="D352" s="1">
        <v>4241.7</v>
      </c>
    </row>
    <row r="353" spans="1:4" x14ac:dyDescent="0.35">
      <c r="A353">
        <v>350</v>
      </c>
      <c r="B353" t="s">
        <v>49</v>
      </c>
      <c r="C353" s="1">
        <v>35173</v>
      </c>
      <c r="D353" s="1">
        <v>4078.1</v>
      </c>
    </row>
    <row r="354" spans="1:4" x14ac:dyDescent="0.35">
      <c r="A354">
        <v>351</v>
      </c>
      <c r="B354" t="s">
        <v>49</v>
      </c>
      <c r="C354" s="1">
        <v>37224</v>
      </c>
      <c r="D354" s="1">
        <v>4017.6</v>
      </c>
    </row>
    <row r="355" spans="1:4" x14ac:dyDescent="0.35">
      <c r="A355">
        <v>352</v>
      </c>
      <c r="B355" t="s">
        <v>49</v>
      </c>
      <c r="C355" s="1">
        <v>40261</v>
      </c>
      <c r="D355" s="1">
        <v>4042</v>
      </c>
    </row>
    <row r="356" spans="1:4" x14ac:dyDescent="0.35">
      <c r="A356">
        <v>353</v>
      </c>
      <c r="B356" t="s">
        <v>49</v>
      </c>
      <c r="C356" s="1">
        <v>43318</v>
      </c>
      <c r="D356" s="1">
        <v>4196.8999999999996</v>
      </c>
    </row>
    <row r="357" spans="1:4" x14ac:dyDescent="0.35">
      <c r="A357">
        <v>354</v>
      </c>
      <c r="B357" t="s">
        <v>49</v>
      </c>
      <c r="C357" s="1">
        <v>44672</v>
      </c>
      <c r="D357" s="1">
        <v>4188.5</v>
      </c>
    </row>
    <row r="358" spans="1:4" x14ac:dyDescent="0.35">
      <c r="A358">
        <v>355</v>
      </c>
      <c r="B358" t="s">
        <v>49</v>
      </c>
      <c r="C358" s="1">
        <v>45634</v>
      </c>
      <c r="D358" s="1">
        <v>4007.1</v>
      </c>
    </row>
    <row r="359" spans="1:4" x14ac:dyDescent="0.35">
      <c r="A359">
        <v>356</v>
      </c>
      <c r="B359" t="s">
        <v>49</v>
      </c>
      <c r="C359" s="1">
        <v>45475</v>
      </c>
      <c r="D359" s="1">
        <v>3959.4</v>
      </c>
    </row>
    <row r="360" spans="1:4" x14ac:dyDescent="0.35">
      <c r="A360">
        <v>357</v>
      </c>
      <c r="B360" t="s">
        <v>49</v>
      </c>
      <c r="C360" s="1">
        <v>43958</v>
      </c>
      <c r="D360" s="1">
        <v>3926.5</v>
      </c>
    </row>
    <row r="361" spans="1:4" x14ac:dyDescent="0.35">
      <c r="A361">
        <v>358</v>
      </c>
      <c r="B361" t="s">
        <v>49</v>
      </c>
      <c r="C361" s="1">
        <v>42656</v>
      </c>
      <c r="D361" s="1">
        <v>3810.5</v>
      </c>
    </row>
    <row r="362" spans="1:4" x14ac:dyDescent="0.35">
      <c r="A362">
        <v>359</v>
      </c>
      <c r="B362" t="s">
        <v>49</v>
      </c>
      <c r="C362" s="1">
        <v>41764</v>
      </c>
      <c r="D362" s="1">
        <v>3702.8</v>
      </c>
    </row>
    <row r="363" spans="1:4" x14ac:dyDescent="0.35">
      <c r="A363">
        <v>360</v>
      </c>
      <c r="B363" t="s">
        <v>49</v>
      </c>
      <c r="C363" s="1">
        <v>40107</v>
      </c>
      <c r="D363" s="1">
        <v>3582</v>
      </c>
    </row>
    <row r="364" spans="1:4" x14ac:dyDescent="0.35">
      <c r="A364">
        <v>361</v>
      </c>
      <c r="B364" t="s">
        <v>49</v>
      </c>
      <c r="C364" s="1">
        <v>36865</v>
      </c>
      <c r="D364" s="1">
        <v>3315.8</v>
      </c>
    </row>
    <row r="365" spans="1:4" x14ac:dyDescent="0.35">
      <c r="A365">
        <v>362</v>
      </c>
      <c r="B365" t="s">
        <v>49</v>
      </c>
      <c r="C365" s="1">
        <v>32861</v>
      </c>
      <c r="D365" s="1">
        <v>3047.1</v>
      </c>
    </row>
    <row r="366" spans="1:4" x14ac:dyDescent="0.35">
      <c r="A366">
        <v>363</v>
      </c>
      <c r="B366" t="s">
        <v>49</v>
      </c>
      <c r="C366" s="1">
        <v>29698</v>
      </c>
      <c r="D366" s="1">
        <v>2947.4</v>
      </c>
    </row>
    <row r="367" spans="1:4" x14ac:dyDescent="0.35">
      <c r="A367">
        <v>364</v>
      </c>
      <c r="B367" t="s">
        <v>49</v>
      </c>
      <c r="C367" s="1">
        <v>26196</v>
      </c>
      <c r="D367" s="1">
        <v>2660.1</v>
      </c>
    </row>
    <row r="368" spans="1:4" x14ac:dyDescent="0.35">
      <c r="A368">
        <v>365</v>
      </c>
      <c r="B368" t="s">
        <v>49</v>
      </c>
      <c r="C368" s="1">
        <v>22133</v>
      </c>
      <c r="D368" s="1">
        <v>2408</v>
      </c>
    </row>
    <row r="369" spans="1:4" x14ac:dyDescent="0.35">
      <c r="A369">
        <v>366</v>
      </c>
      <c r="B369" t="s">
        <v>49</v>
      </c>
      <c r="C369" s="1">
        <v>20096</v>
      </c>
      <c r="D369" s="1">
        <v>2247.4</v>
      </c>
    </row>
    <row r="370" spans="1:4" x14ac:dyDescent="0.35">
      <c r="A370">
        <v>367</v>
      </c>
      <c r="B370" t="s">
        <v>49</v>
      </c>
      <c r="C370" s="1">
        <v>18930</v>
      </c>
      <c r="D370" s="1">
        <v>2292.3000000000002</v>
      </c>
    </row>
    <row r="371" spans="1:4" x14ac:dyDescent="0.35">
      <c r="A371">
        <v>368</v>
      </c>
      <c r="B371" t="s">
        <v>49</v>
      </c>
      <c r="C371" s="1">
        <v>17496</v>
      </c>
      <c r="D371" s="1">
        <v>2079.3000000000002</v>
      </c>
    </row>
    <row r="372" spans="1:4" x14ac:dyDescent="0.35">
      <c r="A372">
        <v>369</v>
      </c>
      <c r="B372" t="s">
        <v>49</v>
      </c>
      <c r="C372" s="1">
        <v>18632</v>
      </c>
      <c r="D372" s="1">
        <v>2003.8</v>
      </c>
    </row>
    <row r="373" spans="1:4" x14ac:dyDescent="0.35">
      <c r="A373">
        <v>370</v>
      </c>
      <c r="B373" t="s">
        <v>49</v>
      </c>
      <c r="C373" s="1">
        <v>17779</v>
      </c>
      <c r="D373" s="1">
        <v>1991.2</v>
      </c>
    </row>
    <row r="374" spans="1:4" x14ac:dyDescent="0.35">
      <c r="A374">
        <v>371</v>
      </c>
      <c r="B374" t="s">
        <v>49</v>
      </c>
      <c r="C374" s="1">
        <v>19565</v>
      </c>
      <c r="D374" s="1">
        <v>2034.1</v>
      </c>
    </row>
    <row r="375" spans="1:4" x14ac:dyDescent="0.35">
      <c r="A375">
        <v>372</v>
      </c>
      <c r="B375" t="s">
        <v>49</v>
      </c>
      <c r="C375" s="1">
        <v>17623</v>
      </c>
      <c r="D375" s="1">
        <v>1951.7</v>
      </c>
    </row>
    <row r="376" spans="1:4" x14ac:dyDescent="0.35">
      <c r="A376">
        <v>373</v>
      </c>
      <c r="B376" t="s">
        <v>49</v>
      </c>
      <c r="C376" s="1">
        <v>12984</v>
      </c>
      <c r="D376" s="1">
        <v>1421.3</v>
      </c>
    </row>
    <row r="377" spans="1:4" x14ac:dyDescent="0.35">
      <c r="A377">
        <v>374</v>
      </c>
      <c r="B377" t="s">
        <v>49</v>
      </c>
      <c r="C377" s="1">
        <v>11140</v>
      </c>
      <c r="D377" s="1">
        <v>1160.9000000000001</v>
      </c>
    </row>
    <row r="378" spans="1:4" x14ac:dyDescent="0.35">
      <c r="A378">
        <v>375</v>
      </c>
      <c r="B378" t="s">
        <v>49</v>
      </c>
      <c r="C378" s="1">
        <v>10575</v>
      </c>
      <c r="D378" s="1">
        <v>1137.2</v>
      </c>
    </row>
    <row r="379" spans="1:4" x14ac:dyDescent="0.35">
      <c r="A379">
        <v>376</v>
      </c>
      <c r="B379" t="s">
        <v>49</v>
      </c>
      <c r="C379" s="1">
        <v>10301</v>
      </c>
      <c r="D379" s="1">
        <v>1081.7</v>
      </c>
    </row>
    <row r="380" spans="1:4" x14ac:dyDescent="0.35">
      <c r="A380">
        <v>377</v>
      </c>
      <c r="B380" t="s">
        <v>49</v>
      </c>
      <c r="C380" s="1">
        <v>11793</v>
      </c>
      <c r="D380" s="1">
        <v>727.97</v>
      </c>
    </row>
    <row r="381" spans="1:4" x14ac:dyDescent="0.35">
      <c r="A381">
        <v>378</v>
      </c>
      <c r="B381" t="s">
        <v>49</v>
      </c>
      <c r="C381" s="1">
        <v>11466</v>
      </c>
      <c r="D381" s="1">
        <v>733.52</v>
      </c>
    </row>
    <row r="382" spans="1:4" x14ac:dyDescent="0.35">
      <c r="A382">
        <v>379</v>
      </c>
      <c r="B382" t="s">
        <v>49</v>
      </c>
      <c r="C382" s="1">
        <v>11222</v>
      </c>
      <c r="D382" s="1">
        <v>747.65</v>
      </c>
    </row>
    <row r="383" spans="1:4" x14ac:dyDescent="0.35">
      <c r="A383">
        <v>380</v>
      </c>
      <c r="B383" t="s">
        <v>49</v>
      </c>
      <c r="C383" s="1">
        <v>13069</v>
      </c>
      <c r="D383" s="1">
        <v>855.97</v>
      </c>
    </row>
    <row r="384" spans="1:4" x14ac:dyDescent="0.35">
      <c r="A384">
        <v>381</v>
      </c>
      <c r="B384" t="s">
        <v>49</v>
      </c>
      <c r="C384" s="1">
        <v>15146</v>
      </c>
      <c r="D384" s="1">
        <v>979.82</v>
      </c>
    </row>
    <row r="385" spans="1:4" x14ac:dyDescent="0.35">
      <c r="A385">
        <v>382</v>
      </c>
      <c r="B385" t="s">
        <v>49</v>
      </c>
      <c r="C385" s="1">
        <v>16298</v>
      </c>
      <c r="D385" s="1">
        <v>984.15</v>
      </c>
    </row>
    <row r="386" spans="1:4" x14ac:dyDescent="0.35">
      <c r="A386">
        <v>383</v>
      </c>
      <c r="B386" t="s">
        <v>49</v>
      </c>
      <c r="C386" s="1">
        <v>14742</v>
      </c>
      <c r="D386" s="1">
        <v>1088.0999999999999</v>
      </c>
    </row>
    <row r="387" spans="1:4" x14ac:dyDescent="0.35">
      <c r="A387">
        <v>384</v>
      </c>
      <c r="B387" t="s">
        <v>49</v>
      </c>
      <c r="C387" s="1">
        <v>12225</v>
      </c>
      <c r="D387" s="1">
        <v>1033.9000000000001</v>
      </c>
    </row>
    <row r="388" spans="1:4" x14ac:dyDescent="0.35">
      <c r="A388">
        <v>385</v>
      </c>
      <c r="B388" t="s">
        <v>49</v>
      </c>
      <c r="C388" s="1">
        <v>12384</v>
      </c>
      <c r="D388" s="1">
        <v>1184.7</v>
      </c>
    </row>
    <row r="389" spans="1:4" x14ac:dyDescent="0.35">
      <c r="A389">
        <v>386</v>
      </c>
      <c r="B389" t="s">
        <v>49</v>
      </c>
      <c r="C389" s="1">
        <v>16268</v>
      </c>
      <c r="D389" s="1">
        <v>1495.9</v>
      </c>
    </row>
    <row r="390" spans="1:4" x14ac:dyDescent="0.35">
      <c r="A390">
        <v>387</v>
      </c>
      <c r="B390" t="s">
        <v>49</v>
      </c>
      <c r="C390" s="1">
        <v>15785</v>
      </c>
      <c r="D390" s="1">
        <v>1394.7</v>
      </c>
    </row>
    <row r="391" spans="1:4" x14ac:dyDescent="0.35">
      <c r="A391">
        <v>388</v>
      </c>
      <c r="B391" t="s">
        <v>49</v>
      </c>
      <c r="C391" s="1">
        <v>15855</v>
      </c>
      <c r="D391" s="1">
        <v>1259.2</v>
      </c>
    </row>
    <row r="392" spans="1:4" x14ac:dyDescent="0.35">
      <c r="A392">
        <v>389</v>
      </c>
      <c r="B392" t="s">
        <v>49</v>
      </c>
      <c r="C392" s="1">
        <v>20540</v>
      </c>
      <c r="D392" s="1">
        <v>1625.6</v>
      </c>
    </row>
    <row r="393" spans="1:4" x14ac:dyDescent="0.35">
      <c r="A393">
        <v>390</v>
      </c>
      <c r="B393" t="s">
        <v>49</v>
      </c>
      <c r="C393" s="1">
        <v>23810</v>
      </c>
      <c r="D393" s="1">
        <v>1845.5</v>
      </c>
    </row>
    <row r="394" spans="1:4" x14ac:dyDescent="0.35">
      <c r="A394">
        <v>391</v>
      </c>
      <c r="B394" t="s">
        <v>49</v>
      </c>
      <c r="C394" s="1">
        <v>24102</v>
      </c>
      <c r="D394" s="1">
        <v>1909.3</v>
      </c>
    </row>
    <row r="395" spans="1:4" x14ac:dyDescent="0.35">
      <c r="A395">
        <v>392</v>
      </c>
      <c r="B395" t="s">
        <v>49</v>
      </c>
      <c r="C395" s="1">
        <v>23933</v>
      </c>
      <c r="D395" s="1">
        <v>1961.4</v>
      </c>
    </row>
    <row r="396" spans="1:4" x14ac:dyDescent="0.35">
      <c r="A396">
        <v>393</v>
      </c>
      <c r="B396" t="s">
        <v>49</v>
      </c>
      <c r="C396" s="1">
        <v>22057</v>
      </c>
      <c r="D396" s="1">
        <v>1903</v>
      </c>
    </row>
    <row r="397" spans="1:4" x14ac:dyDescent="0.35">
      <c r="A397">
        <v>394</v>
      </c>
      <c r="B397" t="s">
        <v>49</v>
      </c>
      <c r="C397" s="1">
        <v>20984</v>
      </c>
      <c r="D397" s="1">
        <v>1794</v>
      </c>
    </row>
    <row r="398" spans="1:4" x14ac:dyDescent="0.35">
      <c r="A398">
        <v>395</v>
      </c>
      <c r="B398" t="s">
        <v>49</v>
      </c>
      <c r="C398" s="1">
        <v>24401</v>
      </c>
      <c r="D398" s="1">
        <v>2115.4</v>
      </c>
    </row>
    <row r="399" spans="1:4" x14ac:dyDescent="0.35">
      <c r="A399">
        <v>396</v>
      </c>
      <c r="B399" t="s">
        <v>49</v>
      </c>
      <c r="C399" s="1">
        <v>25574</v>
      </c>
      <c r="D399" s="1">
        <v>2197.1999999999998</v>
      </c>
    </row>
    <row r="400" spans="1:4" x14ac:dyDescent="0.35">
      <c r="A400">
        <v>397</v>
      </c>
      <c r="B400" t="s">
        <v>49</v>
      </c>
      <c r="C400" s="1">
        <v>21211</v>
      </c>
      <c r="D400" s="1">
        <v>1703.3</v>
      </c>
    </row>
    <row r="401" spans="1:6" x14ac:dyDescent="0.35">
      <c r="A401">
        <v>398</v>
      </c>
      <c r="B401" t="s">
        <v>49</v>
      </c>
      <c r="C401" s="1">
        <v>23079</v>
      </c>
      <c r="D401" s="1">
        <v>1899.2</v>
      </c>
    </row>
    <row r="402" spans="1:6" x14ac:dyDescent="0.35">
      <c r="A402">
        <v>399</v>
      </c>
      <c r="B402" t="s">
        <v>49</v>
      </c>
      <c r="C402" s="1">
        <v>28128</v>
      </c>
      <c r="D402" s="1">
        <v>2323.9</v>
      </c>
    </row>
    <row r="403" spans="1:6" x14ac:dyDescent="0.35">
      <c r="A403">
        <v>400</v>
      </c>
      <c r="B403" t="s">
        <v>49</v>
      </c>
      <c r="C403" s="1">
        <v>25332</v>
      </c>
      <c r="D403" s="1">
        <v>2094.3000000000002</v>
      </c>
      <c r="E403" t="s">
        <v>56</v>
      </c>
      <c r="F403" t="s">
        <v>57</v>
      </c>
    </row>
    <row r="404" spans="1:6" x14ac:dyDescent="0.35">
      <c r="A404">
        <v>401</v>
      </c>
      <c r="B404" s="3" t="s">
        <v>50</v>
      </c>
      <c r="C404" s="4">
        <v>3105.5</v>
      </c>
      <c r="D404" s="4">
        <v>357.75</v>
      </c>
      <c r="E404" s="2">
        <f>+D404/C404</f>
        <v>0.11519884076638222</v>
      </c>
      <c r="F404">
        <f>LN(C404)</f>
        <v>8.0409300119993574</v>
      </c>
    </row>
    <row r="405" spans="1:6" x14ac:dyDescent="0.35">
      <c r="A405">
        <v>402</v>
      </c>
      <c r="B405" s="3" t="s">
        <v>50</v>
      </c>
      <c r="C405" s="4">
        <v>2719.8</v>
      </c>
      <c r="D405" s="4">
        <v>393.06</v>
      </c>
      <c r="E405" s="2">
        <f t="shared" ref="E405:E462" si="1">+D405/C405</f>
        <v>0.14451797926318111</v>
      </c>
      <c r="F405">
        <f t="shared" ref="F405:F467" si="2">LN(C405)</f>
        <v>7.9083136271748584</v>
      </c>
    </row>
    <row r="406" spans="1:6" x14ac:dyDescent="0.35">
      <c r="A406">
        <v>403</v>
      </c>
      <c r="B406" s="3" t="s">
        <v>50</v>
      </c>
      <c r="C406" s="4">
        <v>3878.9</v>
      </c>
      <c r="D406" s="4">
        <v>487.88</v>
      </c>
      <c r="E406" s="2">
        <f t="shared" si="1"/>
        <v>0.12577792673180541</v>
      </c>
      <c r="F406">
        <f t="shared" si="2"/>
        <v>8.2633068872674968</v>
      </c>
    </row>
    <row r="407" spans="1:6" x14ac:dyDescent="0.35">
      <c r="A407">
        <v>404</v>
      </c>
      <c r="B407" s="3" t="s">
        <v>50</v>
      </c>
      <c r="C407" s="4">
        <v>4506.8999999999996</v>
      </c>
      <c r="D407" s="4">
        <v>529.76</v>
      </c>
      <c r="E407" s="2">
        <f t="shared" si="1"/>
        <v>0.11754420998912779</v>
      </c>
      <c r="F407">
        <f t="shared" si="2"/>
        <v>8.4133648347364876</v>
      </c>
    </row>
    <row r="408" spans="1:6" x14ac:dyDescent="0.35">
      <c r="A408">
        <v>405</v>
      </c>
      <c r="B408" s="3" t="s">
        <v>50</v>
      </c>
      <c r="C408" s="4">
        <v>4792.3</v>
      </c>
      <c r="D408" s="4">
        <v>548.91</v>
      </c>
      <c r="E408" s="2">
        <f t="shared" si="1"/>
        <v>0.11453999123594098</v>
      </c>
      <c r="F408">
        <f t="shared" si="2"/>
        <v>8.4747657421762828</v>
      </c>
    </row>
    <row r="409" spans="1:6" x14ac:dyDescent="0.35">
      <c r="A409">
        <v>406</v>
      </c>
      <c r="B409" s="3" t="s">
        <v>50</v>
      </c>
      <c r="C409" s="4">
        <v>5833.4</v>
      </c>
      <c r="D409" s="4">
        <v>639.61</v>
      </c>
      <c r="E409" s="2">
        <f t="shared" si="1"/>
        <v>0.10964617547228032</v>
      </c>
      <c r="F409">
        <f t="shared" si="2"/>
        <v>8.671355299749619</v>
      </c>
    </row>
    <row r="410" spans="1:6" x14ac:dyDescent="0.35">
      <c r="A410">
        <v>407</v>
      </c>
      <c r="B410" s="3" t="s">
        <v>50</v>
      </c>
      <c r="C410" s="4">
        <v>5101.7</v>
      </c>
      <c r="D410" s="4">
        <v>618.63</v>
      </c>
      <c r="E410" s="2">
        <f t="shared" si="1"/>
        <v>0.12125958013995335</v>
      </c>
      <c r="F410">
        <f t="shared" si="2"/>
        <v>8.5373290965025372</v>
      </c>
    </row>
    <row r="411" spans="1:6" x14ac:dyDescent="0.35">
      <c r="A411">
        <v>408</v>
      </c>
      <c r="B411" s="3" t="s">
        <v>50</v>
      </c>
      <c r="C411" s="4">
        <v>6632.2</v>
      </c>
      <c r="D411" s="4">
        <v>737.48</v>
      </c>
      <c r="E411" s="2">
        <f t="shared" si="1"/>
        <v>0.11119688791049728</v>
      </c>
      <c r="F411">
        <f t="shared" si="2"/>
        <v>8.7996918531758634</v>
      </c>
    </row>
    <row r="412" spans="1:6" x14ac:dyDescent="0.35">
      <c r="A412">
        <v>409</v>
      </c>
      <c r="B412" s="3" t="s">
        <v>50</v>
      </c>
      <c r="C412" s="4">
        <v>8055.3</v>
      </c>
      <c r="D412" s="4">
        <v>821.02</v>
      </c>
      <c r="E412" s="2">
        <f t="shared" si="1"/>
        <v>0.10192295755589487</v>
      </c>
      <c r="F412">
        <f t="shared" si="2"/>
        <v>8.9940855388653951</v>
      </c>
    </row>
    <row r="413" spans="1:6" x14ac:dyDescent="0.35">
      <c r="A413">
        <v>410</v>
      </c>
      <c r="B413" s="3" t="s">
        <v>50</v>
      </c>
      <c r="C413" s="4">
        <v>5076.3999999999996</v>
      </c>
      <c r="D413" s="4">
        <v>598.12</v>
      </c>
      <c r="E413" s="2">
        <f t="shared" si="1"/>
        <v>0.11782365455834845</v>
      </c>
      <c r="F413">
        <f t="shared" si="2"/>
        <v>8.53235762793601</v>
      </c>
    </row>
    <row r="414" spans="1:6" x14ac:dyDescent="0.35">
      <c r="A414">
        <v>411</v>
      </c>
      <c r="B414" s="3" t="s">
        <v>50</v>
      </c>
      <c r="C414" s="4">
        <v>4629.3999999999996</v>
      </c>
      <c r="D414" s="4">
        <v>547.79999999999995</v>
      </c>
      <c r="E414" s="2">
        <f t="shared" si="1"/>
        <v>0.11833066920119238</v>
      </c>
      <c r="F414">
        <f t="shared" si="2"/>
        <v>8.4401825490499878</v>
      </c>
    </row>
    <row r="415" spans="1:6" x14ac:dyDescent="0.35">
      <c r="A415">
        <v>412</v>
      </c>
      <c r="B415" s="3" t="s">
        <v>50</v>
      </c>
      <c r="C415" s="4">
        <v>5581.5</v>
      </c>
      <c r="D415" s="4">
        <v>607.6</v>
      </c>
      <c r="E415" s="2">
        <f t="shared" si="1"/>
        <v>0.10885962554868764</v>
      </c>
      <c r="F415">
        <f t="shared" si="2"/>
        <v>8.6272128364547864</v>
      </c>
    </row>
    <row r="416" spans="1:6" x14ac:dyDescent="0.35">
      <c r="A416">
        <v>413</v>
      </c>
      <c r="B416" s="3" t="s">
        <v>50</v>
      </c>
      <c r="C416" s="4">
        <v>4595.8999999999996</v>
      </c>
      <c r="D416" s="4">
        <v>549.53</v>
      </c>
      <c r="E416" s="2">
        <f t="shared" si="1"/>
        <v>0.11956961639722362</v>
      </c>
      <c r="F416">
        <f t="shared" si="2"/>
        <v>8.4329198806814585</v>
      </c>
    </row>
    <row r="417" spans="1:6" x14ac:dyDescent="0.35">
      <c r="A417">
        <v>414</v>
      </c>
      <c r="B417" s="3" t="s">
        <v>50</v>
      </c>
      <c r="C417" s="4">
        <v>4751.1000000000004</v>
      </c>
      <c r="D417" s="4">
        <v>561.09</v>
      </c>
      <c r="E417" s="2">
        <f t="shared" si="1"/>
        <v>0.11809686177937741</v>
      </c>
      <c r="F417">
        <f t="shared" si="2"/>
        <v>8.4661314491657897</v>
      </c>
    </row>
    <row r="418" spans="1:6" x14ac:dyDescent="0.35">
      <c r="A418">
        <v>415</v>
      </c>
      <c r="B418" s="3" t="s">
        <v>50</v>
      </c>
      <c r="C418" s="4">
        <v>6286.7</v>
      </c>
      <c r="D418" s="4">
        <v>656.49</v>
      </c>
      <c r="E418" s="2">
        <f t="shared" si="1"/>
        <v>0.10442521513671719</v>
      </c>
      <c r="F418">
        <f t="shared" si="2"/>
        <v>8.7461915697322166</v>
      </c>
    </row>
    <row r="419" spans="1:6" x14ac:dyDescent="0.35">
      <c r="A419">
        <v>416</v>
      </c>
      <c r="B419" s="3" t="s">
        <v>50</v>
      </c>
      <c r="C419" s="4">
        <v>6133.9</v>
      </c>
      <c r="D419" s="4">
        <v>648.01</v>
      </c>
      <c r="E419" s="2">
        <f t="shared" si="1"/>
        <v>0.10564404375682682</v>
      </c>
      <c r="F419">
        <f t="shared" si="2"/>
        <v>8.7215860419655016</v>
      </c>
    </row>
    <row r="420" spans="1:6" x14ac:dyDescent="0.35">
      <c r="A420">
        <v>417</v>
      </c>
      <c r="B420" s="3" t="s">
        <v>50</v>
      </c>
      <c r="C420" s="4">
        <v>3436.5</v>
      </c>
      <c r="D420" s="4">
        <v>458.74</v>
      </c>
      <c r="E420" s="2">
        <f t="shared" si="1"/>
        <v>0.13349046995489597</v>
      </c>
      <c r="F420">
        <f t="shared" si="2"/>
        <v>8.1422087905616607</v>
      </c>
    </row>
    <row r="421" spans="1:6" x14ac:dyDescent="0.35">
      <c r="A421">
        <v>418</v>
      </c>
      <c r="B421" s="3" t="s">
        <v>50</v>
      </c>
      <c r="C421" s="4">
        <v>6256.1</v>
      </c>
      <c r="D421" s="4">
        <v>628.79</v>
      </c>
      <c r="E421" s="2">
        <f t="shared" si="1"/>
        <v>0.10050830389539808</v>
      </c>
      <c r="F421">
        <f t="shared" si="2"/>
        <v>8.741312266752125</v>
      </c>
    </row>
    <row r="422" spans="1:6" x14ac:dyDescent="0.35">
      <c r="A422">
        <v>419</v>
      </c>
      <c r="B422" s="3" t="s">
        <v>50</v>
      </c>
      <c r="C422" s="4">
        <v>5008</v>
      </c>
      <c r="D422" s="4">
        <v>521.28</v>
      </c>
      <c r="E422" s="2">
        <f t="shared" si="1"/>
        <v>0.10408945686900958</v>
      </c>
      <c r="F422">
        <f t="shared" si="2"/>
        <v>8.5187919127799336</v>
      </c>
    </row>
    <row r="423" spans="1:6" x14ac:dyDescent="0.35">
      <c r="A423">
        <v>420</v>
      </c>
      <c r="B423" s="3" t="s">
        <v>50</v>
      </c>
      <c r="C423" s="4">
        <v>5794</v>
      </c>
      <c r="D423" s="4">
        <v>560.86</v>
      </c>
      <c r="E423" s="2">
        <f t="shared" si="1"/>
        <v>9.6800138073869529E-2</v>
      </c>
      <c r="F423">
        <f t="shared" si="2"/>
        <v>8.664578178329295</v>
      </c>
    </row>
    <row r="424" spans="1:6" x14ac:dyDescent="0.35">
      <c r="A424">
        <v>421</v>
      </c>
      <c r="B424" s="3" t="s">
        <v>50</v>
      </c>
      <c r="C424" s="4">
        <v>3612.8</v>
      </c>
      <c r="D424" s="4">
        <v>435.45</v>
      </c>
      <c r="E424" s="2">
        <f t="shared" si="1"/>
        <v>0.12052978299379981</v>
      </c>
      <c r="F424">
        <f t="shared" si="2"/>
        <v>8.1922383739553428</v>
      </c>
    </row>
    <row r="425" spans="1:6" x14ac:dyDescent="0.35">
      <c r="A425">
        <v>422</v>
      </c>
      <c r="B425" s="3" t="s">
        <v>50</v>
      </c>
      <c r="C425" s="4">
        <v>5345.5</v>
      </c>
      <c r="D425" s="4">
        <v>572.58000000000004</v>
      </c>
      <c r="E425" s="2">
        <f t="shared" si="1"/>
        <v>0.10711439528575438</v>
      </c>
      <c r="F425">
        <f t="shared" si="2"/>
        <v>8.5840103644535546</v>
      </c>
    </row>
    <row r="426" spans="1:6" x14ac:dyDescent="0.35">
      <c r="A426">
        <v>423</v>
      </c>
      <c r="B426" s="3" t="s">
        <v>50</v>
      </c>
      <c r="C426" s="4">
        <v>10369</v>
      </c>
      <c r="D426" s="4">
        <v>888.17</v>
      </c>
      <c r="E426" s="2">
        <f t="shared" si="1"/>
        <v>8.5656283151702192E-2</v>
      </c>
      <c r="F426">
        <f t="shared" si="2"/>
        <v>9.2465758645582774</v>
      </c>
    </row>
    <row r="427" spans="1:6" x14ac:dyDescent="0.35">
      <c r="A427">
        <v>424</v>
      </c>
      <c r="B427" s="3" t="s">
        <v>50</v>
      </c>
      <c r="C427" s="4">
        <v>5496.5</v>
      </c>
      <c r="D427" s="4">
        <v>572.77</v>
      </c>
      <c r="E427" s="2">
        <f t="shared" si="1"/>
        <v>0.10420631310834166</v>
      </c>
      <c r="F427">
        <f t="shared" si="2"/>
        <v>8.6118668050189182</v>
      </c>
    </row>
    <row r="428" spans="1:6" x14ac:dyDescent="0.35">
      <c r="A428">
        <v>425</v>
      </c>
      <c r="B428" s="3" t="s">
        <v>50</v>
      </c>
      <c r="C428" s="4">
        <v>8307.7000000000007</v>
      </c>
      <c r="D428" s="4">
        <v>698.77</v>
      </c>
      <c r="E428" s="2">
        <f t="shared" si="1"/>
        <v>8.4111125823031638E-2</v>
      </c>
      <c r="F428">
        <f t="shared" si="2"/>
        <v>9.0249380745703167</v>
      </c>
    </row>
    <row r="429" spans="1:6" x14ac:dyDescent="0.35">
      <c r="A429">
        <v>426</v>
      </c>
      <c r="B429" s="3" t="s">
        <v>50</v>
      </c>
      <c r="C429" s="4">
        <v>8326.4</v>
      </c>
      <c r="D429" s="4">
        <v>672.74</v>
      </c>
      <c r="E429" s="2">
        <f t="shared" si="1"/>
        <v>8.0796022290545735E-2</v>
      </c>
      <c r="F429">
        <f t="shared" si="2"/>
        <v>9.0271864688781314</v>
      </c>
    </row>
    <row r="430" spans="1:6" x14ac:dyDescent="0.35">
      <c r="A430">
        <v>427</v>
      </c>
      <c r="B430" s="3" t="s">
        <v>50</v>
      </c>
      <c r="C430" s="4">
        <v>11708</v>
      </c>
      <c r="D430" s="4">
        <v>773.33</v>
      </c>
      <c r="E430" s="2">
        <f t="shared" si="1"/>
        <v>6.6051417833959694E-2</v>
      </c>
      <c r="F430">
        <f t="shared" si="2"/>
        <v>9.3680276478117772</v>
      </c>
    </row>
    <row r="431" spans="1:6" x14ac:dyDescent="0.35">
      <c r="A431">
        <v>428</v>
      </c>
      <c r="B431" s="3" t="s">
        <v>50</v>
      </c>
      <c r="C431" s="4">
        <v>11775</v>
      </c>
      <c r="D431" s="4">
        <v>742.78</v>
      </c>
      <c r="E431" s="2">
        <f t="shared" si="1"/>
        <v>6.308110403397027E-2</v>
      </c>
      <c r="F431">
        <f t="shared" si="2"/>
        <v>9.3737339188846178</v>
      </c>
    </row>
    <row r="432" spans="1:6" x14ac:dyDescent="0.35">
      <c r="A432">
        <v>429</v>
      </c>
      <c r="B432" s="3" t="s">
        <v>50</v>
      </c>
      <c r="C432" s="4">
        <v>7128.1</v>
      </c>
      <c r="D432" s="4">
        <v>523.38</v>
      </c>
      <c r="E432" s="2">
        <f t="shared" si="1"/>
        <v>7.3424895834794682E-2</v>
      </c>
      <c r="F432">
        <f t="shared" si="2"/>
        <v>8.8717999982329339</v>
      </c>
    </row>
    <row r="433" spans="1:6" x14ac:dyDescent="0.35">
      <c r="A433">
        <v>430</v>
      </c>
      <c r="B433" s="3" t="s">
        <v>50</v>
      </c>
      <c r="C433" s="4">
        <v>6010</v>
      </c>
      <c r="D433" s="4">
        <v>435.9</v>
      </c>
      <c r="E433" s="2">
        <f t="shared" si="1"/>
        <v>7.2529118136439266E-2</v>
      </c>
      <c r="F433">
        <f t="shared" si="2"/>
        <v>8.7011800275292526</v>
      </c>
    </row>
    <row r="434" spans="1:6" x14ac:dyDescent="0.35">
      <c r="A434">
        <v>431</v>
      </c>
      <c r="B434" s="3" t="s">
        <v>50</v>
      </c>
      <c r="C434" s="4">
        <v>6341.6</v>
      </c>
      <c r="D434" s="4">
        <v>409.35</v>
      </c>
      <c r="E434" s="2">
        <f t="shared" si="1"/>
        <v>6.4549955847104837E-2</v>
      </c>
      <c r="F434">
        <f t="shared" si="2"/>
        <v>8.7548863815229456</v>
      </c>
    </row>
    <row r="435" spans="1:6" x14ac:dyDescent="0.35">
      <c r="A435">
        <v>432</v>
      </c>
      <c r="B435" s="3" t="s">
        <v>50</v>
      </c>
      <c r="C435" s="4">
        <v>4453</v>
      </c>
      <c r="D435" s="4">
        <v>304.49</v>
      </c>
      <c r="E435" s="2">
        <f t="shared" si="1"/>
        <v>6.8378621154278021E-2</v>
      </c>
      <c r="F435">
        <f t="shared" si="2"/>
        <v>8.4013333053217032</v>
      </c>
    </row>
    <row r="436" spans="1:6" x14ac:dyDescent="0.35">
      <c r="A436">
        <v>433</v>
      </c>
      <c r="B436" s="3" t="s">
        <v>50</v>
      </c>
      <c r="C436" s="4">
        <v>2817.6</v>
      </c>
      <c r="D436" s="4">
        <v>221.85</v>
      </c>
      <c r="E436" s="2">
        <f t="shared" si="1"/>
        <v>7.8737223168654169E-2</v>
      </c>
      <c r="F436">
        <f t="shared" si="2"/>
        <v>7.9436407377419416</v>
      </c>
    </row>
    <row r="437" spans="1:6" x14ac:dyDescent="0.35">
      <c r="A437">
        <v>434</v>
      </c>
      <c r="B437" s="3" t="s">
        <v>50</v>
      </c>
      <c r="C437" s="4">
        <v>3308.7</v>
      </c>
      <c r="D437" s="4">
        <v>234.75</v>
      </c>
      <c r="E437" s="2">
        <f t="shared" si="1"/>
        <v>7.09493154411098E-2</v>
      </c>
      <c r="F437">
        <f t="shared" si="2"/>
        <v>8.1043106419802111</v>
      </c>
    </row>
    <row r="438" spans="1:6" x14ac:dyDescent="0.35">
      <c r="A438">
        <v>435</v>
      </c>
      <c r="B438" s="3" t="s">
        <v>50</v>
      </c>
      <c r="C438" s="4">
        <v>4231.8</v>
      </c>
      <c r="D438" s="4">
        <v>276.08</v>
      </c>
      <c r="E438" s="2">
        <f t="shared" si="1"/>
        <v>6.5239378042440566E-2</v>
      </c>
      <c r="F438">
        <f t="shared" si="2"/>
        <v>8.3503827134421886</v>
      </c>
    </row>
    <row r="439" spans="1:6" x14ac:dyDescent="0.35">
      <c r="A439">
        <v>436</v>
      </c>
      <c r="B439" s="3" t="s">
        <v>50</v>
      </c>
      <c r="C439" s="4">
        <v>4562.3999999999996</v>
      </c>
      <c r="D439" s="4">
        <v>297.07</v>
      </c>
      <c r="E439" s="2">
        <f t="shared" si="1"/>
        <v>6.5112660003506934E-2</v>
      </c>
      <c r="F439">
        <f t="shared" si="2"/>
        <v>8.4256040798423282</v>
      </c>
    </row>
    <row r="440" spans="1:6" x14ac:dyDescent="0.35">
      <c r="A440">
        <v>437</v>
      </c>
      <c r="B440" s="3" t="s">
        <v>50</v>
      </c>
      <c r="C440" s="4">
        <v>6420.8</v>
      </c>
      <c r="D440" s="4">
        <v>357.82</v>
      </c>
      <c r="E440" s="2">
        <f t="shared" si="1"/>
        <v>5.5728258160976825E-2</v>
      </c>
      <c r="F440">
        <f t="shared" si="2"/>
        <v>8.7672979995126514</v>
      </c>
    </row>
    <row r="441" spans="1:6" x14ac:dyDescent="0.35">
      <c r="A441">
        <v>438</v>
      </c>
      <c r="B441" s="3" t="s">
        <v>50</v>
      </c>
      <c r="C441" s="4">
        <v>2662.9</v>
      </c>
      <c r="D441" s="4">
        <v>211.48</v>
      </c>
      <c r="E441" s="2">
        <f t="shared" si="1"/>
        <v>7.9417176762176564E-2</v>
      </c>
      <c r="F441">
        <f t="shared" si="2"/>
        <v>7.8871710334753562</v>
      </c>
    </row>
    <row r="442" spans="1:6" x14ac:dyDescent="0.35">
      <c r="A442">
        <v>439</v>
      </c>
      <c r="B442" s="3" t="s">
        <v>50</v>
      </c>
      <c r="C442" s="4">
        <v>2328.1</v>
      </c>
      <c r="D442" s="4">
        <v>190.94</v>
      </c>
      <c r="E442" s="2">
        <f t="shared" si="1"/>
        <v>8.201537734633392E-2</v>
      </c>
      <c r="F442">
        <f t="shared" si="2"/>
        <v>7.7528077632552357</v>
      </c>
    </row>
    <row r="443" spans="1:6" x14ac:dyDescent="0.35">
      <c r="A443">
        <v>440</v>
      </c>
      <c r="B443" s="3" t="s">
        <v>50</v>
      </c>
      <c r="C443" s="4">
        <v>2540.3000000000002</v>
      </c>
      <c r="D443" s="4">
        <v>196.5</v>
      </c>
      <c r="E443" s="2">
        <f t="shared" si="1"/>
        <v>7.7353068535212371E-2</v>
      </c>
      <c r="F443">
        <f t="shared" si="2"/>
        <v>7.8400374632743377</v>
      </c>
    </row>
    <row r="444" spans="1:6" x14ac:dyDescent="0.35">
      <c r="A444">
        <v>441</v>
      </c>
      <c r="B444" s="3" t="s">
        <v>50</v>
      </c>
      <c r="C444" s="4">
        <v>2477.8000000000002</v>
      </c>
      <c r="D444" s="4">
        <v>192.72</v>
      </c>
      <c r="E444" s="2">
        <f t="shared" si="1"/>
        <v>7.7778674630720801E-2</v>
      </c>
      <c r="F444">
        <f t="shared" si="2"/>
        <v>7.8151263486816385</v>
      </c>
    </row>
    <row r="445" spans="1:6" x14ac:dyDescent="0.35">
      <c r="A445">
        <v>442</v>
      </c>
      <c r="B445" s="3" t="s">
        <v>50</v>
      </c>
      <c r="C445" s="4">
        <v>2357.4</v>
      </c>
      <c r="D445" s="4">
        <v>184.95</v>
      </c>
      <c r="E445" s="2">
        <f t="shared" si="1"/>
        <v>7.8455077627895137E-2</v>
      </c>
      <c r="F445">
        <f t="shared" si="2"/>
        <v>7.7653145957924687</v>
      </c>
    </row>
    <row r="446" spans="1:6" x14ac:dyDescent="0.35">
      <c r="A446">
        <v>443</v>
      </c>
      <c r="B446" s="3" t="s">
        <v>50</v>
      </c>
      <c r="C446" s="4">
        <v>3379.4</v>
      </c>
      <c r="D446" s="4">
        <v>241.81</v>
      </c>
      <c r="E446" s="2">
        <f t="shared" si="1"/>
        <v>7.1554122033497064E-2</v>
      </c>
      <c r="F446">
        <f t="shared" si="2"/>
        <v>8.1254534579265503</v>
      </c>
    </row>
    <row r="447" spans="1:6" x14ac:dyDescent="0.35">
      <c r="A447">
        <v>444</v>
      </c>
      <c r="B447" s="3" t="s">
        <v>50</v>
      </c>
      <c r="C447" s="4">
        <v>3838.2</v>
      </c>
      <c r="D447" s="4">
        <v>268.58</v>
      </c>
      <c r="E447" s="2">
        <f t="shared" si="1"/>
        <v>6.9975509353342707E-2</v>
      </c>
      <c r="F447">
        <f t="shared" si="2"/>
        <v>8.2527587856841471</v>
      </c>
    </row>
    <row r="448" spans="1:6" x14ac:dyDescent="0.35">
      <c r="A448">
        <v>445</v>
      </c>
      <c r="B448" s="3" t="s">
        <v>50</v>
      </c>
      <c r="C448" s="4">
        <v>3171.2</v>
      </c>
      <c r="D448" s="4">
        <v>239.5</v>
      </c>
      <c r="E448" s="2">
        <f t="shared" si="1"/>
        <v>7.5523461150353188E-2</v>
      </c>
      <c r="F448">
        <f t="shared" si="2"/>
        <v>8.0618653441356685</v>
      </c>
    </row>
    <row r="449" spans="1:6" x14ac:dyDescent="0.35">
      <c r="A449">
        <v>446</v>
      </c>
      <c r="B449" s="3" t="s">
        <v>50</v>
      </c>
      <c r="C449" s="4">
        <v>3479.9</v>
      </c>
      <c r="D449" s="4">
        <v>251.36</v>
      </c>
      <c r="E449" s="2">
        <f t="shared" si="1"/>
        <v>7.223196068852554E-2</v>
      </c>
      <c r="F449">
        <f t="shared" si="2"/>
        <v>8.1547588367234596</v>
      </c>
    </row>
    <row r="450" spans="1:6" x14ac:dyDescent="0.35">
      <c r="A450">
        <v>447</v>
      </c>
      <c r="B450" s="3" t="s">
        <v>50</v>
      </c>
      <c r="C450" s="4">
        <v>3408</v>
      </c>
      <c r="D450" s="4">
        <v>241.27</v>
      </c>
      <c r="E450" s="2">
        <f t="shared" si="1"/>
        <v>7.0795187793427236E-2</v>
      </c>
      <c r="F450">
        <f t="shared" si="2"/>
        <v>8.1338808879492071</v>
      </c>
    </row>
    <row r="451" spans="1:6" x14ac:dyDescent="0.35">
      <c r="A451">
        <v>448</v>
      </c>
      <c r="B451" s="3" t="s">
        <v>50</v>
      </c>
      <c r="C451" s="4">
        <v>3021.5</v>
      </c>
      <c r="D451" s="4">
        <v>215.73</v>
      </c>
      <c r="E451" s="2">
        <f t="shared" si="1"/>
        <v>7.1398312096640743E-2</v>
      </c>
      <c r="F451">
        <f t="shared" si="2"/>
        <v>8.0135086758016136</v>
      </c>
    </row>
    <row r="452" spans="1:6" x14ac:dyDescent="0.35">
      <c r="A452">
        <v>449</v>
      </c>
      <c r="B452" s="3" t="s">
        <v>50</v>
      </c>
      <c r="C452" s="4">
        <v>2374.4</v>
      </c>
      <c r="D452" s="4">
        <v>179.5</v>
      </c>
      <c r="E452" s="2">
        <f t="shared" si="1"/>
        <v>7.5598045822102417E-2</v>
      </c>
      <c r="F452">
        <f t="shared" si="2"/>
        <v>7.7725000529730615</v>
      </c>
    </row>
    <row r="453" spans="1:6" x14ac:dyDescent="0.35">
      <c r="A453">
        <v>450</v>
      </c>
      <c r="B453" s="3" t="s">
        <v>50</v>
      </c>
      <c r="C453" s="4">
        <v>1990.7</v>
      </c>
      <c r="D453" s="4">
        <v>158</v>
      </c>
      <c r="E453" s="2">
        <f t="shared" si="1"/>
        <v>7.9369066157632992E-2</v>
      </c>
      <c r="F453">
        <f t="shared" si="2"/>
        <v>7.5962416146598875</v>
      </c>
    </row>
    <row r="454" spans="1:6" x14ac:dyDescent="0.35">
      <c r="A454">
        <v>451</v>
      </c>
      <c r="B454" s="3" t="s">
        <v>50</v>
      </c>
      <c r="C454" s="4">
        <v>2502</v>
      </c>
      <c r="D454" s="4">
        <v>190.15</v>
      </c>
      <c r="E454" s="2">
        <f t="shared" si="1"/>
        <v>7.599920063948841E-2</v>
      </c>
      <c r="F454">
        <f t="shared" si="2"/>
        <v>7.824845691026856</v>
      </c>
    </row>
    <row r="455" spans="1:6" x14ac:dyDescent="0.35">
      <c r="A455">
        <v>452</v>
      </c>
      <c r="B455" s="3" t="s">
        <v>50</v>
      </c>
      <c r="C455" s="4">
        <v>2720.1</v>
      </c>
      <c r="D455" s="4">
        <v>208.1</v>
      </c>
      <c r="E455" s="2">
        <f t="shared" si="1"/>
        <v>7.6504540274254629E-2</v>
      </c>
      <c r="F455">
        <f t="shared" si="2"/>
        <v>7.9084239233201199</v>
      </c>
    </row>
    <row r="456" spans="1:6" x14ac:dyDescent="0.35">
      <c r="A456">
        <v>453</v>
      </c>
      <c r="B456" s="3" t="s">
        <v>50</v>
      </c>
      <c r="C456" s="4">
        <v>3081.5</v>
      </c>
      <c r="D456" s="4">
        <v>232.45</v>
      </c>
      <c r="E456" s="2">
        <f t="shared" si="1"/>
        <v>7.5434041862729187E-2</v>
      </c>
      <c r="F456">
        <f t="shared" si="2"/>
        <v>8.0331717704022978</v>
      </c>
    </row>
    <row r="457" spans="1:6" x14ac:dyDescent="0.35">
      <c r="A457">
        <v>454</v>
      </c>
      <c r="B457" s="3" t="s">
        <v>50</v>
      </c>
      <c r="C457" s="4">
        <v>2521.5</v>
      </c>
      <c r="D457" s="4">
        <v>210.11</v>
      </c>
      <c r="E457" s="2">
        <f t="shared" si="1"/>
        <v>8.3327384493357137E-2</v>
      </c>
      <c r="F457">
        <f t="shared" si="2"/>
        <v>7.8326092415167796</v>
      </c>
    </row>
    <row r="458" spans="1:6" x14ac:dyDescent="0.35">
      <c r="A458">
        <v>455</v>
      </c>
      <c r="B458" s="3" t="s">
        <v>50</v>
      </c>
      <c r="C458" s="4">
        <v>2757</v>
      </c>
      <c r="D458" s="4">
        <v>240.84</v>
      </c>
      <c r="E458" s="2">
        <f t="shared" si="1"/>
        <v>8.735582154515778E-2</v>
      </c>
      <c r="F458">
        <f t="shared" si="2"/>
        <v>7.9218984110237969</v>
      </c>
    </row>
    <row r="459" spans="1:6" x14ac:dyDescent="0.35">
      <c r="A459">
        <v>456</v>
      </c>
      <c r="B459" s="3" t="s">
        <v>50</v>
      </c>
      <c r="C459" s="4">
        <v>2975</v>
      </c>
      <c r="D459" s="4">
        <v>283.60000000000002</v>
      </c>
      <c r="E459" s="2">
        <f t="shared" si="1"/>
        <v>9.5327731092436988E-2</v>
      </c>
      <c r="F459">
        <f t="shared" si="2"/>
        <v>7.9979993179797297</v>
      </c>
    </row>
    <row r="460" spans="1:6" x14ac:dyDescent="0.35">
      <c r="A460">
        <v>457</v>
      </c>
      <c r="B460" s="3" t="s">
        <v>50</v>
      </c>
      <c r="C460" s="4">
        <v>2629.5</v>
      </c>
      <c r="D460" s="4">
        <v>311.17</v>
      </c>
      <c r="E460" s="2">
        <f t="shared" si="1"/>
        <v>0.11833808708880016</v>
      </c>
      <c r="F460">
        <f t="shared" si="2"/>
        <v>7.874548993029399</v>
      </c>
    </row>
    <row r="461" spans="1:6" x14ac:dyDescent="0.35">
      <c r="A461">
        <v>458</v>
      </c>
      <c r="B461" s="3" t="s">
        <v>50</v>
      </c>
      <c r="C461" s="4">
        <v>1912.3</v>
      </c>
      <c r="D461" s="4">
        <v>296.54000000000002</v>
      </c>
      <c r="E461" s="2">
        <f t="shared" si="1"/>
        <v>0.1550698112220886</v>
      </c>
      <c r="F461">
        <f t="shared" si="2"/>
        <v>7.5560619850689283</v>
      </c>
    </row>
    <row r="462" spans="1:6" x14ac:dyDescent="0.35">
      <c r="A462">
        <v>459</v>
      </c>
      <c r="B462" s="3" t="s">
        <v>50</v>
      </c>
      <c r="C462" s="4">
        <v>1739.7</v>
      </c>
      <c r="D462" s="4">
        <v>428.71</v>
      </c>
      <c r="E462" s="2">
        <f t="shared" si="1"/>
        <v>0.24642754497901936</v>
      </c>
      <c r="F462">
        <f t="shared" si="2"/>
        <v>7.461467963550505</v>
      </c>
    </row>
    <row r="463" spans="1:6" x14ac:dyDescent="0.35">
      <c r="A463">
        <v>460</v>
      </c>
      <c r="B463" t="s">
        <v>51</v>
      </c>
      <c r="C463" s="1">
        <v>4263.3</v>
      </c>
      <c r="D463" s="1">
        <v>104.1</v>
      </c>
      <c r="F463">
        <f t="shared" si="2"/>
        <v>8.3577987872659261</v>
      </c>
    </row>
    <row r="464" spans="1:6" x14ac:dyDescent="0.35">
      <c r="A464">
        <v>461</v>
      </c>
      <c r="B464" t="s">
        <v>52</v>
      </c>
      <c r="C464" s="1">
        <v>17176</v>
      </c>
      <c r="D464" s="1">
        <v>456.32</v>
      </c>
      <c r="F464">
        <f t="shared" si="2"/>
        <v>9.7512683395586173</v>
      </c>
    </row>
    <row r="465" spans="1:6" x14ac:dyDescent="0.35">
      <c r="A465">
        <v>462</v>
      </c>
      <c r="B465" t="s">
        <v>53</v>
      </c>
      <c r="C465" s="1">
        <v>0.27864</v>
      </c>
      <c r="D465" s="1">
        <v>7.0214999999999996E-19</v>
      </c>
      <c r="F465">
        <f t="shared" si="2"/>
        <v>-1.2778346529243914</v>
      </c>
    </row>
    <row r="466" spans="1:6" x14ac:dyDescent="0.35">
      <c r="A466">
        <v>463</v>
      </c>
      <c r="B466" t="s">
        <v>54</v>
      </c>
      <c r="C466" s="1">
        <v>1.3781000000000001</v>
      </c>
      <c r="D466" s="1">
        <v>9.6615999999999994E-2</v>
      </c>
      <c r="F466">
        <f t="shared" si="2"/>
        <v>0.3207057388989622</v>
      </c>
    </row>
    <row r="467" spans="1:6" x14ac:dyDescent="0.35">
      <c r="A467">
        <v>464</v>
      </c>
      <c r="B467" t="s">
        <v>55</v>
      </c>
      <c r="C467" s="1">
        <v>0.31672</v>
      </c>
      <c r="D467" s="1">
        <v>3.1800000000000002E-2</v>
      </c>
      <c r="F467">
        <f t="shared" si="2"/>
        <v>-1.1497371761842619</v>
      </c>
    </row>
    <row r="468" spans="1:6" x14ac:dyDescent="0.35">
      <c r="D468" t="s">
        <v>59</v>
      </c>
      <c r="E468" s="2">
        <f>MIN(E404:E462)</f>
        <v>5.5728258160976825E-2</v>
      </c>
    </row>
    <row r="469" spans="1:6" x14ac:dyDescent="0.35">
      <c r="D469" t="s">
        <v>60</v>
      </c>
      <c r="E469" s="2">
        <f>MAX(E404:E460)</f>
        <v>0.14451797926318111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0C5-D340-4892-BE05-052B4340C9DF}">
  <dimension ref="A1:BI225"/>
  <sheetViews>
    <sheetView tabSelected="1" topLeftCell="A187" zoomScaleNormal="100" workbookViewId="0">
      <selection activeCell="AG207" sqref="AG207"/>
    </sheetView>
  </sheetViews>
  <sheetFormatPr defaultRowHeight="14.5" x14ac:dyDescent="0.35"/>
  <cols>
    <col min="1" max="1" width="8.7265625" style="6"/>
    <col min="2" max="3" width="4.81640625" style="6" bestFit="1" customWidth="1"/>
    <col min="4" max="4" width="5.36328125" style="6" bestFit="1" customWidth="1"/>
    <col min="5" max="7" width="4.81640625" style="6" bestFit="1" customWidth="1"/>
    <col min="8" max="9" width="5.36328125" style="6" bestFit="1" customWidth="1"/>
    <col min="10" max="29" width="4.81640625" style="6" bestFit="1" customWidth="1"/>
    <col min="30" max="30" width="5.36328125" style="6" bestFit="1" customWidth="1"/>
    <col min="31" max="37" width="6.36328125" style="6" bestFit="1" customWidth="1"/>
    <col min="38" max="38" width="6.36328125" style="3" customWidth="1"/>
    <col min="39" max="39" width="6.36328125" style="3" bestFit="1" customWidth="1"/>
    <col min="40" max="60" width="4.81640625" style="6" bestFit="1" customWidth="1"/>
    <col min="61" max="61" width="8.7265625" style="6"/>
  </cols>
  <sheetData>
    <row r="1" spans="1:60" x14ac:dyDescent="0.35">
      <c r="A1" s="7" t="s">
        <v>58</v>
      </c>
    </row>
    <row r="2" spans="1:60" x14ac:dyDescent="0.35">
      <c r="B2" s="8">
        <f>AVERAGE(B3:C3)</f>
        <v>7.9746218195871084</v>
      </c>
      <c r="D2" s="8">
        <f>AVERAGE(D3:AF3)</f>
        <v>8.6877178028033981</v>
      </c>
      <c r="AG2" s="8">
        <f>AVERAGE(AG3:AL3)</f>
        <v>8.3320949129735045</v>
      </c>
      <c r="AM2" s="5">
        <f>AVERAGE(AM3:BF3)</f>
        <v>7.92824611043158</v>
      </c>
    </row>
    <row r="3" spans="1:60" x14ac:dyDescent="0.35">
      <c r="A3" s="6" t="s">
        <v>61</v>
      </c>
      <c r="B3" s="8">
        <v>8.0409300119993574</v>
      </c>
      <c r="C3" s="8">
        <v>7.9083136271748584</v>
      </c>
      <c r="D3" s="8">
        <v>8.2633068872674968</v>
      </c>
      <c r="E3" s="8">
        <v>8.4133648347364876</v>
      </c>
      <c r="F3" s="8">
        <v>8.4747657421762828</v>
      </c>
      <c r="G3" s="8">
        <v>8.671355299749619</v>
      </c>
      <c r="H3" s="8">
        <v>8.5373290965025372</v>
      </c>
      <c r="I3" s="8">
        <v>8.7996918531758634</v>
      </c>
      <c r="J3" s="8">
        <v>8.9940855388653951</v>
      </c>
      <c r="K3" s="8">
        <v>8.53235762793601</v>
      </c>
      <c r="L3" s="8">
        <v>8.4401825490499878</v>
      </c>
      <c r="M3" s="8">
        <v>8.6272128364547864</v>
      </c>
      <c r="N3" s="8">
        <v>8.4329198806814585</v>
      </c>
      <c r="O3" s="8">
        <v>8.4661314491657897</v>
      </c>
      <c r="P3" s="8">
        <v>8.7461915697322166</v>
      </c>
      <c r="Q3" s="8">
        <v>8.7215860419655016</v>
      </c>
      <c r="R3" s="8">
        <v>8.1422087905616607</v>
      </c>
      <c r="S3" s="8">
        <v>8.741312266752125</v>
      </c>
      <c r="T3" s="8">
        <v>8.5187919127799336</v>
      </c>
      <c r="U3" s="8">
        <v>8.664578178329295</v>
      </c>
      <c r="V3" s="8">
        <v>8.1922383739553428</v>
      </c>
      <c r="W3" s="8">
        <v>8.5840103644535546</v>
      </c>
      <c r="X3" s="8">
        <v>9.2465758645582774</v>
      </c>
      <c r="Y3" s="8">
        <v>8.6118668050189182</v>
      </c>
      <c r="Z3" s="8">
        <v>9.0249380745703167</v>
      </c>
      <c r="AA3" s="8">
        <v>9.0271864688781314</v>
      </c>
      <c r="AB3" s="8">
        <v>9.3680276478117772</v>
      </c>
      <c r="AC3" s="8">
        <v>9.3737339188846178</v>
      </c>
      <c r="AD3" s="8">
        <v>8.8717999982329339</v>
      </c>
      <c r="AE3" s="8">
        <v>8.7011800275292526</v>
      </c>
      <c r="AF3" s="8">
        <v>8.7548863815229456</v>
      </c>
      <c r="AG3" s="8">
        <v>8.4013333053217032</v>
      </c>
      <c r="AH3" s="8">
        <v>7.9436407377419416</v>
      </c>
      <c r="AI3" s="8">
        <v>8.1043106419802111</v>
      </c>
      <c r="AJ3" s="8">
        <v>8.3503827134421886</v>
      </c>
      <c r="AK3" s="8">
        <v>8.4256040798423282</v>
      </c>
      <c r="AL3" s="5">
        <v>8.7672979995126514</v>
      </c>
      <c r="AM3" s="5">
        <v>7.8871710334753562</v>
      </c>
      <c r="AN3" s="8">
        <v>7.7528077632552357</v>
      </c>
      <c r="AO3" s="8">
        <v>7.8400374632743377</v>
      </c>
      <c r="AP3" s="8">
        <v>7.8151263486816385</v>
      </c>
      <c r="AQ3" s="8">
        <v>7.7653145957924687</v>
      </c>
      <c r="AR3" s="8">
        <v>8.1254534579265503</v>
      </c>
      <c r="AS3" s="8">
        <v>8.2527587856841471</v>
      </c>
      <c r="AT3" s="8">
        <v>8.0618653441356685</v>
      </c>
      <c r="AU3" s="8">
        <v>8.1547588367234596</v>
      </c>
      <c r="AV3" s="8">
        <v>8.1338808879492071</v>
      </c>
      <c r="AW3" s="8">
        <v>8.0135086758016136</v>
      </c>
      <c r="AX3" s="8">
        <v>7.7725000529730615</v>
      </c>
      <c r="AY3" s="8">
        <v>7.5962416146598875</v>
      </c>
      <c r="AZ3" s="8">
        <v>7.824845691026856</v>
      </c>
      <c r="BA3" s="8">
        <v>7.9084239233201199</v>
      </c>
      <c r="BB3" s="8">
        <v>8.0331717704022978</v>
      </c>
      <c r="BC3" s="8">
        <v>7.8326092415167796</v>
      </c>
      <c r="BD3" s="8">
        <v>7.9218984110237969</v>
      </c>
      <c r="BE3" s="8">
        <v>7.9979993179797297</v>
      </c>
      <c r="BF3" s="8">
        <v>7.874548993029399</v>
      </c>
      <c r="BG3" s="8">
        <v>7.5560619850689283</v>
      </c>
      <c r="BH3" s="8">
        <v>7.461467963550505</v>
      </c>
    </row>
    <row r="4" spans="1:60" x14ac:dyDescent="0.35">
      <c r="A4" s="9">
        <v>0.05</v>
      </c>
      <c r="B4" s="8">
        <f>+B3-(1.96*B6*B3)</f>
        <v>6.2253706125101189</v>
      </c>
      <c r="C4" s="8">
        <f t="shared" ref="C4:BH4" si="0">+C3-(1.96*C6*C3)</f>
        <v>5.6682423578084329</v>
      </c>
      <c r="D4" s="8">
        <f t="shared" si="0"/>
        <v>6.2261973351383553</v>
      </c>
      <c r="E4" s="8">
        <f t="shared" si="0"/>
        <v>6.4750378819516463</v>
      </c>
      <c r="F4" s="8">
        <f t="shared" si="0"/>
        <v>6.5721945382586551</v>
      </c>
      <c r="G4" s="8">
        <f t="shared" si="0"/>
        <v>6.8078246479831028</v>
      </c>
      <c r="H4" s="8">
        <f t="shared" si="0"/>
        <v>6.5082725306558675</v>
      </c>
      <c r="I4" s="8">
        <f t="shared" si="0"/>
        <v>6.8818350898326184</v>
      </c>
      <c r="J4" s="8">
        <f t="shared" si="0"/>
        <v>7.1973460935469387</v>
      </c>
      <c r="K4" s="8">
        <f t="shared" si="0"/>
        <v>6.5619430548004551</v>
      </c>
      <c r="L4" s="8">
        <f t="shared" si="0"/>
        <v>6.4826669485997384</v>
      </c>
      <c r="M4" s="8">
        <f t="shared" si="0"/>
        <v>6.7864687250003994</v>
      </c>
      <c r="N4" s="8">
        <f t="shared" si="0"/>
        <v>6.4566107300079167</v>
      </c>
      <c r="O4" s="8">
        <f t="shared" si="0"/>
        <v>6.5064772802717714</v>
      </c>
      <c r="P4" s="8">
        <f t="shared" si="0"/>
        <v>6.9560786145916076</v>
      </c>
      <c r="Q4" s="8">
        <f t="shared" si="0"/>
        <v>6.9156741517706877</v>
      </c>
      <c r="R4" s="8">
        <f t="shared" si="0"/>
        <v>6.0118705258326566</v>
      </c>
      <c r="S4" s="8">
        <f t="shared" si="0"/>
        <v>7.0193063060395895</v>
      </c>
      <c r="T4" s="8">
        <f t="shared" si="0"/>
        <v>6.7808277229524396</v>
      </c>
      <c r="U4" s="8">
        <f t="shared" si="0"/>
        <v>7.0206627448616343</v>
      </c>
      <c r="V4" s="8">
        <f t="shared" si="0"/>
        <v>6.2569172956005623</v>
      </c>
      <c r="W4" s="8">
        <f t="shared" si="0"/>
        <v>6.781847048995977</v>
      </c>
      <c r="X4" s="8">
        <f t="shared" si="0"/>
        <v>7.6942023164992106</v>
      </c>
      <c r="Y4" s="8">
        <f t="shared" si="0"/>
        <v>6.8529414631058927</v>
      </c>
      <c r="Z4" s="8">
        <f t="shared" si="0"/>
        <v>7.5371065787772213</v>
      </c>
      <c r="AA4" s="8">
        <f t="shared" si="0"/>
        <v>7.5976393809237663</v>
      </c>
      <c r="AB4" s="8">
        <f t="shared" si="0"/>
        <v>8.1552354912582015</v>
      </c>
      <c r="AC4" s="8">
        <f t="shared" si="0"/>
        <v>8.2147751692177415</v>
      </c>
      <c r="AD4" s="8">
        <f t="shared" si="0"/>
        <v>7.5950344563876602</v>
      </c>
      <c r="AE4" s="8">
        <f t="shared" si="0"/>
        <v>7.4642457558087862</v>
      </c>
      <c r="AF4" s="8">
        <f t="shared" si="0"/>
        <v>7.647236423950444</v>
      </c>
      <c r="AG4" s="8">
        <f t="shared" si="0"/>
        <v>7.275368994261898</v>
      </c>
      <c r="AH4" s="8">
        <f t="shared" si="0"/>
        <v>6.7177387192051095</v>
      </c>
      <c r="AI4" s="8">
        <f t="shared" si="0"/>
        <v>6.9773198693258411</v>
      </c>
      <c r="AJ4" s="8">
        <f t="shared" si="0"/>
        <v>7.2826261151452103</v>
      </c>
      <c r="AK4" s="8">
        <f t="shared" si="0"/>
        <v>7.3503216320434568</v>
      </c>
      <c r="AL4" s="5">
        <f t="shared" si="0"/>
        <v>7.80966895678218</v>
      </c>
      <c r="AM4" s="5">
        <f t="shared" si="0"/>
        <v>6.6594723954820552</v>
      </c>
      <c r="AN4" s="8">
        <f t="shared" si="0"/>
        <v>6.5065428330291839</v>
      </c>
      <c r="AO4" s="8">
        <f t="shared" si="0"/>
        <v>6.6513935910523649</v>
      </c>
      <c r="AP4" s="8">
        <f t="shared" si="0"/>
        <v>6.6237400165163569</v>
      </c>
      <c r="AQ4" s="8">
        <f t="shared" si="0"/>
        <v>6.5712270113333355</v>
      </c>
      <c r="AR4" s="8">
        <f t="shared" si="0"/>
        <v>6.9858904688468355</v>
      </c>
      <c r="AS4" s="8">
        <f t="shared" si="0"/>
        <v>7.1208764264710434</v>
      </c>
      <c r="AT4" s="8">
        <f t="shared" si="0"/>
        <v>6.8684997948659392</v>
      </c>
      <c r="AU4" s="8">
        <f t="shared" si="0"/>
        <v>7.0002517660749737</v>
      </c>
      <c r="AV4" s="8">
        <f t="shared" si="0"/>
        <v>7.0052352230438109</v>
      </c>
      <c r="AW4" s="8">
        <f t="shared" si="0"/>
        <v>6.8920927286905309</v>
      </c>
      <c r="AX4" s="8">
        <f t="shared" si="0"/>
        <v>6.6208318552654379</v>
      </c>
      <c r="AY4" s="8">
        <f t="shared" si="0"/>
        <v>6.4145446722638084</v>
      </c>
      <c r="AZ4" s="8">
        <f t="shared" si="0"/>
        <v>6.6592689364418991</v>
      </c>
      <c r="BA4" s="8">
        <f t="shared" si="0"/>
        <v>6.7225644636869752</v>
      </c>
      <c r="BB4" s="8">
        <f t="shared" si="0"/>
        <v>6.845461523789016</v>
      </c>
      <c r="BC4" s="8">
        <f t="shared" si="0"/>
        <v>6.5533743914827607</v>
      </c>
      <c r="BD4" s="8">
        <f t="shared" si="0"/>
        <v>6.5655314809949594</v>
      </c>
      <c r="BE4" s="8">
        <f t="shared" si="0"/>
        <v>6.5036343065864726</v>
      </c>
      <c r="BF4" s="8">
        <f t="shared" si="0"/>
        <v>6.0481052265660118</v>
      </c>
      <c r="BG4" s="8">
        <f t="shared" si="0"/>
        <v>5.2594964580791324</v>
      </c>
      <c r="BH4" s="8">
        <f t="shared" si="0"/>
        <v>3.8575939484436912</v>
      </c>
    </row>
    <row r="5" spans="1:60" x14ac:dyDescent="0.35">
      <c r="A5" s="9">
        <v>0.95</v>
      </c>
      <c r="B5" s="8">
        <f>+B3+(1.96*B6*B3)</f>
        <v>9.8564894114885959</v>
      </c>
      <c r="C5" s="10">
        <f t="shared" ref="C5:BH5" si="1">+C3+(1.96*C6*C3)</f>
        <v>10.148384896541284</v>
      </c>
      <c r="D5" s="10">
        <f t="shared" si="1"/>
        <v>10.300416439396638</v>
      </c>
      <c r="E5" s="10">
        <f t="shared" si="1"/>
        <v>10.351691787521329</v>
      </c>
      <c r="F5" s="10">
        <f t="shared" si="1"/>
        <v>10.37733694609391</v>
      </c>
      <c r="G5" s="10">
        <f t="shared" si="1"/>
        <v>10.534885951516134</v>
      </c>
      <c r="H5" s="10">
        <f t="shared" si="1"/>
        <v>10.566385662349207</v>
      </c>
      <c r="I5" s="10">
        <f t="shared" si="1"/>
        <v>10.717548616519109</v>
      </c>
      <c r="J5" s="10">
        <f t="shared" si="1"/>
        <v>10.790824984183851</v>
      </c>
      <c r="K5" s="10">
        <f t="shared" si="1"/>
        <v>10.502772201071565</v>
      </c>
      <c r="L5" s="10">
        <f t="shared" si="1"/>
        <v>10.397698149500236</v>
      </c>
      <c r="M5" s="10">
        <f t="shared" si="1"/>
        <v>10.467956947909173</v>
      </c>
      <c r="N5" s="10">
        <f t="shared" si="1"/>
        <v>10.409229031355</v>
      </c>
      <c r="O5" s="10">
        <f t="shared" si="1"/>
        <v>10.425785618059807</v>
      </c>
      <c r="P5" s="10">
        <f t="shared" si="1"/>
        <v>10.536304524872826</v>
      </c>
      <c r="Q5" s="10">
        <f t="shared" si="1"/>
        <v>10.527497932160315</v>
      </c>
      <c r="R5" s="10">
        <f t="shared" si="1"/>
        <v>10.272547055290666</v>
      </c>
      <c r="S5" s="10">
        <f t="shared" si="1"/>
        <v>10.463318227464661</v>
      </c>
      <c r="T5" s="10">
        <f t="shared" si="1"/>
        <v>10.256756102607428</v>
      </c>
      <c r="U5" s="10">
        <f t="shared" si="1"/>
        <v>10.308493611796957</v>
      </c>
      <c r="V5" s="10">
        <f t="shared" si="1"/>
        <v>10.127559452310123</v>
      </c>
      <c r="W5" s="10">
        <f t="shared" si="1"/>
        <v>10.386173679911131</v>
      </c>
      <c r="X5" s="10">
        <f t="shared" si="1"/>
        <v>10.798949412617343</v>
      </c>
      <c r="Y5" s="10">
        <f t="shared" si="1"/>
        <v>10.370792146931944</v>
      </c>
      <c r="Z5" s="10">
        <f t="shared" si="1"/>
        <v>10.512769570363412</v>
      </c>
      <c r="AA5" s="10">
        <f t="shared" si="1"/>
        <v>10.456733556832496</v>
      </c>
      <c r="AB5" s="10">
        <f t="shared" si="1"/>
        <v>10.580819804365353</v>
      </c>
      <c r="AC5" s="10">
        <f t="shared" si="1"/>
        <v>10.532692668551494</v>
      </c>
      <c r="AD5" s="10">
        <f t="shared" si="1"/>
        <v>10.148565540078208</v>
      </c>
      <c r="AE5" s="8">
        <f t="shared" si="1"/>
        <v>9.9381142992497189</v>
      </c>
      <c r="AF5" s="8">
        <f t="shared" si="1"/>
        <v>9.8625363390954472</v>
      </c>
      <c r="AG5" s="8">
        <f t="shared" si="1"/>
        <v>9.5272976163815084</v>
      </c>
      <c r="AH5" s="8">
        <f t="shared" si="1"/>
        <v>9.1695427562787728</v>
      </c>
      <c r="AI5" s="8">
        <f t="shared" si="1"/>
        <v>9.2313014146345811</v>
      </c>
      <c r="AJ5" s="8">
        <f t="shared" si="1"/>
        <v>9.4181393117391679</v>
      </c>
      <c r="AK5" s="8">
        <f t="shared" si="1"/>
        <v>9.5008865276411996</v>
      </c>
      <c r="AL5" s="5">
        <f t="shared" si="1"/>
        <v>9.724927042243122</v>
      </c>
      <c r="AM5" s="5">
        <f t="shared" si="1"/>
        <v>9.1148696714686572</v>
      </c>
      <c r="AN5" s="8">
        <f t="shared" si="1"/>
        <v>8.9990726934812884</v>
      </c>
      <c r="AO5" s="8">
        <f t="shared" si="1"/>
        <v>9.0286813354963105</v>
      </c>
      <c r="AP5" s="8">
        <f t="shared" si="1"/>
        <v>9.0065126808469191</v>
      </c>
      <c r="AQ5" s="8">
        <f t="shared" si="1"/>
        <v>8.9594021802516028</v>
      </c>
      <c r="AR5" s="8">
        <f t="shared" si="1"/>
        <v>9.2650164470062659</v>
      </c>
      <c r="AS5" s="8">
        <f t="shared" si="1"/>
        <v>9.38464114489725</v>
      </c>
      <c r="AT5" s="8">
        <f t="shared" si="1"/>
        <v>9.2552308934053968</v>
      </c>
      <c r="AU5" s="8">
        <f t="shared" si="1"/>
        <v>9.3092659073719446</v>
      </c>
      <c r="AV5" s="8">
        <f t="shared" si="1"/>
        <v>9.2625265528546024</v>
      </c>
      <c r="AW5" s="8">
        <f t="shared" si="1"/>
        <v>9.1349246229126972</v>
      </c>
      <c r="AX5" s="8">
        <f t="shared" si="1"/>
        <v>8.924168250680685</v>
      </c>
      <c r="AY5" s="8">
        <f t="shared" si="1"/>
        <v>8.7779385570559665</v>
      </c>
      <c r="AZ5" s="8">
        <f t="shared" si="1"/>
        <v>8.9904224456118129</v>
      </c>
      <c r="BA5" s="8">
        <f t="shared" si="1"/>
        <v>9.0942833829532645</v>
      </c>
      <c r="BB5" s="8">
        <f t="shared" si="1"/>
        <v>9.2208820170155796</v>
      </c>
      <c r="BC5" s="8">
        <f t="shared" si="1"/>
        <v>9.1118440915507986</v>
      </c>
      <c r="BD5" s="8">
        <f t="shared" si="1"/>
        <v>9.2782653410526343</v>
      </c>
      <c r="BE5" s="8">
        <f t="shared" si="1"/>
        <v>9.4923643293729878</v>
      </c>
      <c r="BF5" s="8">
        <f t="shared" si="1"/>
        <v>9.7009927594927863</v>
      </c>
      <c r="BG5" s="8">
        <f t="shared" si="1"/>
        <v>9.8526275120587243</v>
      </c>
      <c r="BH5" s="8">
        <f t="shared" si="1"/>
        <v>11.065341978657319</v>
      </c>
    </row>
    <row r="6" spans="1:60" x14ac:dyDescent="0.35">
      <c r="A6" s="6" t="s">
        <v>56</v>
      </c>
      <c r="B6" s="8">
        <v>0.11519884076638222</v>
      </c>
      <c r="C6" s="8">
        <v>0.14451797926318111</v>
      </c>
      <c r="D6" s="8">
        <v>0.12577792673180541</v>
      </c>
      <c r="E6" s="8">
        <v>0.11754420998912779</v>
      </c>
      <c r="F6" s="8">
        <v>0.11453999123594098</v>
      </c>
      <c r="G6" s="8">
        <v>0.10964617547228032</v>
      </c>
      <c r="H6" s="8">
        <v>0.12125958013995335</v>
      </c>
      <c r="I6" s="8">
        <v>0.11119688791049728</v>
      </c>
      <c r="J6" s="8">
        <v>0.10192295755589487</v>
      </c>
      <c r="K6" s="8">
        <v>0.11782365455834845</v>
      </c>
      <c r="L6" s="8">
        <v>0.11833066920119238</v>
      </c>
      <c r="M6" s="8">
        <v>0.10885962554868764</v>
      </c>
      <c r="N6" s="8">
        <v>0.11956961639722362</v>
      </c>
      <c r="O6" s="8">
        <v>0.11809686177937741</v>
      </c>
      <c r="P6" s="8">
        <v>0.10442521513671719</v>
      </c>
      <c r="Q6" s="8">
        <v>0.10564404375682682</v>
      </c>
      <c r="R6" s="8">
        <v>0.13349046995489597</v>
      </c>
      <c r="S6" s="8">
        <v>0.10050830389539808</v>
      </c>
      <c r="T6" s="8">
        <v>0.10408945686900958</v>
      </c>
      <c r="U6" s="8">
        <v>9.6800138073869529E-2</v>
      </c>
      <c r="V6" s="8">
        <v>0.12052978299379981</v>
      </c>
      <c r="W6" s="8">
        <v>0.10711439528575438</v>
      </c>
      <c r="X6" s="8">
        <v>8.5656283151702192E-2</v>
      </c>
      <c r="Y6" s="8">
        <v>0.10420631310834166</v>
      </c>
      <c r="Z6" s="8">
        <v>8.4111125823031638E-2</v>
      </c>
      <c r="AA6" s="8">
        <v>8.0796022290545735E-2</v>
      </c>
      <c r="AB6" s="8">
        <v>6.6051417833959694E-2</v>
      </c>
      <c r="AC6" s="8">
        <v>6.308110403397027E-2</v>
      </c>
      <c r="AD6" s="8">
        <v>7.3424895834794682E-2</v>
      </c>
      <c r="AE6" s="8">
        <v>7.2529118136439266E-2</v>
      </c>
      <c r="AF6" s="8">
        <v>6.4549955847104837E-2</v>
      </c>
      <c r="AG6" s="8">
        <v>6.8378621154278021E-2</v>
      </c>
      <c r="AH6" s="8">
        <v>7.8737223168654169E-2</v>
      </c>
      <c r="AI6" s="8">
        <v>7.09493154411098E-2</v>
      </c>
      <c r="AJ6" s="8">
        <v>6.5239378042440566E-2</v>
      </c>
      <c r="AK6" s="8">
        <v>6.5112660003506934E-2</v>
      </c>
      <c r="AL6" s="5">
        <v>5.5728258160976825E-2</v>
      </c>
      <c r="AM6" s="5">
        <v>7.9417176762176564E-2</v>
      </c>
      <c r="AN6" s="8">
        <v>8.201537734633392E-2</v>
      </c>
      <c r="AO6" s="8">
        <v>7.7353068535212371E-2</v>
      </c>
      <c r="AP6" s="8">
        <v>7.7778674630720801E-2</v>
      </c>
      <c r="AQ6" s="8">
        <v>7.8455077627895137E-2</v>
      </c>
      <c r="AR6" s="8">
        <v>7.1554122033497064E-2</v>
      </c>
      <c r="AS6" s="8">
        <v>6.9975509353342707E-2</v>
      </c>
      <c r="AT6" s="8">
        <v>7.5523461150353188E-2</v>
      </c>
      <c r="AU6" s="8">
        <v>7.223196068852554E-2</v>
      </c>
      <c r="AV6" s="8">
        <v>7.0795187793427236E-2</v>
      </c>
      <c r="AW6" s="8">
        <v>7.1398312096640743E-2</v>
      </c>
      <c r="AX6" s="8">
        <v>7.5598045822102417E-2</v>
      </c>
      <c r="AY6" s="8">
        <v>7.9369066157632992E-2</v>
      </c>
      <c r="AZ6" s="8">
        <v>7.599920063948841E-2</v>
      </c>
      <c r="BA6" s="8">
        <v>7.6504540274254629E-2</v>
      </c>
      <c r="BB6" s="8">
        <v>7.5434041862729187E-2</v>
      </c>
      <c r="BC6" s="8">
        <v>8.3327384493357137E-2</v>
      </c>
      <c r="BD6" s="8">
        <v>8.735582154515778E-2</v>
      </c>
      <c r="BE6" s="8">
        <v>9.5327731092436988E-2</v>
      </c>
      <c r="BF6" s="8">
        <v>0.11833808708880016</v>
      </c>
      <c r="BG6" s="8">
        <v>0.1550698112220886</v>
      </c>
      <c r="BH6" s="8">
        <v>0.24642754497901936</v>
      </c>
    </row>
    <row r="7" spans="1:60" x14ac:dyDescent="0.35">
      <c r="B7" s="6">
        <v>1963</v>
      </c>
      <c r="C7" s="6">
        <v>1964</v>
      </c>
      <c r="D7" s="6">
        <v>1965</v>
      </c>
      <c r="E7" s="6">
        <v>1966</v>
      </c>
      <c r="F7" s="6">
        <v>1967</v>
      </c>
      <c r="G7" s="6">
        <v>1968</v>
      </c>
      <c r="H7" s="6">
        <v>1969</v>
      </c>
      <c r="I7" s="6">
        <v>1970</v>
      </c>
      <c r="J7" s="6">
        <v>1971</v>
      </c>
      <c r="K7" s="6">
        <v>1972</v>
      </c>
      <c r="L7" s="6">
        <v>1973</v>
      </c>
      <c r="M7" s="6">
        <v>1974</v>
      </c>
      <c r="N7" s="6">
        <v>1975</v>
      </c>
      <c r="O7" s="6">
        <v>1976</v>
      </c>
      <c r="P7" s="6">
        <v>1977</v>
      </c>
      <c r="Q7" s="6">
        <v>1978</v>
      </c>
      <c r="R7" s="6">
        <v>1979</v>
      </c>
      <c r="S7" s="6">
        <v>1980</v>
      </c>
      <c r="T7" s="6">
        <v>1981</v>
      </c>
      <c r="U7" s="6">
        <v>1982</v>
      </c>
      <c r="V7" s="6">
        <v>1983</v>
      </c>
      <c r="W7" s="6">
        <v>1984</v>
      </c>
      <c r="X7" s="6">
        <v>1985</v>
      </c>
      <c r="Y7" s="6">
        <v>1986</v>
      </c>
      <c r="Z7" s="6">
        <v>1987</v>
      </c>
      <c r="AA7" s="6">
        <v>1988</v>
      </c>
      <c r="AB7" s="6">
        <v>1989</v>
      </c>
      <c r="AC7" s="6">
        <v>1990</v>
      </c>
      <c r="AD7" s="6">
        <v>1991</v>
      </c>
      <c r="AE7" s="6">
        <v>1992</v>
      </c>
      <c r="AF7" s="6">
        <v>1993</v>
      </c>
      <c r="AG7" s="6">
        <v>1994</v>
      </c>
      <c r="AH7" s="6">
        <v>1995</v>
      </c>
      <c r="AI7" s="6">
        <v>1996</v>
      </c>
      <c r="AJ7" s="6">
        <v>1997</v>
      </c>
      <c r="AK7" s="6">
        <v>1998</v>
      </c>
      <c r="AL7" s="3">
        <v>1999</v>
      </c>
      <c r="AM7" s="3">
        <v>2000</v>
      </c>
      <c r="AN7" s="6">
        <v>2001</v>
      </c>
      <c r="AO7" s="6">
        <v>2002</v>
      </c>
      <c r="AP7" s="6">
        <v>2003</v>
      </c>
      <c r="AQ7" s="6">
        <v>2004</v>
      </c>
      <c r="AR7" s="6">
        <v>2005</v>
      </c>
      <c r="AS7" s="6">
        <v>2006</v>
      </c>
      <c r="AT7" s="6">
        <v>2007</v>
      </c>
      <c r="AU7" s="6">
        <v>2008</v>
      </c>
      <c r="AV7" s="6">
        <v>2009</v>
      </c>
      <c r="AW7" s="6">
        <v>2010</v>
      </c>
      <c r="AX7" s="6">
        <v>2011</v>
      </c>
      <c r="AY7" s="6">
        <v>2012</v>
      </c>
      <c r="AZ7" s="6">
        <v>2013</v>
      </c>
      <c r="BA7" s="6">
        <v>2014</v>
      </c>
      <c r="BB7" s="6">
        <v>2015</v>
      </c>
      <c r="BC7" s="6">
        <v>2016</v>
      </c>
      <c r="BD7" s="6">
        <v>2017</v>
      </c>
      <c r="BE7" s="6">
        <v>2018</v>
      </c>
      <c r="BF7" s="6">
        <v>2019</v>
      </c>
      <c r="BG7" s="6">
        <v>2020</v>
      </c>
      <c r="BH7" s="6">
        <v>2021</v>
      </c>
    </row>
    <row r="8" spans="1:60" x14ac:dyDescent="0.35">
      <c r="A8" s="6">
        <v>5.0000000000000604</v>
      </c>
      <c r="B8" s="6">
        <f t="shared" ref="B8:Q21" si="2">NORMDIST($A8,B$3,B$6*$B$3,FALSE)</f>
        <v>1.9675534134331648E-3</v>
      </c>
      <c r="C8" s="6">
        <f t="shared" si="2"/>
        <v>1.4981377755178465E-2</v>
      </c>
      <c r="D8" s="6">
        <f t="shared" si="2"/>
        <v>2.1640596038292746E-3</v>
      </c>
      <c r="E8" s="6">
        <f t="shared" si="2"/>
        <v>6.2133804229043985E-4</v>
      </c>
      <c r="F8" s="6">
        <f t="shared" si="2"/>
        <v>3.5139243988606303E-4</v>
      </c>
      <c r="G8" s="6">
        <f t="shared" si="2"/>
        <v>7.7667751583085603E-5</v>
      </c>
      <c r="H8" s="6">
        <f t="shared" si="2"/>
        <v>5.6741217515434556E-4</v>
      </c>
      <c r="I8" s="6">
        <f t="shared" si="2"/>
        <v>5.3456672465781347E-5</v>
      </c>
      <c r="J8" s="6">
        <f t="shared" si="2"/>
        <v>3.3877587682992346E-6</v>
      </c>
      <c r="K8" s="6">
        <f t="shared" si="2"/>
        <v>4.0342940617423169E-4</v>
      </c>
      <c r="L8" s="6">
        <f t="shared" si="2"/>
        <v>6.0795015372688691E-4</v>
      </c>
      <c r="M8" s="6">
        <f t="shared" si="2"/>
        <v>8.5126571543740393E-5</v>
      </c>
      <c r="N8" s="6">
        <f t="shared" si="2"/>
        <v>7.072810692697408E-4</v>
      </c>
      <c r="O8" s="6">
        <f t="shared" si="2"/>
        <v>5.3742894502064784E-4</v>
      </c>
      <c r="P8" s="6">
        <f t="shared" si="2"/>
        <v>2.2622349095520769E-5</v>
      </c>
      <c r="Q8" s="6">
        <f t="shared" si="2"/>
        <v>3.1911659803337095E-5</v>
      </c>
      <c r="R8" s="6">
        <f t="shared" ref="R8:BH13" si="3">NORMDIST($A8,R$3,R$6*$B$3,FALSE)</f>
        <v>5.1203987397702017E-3</v>
      </c>
      <c r="S8" s="6">
        <f t="shared" si="3"/>
        <v>1.0960664866944781E-5</v>
      </c>
      <c r="T8" s="6">
        <f t="shared" si="3"/>
        <v>6.9199752851935862E-5</v>
      </c>
      <c r="U8" s="6">
        <f t="shared" si="3"/>
        <v>7.8792501967221035E-6</v>
      </c>
      <c r="V8" s="6">
        <f t="shared" si="3"/>
        <v>1.8141831667551353E-3</v>
      </c>
      <c r="W8" s="6">
        <f t="shared" si="3"/>
        <v>8.0497829309928047E-5</v>
      </c>
      <c r="X8" s="6">
        <f t="shared" si="3"/>
        <v>3.2221720407894916E-9</v>
      </c>
      <c r="Y8" s="6">
        <f t="shared" si="3"/>
        <v>4.3949606031407101E-5</v>
      </c>
      <c r="Z8" s="6">
        <f t="shared" si="3"/>
        <v>1.2030219596193498E-8</v>
      </c>
      <c r="AA8" s="6">
        <f t="shared" si="3"/>
        <v>2.7821928258289263E-9</v>
      </c>
      <c r="AB8" s="6">
        <f t="shared" si="3"/>
        <v>1.5424465810024754E-15</v>
      </c>
      <c r="AC8" s="6">
        <f t="shared" si="3"/>
        <v>5.6277964667141764E-17</v>
      </c>
      <c r="AD8" s="6">
        <f t="shared" si="3"/>
        <v>3.0986972439075077E-10</v>
      </c>
      <c r="AE8" s="6">
        <f t="shared" si="3"/>
        <v>1.2283863156967238E-9</v>
      </c>
      <c r="AF8" s="6">
        <f t="shared" si="3"/>
        <v>3.3219100213552297E-12</v>
      </c>
      <c r="AG8" s="6">
        <f t="shared" si="3"/>
        <v>3.5539673189059915E-9</v>
      </c>
      <c r="AH8" s="6">
        <f t="shared" si="3"/>
        <v>1.2744895697975181E-5</v>
      </c>
      <c r="AI8" s="6">
        <f t="shared" si="3"/>
        <v>2.6012260045405491E-7</v>
      </c>
      <c r="AJ8" s="6">
        <f t="shared" si="3"/>
        <v>1.0558396112980185E-9</v>
      </c>
      <c r="AK8" s="6">
        <f t="shared" si="3"/>
        <v>3.856308330184971E-10</v>
      </c>
      <c r="AL8" s="3">
        <f t="shared" si="3"/>
        <v>3.9954399637039891E-16</v>
      </c>
      <c r="AM8" s="3">
        <f t="shared" si="3"/>
        <v>2.2749294798810185E-5</v>
      </c>
      <c r="AN8" s="6">
        <f t="shared" si="3"/>
        <v>9.9569948807093245E-5</v>
      </c>
      <c r="AO8" s="6">
        <f t="shared" si="3"/>
        <v>1.9049032034025081E-5</v>
      </c>
      <c r="AP8" s="6">
        <f t="shared" si="3"/>
        <v>2.5416173832998088E-5</v>
      </c>
      <c r="AQ8" s="6">
        <f t="shared" si="3"/>
        <v>4.251634150264948E-5</v>
      </c>
      <c r="AR8" s="6">
        <f t="shared" si="3"/>
        <v>2.7122089662514741E-7</v>
      </c>
      <c r="AS8" s="6">
        <f t="shared" si="3"/>
        <v>3.9239283185486834E-8</v>
      </c>
      <c r="AT8" s="6">
        <f t="shared" si="3"/>
        <v>1.9832665548862041E-6</v>
      </c>
      <c r="AU8" s="6">
        <f t="shared" si="3"/>
        <v>2.6943643736356481E-7</v>
      </c>
      <c r="AV8" s="6">
        <f t="shared" si="3"/>
        <v>1.8386055797701411E-7</v>
      </c>
      <c r="AW8" s="6">
        <f t="shared" si="3"/>
        <v>7.2281886141192431E-7</v>
      </c>
      <c r="AX8" s="6">
        <f t="shared" si="3"/>
        <v>1.9950383862708967E-5</v>
      </c>
      <c r="AY8" s="6">
        <f t="shared" si="3"/>
        <v>1.5935110561894175E-4</v>
      </c>
      <c r="AZ8" s="6">
        <f t="shared" si="3"/>
        <v>1.4957060474221707E-5</v>
      </c>
      <c r="BA8" s="6">
        <f t="shared" si="3"/>
        <v>9.080438817509215E-6</v>
      </c>
      <c r="BB8" s="6">
        <f t="shared" si="3"/>
        <v>2.4435526685401606E-6</v>
      </c>
      <c r="BC8" s="6">
        <f t="shared" si="3"/>
        <v>7.8316321693075241E-5</v>
      </c>
      <c r="BD8" s="6">
        <f t="shared" si="3"/>
        <v>9.928980610873554E-5</v>
      </c>
      <c r="BE8" s="6">
        <f t="shared" si="3"/>
        <v>2.4810725581824128E-4</v>
      </c>
      <c r="BF8" s="6">
        <f t="shared" si="3"/>
        <v>4.3732648838728794E-3</v>
      </c>
      <c r="BG8" s="6">
        <f t="shared" si="3"/>
        <v>3.913655253283746E-2</v>
      </c>
      <c r="BH8" s="6">
        <f t="shared" si="3"/>
        <v>9.3074803195938707E-2</v>
      </c>
    </row>
    <row r="9" spans="1:60" x14ac:dyDescent="0.35">
      <c r="A9" s="6">
        <v>5.2</v>
      </c>
      <c r="B9" s="6">
        <f t="shared" si="2"/>
        <v>3.9051195323568681E-3</v>
      </c>
      <c r="C9" s="6">
        <f t="shared" si="2"/>
        <v>2.2708448136726646E-2</v>
      </c>
      <c r="D9" s="6">
        <f t="shared" si="2"/>
        <v>4.0168596578266632E-3</v>
      </c>
      <c r="E9" s="6">
        <f t="shared" si="2"/>
        <v>1.304624850428316E-3</v>
      </c>
      <c r="F9" s="6">
        <f t="shared" si="2"/>
        <v>7.786790230414199E-4</v>
      </c>
      <c r="G9" s="6">
        <f t="shared" si="2"/>
        <v>1.9467472929426808E-4</v>
      </c>
      <c r="H9" s="6">
        <f t="shared" si="2"/>
        <v>1.1693454264628401E-3</v>
      </c>
      <c r="I9" s="6">
        <f t="shared" si="2"/>
        <v>1.3488422928866902E-4</v>
      </c>
      <c r="J9" s="6">
        <f t="shared" si="2"/>
        <v>1.0801556902366919E-5</v>
      </c>
      <c r="K9" s="6">
        <f t="shared" si="2"/>
        <v>8.6678973065190733E-4</v>
      </c>
      <c r="L9" s="6">
        <f t="shared" si="2"/>
        <v>1.2715414955124463E-3</v>
      </c>
      <c r="M9" s="6">
        <f t="shared" si="2"/>
        <v>2.1375563389983458E-4</v>
      </c>
      <c r="N9" s="6">
        <f t="shared" si="2"/>
        <v>1.454673375265611E-3</v>
      </c>
      <c r="O9" s="6">
        <f t="shared" si="2"/>
        <v>1.1338437772256196E-3</v>
      </c>
      <c r="P9" s="6">
        <f t="shared" si="2"/>
        <v>6.3639696829632955E-5</v>
      </c>
      <c r="Q9" s="6">
        <f t="shared" si="2"/>
        <v>8.7070919389947764E-5</v>
      </c>
      <c r="R9" s="6">
        <f t="shared" si="3"/>
        <v>8.6825898985039094E-3</v>
      </c>
      <c r="S9" s="6">
        <f t="shared" si="3"/>
        <v>3.3425003024564654E-5</v>
      </c>
      <c r="T9" s="6">
        <f t="shared" si="3"/>
        <v>1.8365472762271027E-4</v>
      </c>
      <c r="U9" s="6">
        <f t="shared" si="3"/>
        <v>2.555809424283419E-5</v>
      </c>
      <c r="V9" s="6">
        <f t="shared" si="3"/>
        <v>3.504518894425079E-3</v>
      </c>
      <c r="W9" s="6">
        <f t="shared" si="3"/>
        <v>2.0592735122327679E-4</v>
      </c>
      <c r="X9" s="6">
        <f t="shared" si="3"/>
        <v>1.8508785983546357E-8</v>
      </c>
      <c r="Y9" s="6">
        <f t="shared" si="3"/>
        <v>1.1951348403715806E-4</v>
      </c>
      <c r="Z9" s="6">
        <f t="shared" si="3"/>
        <v>6.6921800184469043E-8</v>
      </c>
      <c r="AA9" s="6">
        <f t="shared" si="3"/>
        <v>1.7887856639196286E-8</v>
      </c>
      <c r="AB9" s="6">
        <f t="shared" si="3"/>
        <v>3.1799468529856371E-14</v>
      </c>
      <c r="AC9" s="6">
        <f t="shared" si="3"/>
        <v>1.56010342613996E-15</v>
      </c>
      <c r="AD9" s="6">
        <f t="shared" si="3"/>
        <v>2.6979900576163529E-9</v>
      </c>
      <c r="AE9" s="6">
        <f t="shared" si="3"/>
        <v>1.0209002012715895E-8</v>
      </c>
      <c r="AF9" s="6">
        <f t="shared" si="3"/>
        <v>5.0091428776897171E-11</v>
      </c>
      <c r="AG9" s="6">
        <f t="shared" si="3"/>
        <v>3.1567635030067467E-8</v>
      </c>
      <c r="AH9" s="6">
        <f t="shared" si="3"/>
        <v>5.2665790333342009E-5</v>
      </c>
      <c r="AI9" s="6">
        <f t="shared" si="3"/>
        <v>1.6479678990374029E-6</v>
      </c>
      <c r="AJ9" s="6">
        <f t="shared" si="3"/>
        <v>1.1207927841763405E-8</v>
      </c>
      <c r="AK9" s="6">
        <f t="shared" si="3"/>
        <v>4.3644651445729545E-9</v>
      </c>
      <c r="AL9" s="3">
        <f t="shared" si="3"/>
        <v>1.541371342404657E-14</v>
      </c>
      <c r="AM9" s="3">
        <f t="shared" si="3"/>
        <v>8.9253682477694117E-5</v>
      </c>
      <c r="AN9" s="6">
        <f t="shared" si="3"/>
        <v>3.3723634677942715E-4</v>
      </c>
      <c r="AO9" s="6">
        <f t="shared" si="3"/>
        <v>7.853337245631014E-5</v>
      </c>
      <c r="AP9" s="6">
        <f t="shared" si="3"/>
        <v>1.0186980412580778E-4</v>
      </c>
      <c r="AQ9" s="6">
        <f t="shared" si="3"/>
        <v>1.6228112143336983E-4</v>
      </c>
      <c r="AR9" s="6">
        <f t="shared" si="3"/>
        <v>1.6871151833990008E-6</v>
      </c>
      <c r="AS9" s="6">
        <f t="shared" si="3"/>
        <v>2.8753431539959829E-7</v>
      </c>
      <c r="AT9" s="6">
        <f t="shared" si="3"/>
        <v>9.884983897098264E-6</v>
      </c>
      <c r="AU9" s="6">
        <f t="shared" si="3"/>
        <v>1.6481419348537952E-6</v>
      </c>
      <c r="AV9" s="6">
        <f t="shared" si="3"/>
        <v>1.1958590737706485E-6</v>
      </c>
      <c r="AW9" s="6">
        <f t="shared" si="3"/>
        <v>4.2346641956727831E-6</v>
      </c>
      <c r="AX9" s="6">
        <f t="shared" si="3"/>
        <v>8.4752365239715172E-5</v>
      </c>
      <c r="AY9" s="6">
        <f t="shared" si="3"/>
        <v>5.428640236786324E-4</v>
      </c>
      <c r="AZ9" s="6">
        <f t="shared" si="3"/>
        <v>6.4358718940417042E-5</v>
      </c>
      <c r="BA9" s="6">
        <f t="shared" si="3"/>
        <v>4.005957805468265E-5</v>
      </c>
      <c r="BB9" s="6">
        <f t="shared" si="3"/>
        <v>1.2036419508757391E-5</v>
      </c>
      <c r="BC9" s="6">
        <f t="shared" si="3"/>
        <v>2.6457301297193601E-4</v>
      </c>
      <c r="BD9" s="6">
        <f t="shared" si="3"/>
        <v>3.116587307951215E-4</v>
      </c>
      <c r="BE9" s="6">
        <f t="shared" si="3"/>
        <v>6.6535181920833247E-4</v>
      </c>
      <c r="BF9" s="6">
        <f t="shared" si="3"/>
        <v>8.0717401078332744E-3</v>
      </c>
      <c r="BG9" s="6">
        <f t="shared" si="3"/>
        <v>5.3677566038589801E-2</v>
      </c>
      <c r="BH9" s="6">
        <f t="shared" si="3"/>
        <v>0.10497173684623338</v>
      </c>
    </row>
    <row r="10" spans="1:60" x14ac:dyDescent="0.35">
      <c r="A10" s="6">
        <v>5.39999999999994</v>
      </c>
      <c r="B10" s="6">
        <f t="shared" si="2"/>
        <v>7.3976930205021697E-3</v>
      </c>
      <c r="C10" s="6">
        <f t="shared" si="2"/>
        <v>3.3416334036860847E-2</v>
      </c>
      <c r="D10" s="6">
        <f t="shared" si="2"/>
        <v>7.1700266147019147E-3</v>
      </c>
      <c r="E10" s="6">
        <f t="shared" si="2"/>
        <v>2.6193732895569127E-3</v>
      </c>
      <c r="F10" s="6">
        <f t="shared" si="2"/>
        <v>1.6460579734240426E-3</v>
      </c>
      <c r="G10" s="6">
        <f t="shared" si="2"/>
        <v>4.6347905429367815E-4</v>
      </c>
      <c r="H10" s="6">
        <f t="shared" si="2"/>
        <v>2.3105449566568131E-3</v>
      </c>
      <c r="I10" s="6">
        <f t="shared" si="2"/>
        <v>3.2373607058781893E-4</v>
      </c>
      <c r="J10" s="6">
        <f t="shared" si="2"/>
        <v>3.2448656001450811E-5</v>
      </c>
      <c r="K10" s="6">
        <f t="shared" si="2"/>
        <v>1.7811731545955862E-3</v>
      </c>
      <c r="L10" s="6">
        <f t="shared" si="2"/>
        <v>2.5445135975282053E-3</v>
      </c>
      <c r="M10" s="6">
        <f t="shared" si="2"/>
        <v>5.0944530928122441E-4</v>
      </c>
      <c r="N10" s="6">
        <f t="shared" si="2"/>
        <v>2.8651423737582728E-3</v>
      </c>
      <c r="O10" s="6">
        <f t="shared" si="2"/>
        <v>2.2883424087771125E-3</v>
      </c>
      <c r="P10" s="6">
        <f t="shared" si="2"/>
        <v>1.6915296828669838E-4</v>
      </c>
      <c r="Q10" s="6">
        <f t="shared" si="2"/>
        <v>2.2476217708270065E-4</v>
      </c>
      <c r="R10" s="6">
        <f t="shared" si="3"/>
        <v>1.422057738736536E-2</v>
      </c>
      <c r="S10" s="6">
        <f t="shared" si="3"/>
        <v>9.5875867302501721E-5</v>
      </c>
      <c r="T10" s="6">
        <f t="shared" si="3"/>
        <v>4.6036424939744589E-4</v>
      </c>
      <c r="U10" s="6">
        <f t="shared" si="3"/>
        <v>7.7606590536416956E-5</v>
      </c>
      <c r="V10" s="6">
        <f t="shared" si="3"/>
        <v>6.4875566302706848E-3</v>
      </c>
      <c r="W10" s="6">
        <f t="shared" si="3"/>
        <v>4.991449003059308E-4</v>
      </c>
      <c r="X10" s="6">
        <f t="shared" si="3"/>
        <v>9.7720924841325091E-8</v>
      </c>
      <c r="Y10" s="6">
        <f t="shared" si="3"/>
        <v>3.0699854851468984E-4</v>
      </c>
      <c r="Z10" s="6">
        <f t="shared" si="3"/>
        <v>3.4110203336804928E-7</v>
      </c>
      <c r="AA10" s="6">
        <f t="shared" si="3"/>
        <v>1.0460961898679344E-7</v>
      </c>
      <c r="AB10" s="6">
        <f t="shared" si="3"/>
        <v>5.6891273304858399E-13</v>
      </c>
      <c r="AC10" s="6">
        <f t="shared" si="3"/>
        <v>3.7021011855733468E-14</v>
      </c>
      <c r="AD10" s="6">
        <f t="shared" si="3"/>
        <v>2.094427482148427E-8</v>
      </c>
      <c r="AE10" s="6">
        <f t="shared" si="3"/>
        <v>7.5432200555729933E-8</v>
      </c>
      <c r="AF10" s="6">
        <f t="shared" si="3"/>
        <v>6.5111361254909943E-10</v>
      </c>
      <c r="AG10" s="6">
        <f t="shared" si="3"/>
        <v>2.4564464326966843E-7</v>
      </c>
      <c r="AH10" s="6">
        <f t="shared" si="3"/>
        <v>1.9696209643685418E-4</v>
      </c>
      <c r="AI10" s="6">
        <f t="shared" si="3"/>
        <v>9.2330401519883011E-6</v>
      </c>
      <c r="AJ10" s="6">
        <f t="shared" si="3"/>
        <v>1.0287885987894073E-7</v>
      </c>
      <c r="AK10" s="6">
        <f t="shared" si="3"/>
        <v>4.2689179250610288E-8</v>
      </c>
      <c r="AL10" s="3">
        <f t="shared" si="3"/>
        <v>4.8723341500013097E-13</v>
      </c>
      <c r="AM10" s="3">
        <f t="shared" si="3"/>
        <v>3.1745707500504281E-4</v>
      </c>
      <c r="AN10" s="6">
        <f t="shared" si="3"/>
        <v>1.0418313547650934E-3</v>
      </c>
      <c r="AO10" s="6">
        <f t="shared" si="3"/>
        <v>2.9196611442916081E-4</v>
      </c>
      <c r="AP10" s="6">
        <f t="shared" si="3"/>
        <v>3.6861050975710036E-4</v>
      </c>
      <c r="AQ10" s="6">
        <f t="shared" si="3"/>
        <v>5.6018254609846256E-4</v>
      </c>
      <c r="AR10" s="6">
        <f t="shared" si="3"/>
        <v>9.3001534642260164E-6</v>
      </c>
      <c r="AS10" s="6">
        <f t="shared" si="3"/>
        <v>1.8568965665961096E-6</v>
      </c>
      <c r="AT10" s="6">
        <f t="shared" si="3"/>
        <v>4.4204424416169464E-5</v>
      </c>
      <c r="AU10" s="6">
        <f t="shared" si="3"/>
        <v>8.9544096499215243E-6</v>
      </c>
      <c r="AV10" s="6">
        <f t="shared" si="3"/>
        <v>6.8748636949567422E-6</v>
      </c>
      <c r="AW10" s="6">
        <f t="shared" si="3"/>
        <v>2.1973689735408082E-5</v>
      </c>
      <c r="AX10" s="6">
        <f t="shared" si="3"/>
        <v>3.2310240848986945E-4</v>
      </c>
      <c r="AY10" s="6">
        <f t="shared" si="3"/>
        <v>1.6763937909896286E-3</v>
      </c>
      <c r="AZ10" s="6">
        <f t="shared" si="3"/>
        <v>2.4880054014091662E-4</v>
      </c>
      <c r="BA10" s="6">
        <f t="shared" si="3"/>
        <v>1.5900148743792179E-4</v>
      </c>
      <c r="BB10" s="6">
        <f t="shared" si="3"/>
        <v>5.3180948724714128E-5</v>
      </c>
      <c r="BC10" s="6">
        <f t="shared" si="3"/>
        <v>8.1760526796274802E-4</v>
      </c>
      <c r="BD10" s="6">
        <f t="shared" si="3"/>
        <v>9.0208070042804356E-4</v>
      </c>
      <c r="BE10" s="6">
        <f t="shared" si="3"/>
        <v>1.6668525647117718E-3</v>
      </c>
      <c r="BF10" s="6">
        <f t="shared" si="3"/>
        <v>1.4254193056161669E-2</v>
      </c>
      <c r="BG10" s="6">
        <f t="shared" si="3"/>
        <v>7.1751316183224403E-2</v>
      </c>
      <c r="BH10" s="6">
        <f t="shared" si="3"/>
        <v>0.11718937853120358</v>
      </c>
    </row>
    <row r="11" spans="1:60" x14ac:dyDescent="0.35">
      <c r="A11" s="6">
        <v>5.5999999999998797</v>
      </c>
      <c r="B11" s="6">
        <f t="shared" si="2"/>
        <v>1.3375574738488549E-2</v>
      </c>
      <c r="C11" s="6">
        <f t="shared" si="2"/>
        <v>4.7738173345494302E-2</v>
      </c>
      <c r="D11" s="6">
        <f t="shared" si="2"/>
        <v>1.2307548219258949E-2</v>
      </c>
      <c r="E11" s="6">
        <f t="shared" si="2"/>
        <v>5.028786391419909E-3</v>
      </c>
      <c r="F11" s="6">
        <f t="shared" si="2"/>
        <v>3.3193448036014971E-3</v>
      </c>
      <c r="G11" s="6">
        <f t="shared" si="2"/>
        <v>1.0480990586122956E-3</v>
      </c>
      <c r="H11" s="6">
        <f t="shared" si="2"/>
        <v>4.3773719983639546E-3</v>
      </c>
      <c r="I11" s="6">
        <f t="shared" si="2"/>
        <v>7.3908037499756038E-4</v>
      </c>
      <c r="J11" s="6">
        <f t="shared" si="2"/>
        <v>9.1842467782824391E-5</v>
      </c>
      <c r="K11" s="6">
        <f t="shared" si="2"/>
        <v>3.5006178399678064E-3</v>
      </c>
      <c r="L11" s="6">
        <f t="shared" si="2"/>
        <v>4.8718138769767447E-3</v>
      </c>
      <c r="M11" s="6">
        <f t="shared" si="2"/>
        <v>1.1524050047504563E-3</v>
      </c>
      <c r="N11" s="6">
        <f t="shared" si="2"/>
        <v>5.4042345164158293E-3</v>
      </c>
      <c r="O11" s="6">
        <f t="shared" si="2"/>
        <v>4.4179868423684368E-3</v>
      </c>
      <c r="P11" s="6">
        <f t="shared" si="2"/>
        <v>4.248075856545371E-4</v>
      </c>
      <c r="Q11" s="6">
        <f t="shared" si="2"/>
        <v>5.4890816764711751E-4</v>
      </c>
      <c r="R11" s="6">
        <f t="shared" si="3"/>
        <v>2.2496119293733369E-2</v>
      </c>
      <c r="S11" s="6">
        <f t="shared" si="3"/>
        <v>2.5867261303115464E-4</v>
      </c>
      <c r="T11" s="6">
        <f t="shared" si="3"/>
        <v>1.0899409675740666E-3</v>
      </c>
      <c r="U11" s="6">
        <f t="shared" si="3"/>
        <v>2.205948158683034E-4</v>
      </c>
      <c r="V11" s="6">
        <f t="shared" si="3"/>
        <v>1.1509047993524198E-2</v>
      </c>
      <c r="W11" s="6">
        <f t="shared" si="3"/>
        <v>1.1463625356878371E-3</v>
      </c>
      <c r="X11" s="6">
        <f t="shared" si="3"/>
        <v>4.7421755750741096E-7</v>
      </c>
      <c r="Y11" s="6">
        <f t="shared" si="3"/>
        <v>7.4492616977426174E-4</v>
      </c>
      <c r="Z11" s="6">
        <f t="shared" si="3"/>
        <v>1.5930288286174279E-6</v>
      </c>
      <c r="AA11" s="6">
        <f t="shared" si="3"/>
        <v>5.564513116886871E-7</v>
      </c>
      <c r="AB11" s="6">
        <f t="shared" si="3"/>
        <v>8.8325785691449037E-12</v>
      </c>
      <c r="AC11" s="6">
        <f t="shared" si="3"/>
        <v>7.5200904585289506E-13</v>
      </c>
      <c r="AD11" s="6">
        <f t="shared" si="3"/>
        <v>1.4496197412950245E-7</v>
      </c>
      <c r="AE11" s="6">
        <f t="shared" si="3"/>
        <v>4.955134344570794E-7</v>
      </c>
      <c r="AF11" s="6">
        <f t="shared" si="3"/>
        <v>7.2957161983667593E-9</v>
      </c>
      <c r="AG11" s="6">
        <f t="shared" si="3"/>
        <v>1.674592660146145E-6</v>
      </c>
      <c r="AH11" s="6">
        <f t="shared" si="3"/>
        <v>6.6665085837179321E-4</v>
      </c>
      <c r="AI11" s="6">
        <f t="shared" si="3"/>
        <v>4.5747357844142983E-5</v>
      </c>
      <c r="AJ11" s="6">
        <f t="shared" si="3"/>
        <v>8.1658312433896324E-7</v>
      </c>
      <c r="AK11" s="6">
        <f t="shared" si="3"/>
        <v>3.6085445992535648E-7</v>
      </c>
      <c r="AL11" s="3">
        <f t="shared" si="3"/>
        <v>1.261984334138633E-11</v>
      </c>
      <c r="AM11" s="3">
        <f t="shared" si="3"/>
        <v>1.023633615230805E-3</v>
      </c>
      <c r="AN11" s="6">
        <f t="shared" si="3"/>
        <v>2.9357388966494312E-3</v>
      </c>
      <c r="AO11" s="6">
        <f t="shared" si="3"/>
        <v>9.7883055879812884E-4</v>
      </c>
      <c r="AP11" s="6">
        <f t="shared" si="3"/>
        <v>1.2041397678709451E-3</v>
      </c>
      <c r="AQ11" s="6">
        <f t="shared" si="3"/>
        <v>1.7488018563761405E-3</v>
      </c>
      <c r="AR11" s="6">
        <f t="shared" si="3"/>
        <v>4.5431731669151284E-5</v>
      </c>
      <c r="AS11" s="6">
        <f t="shared" si="3"/>
        <v>1.0568543945003817E-5</v>
      </c>
      <c r="AT11" s="6">
        <f t="shared" si="3"/>
        <v>1.7735784763937707E-4</v>
      </c>
      <c r="AU11" s="6">
        <f t="shared" si="3"/>
        <v>4.3209911314784451E-5</v>
      </c>
      <c r="AV11" s="6">
        <f t="shared" si="3"/>
        <v>3.4933398681637162E-5</v>
      </c>
      <c r="AW11" s="6">
        <f t="shared" si="3"/>
        <v>1.0099072965416652E-4</v>
      </c>
      <c r="AX11" s="6">
        <f t="shared" si="3"/>
        <v>1.1053921112709059E-3</v>
      </c>
      <c r="AY11" s="6">
        <f t="shared" si="3"/>
        <v>4.6925620923149508E-3</v>
      </c>
      <c r="AZ11" s="6">
        <f t="shared" si="3"/>
        <v>8.6412791223557182E-4</v>
      </c>
      <c r="BA11" s="6">
        <f t="shared" si="3"/>
        <v>5.677946369705883E-4</v>
      </c>
      <c r="BB11" s="6">
        <f t="shared" si="3"/>
        <v>2.1076476013682553E-4</v>
      </c>
      <c r="BC11" s="6">
        <f t="shared" si="3"/>
        <v>2.311248782309247E-3</v>
      </c>
      <c r="BD11" s="6">
        <f t="shared" si="3"/>
        <v>2.4077031652816093E-3</v>
      </c>
      <c r="BE11" s="6">
        <f t="shared" si="3"/>
        <v>3.901009267899012E-3</v>
      </c>
      <c r="BF11" s="6">
        <f t="shared" si="3"/>
        <v>2.4084197614411065E-2</v>
      </c>
      <c r="BG11" s="6">
        <f t="shared" si="3"/>
        <v>9.3474626431293381E-2</v>
      </c>
      <c r="BH11" s="6">
        <f t="shared" si="3"/>
        <v>0.12950297070762098</v>
      </c>
    </row>
    <row r="12" spans="1:60" x14ac:dyDescent="0.35">
      <c r="A12" s="6">
        <v>5.7999999999998204</v>
      </c>
      <c r="B12" s="6">
        <f t="shared" si="2"/>
        <v>2.3082496174394604E-2</v>
      </c>
      <c r="C12" s="6">
        <f t="shared" si="2"/>
        <v>6.6207690199246619E-2</v>
      </c>
      <c r="D12" s="6">
        <f t="shared" si="2"/>
        <v>2.0316036907098982E-2</v>
      </c>
      <c r="E12" s="6">
        <f t="shared" si="2"/>
        <v>9.2317285963950287E-3</v>
      </c>
      <c r="F12" s="6">
        <f t="shared" si="2"/>
        <v>6.3852837139345411E-3</v>
      </c>
      <c r="G12" s="6">
        <f t="shared" si="2"/>
        <v>2.2512630108044379E-3</v>
      </c>
      <c r="H12" s="6">
        <f t="shared" si="2"/>
        <v>7.9513325698317393E-3</v>
      </c>
      <c r="I12" s="6">
        <f t="shared" si="2"/>
        <v>1.6049551956331036E-3</v>
      </c>
      <c r="J12" s="6">
        <f t="shared" si="2"/>
        <v>2.4492146669458694E-4</v>
      </c>
      <c r="K12" s="6">
        <f t="shared" si="2"/>
        <v>6.5800537274906664E-3</v>
      </c>
      <c r="L12" s="6">
        <f t="shared" si="2"/>
        <v>8.9245900061753116E-3</v>
      </c>
      <c r="M12" s="6">
        <f t="shared" si="2"/>
        <v>2.4742311698427934E-3</v>
      </c>
      <c r="N12" s="6">
        <f t="shared" si="2"/>
        <v>9.761789262840135E-3</v>
      </c>
      <c r="O12" s="6">
        <f t="shared" si="2"/>
        <v>8.159498135869539E-3</v>
      </c>
      <c r="P12" s="6">
        <f t="shared" si="2"/>
        <v>1.0080127425441004E-3</v>
      </c>
      <c r="Q12" s="6">
        <f t="shared" si="2"/>
        <v>1.26824313194266E-3</v>
      </c>
      <c r="R12" s="6">
        <f t="shared" si="3"/>
        <v>3.4373235808664498E-2</v>
      </c>
      <c r="S12" s="6">
        <f t="shared" si="3"/>
        <v>6.5643977648581985E-4</v>
      </c>
      <c r="T12" s="6">
        <f t="shared" si="3"/>
        <v>2.4372847547835426E-3</v>
      </c>
      <c r="U12" s="6">
        <f t="shared" si="3"/>
        <v>5.8697358937042407E-4</v>
      </c>
      <c r="V12" s="6">
        <f t="shared" si="3"/>
        <v>1.9566048402542963E-2</v>
      </c>
      <c r="W12" s="6">
        <f t="shared" si="3"/>
        <v>2.4945951381690769E-3</v>
      </c>
      <c r="X12" s="6">
        <f t="shared" si="3"/>
        <v>2.1151838220138736E-6</v>
      </c>
      <c r="Y12" s="6">
        <f t="shared" si="3"/>
        <v>1.707448586827679E-3</v>
      </c>
      <c r="Z12" s="6">
        <f t="shared" si="3"/>
        <v>6.8168791596227329E-6</v>
      </c>
      <c r="AA12" s="6">
        <f t="shared" si="3"/>
        <v>2.6923093297348895E-6</v>
      </c>
      <c r="AB12" s="6">
        <f t="shared" si="3"/>
        <v>1.1899957974887155E-10</v>
      </c>
      <c r="AC12" s="6">
        <f t="shared" si="3"/>
        <v>1.3076084869921876E-11</v>
      </c>
      <c r="AD12" s="6">
        <f t="shared" si="3"/>
        <v>8.9455417188108236E-7</v>
      </c>
      <c r="AE12" s="6">
        <f t="shared" si="3"/>
        <v>2.8938716029570351E-6</v>
      </c>
      <c r="AF12" s="6">
        <f t="shared" si="3"/>
        <v>7.0468802161058964E-8</v>
      </c>
      <c r="AG12" s="6">
        <f t="shared" si="3"/>
        <v>1.0001098459407653E-5</v>
      </c>
      <c r="AH12" s="6">
        <f t="shared" si="3"/>
        <v>2.04209508110402E-3</v>
      </c>
      <c r="AI12" s="6">
        <f t="shared" si="3"/>
        <v>2.0045302940827387E-4</v>
      </c>
      <c r="AJ12" s="6">
        <f t="shared" si="3"/>
        <v>5.6046448728256359E-6</v>
      </c>
      <c r="AK12" s="6">
        <f t="shared" si="3"/>
        <v>2.6361726264462007E-6</v>
      </c>
      <c r="AL12" s="3">
        <f t="shared" si="3"/>
        <v>2.6782923223114489E-10</v>
      </c>
      <c r="AM12" s="3">
        <f t="shared" si="3"/>
        <v>2.992297227293046E-3</v>
      </c>
      <c r="AN12" s="6">
        <f t="shared" si="3"/>
        <v>7.5456105413008795E-3</v>
      </c>
      <c r="AO12" s="6">
        <f t="shared" si="3"/>
        <v>2.9592350041621543E-3</v>
      </c>
      <c r="AP12" s="6">
        <f t="shared" si="3"/>
        <v>3.5511828055272841E-3</v>
      </c>
      <c r="AQ12" s="6">
        <f t="shared" si="3"/>
        <v>4.9374316607186334E-3</v>
      </c>
      <c r="AR12" s="6">
        <f t="shared" si="3"/>
        <v>1.9667640474979877E-4</v>
      </c>
      <c r="AS12" s="6">
        <f t="shared" si="3"/>
        <v>5.3011734659091304E-5</v>
      </c>
      <c r="AT12" s="6">
        <f t="shared" si="3"/>
        <v>6.3845453353895466E-4</v>
      </c>
      <c r="AU12" s="6">
        <f t="shared" si="3"/>
        <v>1.8519696197476419E-4</v>
      </c>
      <c r="AV12" s="6">
        <f t="shared" si="3"/>
        <v>1.5689541351466665E-4</v>
      </c>
      <c r="AW12" s="6">
        <f t="shared" si="3"/>
        <v>4.1110668858059196E-4</v>
      </c>
      <c r="AX12" s="6">
        <f t="shared" si="3"/>
        <v>3.3937537255582552E-3</v>
      </c>
      <c r="AY12" s="6">
        <f t="shared" si="3"/>
        <v>1.1906743947233487E-2</v>
      </c>
      <c r="AZ12" s="6">
        <f t="shared" si="3"/>
        <v>2.6964199697702366E-3</v>
      </c>
      <c r="BA12" s="6">
        <f t="shared" si="3"/>
        <v>1.8242177100624495E-3</v>
      </c>
      <c r="BB12" s="6">
        <f t="shared" si="3"/>
        <v>7.4924364778036659E-4</v>
      </c>
      <c r="BC12" s="6">
        <f t="shared" si="3"/>
        <v>5.9766054444214687E-3</v>
      </c>
      <c r="BD12" s="6">
        <f t="shared" si="3"/>
        <v>5.9258677456933088E-3</v>
      </c>
      <c r="BE12" s="6">
        <f t="shared" si="3"/>
        <v>8.5288550223131688E-3</v>
      </c>
      <c r="BF12" s="6">
        <f t="shared" si="3"/>
        <v>3.8934608010051178E-2</v>
      </c>
      <c r="BG12" s="6">
        <f t="shared" si="3"/>
        <v>0.11868187894384495</v>
      </c>
      <c r="BH12" s="6">
        <f t="shared" si="3"/>
        <v>0.14165986461687086</v>
      </c>
    </row>
    <row r="13" spans="1:60" x14ac:dyDescent="0.35">
      <c r="A13" s="6">
        <v>5.9999999999997602</v>
      </c>
      <c r="B13" s="6">
        <f t="shared" si="2"/>
        <v>3.8019575640665444E-2</v>
      </c>
      <c r="C13" s="6">
        <f t="shared" si="2"/>
        <v>8.9142892650857161E-2</v>
      </c>
      <c r="D13" s="6">
        <f t="shared" si="2"/>
        <v>3.2249509175751645E-2</v>
      </c>
      <c r="E13" s="6">
        <f t="shared" si="2"/>
        <v>1.6205293976095672E-2</v>
      </c>
      <c r="F13" s="6">
        <f t="shared" si="2"/>
        <v>1.1717328867409097E-2</v>
      </c>
      <c r="G13" s="6">
        <f t="shared" si="2"/>
        <v>4.5930569117989851E-3</v>
      </c>
      <c r="H13" s="6">
        <f t="shared" si="2"/>
        <v>1.3848215467990681E-2</v>
      </c>
      <c r="I13" s="6">
        <f t="shared" si="2"/>
        <v>3.3151624810384391E-3</v>
      </c>
      <c r="J13" s="6">
        <f t="shared" si="2"/>
        <v>6.1538461460610295E-4</v>
      </c>
      <c r="K13" s="6">
        <f t="shared" si="2"/>
        <v>1.1829335654105506E-2</v>
      </c>
      <c r="L13" s="6">
        <f t="shared" si="2"/>
        <v>1.5642189148333072E-2</v>
      </c>
      <c r="M13" s="6">
        <f t="shared" si="2"/>
        <v>5.0420016327073856E-3</v>
      </c>
      <c r="N13" s="6">
        <f t="shared" si="2"/>
        <v>1.6886200068409584E-2</v>
      </c>
      <c r="O13" s="6">
        <f t="shared" si="2"/>
        <v>1.441577839324506E-2</v>
      </c>
      <c r="P13" s="6">
        <f t="shared" si="2"/>
        <v>2.2599607681841752E-3</v>
      </c>
      <c r="Q13" s="6">
        <f t="shared" si="2"/>
        <v>2.7722456346892126E-3</v>
      </c>
      <c r="R13" s="6">
        <f t="shared" si="3"/>
        <v>5.0728925478127927E-2</v>
      </c>
      <c r="S13" s="6">
        <f t="shared" si="3"/>
        <v>1.5669048391378729E-3</v>
      </c>
      <c r="T13" s="6">
        <f t="shared" si="3"/>
        <v>5.1476792224865219E-3</v>
      </c>
      <c r="U13" s="6">
        <f t="shared" si="3"/>
        <v>1.462070722234056E-3</v>
      </c>
      <c r="V13" s="6">
        <f t="shared" si="3"/>
        <v>3.1876624692376121E-2</v>
      </c>
      <c r="W13" s="6">
        <f t="shared" si="3"/>
        <v>5.1435255303464945E-3</v>
      </c>
      <c r="X13" s="6">
        <f t="shared" si="3"/>
        <v>8.6715958507175234E-6</v>
      </c>
      <c r="Y13" s="6">
        <f t="shared" si="3"/>
        <v>3.6969155820209564E-3</v>
      </c>
      <c r="Z13" s="6">
        <f t="shared" si="3"/>
        <v>2.6728229348367448E-5</v>
      </c>
      <c r="AA13" s="6">
        <f t="shared" si="3"/>
        <v>1.1848543773875992E-5</v>
      </c>
      <c r="AB13" s="6">
        <f t="shared" si="3"/>
        <v>1.3912955913775375E-9</v>
      </c>
      <c r="AC13" s="6">
        <f t="shared" si="3"/>
        <v>1.9463112037205114E-10</v>
      </c>
      <c r="AD13" s="6">
        <f t="shared" si="3"/>
        <v>4.921788872840412E-6</v>
      </c>
      <c r="AE13" s="6">
        <f t="shared" si="3"/>
        <v>1.5025476408751862E-5</v>
      </c>
      <c r="AF13" s="6">
        <f t="shared" si="3"/>
        <v>5.8673723247732751E-7</v>
      </c>
      <c r="AG13" s="6">
        <f t="shared" si="3"/>
        <v>5.2326640949692565E-5</v>
      </c>
      <c r="AH13" s="6">
        <f t="shared" si="3"/>
        <v>5.6612874671580467E-3</v>
      </c>
      <c r="AI13" s="6">
        <f t="shared" si="3"/>
        <v>7.767558763301834E-4</v>
      </c>
      <c r="AJ13" s="6">
        <f t="shared" si="3"/>
        <v>3.3263599272998456E-5</v>
      </c>
      <c r="AK13" s="6">
        <f t="shared" si="3"/>
        <v>1.6643440644206212E-5</v>
      </c>
      <c r="AL13" s="3">
        <f t="shared" si="3"/>
        <v>4.6574596689322105E-9</v>
      </c>
      <c r="AM13" s="3">
        <f t="shared" si="3"/>
        <v>7.9298611499587276E-3</v>
      </c>
      <c r="AN13" s="6">
        <f t="shared" si="3"/>
        <v>1.7690019031068739E-2</v>
      </c>
      <c r="AO13" s="6">
        <f t="shared" si="3"/>
        <v>8.067672468754606E-3</v>
      </c>
      <c r="AP13" s="6">
        <f t="shared" si="3"/>
        <v>9.4548817665015012E-3</v>
      </c>
      <c r="AQ13" s="6">
        <f t="shared" si="3"/>
        <v>1.2606979570207956E-2</v>
      </c>
      <c r="AR13" s="6">
        <f t="shared" si="3"/>
        <v>7.5451699330022571E-4</v>
      </c>
      <c r="AS13" s="6">
        <f t="shared" si="3"/>
        <v>2.3434640037404248E-4</v>
      </c>
      <c r="AT13" s="6">
        <f t="shared" si="3"/>
        <v>2.0620749023570737E-3</v>
      </c>
      <c r="AU13" s="6">
        <f t="shared" si="3"/>
        <v>7.0499884948291801E-4</v>
      </c>
      <c r="AV13" s="6">
        <f t="shared" si="3"/>
        <v>6.228340044475432E-4</v>
      </c>
      <c r="AW13" s="6">
        <f t="shared" si="3"/>
        <v>1.4822521404953763E-3</v>
      </c>
      <c r="AX13" s="6">
        <f t="shared" si="3"/>
        <v>9.3504407758036555E-3</v>
      </c>
      <c r="AY13" s="6">
        <f t="shared" si="3"/>
        <v>2.7385772916479714E-2</v>
      </c>
      <c r="AZ13" s="6">
        <f t="shared" si="3"/>
        <v>7.5592693956384382E-3</v>
      </c>
      <c r="BA13" s="6">
        <f t="shared" si="3"/>
        <v>5.2729946624141709E-3</v>
      </c>
      <c r="BB13" s="6">
        <f t="shared" si="3"/>
        <v>2.3890833067896373E-3</v>
      </c>
      <c r="BC13" s="6">
        <f t="shared" si="3"/>
        <v>1.4137328621600709E-2</v>
      </c>
      <c r="BD13" s="6">
        <f t="shared" si="3"/>
        <v>1.3449075267714959E-2</v>
      </c>
      <c r="BE13" s="6">
        <f t="shared" si="3"/>
        <v>1.7419610406436616E-2</v>
      </c>
      <c r="BF13" s="6">
        <f t="shared" ref="BF13:BH13" si="4">NORMDIST($A13,BF$3,BF$6*$B$3,FALSE)</f>
        <v>6.0221769235627533E-2</v>
      </c>
      <c r="BG13" s="6">
        <f t="shared" si="4"/>
        <v>0.14685945004139339</v>
      </c>
      <c r="BH13" s="6">
        <f t="shared" si="4"/>
        <v>0.153387343339107</v>
      </c>
    </row>
    <row r="14" spans="1:60" x14ac:dyDescent="0.35">
      <c r="A14" s="6">
        <v>6.1999999999997</v>
      </c>
      <c r="B14" s="6">
        <f t="shared" si="2"/>
        <v>5.9770368178590466E-2</v>
      </c>
      <c r="C14" s="6">
        <f t="shared" si="2"/>
        <v>0.11652004793735118</v>
      </c>
      <c r="D14" s="6">
        <f t="shared" si="2"/>
        <v>4.922932650321081E-2</v>
      </c>
      <c r="E14" s="6">
        <f t="shared" si="2"/>
        <v>2.7200998436367155E-2</v>
      </c>
      <c r="F14" s="6">
        <f t="shared" si="2"/>
        <v>2.0511509832244149E-2</v>
      </c>
      <c r="G14" s="6">
        <f t="shared" si="2"/>
        <v>8.9008012536563649E-3</v>
      </c>
      <c r="H14" s="6">
        <f t="shared" si="2"/>
        <v>2.3124648315606563E-2</v>
      </c>
      <c r="I14" s="6">
        <f t="shared" si="2"/>
        <v>6.5135445434414468E-3</v>
      </c>
      <c r="J14" s="6">
        <f t="shared" si="2"/>
        <v>1.4568099279702849E-3</v>
      </c>
      <c r="K14" s="6">
        <f t="shared" si="2"/>
        <v>2.0339367686749869E-2</v>
      </c>
      <c r="L14" s="6">
        <f t="shared" si="2"/>
        <v>2.6231218562792015E-2</v>
      </c>
      <c r="M14" s="6">
        <f t="shared" si="2"/>
        <v>9.7519902943165836E-3</v>
      </c>
      <c r="N14" s="6">
        <f t="shared" si="2"/>
        <v>2.7973170653064421E-2</v>
      </c>
      <c r="O14" s="6">
        <f t="shared" si="2"/>
        <v>2.4363987497860257E-2</v>
      </c>
      <c r="P14" s="6">
        <f t="shared" si="2"/>
        <v>4.7873689301186628E-3</v>
      </c>
      <c r="Q14" s="6">
        <f t="shared" si="2"/>
        <v>5.7330702123191551E-3</v>
      </c>
      <c r="R14" s="6">
        <f t="shared" ref="R14:AG29" si="5">NORMDIST($A14,R$3,R$6*$B$3,FALSE)</f>
        <v>7.2312494635393965E-2</v>
      </c>
      <c r="S14" s="6">
        <f t="shared" si="5"/>
        <v>3.5179822900675661E-3</v>
      </c>
      <c r="T14" s="6">
        <f t="shared" si="5"/>
        <v>1.0268773834761522E-2</v>
      </c>
      <c r="U14" s="6">
        <f t="shared" si="5"/>
        <v>3.4091394096800523E-3</v>
      </c>
      <c r="V14" s="6">
        <f t="shared" si="5"/>
        <v>4.9767636699450515E-2</v>
      </c>
      <c r="W14" s="6">
        <f t="shared" si="5"/>
        <v>1.0048574787972643E-2</v>
      </c>
      <c r="X14" s="6">
        <f t="shared" si="5"/>
        <v>3.2676111374705658E-5</v>
      </c>
      <c r="Y14" s="6">
        <f t="shared" si="5"/>
        <v>7.5611686730233333E-3</v>
      </c>
      <c r="Z14" s="6">
        <f t="shared" si="5"/>
        <v>9.602347450542032E-5</v>
      </c>
      <c r="AA14" s="6">
        <f t="shared" si="5"/>
        <v>4.7429356682456238E-5</v>
      </c>
      <c r="AB14" s="6">
        <f t="shared" si="5"/>
        <v>1.4115928608972644E-8</v>
      </c>
      <c r="AC14" s="6">
        <f t="shared" si="5"/>
        <v>2.4798574703477677E-9</v>
      </c>
      <c r="AD14" s="6">
        <f t="shared" si="5"/>
        <v>2.4143659557502661E-5</v>
      </c>
      <c r="AE14" s="6">
        <f t="shared" si="5"/>
        <v>6.9358934366500955E-5</v>
      </c>
      <c r="AF14" s="6">
        <f t="shared" si="5"/>
        <v>4.2112226914712043E-6</v>
      </c>
      <c r="AG14" s="6">
        <f t="shared" si="5"/>
        <v>2.3984719539206763E-4</v>
      </c>
      <c r="AH14" s="6">
        <f t="shared" ref="AH14:AW23" si="6">NORMDIST($A14,AH$3,AH$6*$B$3,FALSE)</f>
        <v>1.4204180705011567E-2</v>
      </c>
      <c r="AI14" s="6">
        <f t="shared" si="6"/>
        <v>2.6618390166742315E-3</v>
      </c>
      <c r="AJ14" s="6">
        <f t="shared" si="6"/>
        <v>1.7071191017031473E-4</v>
      </c>
      <c r="AK14" s="6">
        <f t="shared" si="6"/>
        <v>9.0811295975886468E-5</v>
      </c>
      <c r="AL14" s="3">
        <f t="shared" si="6"/>
        <v>6.6363203648445324E-8</v>
      </c>
      <c r="AM14" s="3">
        <f t="shared" si="6"/>
        <v>1.9051408874497255E-2</v>
      </c>
      <c r="AN14" s="6">
        <f t="shared" si="6"/>
        <v>3.7828504293293104E-2</v>
      </c>
      <c r="AO14" s="6">
        <f t="shared" si="6"/>
        <v>1.9834165289787747E-2</v>
      </c>
      <c r="AP14" s="6">
        <f t="shared" si="6"/>
        <v>2.2726163093245998E-2</v>
      </c>
      <c r="AQ14" s="6">
        <f t="shared" si="6"/>
        <v>2.9111893917784671E-2</v>
      </c>
      <c r="AR14" s="6">
        <f t="shared" si="6"/>
        <v>2.5651312091423315E-3</v>
      </c>
      <c r="AS14" s="6">
        <f t="shared" si="6"/>
        <v>9.1300671582886261E-4</v>
      </c>
      <c r="AT14" s="6">
        <f t="shared" si="6"/>
        <v>5.9754937098382777E-3</v>
      </c>
      <c r="AU14" s="6">
        <f t="shared" si="6"/>
        <v>2.3836749108131503E-3</v>
      </c>
      <c r="AV14" s="6">
        <f t="shared" si="6"/>
        <v>2.1853803923120693E-3</v>
      </c>
      <c r="AW14" s="6">
        <f t="shared" si="6"/>
        <v>4.7335191720289669E-3</v>
      </c>
      <c r="AX14" s="6">
        <f t="shared" ref="AX14:BH37" si="7">NORMDIST($A14,AX$3,AX$6*$B$3,FALSE)</f>
        <v>2.3119138208805387E-2</v>
      </c>
      <c r="AY14" s="6">
        <f t="shared" si="7"/>
        <v>5.7096040662707875E-2</v>
      </c>
      <c r="AZ14" s="6">
        <f t="shared" si="7"/>
        <v>1.9039471877733173E-2</v>
      </c>
      <c r="BA14" s="6">
        <f t="shared" si="7"/>
        <v>1.3713025331563697E-2</v>
      </c>
      <c r="BB14" s="6">
        <f t="shared" si="7"/>
        <v>6.833177010010817E-3</v>
      </c>
      <c r="BC14" s="6">
        <f t="shared" si="7"/>
        <v>3.0590388800786798E-2</v>
      </c>
      <c r="BD14" s="6">
        <f t="shared" si="7"/>
        <v>2.8146497015019076E-2</v>
      </c>
      <c r="BE14" s="6">
        <f t="shared" si="7"/>
        <v>3.3236868496905589E-2</v>
      </c>
      <c r="BF14" s="6">
        <f t="shared" si="7"/>
        <v>8.9122075767541803E-2</v>
      </c>
      <c r="BG14" s="6">
        <f t="shared" si="7"/>
        <v>0.17711126734900326</v>
      </c>
      <c r="BH14" s="6">
        <f t="shared" si="7"/>
        <v>0.16440228156934084</v>
      </c>
    </row>
    <row r="15" spans="1:60" x14ac:dyDescent="0.35">
      <c r="A15" s="6">
        <v>6.3999999999996398</v>
      </c>
      <c r="B15" s="6">
        <f t="shared" si="2"/>
        <v>8.9684784718863972E-2</v>
      </c>
      <c r="C15" s="6">
        <f t="shared" si="2"/>
        <v>0.1478598402811111</v>
      </c>
      <c r="D15" s="6">
        <f t="shared" si="2"/>
        <v>7.2267219982944608E-2</v>
      </c>
      <c r="E15" s="6">
        <f t="shared" si="2"/>
        <v>4.3658300223109625E-2</v>
      </c>
      <c r="F15" s="6">
        <f t="shared" si="2"/>
        <v>3.4252102061788491E-2</v>
      </c>
      <c r="G15" s="6">
        <f t="shared" si="2"/>
        <v>1.6383552113499969E-2</v>
      </c>
      <c r="H15" s="6">
        <f t="shared" si="2"/>
        <v>3.7024047265475778E-2</v>
      </c>
      <c r="I15" s="6">
        <f t="shared" si="2"/>
        <v>1.2173084013411547E-2</v>
      </c>
      <c r="J15" s="6">
        <f t="shared" si="2"/>
        <v>3.2493435138114717E-3</v>
      </c>
      <c r="K15" s="6">
        <f t="shared" si="2"/>
        <v>3.3447273160407985E-2</v>
      </c>
      <c r="L15" s="6">
        <f t="shared" si="2"/>
        <v>4.2087300674730606E-2</v>
      </c>
      <c r="M15" s="6">
        <f t="shared" si="2"/>
        <v>1.7902393917955249E-2</v>
      </c>
      <c r="N15" s="6">
        <f t="shared" si="2"/>
        <v>4.4377079835030704E-2</v>
      </c>
      <c r="O15" s="6">
        <f t="shared" si="2"/>
        <v>3.9390750829277558E-2</v>
      </c>
      <c r="P15" s="6">
        <f t="shared" si="2"/>
        <v>9.5819524790077583E-3</v>
      </c>
      <c r="Q15" s="6">
        <f t="shared" si="2"/>
        <v>1.1216805156638107E-2</v>
      </c>
      <c r="R15" s="6">
        <f t="shared" si="5"/>
        <v>9.9561965040712824E-2</v>
      </c>
      <c r="S15" s="6">
        <f t="shared" si="5"/>
        <v>7.4293012697042573E-3</v>
      </c>
      <c r="T15" s="6">
        <f t="shared" si="5"/>
        <v>1.9347622735051178E-2</v>
      </c>
      <c r="U15" s="6">
        <f t="shared" si="5"/>
        <v>7.4412809646408375E-3</v>
      </c>
      <c r="V15" s="6">
        <f t="shared" si="5"/>
        <v>7.4460712924017569E-2</v>
      </c>
      <c r="W15" s="6">
        <f t="shared" si="5"/>
        <v>1.8600763869250147E-2</v>
      </c>
      <c r="X15" s="6">
        <f t="shared" si="5"/>
        <v>1.1317281864386237E-4</v>
      </c>
      <c r="Y15" s="6">
        <f t="shared" si="5"/>
        <v>1.460816996935746E-2</v>
      </c>
      <c r="Z15" s="6">
        <f t="shared" si="5"/>
        <v>3.1608746756638264E-4</v>
      </c>
      <c r="AA15" s="6">
        <f t="shared" si="5"/>
        <v>1.7269180396653337E-4</v>
      </c>
      <c r="AB15" s="6">
        <f t="shared" si="5"/>
        <v>1.2428409679036248E-7</v>
      </c>
      <c r="AC15" s="6">
        <f t="shared" si="5"/>
        <v>2.7047121024892339E-8</v>
      </c>
      <c r="AD15" s="6">
        <f t="shared" si="5"/>
        <v>1.0559588662495079E-4</v>
      </c>
      <c r="AE15" s="6">
        <f t="shared" si="5"/>
        <v>2.8464380832454462E-4</v>
      </c>
      <c r="AF15" s="6">
        <f t="shared" si="5"/>
        <v>2.6054969458953532E-5</v>
      </c>
      <c r="AG15" s="6">
        <f t="shared" si="5"/>
        <v>9.6312591040495455E-4</v>
      </c>
      <c r="AH15" s="6">
        <f t="shared" si="6"/>
        <v>3.2253652434913113E-2</v>
      </c>
      <c r="AI15" s="6">
        <f t="shared" si="6"/>
        <v>8.066856684169189E-3</v>
      </c>
      <c r="AJ15" s="6">
        <f t="shared" si="6"/>
        <v>7.5758583361960549E-4</v>
      </c>
      <c r="AK15" s="6">
        <f t="shared" si="6"/>
        <v>4.2821722449143005E-4</v>
      </c>
      <c r="AL15" s="3">
        <f t="shared" si="6"/>
        <v>7.7480550449361018E-7</v>
      </c>
      <c r="AM15" s="3">
        <f t="shared" si="6"/>
        <v>4.1494379497657788E-2</v>
      </c>
      <c r="AN15" s="6">
        <f t="shared" si="6"/>
        <v>7.3784815458139988E-2</v>
      </c>
      <c r="AO15" s="6">
        <f t="shared" si="6"/>
        <v>4.3972024846279462E-2</v>
      </c>
      <c r="AP15" s="6">
        <f t="shared" si="6"/>
        <v>4.9315458960362407E-2</v>
      </c>
      <c r="AQ15" s="6">
        <f t="shared" si="6"/>
        <v>6.0796605338376081E-2</v>
      </c>
      <c r="AR15" s="6">
        <f t="shared" si="6"/>
        <v>7.7281214465384721E-3</v>
      </c>
      <c r="AS15" s="6">
        <f t="shared" si="6"/>
        <v>3.1348666432738015E-3</v>
      </c>
      <c r="AT15" s="6">
        <f t="shared" si="6"/>
        <v>1.5535958286778674E-2</v>
      </c>
      <c r="AU15" s="6">
        <f t="shared" si="6"/>
        <v>7.1582969345383779E-3</v>
      </c>
      <c r="AV15" s="6">
        <f t="shared" si="6"/>
        <v>6.777576502266504E-3</v>
      </c>
      <c r="AW15" s="6">
        <f t="shared" si="6"/>
        <v>1.33887707549617E-2</v>
      </c>
      <c r="AX15" s="6">
        <f t="shared" si="7"/>
        <v>5.1297830237729082E-2</v>
      </c>
      <c r="AY15" s="6">
        <f t="shared" si="7"/>
        <v>0.10790361270098098</v>
      </c>
      <c r="AZ15" s="6">
        <f t="shared" si="7"/>
        <v>4.3083676774797283E-2</v>
      </c>
      <c r="BA15" s="6">
        <f t="shared" si="7"/>
        <v>3.2085182014317266E-2</v>
      </c>
      <c r="BB15" s="6">
        <f t="shared" si="7"/>
        <v>1.7530616994344092E-2</v>
      </c>
      <c r="BC15" s="6">
        <f t="shared" si="7"/>
        <v>6.0549075556770179E-2</v>
      </c>
      <c r="BD15" s="6">
        <f t="shared" si="7"/>
        <v>5.4318496312245584E-2</v>
      </c>
      <c r="BE15" s="6">
        <f t="shared" si="7"/>
        <v>5.9242818958908601E-2</v>
      </c>
      <c r="BF15" s="6">
        <f t="shared" si="7"/>
        <v>0.12619180582190084</v>
      </c>
      <c r="BG15" s="6">
        <f t="shared" si="7"/>
        <v>0.20816959292595671</v>
      </c>
      <c r="BH15" s="6">
        <f t="shared" si="7"/>
        <v>0.17442220276505629</v>
      </c>
    </row>
    <row r="16" spans="1:60" x14ac:dyDescent="0.35">
      <c r="A16" s="6">
        <v>6.5999999999995804</v>
      </c>
      <c r="B16" s="6">
        <f t="shared" si="2"/>
        <v>0.12844162218587879</v>
      </c>
      <c r="C16" s="6">
        <f t="shared" si="2"/>
        <v>0.18215263453851332</v>
      </c>
      <c r="D16" s="6">
        <f t="shared" si="2"/>
        <v>0.10201768666894606</v>
      </c>
      <c r="E16" s="6">
        <f t="shared" si="2"/>
        <v>6.7004326548364537E-2</v>
      </c>
      <c r="F16" s="6">
        <f t="shared" si="2"/>
        <v>5.4562896750200318E-2</v>
      </c>
      <c r="G16" s="6">
        <f t="shared" si="2"/>
        <v>2.8644333146883933E-2</v>
      </c>
      <c r="H16" s="6">
        <f t="shared" si="2"/>
        <v>5.6835551363127838E-2</v>
      </c>
      <c r="I16" s="6">
        <f t="shared" si="2"/>
        <v>2.1639863368010076E-2</v>
      </c>
      <c r="J16" s="6">
        <f t="shared" si="2"/>
        <v>6.8284924914246434E-3</v>
      </c>
      <c r="K16" s="6">
        <f t="shared" si="2"/>
        <v>5.2605380214873716E-2</v>
      </c>
      <c r="L16" s="6">
        <f t="shared" si="2"/>
        <v>6.4609347150027474E-2</v>
      </c>
      <c r="M16" s="6">
        <f t="shared" si="2"/>
        <v>3.1192955648195572E-2</v>
      </c>
      <c r="N16" s="6">
        <f t="shared" si="2"/>
        <v>6.7419108959333091E-2</v>
      </c>
      <c r="O16" s="6">
        <f t="shared" si="2"/>
        <v>6.0922227007834631E-2</v>
      </c>
      <c r="P16" s="6">
        <f t="shared" si="2"/>
        <v>1.8120586383814846E-2</v>
      </c>
      <c r="Q16" s="6">
        <f t="shared" si="2"/>
        <v>2.0762395253839109E-2</v>
      </c>
      <c r="R16" s="6">
        <f t="shared" si="5"/>
        <v>0.13240244651296443</v>
      </c>
      <c r="S16" s="6">
        <f t="shared" si="5"/>
        <v>1.475725512112536E-2</v>
      </c>
      <c r="T16" s="6">
        <f t="shared" si="5"/>
        <v>3.4430120341028325E-2</v>
      </c>
      <c r="U16" s="6">
        <f t="shared" si="5"/>
        <v>1.5204677231319077E-2</v>
      </c>
      <c r="V16" s="6">
        <f t="shared" si="5"/>
        <v>0.1067610521721394</v>
      </c>
      <c r="W16" s="6">
        <f t="shared" si="5"/>
        <v>3.2624197009858712E-2</v>
      </c>
      <c r="X16" s="6">
        <f t="shared" si="5"/>
        <v>3.6027516284962741E-4</v>
      </c>
      <c r="Y16" s="6">
        <f t="shared" si="5"/>
        <v>2.6660003048004803E-2</v>
      </c>
      <c r="Z16" s="6">
        <f t="shared" si="5"/>
        <v>9.5336624470600446E-4</v>
      </c>
      <c r="AA16" s="6">
        <f t="shared" si="5"/>
        <v>5.7192417439286638E-4</v>
      </c>
      <c r="AB16" s="6">
        <f t="shared" si="5"/>
        <v>9.4959349465007385E-7</v>
      </c>
      <c r="AC16" s="6">
        <f t="shared" si="5"/>
        <v>2.5251969383251103E-7</v>
      </c>
      <c r="AD16" s="6">
        <f t="shared" si="5"/>
        <v>4.1176998576908001E-4</v>
      </c>
      <c r="AE16" s="6">
        <f t="shared" si="5"/>
        <v>1.038547199343014E-3</v>
      </c>
      <c r="AF16" s="6">
        <f t="shared" si="5"/>
        <v>1.3896029587828681E-4</v>
      </c>
      <c r="AG16" s="6">
        <f t="shared" si="5"/>
        <v>3.3881928595277822E-3</v>
      </c>
      <c r="AH16" s="6">
        <f t="shared" si="6"/>
        <v>6.6283181648676678E-2</v>
      </c>
      <c r="AI16" s="6">
        <f t="shared" si="6"/>
        <v>2.1619826866603492E-2</v>
      </c>
      <c r="AJ16" s="6">
        <f t="shared" si="6"/>
        <v>2.9071892866216775E-3</v>
      </c>
      <c r="AK16" s="6">
        <f t="shared" si="6"/>
        <v>1.7450821953807611E-3</v>
      </c>
      <c r="AL16" s="3">
        <f t="shared" si="6"/>
        <v>7.4121664867981106E-6</v>
      </c>
      <c r="AM16" s="3">
        <f t="shared" si="6"/>
        <v>8.1931727773045693E-2</v>
      </c>
      <c r="AN16" s="6">
        <f t="shared" si="6"/>
        <v>0.13127190156866234</v>
      </c>
      <c r="AO16" s="6">
        <f t="shared" si="6"/>
        <v>8.7909511766510559E-2</v>
      </c>
      <c r="AP16" s="6">
        <f t="shared" si="6"/>
        <v>9.6611090243136646E-2</v>
      </c>
      <c r="AQ16" s="6">
        <f t="shared" si="6"/>
        <v>0.11482531897354574</v>
      </c>
      <c r="AR16" s="6">
        <f t="shared" si="6"/>
        <v>2.0632986146888743E-2</v>
      </c>
      <c r="AS16" s="6">
        <f t="shared" si="6"/>
        <v>9.4862285310794853E-3</v>
      </c>
      <c r="AT16" s="6">
        <f t="shared" si="6"/>
        <v>3.6240751541360104E-2</v>
      </c>
      <c r="AU16" s="6">
        <f t="shared" si="6"/>
        <v>1.9093100588125758E-2</v>
      </c>
      <c r="AV16" s="6">
        <f t="shared" si="6"/>
        <v>1.8578663727544992E-2</v>
      </c>
      <c r="AW16" s="6">
        <f t="shared" si="6"/>
        <v>3.3542218325933182E-2</v>
      </c>
      <c r="AX16" s="6">
        <f t="shared" si="7"/>
        <v>0.10214430270951842</v>
      </c>
      <c r="AY16" s="6">
        <f t="shared" si="7"/>
        <v>0.18484809529841145</v>
      </c>
      <c r="AZ16" s="6">
        <f t="shared" si="7"/>
        <v>8.7589774273535356E-2</v>
      </c>
      <c r="BA16" s="6">
        <f t="shared" si="7"/>
        <v>6.7541549364468725E-2</v>
      </c>
      <c r="BB16" s="6">
        <f t="shared" si="7"/>
        <v>4.0341764054115374E-2</v>
      </c>
      <c r="BC16" s="6">
        <f t="shared" si="7"/>
        <v>0.10963138818062348</v>
      </c>
      <c r="BD16" s="6">
        <f t="shared" si="7"/>
        <v>9.6663515184072513E-2</v>
      </c>
      <c r="BE16" s="6">
        <f t="shared" si="7"/>
        <v>9.8647319218288884E-2</v>
      </c>
      <c r="BF16" s="6">
        <f t="shared" si="7"/>
        <v>0.17095865654257122</v>
      </c>
      <c r="BG16" s="6">
        <f t="shared" si="7"/>
        <v>0.23845981582434569</v>
      </c>
      <c r="BH16" s="6">
        <f t="shared" si="7"/>
        <v>0.18317715310183649</v>
      </c>
    </row>
    <row r="17" spans="1:60" x14ac:dyDescent="0.35">
      <c r="A17" s="6">
        <v>6.7999999999995202</v>
      </c>
      <c r="B17" s="6">
        <f t="shared" si="2"/>
        <v>0.17556864888293283</v>
      </c>
      <c r="C17" s="6">
        <f t="shared" si="2"/>
        <v>0.21784937954430922</v>
      </c>
      <c r="D17" s="6">
        <f t="shared" si="2"/>
        <v>0.13849250263822332</v>
      </c>
      <c r="E17" s="6">
        <f t="shared" si="2"/>
        <v>9.8331557001472739E-2</v>
      </c>
      <c r="F17" s="6">
        <f t="shared" si="2"/>
        <v>8.2914063201908278E-2</v>
      </c>
      <c r="G17" s="6">
        <f t="shared" si="2"/>
        <v>4.7568674660623818E-2</v>
      </c>
      <c r="H17" s="6">
        <f t="shared" si="2"/>
        <v>8.3653418646824851E-2</v>
      </c>
      <c r="I17" s="6">
        <f t="shared" si="2"/>
        <v>3.6591403910326108E-2</v>
      </c>
      <c r="J17" s="6">
        <f t="shared" si="2"/>
        <v>1.3520430548193808E-2</v>
      </c>
      <c r="K17" s="6">
        <f t="shared" si="2"/>
        <v>7.9130842191923692E-2</v>
      </c>
      <c r="L17" s="6">
        <f t="shared" si="2"/>
        <v>9.4896742864885197E-2</v>
      </c>
      <c r="M17" s="6">
        <f t="shared" si="2"/>
        <v>5.1585722391706827E-2</v>
      </c>
      <c r="N17" s="6">
        <f t="shared" si="2"/>
        <v>9.8087701481856929E-2</v>
      </c>
      <c r="O17" s="6">
        <f t="shared" si="2"/>
        <v>9.0134883689950013E-2</v>
      </c>
      <c r="P17" s="6">
        <f t="shared" si="2"/>
        <v>3.2378117964254841E-2</v>
      </c>
      <c r="Q17" s="6">
        <f t="shared" si="2"/>
        <v>3.6359013894369623E-2</v>
      </c>
      <c r="R17" s="6">
        <f t="shared" si="5"/>
        <v>0.17006736983277895</v>
      </c>
      <c r="S17" s="6">
        <f t="shared" si="5"/>
        <v>2.757188731285681E-2</v>
      </c>
      <c r="T17" s="6">
        <f t="shared" si="5"/>
        <v>5.7869719821989553E-2</v>
      </c>
      <c r="U17" s="6">
        <f t="shared" si="5"/>
        <v>2.9082602587181396E-2</v>
      </c>
      <c r="V17" s="6">
        <f t="shared" si="5"/>
        <v>0.14669117378432669</v>
      </c>
      <c r="W17" s="6">
        <f t="shared" si="5"/>
        <v>5.4216518197568585E-2</v>
      </c>
      <c r="X17" s="6">
        <f t="shared" si="5"/>
        <v>1.0541609878146597E-3</v>
      </c>
      <c r="Y17" s="6">
        <f t="shared" si="5"/>
        <v>4.5960216997975492E-2</v>
      </c>
      <c r="Z17" s="6">
        <f t="shared" si="5"/>
        <v>2.634722610915902E-3</v>
      </c>
      <c r="AA17" s="6">
        <f t="shared" si="5"/>
        <v>1.7228498011657596E-3</v>
      </c>
      <c r="AB17" s="6">
        <f t="shared" si="5"/>
        <v>6.296163016040293E-6</v>
      </c>
      <c r="AC17" s="6">
        <f t="shared" si="5"/>
        <v>2.0181309827022006E-6</v>
      </c>
      <c r="AD17" s="6">
        <f t="shared" si="5"/>
        <v>1.4316147279207375E-3</v>
      </c>
      <c r="AE17" s="6">
        <f t="shared" si="5"/>
        <v>3.3688052463967449E-3</v>
      </c>
      <c r="AF17" s="6">
        <f t="shared" si="5"/>
        <v>6.388644068420138E-4</v>
      </c>
      <c r="AG17" s="6">
        <f t="shared" si="5"/>
        <v>1.0442147254991836E-2</v>
      </c>
      <c r="AH17" s="6">
        <f t="shared" si="6"/>
        <v>0.12327911952492562</v>
      </c>
      <c r="AI17" s="6">
        <f t="shared" si="6"/>
        <v>5.1241920444419421E-2</v>
      </c>
      <c r="AJ17" s="6">
        <f t="shared" si="6"/>
        <v>9.6469097455086344E-3</v>
      </c>
      <c r="AK17" s="6">
        <f t="shared" si="6"/>
        <v>6.1460365615940201E-3</v>
      </c>
      <c r="AL17" s="3">
        <f t="shared" si="6"/>
        <v>5.8101152553330108E-5</v>
      </c>
      <c r="AM17" s="3">
        <f t="shared" si="6"/>
        <v>0.14666132830989137</v>
      </c>
      <c r="AN17" s="6">
        <f t="shared" si="6"/>
        <v>0.213026441543614</v>
      </c>
      <c r="AO17" s="6">
        <f t="shared" si="6"/>
        <v>0.15848645024895905</v>
      </c>
      <c r="AP17" s="6">
        <f t="shared" si="6"/>
        <v>0.17086685681959504</v>
      </c>
      <c r="AQ17" s="6">
        <f t="shared" si="6"/>
        <v>0.19613064204462735</v>
      </c>
      <c r="AR17" s="6">
        <f t="shared" si="6"/>
        <v>4.8817330763686266E-2</v>
      </c>
      <c r="AS17" s="6">
        <f t="shared" si="6"/>
        <v>2.5298659436591455E-2</v>
      </c>
      <c r="AT17" s="6">
        <f t="shared" si="6"/>
        <v>7.5849241095852893E-2</v>
      </c>
      <c r="AU17" s="6">
        <f t="shared" si="6"/>
        <v>4.523215492172853E-2</v>
      </c>
      <c r="AV17" s="6">
        <f t="shared" si="6"/>
        <v>4.5013955708283898E-2</v>
      </c>
      <c r="AW17" s="6">
        <f t="shared" si="6"/>
        <v>7.4428174658478799E-2</v>
      </c>
      <c r="AX17" s="6">
        <f t="shared" si="7"/>
        <v>0.18252278947423387</v>
      </c>
      <c r="AY17" s="6">
        <f t="shared" si="7"/>
        <v>0.28704036681734679</v>
      </c>
      <c r="AZ17" s="6">
        <f t="shared" si="7"/>
        <v>0.15998410714980896</v>
      </c>
      <c r="BA17" s="6">
        <f t="shared" si="7"/>
        <v>0.12791833941791833</v>
      </c>
      <c r="BB17" s="6">
        <f t="shared" si="7"/>
        <v>8.3271372272236285E-2</v>
      </c>
      <c r="BC17" s="6">
        <f t="shared" si="7"/>
        <v>0.1815796548031538</v>
      </c>
      <c r="BD17" s="6">
        <f t="shared" si="7"/>
        <v>0.15862399670583785</v>
      </c>
      <c r="BE17" s="6">
        <f t="shared" si="7"/>
        <v>0.15345067930708287</v>
      </c>
      <c r="BF17" s="6">
        <f t="shared" si="7"/>
        <v>0.2215976326926381</v>
      </c>
      <c r="BG17" s="6">
        <f t="shared" si="7"/>
        <v>0.26621953740135423</v>
      </c>
      <c r="BH17" s="6">
        <f t="shared" si="7"/>
        <v>0.19042170738475706</v>
      </c>
    </row>
    <row r="18" spans="1:60" x14ac:dyDescent="0.35">
      <c r="A18" s="6">
        <v>6.99999999999946</v>
      </c>
      <c r="B18" s="6">
        <f t="shared" si="2"/>
        <v>0.22905634420841736</v>
      </c>
      <c r="C18" s="6">
        <f t="shared" si="2"/>
        <v>0.25293727993421605</v>
      </c>
      <c r="D18" s="6">
        <f t="shared" si="2"/>
        <v>0.18079804255340307</v>
      </c>
      <c r="E18" s="6">
        <f t="shared" si="2"/>
        <v>0.13798663734253699</v>
      </c>
      <c r="F18" s="6">
        <f t="shared" si="2"/>
        <v>0.12019310847642442</v>
      </c>
      <c r="G18" s="6">
        <f t="shared" si="2"/>
        <v>7.5033477178756303E-2</v>
      </c>
      <c r="H18" s="6">
        <f t="shared" si="2"/>
        <v>0.1180523783349498</v>
      </c>
      <c r="I18" s="6">
        <f t="shared" si="2"/>
        <v>5.8853770815772984E-2</v>
      </c>
      <c r="J18" s="6">
        <f t="shared" si="2"/>
        <v>2.5222764369151732E-2</v>
      </c>
      <c r="K18" s="6">
        <f t="shared" si="2"/>
        <v>0.11384332962101736</v>
      </c>
      <c r="L18" s="6">
        <f t="shared" si="2"/>
        <v>0.13335795703629347</v>
      </c>
      <c r="M18" s="6">
        <f t="shared" si="2"/>
        <v>8.0971106809431703E-2</v>
      </c>
      <c r="N18" s="6">
        <f t="shared" si="2"/>
        <v>0.13666376109533959</v>
      </c>
      <c r="O18" s="6">
        <f t="shared" si="2"/>
        <v>0.12756914808456118</v>
      </c>
      <c r="P18" s="6">
        <f t="shared" si="2"/>
        <v>5.4662825138791331E-2</v>
      </c>
      <c r="Q18" s="6">
        <f t="shared" si="2"/>
        <v>6.0238354612484335E-2</v>
      </c>
      <c r="R18" s="6">
        <f t="shared" si="5"/>
        <v>0.21099317880558932</v>
      </c>
      <c r="S18" s="6">
        <f t="shared" si="5"/>
        <v>4.8454118657009791E-2</v>
      </c>
      <c r="T18" s="6">
        <f t="shared" si="5"/>
        <v>9.1868394680472781E-2</v>
      </c>
      <c r="U18" s="6">
        <f t="shared" si="5"/>
        <v>5.2073395005477266E-2</v>
      </c>
      <c r="V18" s="6">
        <f t="shared" si="5"/>
        <v>0.1931526208221957</v>
      </c>
      <c r="W18" s="6">
        <f t="shared" si="5"/>
        <v>8.5370172163200711E-2</v>
      </c>
      <c r="X18" s="6">
        <f t="shared" si="5"/>
        <v>2.835045168910822E-3</v>
      </c>
      <c r="Y18" s="6">
        <f t="shared" si="5"/>
        <v>7.4844766993506354E-2</v>
      </c>
      <c r="Z18" s="6">
        <f t="shared" si="5"/>
        <v>6.6716408541746004E-3</v>
      </c>
      <c r="AA18" s="6">
        <f t="shared" si="5"/>
        <v>4.7206153667657116E-3</v>
      </c>
      <c r="AB18" s="6">
        <f t="shared" si="5"/>
        <v>3.6226823914066558E-5</v>
      </c>
      <c r="AC18" s="6">
        <f t="shared" si="5"/>
        <v>1.3806491551815512E-5</v>
      </c>
      <c r="AD18" s="6">
        <f t="shared" si="5"/>
        <v>4.4377354803737971E-3</v>
      </c>
      <c r="AE18" s="6">
        <f t="shared" si="5"/>
        <v>9.7151774809473169E-3</v>
      </c>
      <c r="AF18" s="6">
        <f t="shared" si="5"/>
        <v>2.5318878030191451E-3</v>
      </c>
      <c r="AG18" s="6">
        <f t="shared" si="5"/>
        <v>2.8193444465566979E-2</v>
      </c>
      <c r="AH18" s="6">
        <f t="shared" si="6"/>
        <v>0.20750923686524925</v>
      </c>
      <c r="AI18" s="6">
        <f t="shared" si="6"/>
        <v>0.10740485166090165</v>
      </c>
      <c r="AJ18" s="6">
        <f t="shared" si="6"/>
        <v>2.7680667750892528E-2</v>
      </c>
      <c r="AK18" s="6">
        <f t="shared" si="6"/>
        <v>1.8706902727546895E-2</v>
      </c>
      <c r="AL18" s="3">
        <f t="shared" si="6"/>
        <v>3.7317405651350361E-4</v>
      </c>
      <c r="AM18" s="3">
        <f t="shared" si="6"/>
        <v>0.23800154526187153</v>
      </c>
      <c r="AN18" s="6">
        <f t="shared" si="6"/>
        <v>0.31532049878341151</v>
      </c>
      <c r="AO18" s="6">
        <f t="shared" si="6"/>
        <v>0.25765897530001708</v>
      </c>
      <c r="AP18" s="6">
        <f t="shared" si="6"/>
        <v>0.27281963361253153</v>
      </c>
      <c r="AQ18" s="6">
        <f t="shared" si="6"/>
        <v>0.30297214315851767</v>
      </c>
      <c r="AR18" s="6">
        <f t="shared" si="6"/>
        <v>0.10235516592489823</v>
      </c>
      <c r="AS18" s="6">
        <f t="shared" si="6"/>
        <v>5.9460813701761608E-2</v>
      </c>
      <c r="AT18" s="6">
        <f t="shared" si="6"/>
        <v>0.14242957560766267</v>
      </c>
      <c r="AU18" s="6">
        <f t="shared" si="6"/>
        <v>9.517484181518969E-2</v>
      </c>
      <c r="AV18" s="6">
        <f t="shared" si="6"/>
        <v>9.6399003367478364E-2</v>
      </c>
      <c r="AW18" s="6">
        <f t="shared" si="6"/>
        <v>0.14627747853975046</v>
      </c>
      <c r="AX18" s="6">
        <f t="shared" si="7"/>
        <v>0.2926899726733691</v>
      </c>
      <c r="AY18" s="6">
        <f t="shared" si="7"/>
        <v>0.40403591808918288</v>
      </c>
      <c r="AZ18" s="6">
        <f t="shared" si="7"/>
        <v>0.26253249344837687</v>
      </c>
      <c r="BA18" s="6">
        <f t="shared" si="7"/>
        <v>0.2179665697399428</v>
      </c>
      <c r="BB18" s="6">
        <f t="shared" si="7"/>
        <v>0.15417704282717634</v>
      </c>
      <c r="BC18" s="6">
        <f t="shared" si="7"/>
        <v>0.2751087067933366</v>
      </c>
      <c r="BD18" s="6">
        <f t="shared" si="7"/>
        <v>0.24003062211338125</v>
      </c>
      <c r="BE18" s="6">
        <f t="shared" si="7"/>
        <v>0.22299046779788129</v>
      </c>
      <c r="BF18" s="6">
        <f t="shared" si="7"/>
        <v>0.27482308846266246</v>
      </c>
      <c r="BG18" s="6">
        <f t="shared" si="7"/>
        <v>0.28966195246921889</v>
      </c>
      <c r="BH18" s="6">
        <f t="shared" si="7"/>
        <v>0.1959463672960895</v>
      </c>
    </row>
    <row r="19" spans="1:60" x14ac:dyDescent="0.35">
      <c r="A19" s="6">
        <v>7.1999999999993998</v>
      </c>
      <c r="B19" s="6">
        <f t="shared" si="2"/>
        <v>0.28522780255809971</v>
      </c>
      <c r="C19" s="6">
        <f t="shared" si="2"/>
        <v>0.28510511341863048</v>
      </c>
      <c r="D19" s="6">
        <f t="shared" si="2"/>
        <v>0.22697491077483098</v>
      </c>
      <c r="E19" s="6">
        <f t="shared" si="2"/>
        <v>0.18515489261595169</v>
      </c>
      <c r="F19" s="6">
        <f t="shared" si="2"/>
        <v>0.16620784776075098</v>
      </c>
      <c r="G19" s="6">
        <f t="shared" si="2"/>
        <v>0.1124192750500284</v>
      </c>
      <c r="H19" s="6">
        <f t="shared" si="2"/>
        <v>0.15973247419676165</v>
      </c>
      <c r="I19" s="6">
        <f t="shared" si="2"/>
        <v>9.0040972722599116E-2</v>
      </c>
      <c r="J19" s="6">
        <f t="shared" si="2"/>
        <v>4.4333428605874178E-2</v>
      </c>
      <c r="K19" s="6">
        <f t="shared" si="2"/>
        <v>0.15664465037844932</v>
      </c>
      <c r="L19" s="6">
        <f t="shared" si="2"/>
        <v>0.17930740885081672</v>
      </c>
      <c r="M19" s="6">
        <f t="shared" si="2"/>
        <v>0.12063079918723404</v>
      </c>
      <c r="N19" s="6">
        <f t="shared" si="2"/>
        <v>0.18234734374733425</v>
      </c>
      <c r="O19" s="6">
        <f t="shared" si="2"/>
        <v>0.17271657944710436</v>
      </c>
      <c r="P19" s="6">
        <f t="shared" si="2"/>
        <v>8.7195418226433286E-2</v>
      </c>
      <c r="Q19" s="6">
        <f t="shared" si="2"/>
        <v>9.4419233087294344E-2</v>
      </c>
      <c r="R19" s="6">
        <f t="shared" si="5"/>
        <v>0.25283562690044276</v>
      </c>
      <c r="S19" s="6">
        <f t="shared" si="5"/>
        <v>8.0093670409254858E-2</v>
      </c>
      <c r="T19" s="6">
        <f t="shared" si="5"/>
        <v>0.13774720140165644</v>
      </c>
      <c r="U19" s="6">
        <f t="shared" si="5"/>
        <v>8.7282078218128792E-2</v>
      </c>
      <c r="V19" s="6">
        <f t="shared" si="5"/>
        <v>0.24372647655053492</v>
      </c>
      <c r="W19" s="6">
        <f t="shared" si="5"/>
        <v>0.12736890992955177</v>
      </c>
      <c r="X19" s="6">
        <f t="shared" si="5"/>
        <v>7.0079896430056965E-3</v>
      </c>
      <c r="Y19" s="6">
        <f t="shared" si="5"/>
        <v>0.11513259812800114</v>
      </c>
      <c r="Z19" s="6">
        <f t="shared" si="5"/>
        <v>1.5479361894406298E-2</v>
      </c>
      <c r="AA19" s="6">
        <f t="shared" si="5"/>
        <v>1.1765003209015416E-2</v>
      </c>
      <c r="AB19" s="6">
        <f t="shared" si="5"/>
        <v>1.8088419410539763E-4</v>
      </c>
      <c r="AC19" s="6">
        <f t="shared" si="5"/>
        <v>8.0853197406078429E-5</v>
      </c>
      <c r="AD19" s="6">
        <f t="shared" si="5"/>
        <v>1.2264799409949907E-2</v>
      </c>
      <c r="AE19" s="6">
        <f t="shared" si="5"/>
        <v>2.4908681602737109E-2</v>
      </c>
      <c r="AF19" s="6">
        <f t="shared" si="5"/>
        <v>8.649639780735895E-3</v>
      </c>
      <c r="AG19" s="6">
        <f t="shared" si="5"/>
        <v>6.6687294247483903E-2</v>
      </c>
      <c r="AH19" s="6">
        <f t="shared" si="6"/>
        <v>0.31611643436517961</v>
      </c>
      <c r="AI19" s="6">
        <f t="shared" si="6"/>
        <v>0.19908920714720899</v>
      </c>
      <c r="AJ19" s="6">
        <f t="shared" si="6"/>
        <v>6.8681275358783739E-2</v>
      </c>
      <c r="AK19" s="6">
        <f t="shared" si="6"/>
        <v>4.9208047490592412E-2</v>
      </c>
      <c r="AL19" s="3">
        <f t="shared" si="6"/>
        <v>1.9639266039183892E-3</v>
      </c>
      <c r="AM19" s="3">
        <f t="shared" si="6"/>
        <v>0.35014231716060923</v>
      </c>
      <c r="AN19" s="6">
        <f t="shared" si="6"/>
        <v>0.42572372396763691</v>
      </c>
      <c r="AO19" s="6">
        <f t="shared" si="6"/>
        <v>0.37774200323427159</v>
      </c>
      <c r="AP19" s="6">
        <f t="shared" si="6"/>
        <v>0.39326052603421324</v>
      </c>
      <c r="AQ19" s="6">
        <f t="shared" si="6"/>
        <v>0.42326212456689422</v>
      </c>
      <c r="AR19" s="6">
        <f t="shared" si="6"/>
        <v>0.19018195105533703</v>
      </c>
      <c r="AS19" s="6">
        <f t="shared" si="6"/>
        <v>0.12316678379312276</v>
      </c>
      <c r="AT19" s="6">
        <f t="shared" si="6"/>
        <v>0.23996285282507698</v>
      </c>
      <c r="AU19" s="6">
        <f t="shared" si="6"/>
        <v>0.1778693490600117</v>
      </c>
      <c r="AV19" s="6">
        <f t="shared" si="6"/>
        <v>0.18246962017845805</v>
      </c>
      <c r="AW19" s="6">
        <f t="shared" si="6"/>
        <v>0.25463146799447672</v>
      </c>
      <c r="AX19" s="6">
        <f t="shared" si="7"/>
        <v>0.42119808511805235</v>
      </c>
      <c r="AY19" s="6">
        <f t="shared" si="7"/>
        <v>0.51552054202399167</v>
      </c>
      <c r="AZ19" s="6">
        <f t="shared" si="7"/>
        <v>0.38705445585738835</v>
      </c>
      <c r="BA19" s="6">
        <f t="shared" si="7"/>
        <v>0.33415060255262508</v>
      </c>
      <c r="BB19" s="6">
        <f t="shared" si="7"/>
        <v>0.25605122293236177</v>
      </c>
      <c r="BC19" s="6">
        <f t="shared" si="7"/>
        <v>0.38128205092114031</v>
      </c>
      <c r="BD19" s="6">
        <f t="shared" si="7"/>
        <v>0.33493140546381889</v>
      </c>
      <c r="BE19" s="6">
        <f t="shared" si="7"/>
        <v>0.30271764588997524</v>
      </c>
      <c r="BF19" s="6">
        <f t="shared" si="7"/>
        <v>0.32610345071584668</v>
      </c>
      <c r="BG19" s="6">
        <f t="shared" si="7"/>
        <v>0.30716363046553691</v>
      </c>
      <c r="BH19" s="6">
        <f t="shared" si="7"/>
        <v>0.19958761547731732</v>
      </c>
    </row>
    <row r="20" spans="1:60" x14ac:dyDescent="0.35">
      <c r="A20" s="6">
        <v>7.3999999999993404</v>
      </c>
      <c r="B20" s="6">
        <f t="shared" si="2"/>
        <v>0.33899676995722172</v>
      </c>
      <c r="C20" s="6">
        <f t="shared" si="2"/>
        <v>0.3119843544439605</v>
      </c>
      <c r="D20" s="6">
        <f t="shared" si="2"/>
        <v>0.27401772281403447</v>
      </c>
      <c r="E20" s="6">
        <f t="shared" si="2"/>
        <v>0.23756770362281562</v>
      </c>
      <c r="F20" s="6">
        <f t="shared" si="2"/>
        <v>0.21925225770656565</v>
      </c>
      <c r="G20" s="6">
        <f t="shared" si="2"/>
        <v>0.15998459784743765</v>
      </c>
      <c r="H20" s="6">
        <f t="shared" si="2"/>
        <v>0.20722355848910454</v>
      </c>
      <c r="I20" s="6">
        <f t="shared" si="2"/>
        <v>0.1310318055962067</v>
      </c>
      <c r="J20" s="6">
        <f t="shared" si="2"/>
        <v>7.341865633882752E-2</v>
      </c>
      <c r="K20" s="6">
        <f t="shared" si="2"/>
        <v>0.20614353703525359</v>
      </c>
      <c r="L20" s="6">
        <f t="shared" si="2"/>
        <v>0.23066898742255942</v>
      </c>
      <c r="M20" s="6">
        <f t="shared" si="2"/>
        <v>0.17057442051002636</v>
      </c>
      <c r="N20" s="6">
        <f t="shared" si="2"/>
        <v>0.23299831250609604</v>
      </c>
      <c r="O20" s="6">
        <f t="shared" si="2"/>
        <v>0.2236958989392302</v>
      </c>
      <c r="P20" s="6">
        <f t="shared" si="2"/>
        <v>0.1314184605500418</v>
      </c>
      <c r="Q20" s="6">
        <f t="shared" si="2"/>
        <v>0.14001488225348771</v>
      </c>
      <c r="R20" s="6">
        <f t="shared" si="5"/>
        <v>0.29263789200411805</v>
      </c>
      <c r="S20" s="6">
        <f t="shared" si="5"/>
        <v>0.12452856634756916</v>
      </c>
      <c r="T20" s="6">
        <f t="shared" si="5"/>
        <v>0.19507488043690563</v>
      </c>
      <c r="U20" s="6">
        <f t="shared" si="5"/>
        <v>0.13694961783187173</v>
      </c>
      <c r="V20" s="6">
        <f t="shared" si="5"/>
        <v>0.29472046798478702</v>
      </c>
      <c r="W20" s="6">
        <f t="shared" si="5"/>
        <v>0.180054279378314</v>
      </c>
      <c r="X20" s="6">
        <f t="shared" si="5"/>
        <v>1.5922356592434947E-2</v>
      </c>
      <c r="Y20" s="6">
        <f t="shared" si="5"/>
        <v>0.16729873771250528</v>
      </c>
      <c r="Z20" s="6">
        <f t="shared" si="5"/>
        <v>3.2907590291900352E-2</v>
      </c>
      <c r="AA20" s="6">
        <f t="shared" si="5"/>
        <v>2.6670288871475916E-2</v>
      </c>
      <c r="AB20" s="6">
        <f t="shared" si="5"/>
        <v>7.8376712199922343E-4</v>
      </c>
      <c r="AC20" s="6">
        <f t="shared" si="5"/>
        <v>4.0531339119671611E-4</v>
      </c>
      <c r="AD20" s="6">
        <f t="shared" si="5"/>
        <v>3.022200490002791E-2</v>
      </c>
      <c r="AE20" s="6">
        <f t="shared" si="5"/>
        <v>5.6777453716061632E-2</v>
      </c>
      <c r="AF20" s="6">
        <f t="shared" si="5"/>
        <v>2.5472371918256638E-2</v>
      </c>
      <c r="AG20" s="6">
        <f t="shared" si="5"/>
        <v>0.13818938684930512</v>
      </c>
      <c r="AH20" s="6">
        <f t="shared" si="6"/>
        <v>0.43583133167137694</v>
      </c>
      <c r="AI20" s="6">
        <f t="shared" si="6"/>
        <v>0.32635994417520958</v>
      </c>
      <c r="AJ20" s="6">
        <f t="shared" si="6"/>
        <v>0.14735795333459506</v>
      </c>
      <c r="AK20" s="6">
        <f t="shared" si="6"/>
        <v>0.11186593963980106</v>
      </c>
      <c r="AL20" s="3">
        <f t="shared" si="6"/>
        <v>8.4688838561679143E-3</v>
      </c>
      <c r="AM20" s="3">
        <f t="shared" si="6"/>
        <v>0.46699269611533811</v>
      </c>
      <c r="AN20" s="6">
        <f t="shared" si="6"/>
        <v>0.52427657733498378</v>
      </c>
      <c r="AO20" s="6">
        <f t="shared" si="6"/>
        <v>0.49939265417485057</v>
      </c>
      <c r="AP20" s="6">
        <f t="shared" si="6"/>
        <v>0.51176671216418124</v>
      </c>
      <c r="AQ20" s="6">
        <f t="shared" si="6"/>
        <v>0.53476820191032948</v>
      </c>
      <c r="AR20" s="6">
        <f t="shared" si="6"/>
        <v>0.31315015053275713</v>
      </c>
      <c r="AS20" s="6">
        <f t="shared" si="6"/>
        <v>0.22484631146604403</v>
      </c>
      <c r="AT20" s="6">
        <f t="shared" si="6"/>
        <v>0.36272939246508845</v>
      </c>
      <c r="AU20" s="6">
        <f t="shared" si="6"/>
        <v>0.2952460762903702</v>
      </c>
      <c r="AV20" s="6">
        <f t="shared" si="6"/>
        <v>0.30528203753649952</v>
      </c>
      <c r="AW20" s="6">
        <f t="shared" si="6"/>
        <v>0.39259177158557901</v>
      </c>
      <c r="AX20" s="6">
        <f t="shared" si="7"/>
        <v>0.54394216986819399</v>
      </c>
      <c r="AY20" s="6">
        <f t="shared" si="7"/>
        <v>0.59623982107805307</v>
      </c>
      <c r="AZ20" s="6">
        <f t="shared" si="7"/>
        <v>0.51267703781403384</v>
      </c>
      <c r="BA20" s="6">
        <f t="shared" si="7"/>
        <v>0.46088215210884592</v>
      </c>
      <c r="BB20" s="6">
        <f t="shared" si="7"/>
        <v>0.38143202229052442</v>
      </c>
      <c r="BC20" s="6">
        <f t="shared" si="7"/>
        <v>0.48338510414780561</v>
      </c>
      <c r="BD20" s="6">
        <f t="shared" si="7"/>
        <v>0.43095959223504005</v>
      </c>
      <c r="BE20" s="6">
        <f t="shared" si="7"/>
        <v>0.38390443719136197</v>
      </c>
      <c r="BF20" s="6">
        <f t="shared" si="7"/>
        <v>0.37023003832352847</v>
      </c>
      <c r="BG20" s="6">
        <f t="shared" si="7"/>
        <v>0.31744971340287292</v>
      </c>
      <c r="BH20" s="6">
        <f t="shared" si="7"/>
        <v>0.20123595284740056</v>
      </c>
    </row>
    <row r="21" spans="1:60" x14ac:dyDescent="0.35">
      <c r="A21" s="6">
        <v>7.5999999999992802</v>
      </c>
      <c r="B21" s="6">
        <f t="shared" si="2"/>
        <v>0.38455055039863612</v>
      </c>
      <c r="C21" s="6">
        <f t="shared" si="2"/>
        <v>0.33143339863964055</v>
      </c>
      <c r="D21" s="6">
        <f t="shared" si="2"/>
        <v>0.31812377008386661</v>
      </c>
      <c r="E21" s="6">
        <f t="shared" si="2"/>
        <v>0.29146986033092143</v>
      </c>
      <c r="F21" s="6">
        <f t="shared" si="2"/>
        <v>0.27590350146812231</v>
      </c>
      <c r="G21" s="6">
        <f t="shared" si="2"/>
        <v>0.21625554581416009</v>
      </c>
      <c r="H21" s="6">
        <f t="shared" si="2"/>
        <v>0.25775818580721466</v>
      </c>
      <c r="I21" s="6">
        <f t="shared" si="2"/>
        <v>0.18137771910181438</v>
      </c>
      <c r="J21" s="6">
        <f t="shared" si="2"/>
        <v>0.11455604734471385</v>
      </c>
      <c r="K21" s="6">
        <f t="shared" si="2"/>
        <v>0.25945978649091261</v>
      </c>
      <c r="L21" s="6">
        <f t="shared" si="2"/>
        <v>0.28391730066161053</v>
      </c>
      <c r="M21" s="6">
        <f t="shared" si="2"/>
        <v>0.22892708282680441</v>
      </c>
      <c r="N21" s="6">
        <f t="shared" si="2"/>
        <v>0.28511060498678381</v>
      </c>
      <c r="O21" s="6">
        <f t="shared" si="2"/>
        <v>0.27715175716875873</v>
      </c>
      <c r="P21" s="6">
        <f t="shared" si="2"/>
        <v>0.1871458516788945</v>
      </c>
      <c r="Q21" s="6">
        <f t="shared" si="2"/>
        <v>0.19643292950448807</v>
      </c>
      <c r="R21" s="6">
        <f t="shared" si="5"/>
        <v>0.32714876429495382</v>
      </c>
      <c r="S21" s="6">
        <f t="shared" si="5"/>
        <v>0.18211389136176195</v>
      </c>
      <c r="T21" s="6">
        <f t="shared" si="5"/>
        <v>0.26092868374459333</v>
      </c>
      <c r="U21" s="6">
        <f t="shared" si="5"/>
        <v>0.20115143346954573</v>
      </c>
      <c r="V21" s="6">
        <f t="shared" si="5"/>
        <v>0.34152568362844415</v>
      </c>
      <c r="W21" s="6">
        <f t="shared" si="5"/>
        <v>0.24117162223197836</v>
      </c>
      <c r="X21" s="6">
        <f t="shared" si="5"/>
        <v>3.3250766925615738E-2</v>
      </c>
      <c r="Y21" s="6">
        <f t="shared" si="5"/>
        <v>0.22963840276603087</v>
      </c>
      <c r="Z21" s="6">
        <f t="shared" si="5"/>
        <v>6.410054806872742E-2</v>
      </c>
      <c r="AA21" s="6">
        <f t="shared" si="5"/>
        <v>5.4992773681043938E-2</v>
      </c>
      <c r="AB21" s="6">
        <f t="shared" si="5"/>
        <v>2.9470637233596888E-3</v>
      </c>
      <c r="AC21" s="6">
        <f t="shared" si="5"/>
        <v>1.7392603330442316E-3</v>
      </c>
      <c r="AD21" s="6">
        <f t="shared" si="5"/>
        <v>6.6397217139654949E-2</v>
      </c>
      <c r="AE21" s="6">
        <f t="shared" si="5"/>
        <v>0.11506049839004173</v>
      </c>
      <c r="AF21" s="6">
        <f t="shared" si="5"/>
        <v>6.4663402664160707E-2</v>
      </c>
      <c r="AG21" s="6">
        <f t="shared" si="5"/>
        <v>0.2508666422944818</v>
      </c>
      <c r="AH21" s="6">
        <f t="shared" si="6"/>
        <v>0.54381546502179667</v>
      </c>
      <c r="AI21" s="6">
        <f t="shared" si="6"/>
        <v>0.4731199910226172</v>
      </c>
      <c r="AJ21" s="6">
        <f t="shared" si="6"/>
        <v>0.27338976529739839</v>
      </c>
      <c r="AK21" s="6">
        <f t="shared" si="6"/>
        <v>0.21977946573706786</v>
      </c>
      <c r="AL21" s="3">
        <f t="shared" si="6"/>
        <v>2.9923625750140785E-2</v>
      </c>
      <c r="AM21" s="3">
        <f t="shared" si="6"/>
        <v>0.56464597513467707</v>
      </c>
      <c r="AN21" s="6">
        <f t="shared" si="6"/>
        <v>0.588911471613349</v>
      </c>
      <c r="AO21" s="6">
        <f t="shared" si="6"/>
        <v>0.59536854688888408</v>
      </c>
      <c r="AP21" s="6">
        <f t="shared" si="6"/>
        <v>0.60124386145744124</v>
      </c>
      <c r="AQ21" s="6">
        <f t="shared" si="6"/>
        <v>0.61104219781414582</v>
      </c>
      <c r="AR21" s="6">
        <f t="shared" si="6"/>
        <v>0.45694059794780295</v>
      </c>
      <c r="AS21" s="6">
        <f t="shared" si="6"/>
        <v>0.36174900691555067</v>
      </c>
      <c r="AT21" s="6">
        <f t="shared" si="6"/>
        <v>0.49194480230305837</v>
      </c>
      <c r="AU21" s="6">
        <f t="shared" si="6"/>
        <v>0.43528251350777181</v>
      </c>
      <c r="AV21" s="6">
        <f t="shared" si="6"/>
        <v>0.4514447373882905</v>
      </c>
      <c r="AW21" s="6">
        <f t="shared" si="6"/>
        <v>0.53612347356430035</v>
      </c>
      <c r="AX21" s="6">
        <f t="shared" si="7"/>
        <v>0.63038644780159125</v>
      </c>
      <c r="AY21" s="6">
        <f t="shared" si="7"/>
        <v>0.62509349930701275</v>
      </c>
      <c r="AZ21" s="6">
        <f t="shared" si="7"/>
        <v>0.61009637964963337</v>
      </c>
      <c r="BA21" s="6">
        <f t="shared" si="7"/>
        <v>0.57191674755806654</v>
      </c>
      <c r="BB21" s="6">
        <f t="shared" si="7"/>
        <v>0.50967179391718576</v>
      </c>
      <c r="BC21" s="6">
        <f t="shared" si="7"/>
        <v>0.56058960670908187</v>
      </c>
      <c r="BD21" s="6">
        <f t="shared" si="7"/>
        <v>0.51133873177138034</v>
      </c>
      <c r="BE21" s="6">
        <f t="shared" si="7"/>
        <v>0.45482306615588586</v>
      </c>
      <c r="BF21" s="6">
        <f t="shared" si="7"/>
        <v>0.40216288590624011</v>
      </c>
      <c r="BG21" s="6">
        <f t="shared" si="7"/>
        <v>0.31974730717406002</v>
      </c>
      <c r="BH21" s="6">
        <f t="shared" si="7"/>
        <v>0.20084136806193156</v>
      </c>
    </row>
    <row r="22" spans="1:60" x14ac:dyDescent="0.35">
      <c r="A22" s="6">
        <v>7.79999999999922</v>
      </c>
      <c r="B22" s="6">
        <f t="shared" ref="B22:M22" si="8">NORMDIST($A22,B$3,B$6*$B$3,FALSE)</f>
        <v>0.41635663264237543</v>
      </c>
      <c r="C22" s="6">
        <f t="shared" si="8"/>
        <v>0.3418183483387579</v>
      </c>
      <c r="D22" s="6">
        <f t="shared" si="8"/>
        <v>0.35516507852546736</v>
      </c>
      <c r="E22" s="6">
        <f t="shared" si="8"/>
        <v>0.34194318447992605</v>
      </c>
      <c r="F22" s="6">
        <f t="shared" si="8"/>
        <v>0.33120046646622159</v>
      </c>
      <c r="G22" s="6">
        <f t="shared" si="8"/>
        <v>0.27765661160260169</v>
      </c>
      <c r="H22" s="6">
        <f t="shared" si="8"/>
        <v>0.30740663443061922</v>
      </c>
      <c r="I22" s="6">
        <f t="shared" si="8"/>
        <v>0.23881511464187802</v>
      </c>
      <c r="J22" s="6">
        <f t="shared" si="8"/>
        <v>0.16840930523054096</v>
      </c>
      <c r="K22" s="6">
        <f t="shared" si="8"/>
        <v>0.31233206064063312</v>
      </c>
      <c r="L22" s="6">
        <f t="shared" si="8"/>
        <v>0.3343537350450434</v>
      </c>
      <c r="M22" s="6">
        <f t="shared" si="8"/>
        <v>0.29161376092986785</v>
      </c>
      <c r="N22" s="6">
        <f t="shared" ref="B22:Q38" si="9">NORMDIST($A22,N$3,N$6*$B$3,FALSE)</f>
        <v>0.3341036569917672</v>
      </c>
      <c r="O22" s="6">
        <f t="shared" si="9"/>
        <v>0.32848297940811289</v>
      </c>
      <c r="P22" s="6">
        <f t="shared" si="9"/>
        <v>0.25180546598388881</v>
      </c>
      <c r="Q22" s="6">
        <f t="shared" si="9"/>
        <v>0.26072384408223631</v>
      </c>
      <c r="R22" s="6">
        <f t="shared" si="5"/>
        <v>0.35325022206395912</v>
      </c>
      <c r="S22" s="6">
        <f t="shared" si="5"/>
        <v>0.25050733952147353</v>
      </c>
      <c r="T22" s="6">
        <f t="shared" si="5"/>
        <v>0.3296432644500244</v>
      </c>
      <c r="U22" s="6">
        <f t="shared" si="5"/>
        <v>0.27657441340208672</v>
      </c>
      <c r="V22" s="6">
        <f t="shared" si="5"/>
        <v>0.37926426425624904</v>
      </c>
      <c r="W22" s="6">
        <f t="shared" si="5"/>
        <v>0.30607770944441176</v>
      </c>
      <c r="X22" s="6">
        <f t="shared" si="5"/>
        <v>6.3822882293211924E-2</v>
      </c>
      <c r="Y22" s="6">
        <f t="shared" si="5"/>
        <v>0.29775143636435303</v>
      </c>
      <c r="Z22" s="6">
        <f t="shared" si="5"/>
        <v>0.11440632558183353</v>
      </c>
      <c r="AA22" s="6">
        <f t="shared" si="5"/>
        <v>0.10313967664421161</v>
      </c>
      <c r="AB22" s="6">
        <f t="shared" si="5"/>
        <v>9.6163015737435326E-3</v>
      </c>
      <c r="AC22" s="6">
        <f t="shared" si="5"/>
        <v>6.3887827123078923E-3</v>
      </c>
      <c r="AD22" s="6">
        <f t="shared" si="5"/>
        <v>0.13005895708634416</v>
      </c>
      <c r="AE22" s="6">
        <f t="shared" si="5"/>
        <v>0.2073011722980779</v>
      </c>
      <c r="AF22" s="6">
        <f t="shared" si="5"/>
        <v>0.1415029590594726</v>
      </c>
      <c r="AG22" s="6">
        <f t="shared" si="5"/>
        <v>0.39897692469423868</v>
      </c>
      <c r="AH22" s="6">
        <f t="shared" si="6"/>
        <v>0.61411031435706009</v>
      </c>
      <c r="AI22" s="6">
        <f t="shared" si="6"/>
        <v>0.60655622387036634</v>
      </c>
      <c r="AJ22" s="6">
        <f t="shared" si="6"/>
        <v>0.43859569512701807</v>
      </c>
      <c r="AK22" s="6">
        <f t="shared" si="6"/>
        <v>0.37316753033146421</v>
      </c>
      <c r="AL22" s="3">
        <f t="shared" si="6"/>
        <v>8.6634199302964912E-2</v>
      </c>
      <c r="AM22" s="3">
        <f t="shared" si="6"/>
        <v>0.61893215712119132</v>
      </c>
      <c r="AN22" s="6">
        <f t="shared" si="6"/>
        <v>0.60338780486402721</v>
      </c>
      <c r="AO22" s="6">
        <f t="shared" si="6"/>
        <v>0.64006855457486833</v>
      </c>
      <c r="AP22" s="6">
        <f t="shared" si="6"/>
        <v>0.63769971146377813</v>
      </c>
      <c r="AQ22" s="6">
        <f t="shared" si="6"/>
        <v>0.63143156770215525</v>
      </c>
      <c r="AR22" s="6">
        <f t="shared" si="6"/>
        <v>0.59086825958502909</v>
      </c>
      <c r="AS22" s="6">
        <f t="shared" si="6"/>
        <v>0.51293028412712738</v>
      </c>
      <c r="AT22" s="6">
        <f t="shared" si="6"/>
        <v>0.59861128518256246</v>
      </c>
      <c r="AU22" s="6">
        <f t="shared" si="6"/>
        <v>0.56998361795625452</v>
      </c>
      <c r="AV22" s="6">
        <f t="shared" si="6"/>
        <v>0.59006600845583701</v>
      </c>
      <c r="AW22" s="6">
        <f t="shared" si="6"/>
        <v>0.64845965869720379</v>
      </c>
      <c r="AX22" s="6">
        <f t="shared" si="7"/>
        <v>0.65561488313257621</v>
      </c>
      <c r="AY22" s="6">
        <f t="shared" si="7"/>
        <v>0.59404314550065906</v>
      </c>
      <c r="AZ22" s="6">
        <f t="shared" si="7"/>
        <v>0.65228263370782391</v>
      </c>
      <c r="BA22" s="6">
        <f t="shared" si="7"/>
        <v>0.63851487752289304</v>
      </c>
      <c r="BB22" s="6">
        <f t="shared" si="7"/>
        <v>0.61086775604421162</v>
      </c>
      <c r="BC22" s="6">
        <f t="shared" si="7"/>
        <v>0.59470514623976178</v>
      </c>
      <c r="BD22" s="6">
        <f t="shared" si="7"/>
        <v>0.55946418141951515</v>
      </c>
      <c r="BE22" s="6">
        <f t="shared" si="7"/>
        <v>0.50337980369187107</v>
      </c>
      <c r="BF22" s="6">
        <f t="shared" si="7"/>
        <v>0.41797124475006547</v>
      </c>
      <c r="BG22" s="6">
        <f t="shared" si="7"/>
        <v>0.31388145780825361</v>
      </c>
      <c r="BH22" s="6">
        <f t="shared" si="7"/>
        <v>0.19841585792962199</v>
      </c>
    </row>
    <row r="23" spans="1:60" x14ac:dyDescent="0.35">
      <c r="A23" s="6">
        <v>7.9999999999991598</v>
      </c>
      <c r="B23" s="6">
        <f t="shared" si="9"/>
        <v>0.43026073089560846</v>
      </c>
      <c r="C23" s="6">
        <f t="shared" si="9"/>
        <v>0.34223948881885513</v>
      </c>
      <c r="D23" s="6">
        <f t="shared" si="9"/>
        <v>0.38131251818352724</v>
      </c>
      <c r="E23" s="6">
        <f t="shared" si="9"/>
        <v>0.38359090099947024</v>
      </c>
      <c r="F23" s="6">
        <f t="shared" si="9"/>
        <v>0.37926717528908327</v>
      </c>
      <c r="G23" s="6">
        <f t="shared" si="9"/>
        <v>0.33861053916687756</v>
      </c>
      <c r="H23" s="6">
        <f t="shared" si="9"/>
        <v>0.35151303683590035</v>
      </c>
      <c r="I23" s="6">
        <f t="shared" si="9"/>
        <v>0.29909582214269104</v>
      </c>
      <c r="J23" s="6">
        <f t="shared" si="9"/>
        <v>0.23326556040817556</v>
      </c>
      <c r="K23" s="6">
        <f t="shared" si="9"/>
        <v>0.35959136461876556</v>
      </c>
      <c r="L23" s="6">
        <f t="shared" si="9"/>
        <v>0.37673170782590099</v>
      </c>
      <c r="M23" s="6">
        <f t="shared" si="9"/>
        <v>0.35257086732412968</v>
      </c>
      <c r="N23" s="6">
        <f t="shared" si="9"/>
        <v>0.37493531524789941</v>
      </c>
      <c r="O23" s="6">
        <f t="shared" si="9"/>
        <v>0.37242920202355639</v>
      </c>
      <c r="P23" s="6">
        <f t="shared" si="9"/>
        <v>0.32011882962077182</v>
      </c>
      <c r="Q23" s="6">
        <f t="shared" si="9"/>
        <v>0.32739615218798995</v>
      </c>
      <c r="R23" s="6">
        <f t="shared" si="5"/>
        <v>0.36841901548114786</v>
      </c>
      <c r="S23" s="6">
        <f t="shared" si="5"/>
        <v>0.32411649145114824</v>
      </c>
      <c r="T23" s="6">
        <f t="shared" si="5"/>
        <v>0.39334034817636276</v>
      </c>
      <c r="U23" s="6">
        <f t="shared" si="5"/>
        <v>0.35598150023210329</v>
      </c>
      <c r="V23" s="6">
        <f t="shared" si="5"/>
        <v>0.40361375770780977</v>
      </c>
      <c r="W23" s="6">
        <f t="shared" si="5"/>
        <v>0.36806111858407459</v>
      </c>
      <c r="X23" s="6">
        <f t="shared" si="5"/>
        <v>0.11259823581522789</v>
      </c>
      <c r="Y23" s="6">
        <f t="shared" si="5"/>
        <v>0.36468735689912596</v>
      </c>
      <c r="Z23" s="6">
        <f t="shared" si="5"/>
        <v>0.1870944762204324</v>
      </c>
      <c r="AA23" s="6">
        <f t="shared" si="5"/>
        <v>0.17594954239917213</v>
      </c>
      <c r="AB23" s="6">
        <f t="shared" si="5"/>
        <v>2.7229689286523591E-2</v>
      </c>
      <c r="AC23" s="6">
        <f t="shared" si="5"/>
        <v>2.0088685935149276E-2</v>
      </c>
      <c r="AD23" s="6">
        <f t="shared" si="5"/>
        <v>0.22714042851897062</v>
      </c>
      <c r="AE23" s="6">
        <f t="shared" si="5"/>
        <v>0.3320491963934557</v>
      </c>
      <c r="AF23" s="6">
        <f t="shared" si="5"/>
        <v>0.26692563870504105</v>
      </c>
      <c r="AG23" s="6">
        <f t="shared" si="5"/>
        <v>0.55589052806120021</v>
      </c>
      <c r="AH23" s="6">
        <f t="shared" si="6"/>
        <v>0.62762894127456703</v>
      </c>
      <c r="AI23" s="6">
        <f t="shared" si="6"/>
        <v>0.68769543821749657</v>
      </c>
      <c r="AJ23" s="6">
        <f t="shared" si="6"/>
        <v>0.60844302744726209</v>
      </c>
      <c r="AK23" s="6">
        <f t="shared" si="6"/>
        <v>0.54758063362373532</v>
      </c>
      <c r="AL23" s="3">
        <f t="shared" si="6"/>
        <v>0.20551883583160857</v>
      </c>
      <c r="AM23" s="3">
        <f t="shared" si="6"/>
        <v>0.61505013759628502</v>
      </c>
      <c r="AN23" s="6">
        <f t="shared" si="6"/>
        <v>0.56389727783111421</v>
      </c>
      <c r="AO23" s="6">
        <f t="shared" si="6"/>
        <v>0.62053168616183796</v>
      </c>
      <c r="AP23" s="6">
        <f t="shared" si="6"/>
        <v>0.61061677217254817</v>
      </c>
      <c r="AQ23" s="6">
        <f t="shared" si="6"/>
        <v>0.59010709555571139</v>
      </c>
      <c r="AR23" s="6">
        <f t="shared" si="6"/>
        <v>0.67708839614652117</v>
      </c>
      <c r="AS23" s="6">
        <f t="shared" si="6"/>
        <v>0.64097154249506361</v>
      </c>
      <c r="AT23" s="6">
        <f t="shared" si="6"/>
        <v>0.65353420000333473</v>
      </c>
      <c r="AU23" s="6">
        <f t="shared" si="6"/>
        <v>0.66291461471214563</v>
      </c>
      <c r="AV23" s="6">
        <f t="shared" si="6"/>
        <v>0.68169366680912435</v>
      </c>
      <c r="AW23" s="6">
        <f t="shared" si="6"/>
        <v>0.6946973061773517</v>
      </c>
      <c r="AX23" s="6">
        <f t="shared" si="7"/>
        <v>0.61189730043104729</v>
      </c>
      <c r="AY23" s="6">
        <f t="shared" si="7"/>
        <v>0.51172896258192047</v>
      </c>
      <c r="AZ23" s="6">
        <f t="shared" si="7"/>
        <v>0.62655034140159338</v>
      </c>
      <c r="BA23" s="6">
        <f t="shared" si="7"/>
        <v>0.64136389780602598</v>
      </c>
      <c r="BB23" s="6">
        <f t="shared" si="7"/>
        <v>0.65673015387963285</v>
      </c>
      <c r="BC23" s="6">
        <f t="shared" si="7"/>
        <v>0.57711615033582275</v>
      </c>
      <c r="BD23" s="6">
        <f t="shared" si="7"/>
        <v>0.5644524240576112</v>
      </c>
      <c r="BE23" s="6">
        <f t="shared" si="7"/>
        <v>0.52045483566062989</v>
      </c>
      <c r="BF23" s="6">
        <f t="shared" si="7"/>
        <v>0.41562809774705761</v>
      </c>
      <c r="BG23" s="6">
        <f t="shared" si="7"/>
        <v>0.30029716719401178</v>
      </c>
      <c r="BH23" s="6">
        <f t="shared" si="7"/>
        <v>0.19403282155510657</v>
      </c>
    </row>
    <row r="24" spans="1:60" x14ac:dyDescent="0.35">
      <c r="A24" s="6">
        <v>8.1999999999991005</v>
      </c>
      <c r="B24" s="6">
        <f t="shared" si="9"/>
        <v>0.42437726235384854</v>
      </c>
      <c r="C24" s="6">
        <f t="shared" si="9"/>
        <v>0.33265994539577498</v>
      </c>
      <c r="D24" s="6">
        <f t="shared" si="9"/>
        <v>0.39368470073523315</v>
      </c>
      <c r="E24" s="6">
        <f t="shared" si="9"/>
        <v>0.41146858947927434</v>
      </c>
      <c r="F24" s="6">
        <f t="shared" si="9"/>
        <v>0.41430499007271715</v>
      </c>
      <c r="G24" s="6">
        <f t="shared" si="9"/>
        <v>0.39223343314487846</v>
      </c>
      <c r="H24" s="6">
        <f t="shared" si="9"/>
        <v>0.38538700624000322</v>
      </c>
      <c r="I24" s="6">
        <f t="shared" si="9"/>
        <v>0.35631125976715994</v>
      </c>
      <c r="J24" s="6">
        <f t="shared" si="9"/>
        <v>0.30441891877147237</v>
      </c>
      <c r="K24" s="6">
        <f t="shared" si="9"/>
        <v>0.39595708505121197</v>
      </c>
      <c r="L24" s="6">
        <f t="shared" si="9"/>
        <v>0.40613446271579956</v>
      </c>
      <c r="M24" s="6">
        <f t="shared" si="9"/>
        <v>0.40458744723595236</v>
      </c>
      <c r="N24" s="6">
        <f t="shared" si="9"/>
        <v>0.40293846686363416</v>
      </c>
      <c r="O24" s="6">
        <f t="shared" si="9"/>
        <v>0.40393380666638828</v>
      </c>
      <c r="P24" s="6">
        <f t="shared" si="9"/>
        <v>0.38451953334319644</v>
      </c>
      <c r="Q24" s="6">
        <f t="shared" si="9"/>
        <v>0.3889490851333357</v>
      </c>
      <c r="R24" s="6">
        <f t="shared" si="5"/>
        <v>0.37112829515862689</v>
      </c>
      <c r="S24" s="6">
        <f t="shared" si="5"/>
        <v>0.39444376689125554</v>
      </c>
      <c r="T24" s="6">
        <f t="shared" si="5"/>
        <v>0.44329690402451888</v>
      </c>
      <c r="U24" s="6">
        <f t="shared" si="5"/>
        <v>0.4289132068302593</v>
      </c>
      <c r="V24" s="6">
        <f t="shared" si="5"/>
        <v>0.41161906527315245</v>
      </c>
      <c r="W24" s="6">
        <f t="shared" si="5"/>
        <v>0.41936378346084408</v>
      </c>
      <c r="X24" s="6">
        <f t="shared" si="5"/>
        <v>0.18258587820041419</v>
      </c>
      <c r="Y24" s="6">
        <f t="shared" si="5"/>
        <v>0.42193450615211348</v>
      </c>
      <c r="Z24" s="6">
        <f t="shared" si="5"/>
        <v>0.28034610533542897</v>
      </c>
      <c r="AA24" s="6">
        <f t="shared" si="5"/>
        <v>0.27301892565810182</v>
      </c>
      <c r="AB24" s="6">
        <f t="shared" si="5"/>
        <v>6.6910358954026236E-2</v>
      </c>
      <c r="AC24" s="6">
        <f t="shared" si="5"/>
        <v>5.4071052899126719E-2</v>
      </c>
      <c r="AD24" s="6">
        <f t="shared" si="5"/>
        <v>0.35368154437837435</v>
      </c>
      <c r="AE24" s="6">
        <f t="shared" si="5"/>
        <v>0.47285531748987342</v>
      </c>
      <c r="AF24" s="6">
        <f t="shared" si="5"/>
        <v>0.43404310380019517</v>
      </c>
      <c r="AG24" s="6">
        <f t="shared" si="5"/>
        <v>0.67852742187184423</v>
      </c>
      <c r="AH24" s="6">
        <f t="shared" ref="AH24:AW33" si="10">NORMDIST($A24,AH$3,AH$6*$B$3,FALSE)</f>
        <v>0.58052544979519738</v>
      </c>
      <c r="AI24" s="6">
        <f t="shared" si="10"/>
        <v>0.68951947854174322</v>
      </c>
      <c r="AJ24" s="6">
        <f t="shared" si="10"/>
        <v>0.72987571522222805</v>
      </c>
      <c r="AK24" s="6">
        <f t="shared" si="10"/>
        <v>0.69441614291742626</v>
      </c>
      <c r="AL24" s="3">
        <f t="shared" si="10"/>
        <v>0.39948549070502992</v>
      </c>
      <c r="AM24" s="3">
        <f t="shared" si="10"/>
        <v>0.55408788505600637</v>
      </c>
      <c r="AN24" s="6">
        <f t="shared" si="10"/>
        <v>0.48068483768354903</v>
      </c>
      <c r="AO24" s="6">
        <f t="shared" si="10"/>
        <v>0.54249819896137597</v>
      </c>
      <c r="AP24" s="6">
        <f t="shared" si="10"/>
        <v>0.52784715042910202</v>
      </c>
      <c r="AQ24" s="6">
        <f t="shared" si="10"/>
        <v>0.49875222111781237</v>
      </c>
      <c r="AR24" s="6">
        <f t="shared" si="10"/>
        <v>0.68758101289557383</v>
      </c>
      <c r="AS24" s="6">
        <f t="shared" si="10"/>
        <v>0.70590875645721451</v>
      </c>
      <c r="AT24" s="6">
        <f t="shared" si="10"/>
        <v>0.64015720052878822</v>
      </c>
      <c r="AU24" s="6">
        <f t="shared" si="10"/>
        <v>0.6847891656865237</v>
      </c>
      <c r="AV24" s="6">
        <f t="shared" si="10"/>
        <v>0.69609831219936136</v>
      </c>
      <c r="AW24" s="6">
        <f t="shared" si="10"/>
        <v>0.65917811027155571</v>
      </c>
      <c r="AX24" s="6">
        <f t="shared" si="7"/>
        <v>0.51250259381332686</v>
      </c>
      <c r="AY24" s="6">
        <f t="shared" si="7"/>
        <v>0.39958668501866151</v>
      </c>
      <c r="AZ24" s="6">
        <f t="shared" si="7"/>
        <v>0.54070316601926682</v>
      </c>
      <c r="BA24" s="6">
        <f t="shared" si="7"/>
        <v>0.57960654584165761</v>
      </c>
      <c r="BB24" s="6">
        <f t="shared" si="7"/>
        <v>0.63330055122117235</v>
      </c>
      <c r="BC24" s="6">
        <f t="shared" si="7"/>
        <v>0.51230622830625927</v>
      </c>
      <c r="BD24" s="6">
        <f t="shared" si="7"/>
        <v>0.52513849675119328</v>
      </c>
      <c r="BE24" s="6">
        <f t="shared" si="7"/>
        <v>0.50269465151366877</v>
      </c>
      <c r="BF24" s="6">
        <f t="shared" si="7"/>
        <v>0.39543715565640292</v>
      </c>
      <c r="BG24" s="6">
        <f t="shared" si="7"/>
        <v>0.28000360236130661</v>
      </c>
      <c r="BH24" s="6">
        <f t="shared" si="7"/>
        <v>0.18782337089905377</v>
      </c>
    </row>
    <row r="25" spans="1:60" x14ac:dyDescent="0.35">
      <c r="A25" s="6">
        <v>8.3999999999990393</v>
      </c>
      <c r="B25" s="6">
        <f t="shared" si="9"/>
        <v>0.39950910000091494</v>
      </c>
      <c r="C25" s="6">
        <f t="shared" si="9"/>
        <v>0.31391101226185164</v>
      </c>
      <c r="D25" s="6">
        <f t="shared" si="9"/>
        <v>0.39087030823889585</v>
      </c>
      <c r="E25" s="6">
        <f t="shared" si="9"/>
        <v>0.42204535485195604</v>
      </c>
      <c r="F25" s="6">
        <f t="shared" si="9"/>
        <v>0.4317334127188594</v>
      </c>
      <c r="G25" s="6">
        <f t="shared" si="9"/>
        <v>0.43155925360549707</v>
      </c>
      <c r="H25" s="6">
        <f t="shared" si="9"/>
        <v>0.4051166844572508</v>
      </c>
      <c r="I25" s="6">
        <f t="shared" si="9"/>
        <v>0.40375639097617866</v>
      </c>
      <c r="J25" s="6">
        <f t="shared" si="9"/>
        <v>0.37430801794701418</v>
      </c>
      <c r="K25" s="6">
        <f t="shared" si="9"/>
        <v>0.41699722049566323</v>
      </c>
      <c r="L25" s="6">
        <f t="shared" si="9"/>
        <v>0.41890851272062707</v>
      </c>
      <c r="M25" s="6">
        <f t="shared" si="9"/>
        <v>0.44066235850450042</v>
      </c>
      <c r="N25" s="6">
        <f t="shared" si="9"/>
        <v>0.41469459251647239</v>
      </c>
      <c r="O25" s="6">
        <f t="shared" si="9"/>
        <v>0.41909482553850702</v>
      </c>
      <c r="P25" s="6">
        <f t="shared" si="9"/>
        <v>0.43640197931266766</v>
      </c>
      <c r="Q25" s="6">
        <f t="shared" si="9"/>
        <v>0.43715786951679381</v>
      </c>
      <c r="R25" s="6">
        <f t="shared" si="5"/>
        <v>0.36110086635810562</v>
      </c>
      <c r="S25" s="6">
        <f t="shared" si="5"/>
        <v>0.45151518457664491</v>
      </c>
      <c r="T25" s="6">
        <f t="shared" si="5"/>
        <v>0.47187047822085332</v>
      </c>
      <c r="U25" s="6">
        <f t="shared" si="5"/>
        <v>0.48376892718068193</v>
      </c>
      <c r="V25" s="6">
        <f t="shared" si="5"/>
        <v>0.40228189391115643</v>
      </c>
      <c r="W25" s="6">
        <f t="shared" si="5"/>
        <v>0.45273559711307926</v>
      </c>
      <c r="X25" s="6">
        <f t="shared" si="5"/>
        <v>0.27213425322228141</v>
      </c>
      <c r="Y25" s="6">
        <f t="shared" si="5"/>
        <v>0.4611337135025968</v>
      </c>
      <c r="Z25" s="6">
        <f t="shared" si="5"/>
        <v>0.38490249128466641</v>
      </c>
      <c r="AA25" s="6">
        <f t="shared" si="5"/>
        <v>0.38533601390921884</v>
      </c>
      <c r="AB25" s="6">
        <f t="shared" si="5"/>
        <v>0.14267901312180631</v>
      </c>
      <c r="AC25" s="6">
        <f t="shared" si="5"/>
        <v>0.12458277772713174</v>
      </c>
      <c r="AD25" s="6">
        <f t="shared" si="5"/>
        <v>0.49101429914996825</v>
      </c>
      <c r="AE25" s="6">
        <f t="shared" si="5"/>
        <v>0.59865868758086194</v>
      </c>
      <c r="AF25" s="6">
        <f t="shared" si="5"/>
        <v>0.6084056398580352</v>
      </c>
      <c r="AG25" s="6">
        <f t="shared" si="5"/>
        <v>0.72557476158978462</v>
      </c>
      <c r="AH25" s="6">
        <f t="shared" si="10"/>
        <v>0.48596086652579207</v>
      </c>
      <c r="AI25" s="6">
        <f t="shared" si="10"/>
        <v>0.61139551802387804</v>
      </c>
      <c r="AJ25" s="6">
        <f t="shared" si="10"/>
        <v>0.75709669513242095</v>
      </c>
      <c r="AK25" s="6">
        <f t="shared" si="10"/>
        <v>0.76106023888768004</v>
      </c>
      <c r="AL25" s="3">
        <f t="shared" si="10"/>
        <v>0.63626422273116467</v>
      </c>
      <c r="AM25" s="3">
        <f t="shared" si="10"/>
        <v>0.45253007868648826</v>
      </c>
      <c r="AN25" s="6">
        <f t="shared" si="10"/>
        <v>0.37374707639991139</v>
      </c>
      <c r="AO25" s="6">
        <f t="shared" si="10"/>
        <v>0.42769040331491798</v>
      </c>
      <c r="AP25" s="6">
        <f t="shared" si="10"/>
        <v>0.41194058095472191</v>
      </c>
      <c r="AQ25" s="6">
        <f t="shared" si="10"/>
        <v>0.38123108781847276</v>
      </c>
      <c r="AR25" s="6">
        <f t="shared" si="10"/>
        <v>0.618765618660436</v>
      </c>
      <c r="AS25" s="6">
        <f t="shared" si="10"/>
        <v>0.68515337833719636</v>
      </c>
      <c r="AT25" s="6">
        <f t="shared" si="10"/>
        <v>0.56260015302925215</v>
      </c>
      <c r="AU25" s="6">
        <f t="shared" si="10"/>
        <v>0.62829012594861577</v>
      </c>
      <c r="AV25" s="6">
        <f t="shared" si="10"/>
        <v>0.62826745265565143</v>
      </c>
      <c r="AW25" s="6">
        <f t="shared" si="10"/>
        <v>0.55399322049460309</v>
      </c>
      <c r="AX25" s="6">
        <f t="shared" si="7"/>
        <v>0.38521340846633584</v>
      </c>
      <c r="AY25" s="6">
        <f t="shared" si="7"/>
        <v>0.28283361272395835</v>
      </c>
      <c r="AZ25" s="6">
        <f t="shared" si="7"/>
        <v>0.41922255528698332</v>
      </c>
      <c r="BA25" s="6">
        <f t="shared" si="7"/>
        <v>0.47125648073339688</v>
      </c>
      <c r="BB25" s="6">
        <f t="shared" si="7"/>
        <v>0.54779230556644654</v>
      </c>
      <c r="BC25" s="6">
        <f t="shared" si="7"/>
        <v>0.41600726973370217</v>
      </c>
      <c r="BD25" s="6">
        <f t="shared" si="7"/>
        <v>0.45051767004514587</v>
      </c>
      <c r="BE25" s="6">
        <f t="shared" si="7"/>
        <v>0.45358578592910576</v>
      </c>
      <c r="BF25" s="6">
        <f t="shared" si="7"/>
        <v>0.35996819208071545</v>
      </c>
      <c r="BG25" s="6">
        <f t="shared" si="7"/>
        <v>0.25445020854820888</v>
      </c>
      <c r="BH25" s="6">
        <f t="shared" si="7"/>
        <v>0.17996981651394359</v>
      </c>
    </row>
    <row r="26" spans="1:60" x14ac:dyDescent="0.35">
      <c r="A26" s="6">
        <v>8.59999999999898</v>
      </c>
      <c r="B26" s="6">
        <f t="shared" si="9"/>
        <v>0.35896773799683551</v>
      </c>
      <c r="C26" s="6">
        <f t="shared" si="9"/>
        <v>0.28757308538130327</v>
      </c>
      <c r="D26" s="6">
        <f t="shared" si="9"/>
        <v>0.37319300409987821</v>
      </c>
      <c r="E26" s="6">
        <f t="shared" si="9"/>
        <v>0.41393829591167625</v>
      </c>
      <c r="F26" s="6">
        <f t="shared" si="9"/>
        <v>0.42917236293269978</v>
      </c>
      <c r="G26" s="6">
        <f t="shared" si="9"/>
        <v>0.45101184029303026</v>
      </c>
      <c r="H26" s="6">
        <f t="shared" si="9"/>
        <v>0.40831056950843758</v>
      </c>
      <c r="I26" s="6">
        <f t="shared" si="9"/>
        <v>0.43519103068239634</v>
      </c>
      <c r="J26" s="6">
        <f t="shared" si="9"/>
        <v>0.43363377051885849</v>
      </c>
      <c r="K26" s="6">
        <f t="shared" si="9"/>
        <v>0.42001459238821293</v>
      </c>
      <c r="L26" s="6">
        <f t="shared" si="9"/>
        <v>0.41340926167205388</v>
      </c>
      <c r="M26" s="6">
        <f t="shared" si="9"/>
        <v>0.45554058489913912</v>
      </c>
      <c r="N26" s="6">
        <f t="shared" si="9"/>
        <v>0.40871942311740506</v>
      </c>
      <c r="O26" s="6">
        <f t="shared" si="9"/>
        <v>0.41595851173114484</v>
      </c>
      <c r="P26" s="6">
        <f t="shared" si="9"/>
        <v>0.4679679773683797</v>
      </c>
      <c r="Q26" s="6">
        <f t="shared" si="9"/>
        <v>0.46484719037006644</v>
      </c>
      <c r="R26" s="6">
        <f t="shared" si="5"/>
        <v>0.33935591938484194</v>
      </c>
      <c r="S26" s="6">
        <f t="shared" si="5"/>
        <v>0.48614174686225481</v>
      </c>
      <c r="T26" s="6">
        <f t="shared" si="5"/>
        <v>0.47440889699923539</v>
      </c>
      <c r="U26" s="6">
        <f t="shared" si="5"/>
        <v>0.51077905669355261</v>
      </c>
      <c r="V26" s="6">
        <f t="shared" si="5"/>
        <v>0.37676536569256053</v>
      </c>
      <c r="W26" s="6">
        <f t="shared" si="5"/>
        <v>0.46310674379490052</v>
      </c>
      <c r="X26" s="6">
        <f t="shared" si="5"/>
        <v>0.37280322444885694</v>
      </c>
      <c r="Y26" s="6">
        <f t="shared" si="5"/>
        <v>0.47606494116936598</v>
      </c>
      <c r="Z26" s="6">
        <f t="shared" si="5"/>
        <v>0.4842053130062926</v>
      </c>
      <c r="AA26" s="6">
        <f t="shared" si="5"/>
        <v>0.494684933315441</v>
      </c>
      <c r="AB26" s="6">
        <f t="shared" si="5"/>
        <v>0.26402369017084887</v>
      </c>
      <c r="AC26" s="6">
        <f t="shared" si="5"/>
        <v>0.24571466600326083</v>
      </c>
      <c r="AD26" s="6">
        <f t="shared" si="5"/>
        <v>0.60777056791949802</v>
      </c>
      <c r="AE26" s="6">
        <f t="shared" si="5"/>
        <v>0.67383795478220632</v>
      </c>
      <c r="AF26" s="6">
        <f t="shared" si="5"/>
        <v>0.73514228375827362</v>
      </c>
      <c r="AG26" s="6">
        <f t="shared" si="5"/>
        <v>0.67972550486446215</v>
      </c>
      <c r="AH26" s="6">
        <f t="shared" si="10"/>
        <v>0.3681654786342668</v>
      </c>
      <c r="AI26" s="6">
        <f t="shared" si="10"/>
        <v>0.47942787118090369</v>
      </c>
      <c r="AJ26" s="6">
        <f t="shared" si="10"/>
        <v>0.67908983278223134</v>
      </c>
      <c r="AK26" s="6">
        <f t="shared" si="10"/>
        <v>0.72085141382243867</v>
      </c>
      <c r="AL26" s="3">
        <f t="shared" si="10"/>
        <v>0.8303498478269723</v>
      </c>
      <c r="AM26" s="3">
        <f t="shared" si="10"/>
        <v>0.3350556221046852</v>
      </c>
      <c r="AN26" s="6">
        <f t="shared" si="10"/>
        <v>0.26506485017182568</v>
      </c>
      <c r="AO26" s="6">
        <f t="shared" si="10"/>
        <v>0.30405879994714918</v>
      </c>
      <c r="AP26" s="6">
        <f t="shared" si="10"/>
        <v>0.29023375216359248</v>
      </c>
      <c r="AQ26" s="6">
        <f t="shared" si="10"/>
        <v>0.26353677888074994</v>
      </c>
      <c r="AR26" s="6">
        <f t="shared" si="10"/>
        <v>0.49346035617761508</v>
      </c>
      <c r="AS26" s="6">
        <f t="shared" si="10"/>
        <v>0.58607939280570642</v>
      </c>
      <c r="AT26" s="6">
        <f t="shared" si="10"/>
        <v>0.44361676748027001</v>
      </c>
      <c r="AU26" s="6">
        <f t="shared" si="10"/>
        <v>0.51199728192135174</v>
      </c>
      <c r="AV26" s="6">
        <f t="shared" si="10"/>
        <v>0.50120016136231382</v>
      </c>
      <c r="AW26" s="6">
        <f t="shared" si="10"/>
        <v>0.41238288622930408</v>
      </c>
      <c r="AX26" s="6">
        <f t="shared" si="7"/>
        <v>0.25983312749691462</v>
      </c>
      <c r="AY26" s="6">
        <f t="shared" si="7"/>
        <v>0.18146799282490145</v>
      </c>
      <c r="AZ26" s="6">
        <f t="shared" si="7"/>
        <v>0.292020375953426</v>
      </c>
      <c r="BA26" s="6">
        <f t="shared" si="7"/>
        <v>0.34472808934993754</v>
      </c>
      <c r="BB26" s="6">
        <f t="shared" si="7"/>
        <v>0.42501586586520052</v>
      </c>
      <c r="BC26" s="6">
        <f t="shared" si="7"/>
        <v>0.30901323500856592</v>
      </c>
      <c r="BD26" s="6">
        <f t="shared" si="7"/>
        <v>0.35640292592503003</v>
      </c>
      <c r="BE26" s="6">
        <f t="shared" si="7"/>
        <v>0.38233896849338606</v>
      </c>
      <c r="BF26" s="6">
        <f t="shared" si="7"/>
        <v>0.31351971752390978</v>
      </c>
      <c r="BG26" s="6">
        <f t="shared" si="7"/>
        <v>0.22535583765067024</v>
      </c>
      <c r="BH26" s="6">
        <f t="shared" si="7"/>
        <v>0.17069678002647468</v>
      </c>
    </row>
    <row r="27" spans="1:60" x14ac:dyDescent="0.35">
      <c r="A27" s="6">
        <v>8.7999999999989207</v>
      </c>
      <c r="B27" s="6">
        <f t="shared" si="9"/>
        <v>0.30784941574370339</v>
      </c>
      <c r="C27" s="6">
        <f t="shared" si="9"/>
        <v>0.25575584557532749</v>
      </c>
      <c r="D27" s="6">
        <f t="shared" si="9"/>
        <v>0.34265018872034902</v>
      </c>
      <c r="E27" s="6">
        <f t="shared" si="9"/>
        <v>0.38820947962659313</v>
      </c>
      <c r="F27" s="6">
        <f t="shared" si="9"/>
        <v>0.40697564802396569</v>
      </c>
      <c r="G27" s="6">
        <f t="shared" si="9"/>
        <v>0.44770004669411867</v>
      </c>
      <c r="H27" s="6">
        <f t="shared" si="9"/>
        <v>0.39457407347044193</v>
      </c>
      <c r="I27" s="6">
        <f t="shared" si="9"/>
        <v>0.4461810541838846</v>
      </c>
      <c r="J27" s="6">
        <f t="shared" si="9"/>
        <v>0.47331856507452263</v>
      </c>
      <c r="K27" s="6">
        <f t="shared" si="9"/>
        <v>0.40461481026392021</v>
      </c>
      <c r="L27" s="6">
        <f t="shared" si="9"/>
        <v>0.3903488387362295</v>
      </c>
      <c r="M27" s="6">
        <f t="shared" si="9"/>
        <v>0.44696731477771934</v>
      </c>
      <c r="N27" s="6">
        <f t="shared" si="9"/>
        <v>0.38577088087864253</v>
      </c>
      <c r="O27" s="6">
        <f t="shared" si="9"/>
        <v>0.39493293533117618</v>
      </c>
      <c r="P27" s="6">
        <f t="shared" si="9"/>
        <v>0.47414009094797038</v>
      </c>
      <c r="Q27" s="6">
        <f t="shared" si="9"/>
        <v>0.46763658788825152</v>
      </c>
      <c r="R27" s="6">
        <f t="shared" si="5"/>
        <v>0.30803833154070098</v>
      </c>
      <c r="S27" s="6">
        <f t="shared" si="5"/>
        <v>0.49233053059372217</v>
      </c>
      <c r="T27" s="6">
        <f t="shared" si="5"/>
        <v>0.45048958175759851</v>
      </c>
      <c r="U27" s="6">
        <f t="shared" si="5"/>
        <v>0.50484115828941645</v>
      </c>
      <c r="V27" s="6">
        <f t="shared" si="5"/>
        <v>0.33815588008254505</v>
      </c>
      <c r="W27" s="6">
        <f t="shared" si="5"/>
        <v>0.44884904824812288</v>
      </c>
      <c r="X27" s="6">
        <f t="shared" si="5"/>
        <v>0.46941453890333434</v>
      </c>
      <c r="Y27" s="6">
        <f t="shared" si="5"/>
        <v>0.46426187342104996</v>
      </c>
      <c r="Z27" s="6">
        <f t="shared" si="5"/>
        <v>0.55812440382211015</v>
      </c>
      <c r="AA27" s="6">
        <f t="shared" si="5"/>
        <v>0.57764364712541449</v>
      </c>
      <c r="AB27" s="6">
        <f t="shared" si="5"/>
        <v>0.42397647496913698</v>
      </c>
      <c r="AC27" s="6">
        <f t="shared" si="5"/>
        <v>0.41484325598972843</v>
      </c>
      <c r="AD27" s="6">
        <f t="shared" si="5"/>
        <v>0.67073191899467632</v>
      </c>
      <c r="AE27" s="6">
        <f t="shared" si="5"/>
        <v>0.67430568015483539</v>
      </c>
      <c r="AF27" s="6">
        <f t="shared" si="5"/>
        <v>0.76571538999879596</v>
      </c>
      <c r="AG27" s="6">
        <f t="shared" si="5"/>
        <v>0.55785534466307696</v>
      </c>
      <c r="AH27" s="6">
        <f t="shared" si="10"/>
        <v>0.25243325216765594</v>
      </c>
      <c r="AI27" s="6">
        <f t="shared" si="10"/>
        <v>0.332467823720003</v>
      </c>
      <c r="AJ27" s="6">
        <f t="shared" si="10"/>
        <v>0.52671604428636809</v>
      </c>
      <c r="AK27" s="6">
        <f t="shared" si="10"/>
        <v>0.59006515989851605</v>
      </c>
      <c r="AL27" s="3">
        <f t="shared" si="10"/>
        <v>0.88791589639491797</v>
      </c>
      <c r="AM27" s="3">
        <f t="shared" si="10"/>
        <v>0.2248987440528773</v>
      </c>
      <c r="AN27" s="6">
        <f t="shared" si="10"/>
        <v>0.17146813820332932</v>
      </c>
      <c r="AO27" s="6">
        <f t="shared" si="10"/>
        <v>0.19493172031011946</v>
      </c>
      <c r="AP27" s="6">
        <f t="shared" si="10"/>
        <v>0.18460701470232865</v>
      </c>
      <c r="AQ27" s="6">
        <f t="shared" si="10"/>
        <v>0.16475690232640658</v>
      </c>
      <c r="AR27" s="6">
        <f t="shared" si="10"/>
        <v>0.34874031532256095</v>
      </c>
      <c r="AS27" s="6">
        <f t="shared" si="10"/>
        <v>0.44182930003513643</v>
      </c>
      <c r="AT27" s="6">
        <f t="shared" si="10"/>
        <v>0.31384192264282046</v>
      </c>
      <c r="AU27" s="6">
        <f t="shared" si="10"/>
        <v>0.37057758204889979</v>
      </c>
      <c r="AV27" s="6">
        <f t="shared" si="10"/>
        <v>0.35340321986294049</v>
      </c>
      <c r="AW27" s="6">
        <f t="shared" si="10"/>
        <v>0.27188880661961562</v>
      </c>
      <c r="AX27" s="6">
        <f t="shared" si="7"/>
        <v>0.15728070357272103</v>
      </c>
      <c r="AY27" s="6">
        <f t="shared" si="7"/>
        <v>0.10554023389927041</v>
      </c>
      <c r="AZ27" s="6">
        <f t="shared" si="7"/>
        <v>0.18275297579849623</v>
      </c>
      <c r="BA27" s="6">
        <f t="shared" si="7"/>
        <v>0.22687742867150729</v>
      </c>
      <c r="BB27" s="6">
        <f t="shared" si="7"/>
        <v>0.29578592932540798</v>
      </c>
      <c r="BC27" s="6">
        <f t="shared" si="7"/>
        <v>0.20997042034338759</v>
      </c>
      <c r="BD27" s="6">
        <f t="shared" si="7"/>
        <v>0.25999329661420789</v>
      </c>
      <c r="BE27" s="6">
        <f t="shared" si="7"/>
        <v>0.30107288714496239</v>
      </c>
      <c r="BF27" s="6">
        <f t="shared" si="7"/>
        <v>0.26126405952494325</v>
      </c>
      <c r="BG27" s="6">
        <f t="shared" si="7"/>
        <v>0.19451881850240235</v>
      </c>
      <c r="BH27" s="6">
        <f t="shared" si="7"/>
        <v>0.16026053764104894</v>
      </c>
    </row>
    <row r="28" spans="1:60" x14ac:dyDescent="0.35">
      <c r="A28" s="6">
        <v>8.9999999999988596</v>
      </c>
      <c r="B28" s="6">
        <f t="shared" si="9"/>
        <v>0.25198542523496931</v>
      </c>
      <c r="C28" s="6">
        <f t="shared" si="9"/>
        <v>0.22082007175362531</v>
      </c>
      <c r="D28" s="6">
        <f t="shared" si="9"/>
        <v>0.3025416184386403</v>
      </c>
      <c r="E28" s="6">
        <f t="shared" si="9"/>
        <v>0.3481374234400868</v>
      </c>
      <c r="F28" s="6">
        <f t="shared" si="9"/>
        <v>0.36815074963363337</v>
      </c>
      <c r="G28" s="6">
        <f t="shared" si="9"/>
        <v>0.42212203388374497</v>
      </c>
      <c r="H28" s="6">
        <f t="shared" si="9"/>
        <v>0.36558965596715692</v>
      </c>
      <c r="I28" s="6">
        <f t="shared" si="9"/>
        <v>0.43512393936594368</v>
      </c>
      <c r="J28" s="6">
        <f t="shared" si="9"/>
        <v>0.48676624842237365</v>
      </c>
      <c r="K28" s="6">
        <f t="shared" si="9"/>
        <v>0.37279093973895772</v>
      </c>
      <c r="L28" s="6">
        <f t="shared" si="9"/>
        <v>0.35264461388786861</v>
      </c>
      <c r="M28" s="6">
        <f t="shared" si="9"/>
        <v>0.41624787240580569</v>
      </c>
      <c r="N28" s="6">
        <f t="shared" si="9"/>
        <v>0.34869110629605649</v>
      </c>
      <c r="O28" s="6">
        <f t="shared" si="9"/>
        <v>0.35870077179406062</v>
      </c>
      <c r="P28" s="6">
        <f t="shared" si="9"/>
        <v>0.4538980746684334</v>
      </c>
      <c r="Q28" s="6">
        <f t="shared" si="9"/>
        <v>0.44507491626909146</v>
      </c>
      <c r="R28" s="6">
        <f t="shared" si="5"/>
        <v>0.27007011580468238</v>
      </c>
      <c r="S28" s="6">
        <f t="shared" si="5"/>
        <v>0.4689795584808471</v>
      </c>
      <c r="T28" s="6">
        <f t="shared" si="5"/>
        <v>0.40403462700372478</v>
      </c>
      <c r="U28" s="6">
        <f t="shared" si="5"/>
        <v>0.46709260134304503</v>
      </c>
      <c r="V28" s="6">
        <f t="shared" si="5"/>
        <v>0.29084955067017876</v>
      </c>
      <c r="W28" s="6">
        <f t="shared" si="5"/>
        <v>0.4121945573978627</v>
      </c>
      <c r="X28" s="6">
        <f t="shared" si="5"/>
        <v>0.54326764299120978</v>
      </c>
      <c r="Y28" s="6">
        <f t="shared" si="5"/>
        <v>0.42767841667014844</v>
      </c>
      <c r="Z28" s="6">
        <f t="shared" si="5"/>
        <v>0.58946104217959261</v>
      </c>
      <c r="AA28" s="6">
        <f t="shared" si="5"/>
        <v>0.61352682368700284</v>
      </c>
      <c r="AB28" s="6">
        <f t="shared" si="5"/>
        <v>0.59082203702975544</v>
      </c>
      <c r="AC28" s="6">
        <f t="shared" si="5"/>
        <v>0.59953822171341964</v>
      </c>
      <c r="AD28" s="6">
        <f t="shared" si="5"/>
        <v>0.65996676747370198</v>
      </c>
      <c r="AE28" s="6">
        <f t="shared" si="5"/>
        <v>0.59990617858444351</v>
      </c>
      <c r="AF28" s="6">
        <f t="shared" si="5"/>
        <v>0.68751337257609479</v>
      </c>
      <c r="AG28" s="6">
        <f t="shared" si="5"/>
        <v>0.40109409183616646</v>
      </c>
      <c r="AH28" s="6">
        <f t="shared" si="10"/>
        <v>0.15664328887642734</v>
      </c>
      <c r="AI28" s="6">
        <f t="shared" si="10"/>
        <v>0.20389251319116106</v>
      </c>
      <c r="AJ28" s="6">
        <f t="shared" si="10"/>
        <v>0.35326393985952703</v>
      </c>
      <c r="AK28" s="6">
        <f t="shared" si="10"/>
        <v>0.41742810607430675</v>
      </c>
      <c r="AL28" s="3">
        <f t="shared" si="10"/>
        <v>0.77798220966704745</v>
      </c>
      <c r="AM28" s="3">
        <f t="shared" si="10"/>
        <v>0.13685409989485692</v>
      </c>
      <c r="AN28" s="6">
        <f t="shared" si="10"/>
        <v>0.10117464278861592</v>
      </c>
      <c r="AO28" s="6">
        <f t="shared" si="10"/>
        <v>0.11269491512145077</v>
      </c>
      <c r="AP28" s="6">
        <f t="shared" si="10"/>
        <v>0.10600721519557151</v>
      </c>
      <c r="AQ28" s="6">
        <f t="shared" si="10"/>
        <v>9.31527031690048E-2</v>
      </c>
      <c r="AR28" s="6">
        <f t="shared" si="10"/>
        <v>0.21841166944783727</v>
      </c>
      <c r="AS28" s="6">
        <f t="shared" si="10"/>
        <v>0.29354993455673711</v>
      </c>
      <c r="AT28" s="6">
        <f t="shared" si="10"/>
        <v>0.19920895362181787</v>
      </c>
      <c r="AU28" s="6">
        <f t="shared" si="10"/>
        <v>0.23822903863567821</v>
      </c>
      <c r="AV28" s="6">
        <f t="shared" si="10"/>
        <v>0.22025331895645098</v>
      </c>
      <c r="AW28" s="6">
        <f t="shared" si="10"/>
        <v>0.1587729572612647</v>
      </c>
      <c r="AX28" s="6">
        <f t="shared" si="7"/>
        <v>8.5436640529108321E-2</v>
      </c>
      <c r="AY28" s="6">
        <f t="shared" si="7"/>
        <v>5.5639737329852099E-2</v>
      </c>
      <c r="AZ28" s="6">
        <f t="shared" si="7"/>
        <v>0.10275395472374146</v>
      </c>
      <c r="BA28" s="6">
        <f t="shared" si="7"/>
        <v>0.1343387160102871</v>
      </c>
      <c r="BB28" s="6">
        <f t="shared" si="7"/>
        <v>0.18464307818626699</v>
      </c>
      <c r="BC28" s="6">
        <f t="shared" si="7"/>
        <v>0.13051007255658892</v>
      </c>
      <c r="BD28" s="6">
        <f t="shared" si="7"/>
        <v>0.17489383436653619</v>
      </c>
      <c r="BE28" s="6">
        <f t="shared" si="7"/>
        <v>0.22147702741066527</v>
      </c>
      <c r="BF28" s="6">
        <f t="shared" si="7"/>
        <v>0.20830925285122456</v>
      </c>
      <c r="BG28" s="6">
        <f t="shared" si="7"/>
        <v>0.1636368996294226</v>
      </c>
      <c r="BH28" s="6">
        <f t="shared" si="7"/>
        <v>0.14893729901814734</v>
      </c>
    </row>
    <row r="29" spans="1:60" x14ac:dyDescent="0.35">
      <c r="A29" s="6">
        <v>9.1999999999988002</v>
      </c>
      <c r="B29" s="6">
        <f t="shared" si="9"/>
        <v>0.19686417148172694</v>
      </c>
      <c r="C29" s="6">
        <f t="shared" si="9"/>
        <v>0.18509179649828592</v>
      </c>
      <c r="D29" s="6">
        <f t="shared" si="9"/>
        <v>0.25688334351405206</v>
      </c>
      <c r="E29" s="6">
        <f t="shared" si="9"/>
        <v>0.29853092825078786</v>
      </c>
      <c r="F29" s="6">
        <f t="shared" si="9"/>
        <v>0.31768999994248226</v>
      </c>
      <c r="G29" s="6">
        <f t="shared" si="9"/>
        <v>0.3780424685983434</v>
      </c>
      <c r="H29" s="6">
        <f t="shared" si="9"/>
        <v>0.32477806037520607</v>
      </c>
      <c r="I29" s="6">
        <f t="shared" si="9"/>
        <v>0.40363191019495276</v>
      </c>
      <c r="J29" s="6">
        <f t="shared" si="9"/>
        <v>0.47165435749967138</v>
      </c>
      <c r="K29" s="6">
        <f t="shared" si="9"/>
        <v>0.32849979236993526</v>
      </c>
      <c r="L29" s="6">
        <f t="shared" si="9"/>
        <v>0.30481286429549442</v>
      </c>
      <c r="M29" s="6">
        <f t="shared" si="9"/>
        <v>0.3679220850410212</v>
      </c>
      <c r="N29" s="6">
        <f t="shared" si="9"/>
        <v>0.30182802350252308</v>
      </c>
      <c r="O29" s="6">
        <f t="shared" si="9"/>
        <v>0.31165700273210517</v>
      </c>
      <c r="P29" s="6">
        <f t="shared" si="9"/>
        <v>0.4105547880434875</v>
      </c>
      <c r="Q29" s="6">
        <f t="shared" si="9"/>
        <v>0.40075976909453004</v>
      </c>
      <c r="R29" s="6">
        <f t="shared" si="5"/>
        <v>0.22870240611310289</v>
      </c>
      <c r="S29" s="6">
        <f t="shared" si="5"/>
        <v>0.42019835972830455</v>
      </c>
      <c r="T29" s="6">
        <f t="shared" si="5"/>
        <v>0.34225856975763053</v>
      </c>
      <c r="U29" s="6">
        <f t="shared" si="5"/>
        <v>0.40455519537720835</v>
      </c>
      <c r="V29" s="6">
        <f t="shared" si="5"/>
        <v>0.23973162761467254</v>
      </c>
      <c r="W29" s="6">
        <f t="shared" si="5"/>
        <v>0.35866329880952408</v>
      </c>
      <c r="X29" s="6">
        <f t="shared" si="5"/>
        <v>0.57789850083621064</v>
      </c>
      <c r="Y29" s="6">
        <f t="shared" si="5"/>
        <v>0.37215952779557165</v>
      </c>
      <c r="Z29" s="6">
        <f t="shared" si="5"/>
        <v>0.57042931503363559</v>
      </c>
      <c r="AA29" s="6">
        <f t="shared" si="5"/>
        <v>0.59271967577408624</v>
      </c>
      <c r="AB29" s="6">
        <f t="shared" si="5"/>
        <v>0.71447604872264869</v>
      </c>
      <c r="AC29" s="6">
        <f t="shared" si="5"/>
        <v>0.74170226035904707</v>
      </c>
      <c r="AD29" s="6">
        <f t="shared" si="5"/>
        <v>0.57897384396159024</v>
      </c>
      <c r="AE29" s="6">
        <f t="shared" si="5"/>
        <v>0.47449869238375297</v>
      </c>
      <c r="AF29" s="6">
        <f t="shared" si="5"/>
        <v>0.53212385022543174</v>
      </c>
      <c r="AG29" s="6">
        <f t="shared" ref="AG29:AG40" si="11">NORMDIST($A29,AG$3,AG$6*$B$3,FALSE)</f>
        <v>0.25264317208965936</v>
      </c>
      <c r="AH29" s="6">
        <f t="shared" si="10"/>
        <v>8.7970843387475892E-2</v>
      </c>
      <c r="AI29" s="6">
        <f t="shared" si="10"/>
        <v>0.11058042459322089</v>
      </c>
      <c r="AJ29" s="6">
        <f t="shared" si="10"/>
        <v>0.20487808689897846</v>
      </c>
      <c r="AK29" s="6">
        <f t="shared" si="10"/>
        <v>0.25520601067344539</v>
      </c>
      <c r="AL29" s="3">
        <f t="shared" si="10"/>
        <v>0.55854042941042537</v>
      </c>
      <c r="AM29" s="3">
        <f t="shared" si="10"/>
        <v>7.5496923944907035E-2</v>
      </c>
      <c r="AN29" s="6">
        <f t="shared" si="10"/>
        <v>5.4452382013791059E-2</v>
      </c>
      <c r="AO29" s="6">
        <f t="shared" si="10"/>
        <v>5.8752045683687935E-2</v>
      </c>
      <c r="AP29" s="6">
        <f t="shared" si="10"/>
        <v>5.4955301610769156E-2</v>
      </c>
      <c r="AQ29" s="6">
        <f t="shared" si="10"/>
        <v>4.7631774983702746E-2</v>
      </c>
      <c r="AR29" s="6">
        <f t="shared" si="10"/>
        <v>0.12121973088096187</v>
      </c>
      <c r="AS29" s="6">
        <f t="shared" si="10"/>
        <v>0.17188535541921837</v>
      </c>
      <c r="AT29" s="6">
        <f t="shared" si="10"/>
        <v>0.11344925510061848</v>
      </c>
      <c r="AU29" s="6">
        <f t="shared" si="10"/>
        <v>0.13602361732581789</v>
      </c>
      <c r="AV29" s="6">
        <f t="shared" si="10"/>
        <v>0.12132968785587812</v>
      </c>
      <c r="AW29" s="6">
        <f t="shared" si="10"/>
        <v>8.2121382135210072E-2</v>
      </c>
      <c r="AX29" s="6">
        <f t="shared" si="7"/>
        <v>4.1648626159907116E-2</v>
      </c>
      <c r="AY29" s="6">
        <f t="shared" si="7"/>
        <v>2.658894415146705E-2</v>
      </c>
      <c r="AZ29" s="6">
        <f t="shared" si="7"/>
        <v>5.1905744029005857E-2</v>
      </c>
      <c r="BA29" s="6">
        <f t="shared" si="7"/>
        <v>7.1565939538416126E-2</v>
      </c>
      <c r="BB29" s="6">
        <f t="shared" si="7"/>
        <v>0.10338837416902769</v>
      </c>
      <c r="BC29" s="6">
        <f t="shared" si="7"/>
        <v>7.4205282193771788E-2</v>
      </c>
      <c r="BD29" s="6">
        <f t="shared" si="7"/>
        <v>0.10848715155734022</v>
      </c>
      <c r="BE29" s="6">
        <f t="shared" si="7"/>
        <v>0.15220176198256219</v>
      </c>
      <c r="BF29" s="6">
        <f t="shared" si="7"/>
        <v>0.15891011097026642</v>
      </c>
      <c r="BG29" s="6">
        <f t="shared" si="7"/>
        <v>0.13416142761395947</v>
      </c>
      <c r="BH29" s="6">
        <f t="shared" si="7"/>
        <v>0.13701116640164807</v>
      </c>
    </row>
    <row r="30" spans="1:60" x14ac:dyDescent="0.35">
      <c r="A30" s="6">
        <v>9.3999999999987391</v>
      </c>
      <c r="B30" s="6">
        <f t="shared" si="9"/>
        <v>0.14679528884003004</v>
      </c>
      <c r="C30" s="6">
        <f t="shared" si="9"/>
        <v>0.15061611488892104</v>
      </c>
      <c r="D30" s="6">
        <f t="shared" si="9"/>
        <v>0.20975070712132346</v>
      </c>
      <c r="E30" s="6">
        <f t="shared" si="9"/>
        <v>0.24478341977413817</v>
      </c>
      <c r="F30" s="6">
        <f t="shared" si="9"/>
        <v>0.26151824294995263</v>
      </c>
      <c r="G30" s="6">
        <f t="shared" si="9"/>
        <v>0.32158430513916814</v>
      </c>
      <c r="H30" s="6">
        <f t="shared" si="9"/>
        <v>0.27663485516820091</v>
      </c>
      <c r="I30" s="6">
        <f t="shared" si="9"/>
        <v>0.3561464927709958</v>
      </c>
      <c r="J30" s="6">
        <f t="shared" si="9"/>
        <v>0.43058978293169509</v>
      </c>
      <c r="K30" s="6">
        <f t="shared" si="9"/>
        <v>0.27685414319825641</v>
      </c>
      <c r="L30" s="6">
        <f t="shared" si="9"/>
        <v>0.25208151630917441</v>
      </c>
      <c r="M30" s="6">
        <f t="shared" si="9"/>
        <v>0.30866490905780031</v>
      </c>
      <c r="N30" s="6">
        <f t="shared" si="9"/>
        <v>0.25019896616029697</v>
      </c>
      <c r="O30" s="6">
        <f t="shared" si="9"/>
        <v>0.25903418892768187</v>
      </c>
      <c r="P30" s="6">
        <f t="shared" si="9"/>
        <v>0.35086901782806423</v>
      </c>
      <c r="Q30" s="6">
        <f t="shared" si="9"/>
        <v>0.3413983986595287</v>
      </c>
      <c r="R30" s="6">
        <f t="shared" ref="R30:AF40" si="12">NORMDIST($A30,R$3,R$6*$B$3,FALSE)</f>
        <v>0.1870627745555386</v>
      </c>
      <c r="S30" s="6">
        <f t="shared" si="12"/>
        <v>0.35412622208210709</v>
      </c>
      <c r="T30" s="6">
        <f t="shared" si="12"/>
        <v>0.27383690904597924</v>
      </c>
      <c r="U30" s="6">
        <f t="shared" si="12"/>
        <v>0.32800399883408826</v>
      </c>
      <c r="V30" s="6">
        <f t="shared" si="12"/>
        <v>0.1893597859137266</v>
      </c>
      <c r="W30" s="6">
        <f t="shared" si="12"/>
        <v>0.29570207032137041</v>
      </c>
      <c r="X30" s="6">
        <f t="shared" si="12"/>
        <v>0.56502767810476451</v>
      </c>
      <c r="Y30" s="6">
        <f t="shared" si="12"/>
        <v>0.30591336048129009</v>
      </c>
      <c r="Z30" s="6">
        <f t="shared" si="12"/>
        <v>0.50579111785225173</v>
      </c>
      <c r="AA30" s="6">
        <f t="shared" si="12"/>
        <v>0.52084364419519169</v>
      </c>
      <c r="AB30" s="6">
        <f t="shared" si="12"/>
        <v>0.74978151031598173</v>
      </c>
      <c r="AC30" s="6">
        <f t="shared" si="12"/>
        <v>0.78545664029657014</v>
      </c>
      <c r="AD30" s="6">
        <f t="shared" si="12"/>
        <v>0.45285545666869054</v>
      </c>
      <c r="AE30" s="6">
        <f t="shared" si="12"/>
        <v>0.33366593719043974</v>
      </c>
      <c r="AF30" s="6">
        <f t="shared" si="12"/>
        <v>0.35502758700412956</v>
      </c>
      <c r="AG30" s="6">
        <f t="shared" si="11"/>
        <v>0.13941371509627865</v>
      </c>
      <c r="AH30" s="6">
        <f t="shared" si="10"/>
        <v>4.4712345283769869E-2</v>
      </c>
      <c r="AI30" s="6">
        <f t="shared" si="10"/>
        <v>5.3037194468370394E-2</v>
      </c>
      <c r="AJ30" s="6">
        <f t="shared" si="10"/>
        <v>0.10274605442682412</v>
      </c>
      <c r="AK30" s="6">
        <f t="shared" si="10"/>
        <v>0.13484275178610097</v>
      </c>
      <c r="AL30" s="3">
        <f t="shared" si="10"/>
        <v>0.32856906890386811</v>
      </c>
      <c r="AM30" s="3">
        <f t="shared" si="10"/>
        <v>3.7757337631904316E-2</v>
      </c>
      <c r="AN30" s="6">
        <f t="shared" si="10"/>
        <v>2.6731236062262621E-2</v>
      </c>
      <c r="AO30" s="6">
        <f t="shared" si="10"/>
        <v>2.7620944917124052E-2</v>
      </c>
      <c r="AP30" s="6">
        <f t="shared" si="10"/>
        <v>2.5719984899756923E-2</v>
      </c>
      <c r="AQ30" s="6">
        <f t="shared" si="10"/>
        <v>2.2026603227144694E-2</v>
      </c>
      <c r="AR30" s="6">
        <f t="shared" si="10"/>
        <v>5.9620359042931184E-2</v>
      </c>
      <c r="AS30" s="6">
        <f t="shared" si="10"/>
        <v>8.8700318379225762E-2</v>
      </c>
      <c r="AT30" s="6">
        <f t="shared" si="10"/>
        <v>5.7968136442899054E-2</v>
      </c>
      <c r="AU30" s="6">
        <f t="shared" si="10"/>
        <v>6.8982353747239711E-2</v>
      </c>
      <c r="AV30" s="6">
        <f t="shared" si="10"/>
        <v>5.9075085467310141E-2</v>
      </c>
      <c r="AW30" s="6">
        <f t="shared" si="10"/>
        <v>3.762101228309353E-2</v>
      </c>
      <c r="AX30" s="6">
        <f t="shared" si="7"/>
        <v>1.8219858280009438E-2</v>
      </c>
      <c r="AY30" s="6">
        <f t="shared" si="7"/>
        <v>1.151770934218555E-2</v>
      </c>
      <c r="AZ30" s="6">
        <f t="shared" si="7"/>
        <v>2.3556734240231615E-2</v>
      </c>
      <c r="BA30" s="6">
        <f t="shared" si="7"/>
        <v>3.4301004923142649E-2</v>
      </c>
      <c r="BB30" s="6">
        <f t="shared" si="7"/>
        <v>5.1927035942836118E-2</v>
      </c>
      <c r="BC30" s="6">
        <f t="shared" si="7"/>
        <v>3.859495041371129E-2</v>
      </c>
      <c r="BD30" s="6">
        <f t="shared" si="7"/>
        <v>6.2054541667907213E-2</v>
      </c>
      <c r="BE30" s="6">
        <f t="shared" si="7"/>
        <v>9.7711263658681921E-2</v>
      </c>
      <c r="BF30" s="6">
        <f t="shared" si="7"/>
        <v>0.11598680348924022</v>
      </c>
      <c r="BG30" s="6">
        <f t="shared" si="7"/>
        <v>0.10720151141813107</v>
      </c>
      <c r="BH30" s="6">
        <f t="shared" si="7"/>
        <v>0.12476249901925342</v>
      </c>
    </row>
    <row r="31" spans="1:60" x14ac:dyDescent="0.35">
      <c r="A31" s="6">
        <v>9.5999999999986692</v>
      </c>
      <c r="B31" s="6">
        <f t="shared" si="9"/>
        <v>0.10447484253664886</v>
      </c>
      <c r="C31" s="6">
        <f t="shared" si="9"/>
        <v>0.11898476499889542</v>
      </c>
      <c r="D31" s="6">
        <f t="shared" si="9"/>
        <v>0.16469772148490347</v>
      </c>
      <c r="E31" s="6">
        <f t="shared" si="9"/>
        <v>0.19192374538201754</v>
      </c>
      <c r="F31" s="6">
        <f t="shared" si="9"/>
        <v>0.20536244415519991</v>
      </c>
      <c r="G31" s="6">
        <f t="shared" si="9"/>
        <v>0.25983687566145774</v>
      </c>
      <c r="H31" s="6">
        <f t="shared" si="9"/>
        <v>0.22591993006505071</v>
      </c>
      <c r="I31" s="6">
        <f t="shared" si="9"/>
        <v>0.29891142410939414</v>
      </c>
      <c r="J31" s="6">
        <f t="shared" si="9"/>
        <v>0.3703736366406607</v>
      </c>
      <c r="K31" s="6">
        <f t="shared" si="9"/>
        <v>0.2231583451902662</v>
      </c>
      <c r="L31" s="6">
        <f t="shared" si="9"/>
        <v>0.19946209979207266</v>
      </c>
      <c r="M31" s="6">
        <f t="shared" si="9"/>
        <v>0.24577982486263059</v>
      </c>
      <c r="N31" s="6">
        <f t="shared" si="9"/>
        <v>0.19861805448000305</v>
      </c>
      <c r="O31" s="6">
        <f t="shared" si="9"/>
        <v>0.20595526958966109</v>
      </c>
      <c r="P31" s="6">
        <f t="shared" si="9"/>
        <v>0.28332183103089897</v>
      </c>
      <c r="Q31" s="6">
        <f t="shared" si="9"/>
        <v>0.27514726791344563</v>
      </c>
      <c r="R31" s="6">
        <f t="shared" si="12"/>
        <v>0.1477836689334471</v>
      </c>
      <c r="S31" s="6">
        <f t="shared" si="12"/>
        <v>0.2807146730346462</v>
      </c>
      <c r="T31" s="6">
        <f t="shared" si="12"/>
        <v>0.20693385370193876</v>
      </c>
      <c r="U31" s="6">
        <f t="shared" si="12"/>
        <v>0.24894709048148073</v>
      </c>
      <c r="V31" s="6">
        <f t="shared" si="12"/>
        <v>0.14333612422391939</v>
      </c>
      <c r="W31" s="6">
        <f t="shared" si="12"/>
        <v>0.23099603898793414</v>
      </c>
      <c r="X31" s="6">
        <f t="shared" si="12"/>
        <v>0.50777147860062977</v>
      </c>
      <c r="Y31" s="6">
        <f t="shared" si="12"/>
        <v>0.23753370454061565</v>
      </c>
      <c r="Z31" s="6">
        <f t="shared" si="12"/>
        <v>0.41092559632134174</v>
      </c>
      <c r="AA31" s="6">
        <f t="shared" si="12"/>
        <v>0.41630116768373254</v>
      </c>
      <c r="AB31" s="6">
        <f t="shared" si="12"/>
        <v>0.68280680595439502</v>
      </c>
      <c r="AC31" s="6">
        <f t="shared" si="12"/>
        <v>0.71202413457617164</v>
      </c>
      <c r="AD31" s="6">
        <f t="shared" si="12"/>
        <v>0.31580867090371201</v>
      </c>
      <c r="AE31" s="6">
        <f t="shared" si="12"/>
        <v>0.2085998034564075</v>
      </c>
      <c r="AF31" s="6">
        <f t="shared" si="12"/>
        <v>0.20418755915743053</v>
      </c>
      <c r="AG31" s="6">
        <f t="shared" si="11"/>
        <v>6.7396923031335876E-2</v>
      </c>
      <c r="AH31" s="6">
        <f t="shared" si="10"/>
        <v>2.0567328150965809E-2</v>
      </c>
      <c r="AI31" s="6">
        <f t="shared" si="10"/>
        <v>2.2496147371115154E-2</v>
      </c>
      <c r="AJ31" s="6">
        <f t="shared" si="10"/>
        <v>4.455620957847313E-2</v>
      </c>
      <c r="AK31" s="6">
        <f t="shared" si="10"/>
        <v>6.1573212276234697E-2</v>
      </c>
      <c r="AL31" s="3">
        <f t="shared" si="10"/>
        <v>0.15837471757752772</v>
      </c>
      <c r="AM31" s="3">
        <f t="shared" si="10"/>
        <v>1.7118832078025132E-2</v>
      </c>
      <c r="AN31" s="6">
        <f t="shared" si="10"/>
        <v>1.1969559148625623E-2</v>
      </c>
      <c r="AO31" s="6">
        <f t="shared" si="10"/>
        <v>1.1709839365774691E-2</v>
      </c>
      <c r="AP31" s="6">
        <f t="shared" si="10"/>
        <v>1.086722768686175E-2</v>
      </c>
      <c r="AQ31" s="6">
        <f t="shared" si="10"/>
        <v>9.2118689586808255E-3</v>
      </c>
      <c r="AR31" s="6">
        <f t="shared" si="10"/>
        <v>2.5986013109559048E-2</v>
      </c>
      <c r="AS31" s="6">
        <f t="shared" si="10"/>
        <v>4.0340464485589804E-2</v>
      </c>
      <c r="AT31" s="6">
        <f t="shared" si="10"/>
        <v>2.6574917500301526E-2</v>
      </c>
      <c r="AU31" s="6">
        <f t="shared" si="10"/>
        <v>3.1071753627947445E-2</v>
      </c>
      <c r="AV31" s="6">
        <f t="shared" si="10"/>
        <v>2.5423438983016557E-2</v>
      </c>
      <c r="AW31" s="6">
        <f t="shared" si="10"/>
        <v>1.526508457754479E-2</v>
      </c>
      <c r="AX31" s="6">
        <f t="shared" si="7"/>
        <v>7.1528168722013417E-3</v>
      </c>
      <c r="AY31" s="6">
        <f t="shared" si="7"/>
        <v>4.5225162852429203E-3</v>
      </c>
      <c r="AZ31" s="6">
        <f t="shared" si="7"/>
        <v>9.6050035732734018E-3</v>
      </c>
      <c r="BA31" s="6">
        <f t="shared" si="7"/>
        <v>1.4791172193169062E-2</v>
      </c>
      <c r="BB31" s="6">
        <f t="shared" si="7"/>
        <v>2.3393678319834115E-2</v>
      </c>
      <c r="BC31" s="6">
        <f t="shared" si="7"/>
        <v>1.8362467071814489E-2</v>
      </c>
      <c r="BD31" s="6">
        <f t="shared" si="7"/>
        <v>3.2731077066703355E-2</v>
      </c>
      <c r="BE31" s="6">
        <f t="shared" si="7"/>
        <v>5.8600798682681449E-2</v>
      </c>
      <c r="BF31" s="6">
        <f t="shared" si="7"/>
        <v>8.0999009424413904E-2</v>
      </c>
      <c r="BG31" s="6">
        <f t="shared" si="7"/>
        <v>8.3483558943605665E-2</v>
      </c>
      <c r="BH31" s="6">
        <f t="shared" si="7"/>
        <v>0.1124573326769903</v>
      </c>
    </row>
    <row r="32" spans="1:60" x14ac:dyDescent="0.35">
      <c r="A32" s="6">
        <v>9.7999999999986098</v>
      </c>
      <c r="B32" s="6">
        <f t="shared" si="9"/>
        <v>7.0968480341716586E-2</v>
      </c>
      <c r="C32" s="6">
        <f t="shared" si="9"/>
        <v>9.1252951372038191E-2</v>
      </c>
      <c r="D32" s="6">
        <f t="shared" si="9"/>
        <v>0.12436220601970641</v>
      </c>
      <c r="E32" s="6">
        <f t="shared" si="9"/>
        <v>0.14388962098572095</v>
      </c>
      <c r="F32" s="6">
        <f t="shared" si="9"/>
        <v>0.15383694578666238</v>
      </c>
      <c r="G32" s="6">
        <f t="shared" si="9"/>
        <v>0.19941527062812045</v>
      </c>
      <c r="H32" s="6">
        <f t="shared" si="9"/>
        <v>0.17690072854723085</v>
      </c>
      <c r="I32" s="6">
        <f t="shared" si="9"/>
        <v>0.2386310864811105</v>
      </c>
      <c r="J32" s="6">
        <f t="shared" si="9"/>
        <v>0.30016004840571303</v>
      </c>
      <c r="K32" s="6">
        <f t="shared" si="9"/>
        <v>0.17203682327355327</v>
      </c>
      <c r="L32" s="6">
        <f t="shared" si="9"/>
        <v>0.15100504059170783</v>
      </c>
      <c r="M32" s="6">
        <f t="shared" si="9"/>
        <v>0.18575168926708163</v>
      </c>
      <c r="N32" s="6">
        <f t="shared" si="9"/>
        <v>0.15099382884126472</v>
      </c>
      <c r="O32" s="6">
        <f t="shared" si="9"/>
        <v>0.15664781751234103</v>
      </c>
      <c r="P32" s="6">
        <f t="shared" si="9"/>
        <v>0.21616042098422322</v>
      </c>
      <c r="Q32" s="6">
        <f t="shared" si="9"/>
        <v>0.20979507705499006</v>
      </c>
      <c r="R32" s="6">
        <f t="shared" si="12"/>
        <v>0.11276853847670554</v>
      </c>
      <c r="S32" s="6">
        <f t="shared" si="12"/>
        <v>0.20930299155416904</v>
      </c>
      <c r="T32" s="6">
        <f t="shared" si="12"/>
        <v>0.14769745636838125</v>
      </c>
      <c r="U32" s="6">
        <f t="shared" si="12"/>
        <v>0.17687299603223874</v>
      </c>
      <c r="V32" s="6">
        <f t="shared" si="12"/>
        <v>0.10397502738350273</v>
      </c>
      <c r="W32" s="6">
        <f t="shared" si="12"/>
        <v>0.17097690120495856</v>
      </c>
      <c r="X32" s="6">
        <f t="shared" si="12"/>
        <v>0.41941823622177343</v>
      </c>
      <c r="Y32" s="6">
        <f t="shared" si="12"/>
        <v>0.17422462305201242</v>
      </c>
      <c r="Z32" s="6">
        <f t="shared" si="12"/>
        <v>0.30589883505937832</v>
      </c>
      <c r="AA32" s="6">
        <f t="shared" si="12"/>
        <v>0.30265658309405197</v>
      </c>
      <c r="AB32" s="6">
        <f t="shared" si="12"/>
        <v>0.53960630956009814</v>
      </c>
      <c r="AC32" s="6">
        <f t="shared" si="12"/>
        <v>0.55251885046421834</v>
      </c>
      <c r="AD32" s="6">
        <f t="shared" si="12"/>
        <v>0.19635966323060156</v>
      </c>
      <c r="AE32" s="6">
        <f t="shared" si="12"/>
        <v>0.11594207931438327</v>
      </c>
      <c r="AF32" s="6">
        <f t="shared" si="12"/>
        <v>0.10123116982861724</v>
      </c>
      <c r="AG32" s="6">
        <f t="shared" si="11"/>
        <v>2.8543766026227067E-2</v>
      </c>
      <c r="AH32" s="6">
        <f t="shared" si="10"/>
        <v>8.5622920349855171E-3</v>
      </c>
      <c r="AI32" s="6">
        <f t="shared" si="10"/>
        <v>8.4384186800585351E-3</v>
      </c>
      <c r="AJ32" s="6">
        <f t="shared" si="10"/>
        <v>1.6708011443144388E-2</v>
      </c>
      <c r="AK32" s="6">
        <f t="shared" si="10"/>
        <v>2.4298726488439899E-2</v>
      </c>
      <c r="AL32" s="3">
        <f t="shared" si="10"/>
        <v>6.2550695603563647E-2</v>
      </c>
      <c r="AM32" s="3">
        <f t="shared" si="10"/>
        <v>7.0363520800284336E-3</v>
      </c>
      <c r="AN32" s="6">
        <f t="shared" si="10"/>
        <v>4.8887094283401504E-3</v>
      </c>
      <c r="AO32" s="6">
        <f t="shared" si="10"/>
        <v>4.4767228669033094E-3</v>
      </c>
      <c r="AP32" s="6">
        <f t="shared" si="10"/>
        <v>4.1452790069712604E-3</v>
      </c>
      <c r="AQ32" s="6">
        <f t="shared" si="10"/>
        <v>3.4841547290397406E-3</v>
      </c>
      <c r="AR32" s="6">
        <f t="shared" si="10"/>
        <v>1.0037106073335543E-2</v>
      </c>
      <c r="AS32" s="6">
        <f t="shared" si="10"/>
        <v>1.6169106580516086E-2</v>
      </c>
      <c r="AT32" s="6">
        <f t="shared" si="10"/>
        <v>1.0930736038252299E-2</v>
      </c>
      <c r="AU32" s="6">
        <f t="shared" si="10"/>
        <v>1.2430757304412149E-2</v>
      </c>
      <c r="AV32" s="6">
        <f t="shared" si="10"/>
        <v>9.6706773469676256E-3</v>
      </c>
      <c r="AW32" s="6">
        <f t="shared" si="10"/>
        <v>5.4860841321811293E-3</v>
      </c>
      <c r="AX32" s="6">
        <f t="shared" si="7"/>
        <v>2.5199795436362665E-3</v>
      </c>
      <c r="AY32" s="6">
        <f t="shared" si="7"/>
        <v>1.6096934105387926E-3</v>
      </c>
      <c r="AZ32" s="6">
        <f t="shared" si="7"/>
        <v>3.518542213566143E-3</v>
      </c>
      <c r="BA32" s="6">
        <f t="shared" si="7"/>
        <v>5.7384370869699546E-3</v>
      </c>
      <c r="BB32" s="6">
        <f t="shared" si="7"/>
        <v>9.4533698058330701E-3</v>
      </c>
      <c r="BC32" s="6">
        <f t="shared" si="7"/>
        <v>7.9916498849158402E-3</v>
      </c>
      <c r="BD32" s="6">
        <f t="shared" si="7"/>
        <v>1.5919831974344757E-2</v>
      </c>
      <c r="BE32" s="6">
        <f t="shared" si="7"/>
        <v>3.2831928701262433E-2</v>
      </c>
      <c r="BF32" s="6">
        <f t="shared" si="7"/>
        <v>5.412088812829937E-2</v>
      </c>
      <c r="BG32" s="6">
        <f t="shared" si="7"/>
        <v>6.3361844378965582E-2</v>
      </c>
      <c r="BH32" s="6">
        <f t="shared" si="7"/>
        <v>0.10033838427933776</v>
      </c>
    </row>
    <row r="33" spans="1:60" x14ac:dyDescent="0.35">
      <c r="A33" s="6">
        <v>9.9999999999985505</v>
      </c>
      <c r="B33" s="6">
        <f t="shared" si="9"/>
        <v>4.6012248773300984E-2</v>
      </c>
      <c r="C33" s="6">
        <f t="shared" si="9"/>
        <v>6.7941968904096414E-2</v>
      </c>
      <c r="D33" s="6">
        <f t="shared" si="9"/>
        <v>9.0303776421658766E-2</v>
      </c>
      <c r="E33" s="6">
        <f t="shared" si="9"/>
        <v>0.1031535723819022</v>
      </c>
      <c r="F33" s="6">
        <f t="shared" si="9"/>
        <v>0.10993117328968605</v>
      </c>
      <c r="G33" s="6">
        <f t="shared" si="9"/>
        <v>0.14536763503209113</v>
      </c>
      <c r="H33" s="6">
        <f t="shared" si="9"/>
        <v>0.132810413470624</v>
      </c>
      <c r="I33" s="6">
        <f t="shared" si="9"/>
        <v>0.18121001094587952</v>
      </c>
      <c r="J33" s="6">
        <f t="shared" si="9"/>
        <v>0.22919344015076726</v>
      </c>
      <c r="K33" s="6">
        <f t="shared" si="9"/>
        <v>0.12684573637830451</v>
      </c>
      <c r="L33" s="6">
        <f t="shared" si="9"/>
        <v>0.10937905723314985</v>
      </c>
      <c r="M33" s="6">
        <f t="shared" si="9"/>
        <v>0.13324376131001306</v>
      </c>
      <c r="N33" s="6">
        <f t="shared" si="9"/>
        <v>0.10992764750070226</v>
      </c>
      <c r="O33" s="6">
        <f t="shared" si="9"/>
        <v>0.11397547456072735</v>
      </c>
      <c r="P33" s="6">
        <f t="shared" si="9"/>
        <v>0.15582367190270249</v>
      </c>
      <c r="Q33" s="6">
        <f t="shared" si="9"/>
        <v>0.15133930819118652</v>
      </c>
      <c r="R33" s="6">
        <f t="shared" si="12"/>
        <v>8.3113561793846519E-2</v>
      </c>
      <c r="S33" s="6">
        <f t="shared" si="12"/>
        <v>0.14678749249481535</v>
      </c>
      <c r="T33" s="6">
        <f t="shared" si="12"/>
        <v>9.9567223136653032E-2</v>
      </c>
      <c r="U33" s="6">
        <f t="shared" si="12"/>
        <v>0.11763662896268402</v>
      </c>
      <c r="V33" s="6">
        <f t="shared" si="12"/>
        <v>7.2278297277423437E-2</v>
      </c>
      <c r="W33" s="6">
        <f t="shared" si="12"/>
        <v>0.11990936178977105</v>
      </c>
      <c r="X33" s="6">
        <f t="shared" si="12"/>
        <v>0.3184246954684245</v>
      </c>
      <c r="Y33" s="6">
        <f t="shared" si="12"/>
        <v>0.12071224292612588</v>
      </c>
      <c r="Z33" s="6">
        <f t="shared" si="12"/>
        <v>0.20864841288909172</v>
      </c>
      <c r="AA33" s="6">
        <f t="shared" si="12"/>
        <v>0.20014044259990968</v>
      </c>
      <c r="AB33" s="6">
        <f t="shared" si="12"/>
        <v>0.37006009843506515</v>
      </c>
      <c r="AC33" s="6">
        <f t="shared" si="12"/>
        <v>0.36701124458797435</v>
      </c>
      <c r="AD33" s="6">
        <f t="shared" si="12"/>
        <v>0.10885397460975693</v>
      </c>
      <c r="AE33" s="6">
        <f t="shared" si="12"/>
        <v>5.72919287201566E-2</v>
      </c>
      <c r="AF33" s="6">
        <f t="shared" si="12"/>
        <v>4.3263040143767174E-2</v>
      </c>
      <c r="AG33" s="6">
        <f t="shared" si="11"/>
        <v>1.0590564516862248E-2</v>
      </c>
      <c r="AH33" s="6">
        <f t="shared" si="10"/>
        <v>3.2259967639440734E-3</v>
      </c>
      <c r="AI33" s="6">
        <f t="shared" si="10"/>
        <v>2.7992346559504188E-3</v>
      </c>
      <c r="AJ33" s="6">
        <f t="shared" si="10"/>
        <v>5.4176972385271164E-3</v>
      </c>
      <c r="AK33" s="6">
        <f t="shared" si="10"/>
        <v>8.2871024976579697E-3</v>
      </c>
      <c r="AL33" s="3">
        <f t="shared" si="10"/>
        <v>2.0242565248388335E-2</v>
      </c>
      <c r="AM33" s="3">
        <f t="shared" si="10"/>
        <v>2.6219333919608556E-3</v>
      </c>
      <c r="AN33" s="6">
        <f t="shared" si="10"/>
        <v>1.8212402921459093E-3</v>
      </c>
      <c r="AO33" s="6">
        <f t="shared" si="10"/>
        <v>1.5433568343422913E-3</v>
      </c>
      <c r="AP33" s="6">
        <f t="shared" si="10"/>
        <v>1.4274986663957855E-3</v>
      </c>
      <c r="AQ33" s="6">
        <f t="shared" si="10"/>
        <v>1.1917813230780158E-3</v>
      </c>
      <c r="AR33" s="6">
        <f t="shared" si="10"/>
        <v>3.4355887267650642E-3</v>
      </c>
      <c r="AS33" s="6">
        <f t="shared" si="10"/>
        <v>5.7116365836326647E-3</v>
      </c>
      <c r="AT33" s="6">
        <f t="shared" si="10"/>
        <v>4.0338689455875106E-3</v>
      </c>
      <c r="AU33" s="6">
        <f t="shared" si="10"/>
        <v>4.4170618166399327E-3</v>
      </c>
      <c r="AV33" s="6">
        <f t="shared" si="10"/>
        <v>3.251413094588308E-3</v>
      </c>
      <c r="AW33" s="6">
        <f t="shared" si="10"/>
        <v>1.746305504119746E-3</v>
      </c>
      <c r="AX33" s="6">
        <f t="shared" si="7"/>
        <v>7.9671816975281009E-4</v>
      </c>
      <c r="AY33" s="6">
        <f t="shared" si="7"/>
        <v>5.1934409149292753E-4</v>
      </c>
      <c r="AZ33" s="6">
        <f t="shared" si="7"/>
        <v>1.1580059412176422E-3</v>
      </c>
      <c r="BA33" s="6">
        <f t="shared" si="7"/>
        <v>2.0029953395298288E-3</v>
      </c>
      <c r="BB33" s="6">
        <f t="shared" si="7"/>
        <v>3.4265567910232858E-3</v>
      </c>
      <c r="BC33" s="6">
        <f t="shared" si="7"/>
        <v>3.1816085473097499E-3</v>
      </c>
      <c r="BD33" s="6">
        <f t="shared" si="7"/>
        <v>7.1401629184857469E-3</v>
      </c>
      <c r="BE33" s="6">
        <f t="shared" si="7"/>
        <v>1.7183958387251581E-2</v>
      </c>
      <c r="BF33" s="6">
        <f t="shared" si="7"/>
        <v>3.4599052121820656E-2</v>
      </c>
      <c r="BG33" s="6">
        <f t="shared" si="7"/>
        <v>4.6868545396998022E-2</v>
      </c>
      <c r="BH33" s="6">
        <f t="shared" si="7"/>
        <v>8.8618019537891723E-2</v>
      </c>
    </row>
    <row r="34" spans="1:60" x14ac:dyDescent="0.35">
      <c r="A34" s="6">
        <v>10.1999999999985</v>
      </c>
      <c r="B34" s="6">
        <f t="shared" si="9"/>
        <v>2.8473154569932504E-2</v>
      </c>
      <c r="C34" s="6">
        <f t="shared" si="9"/>
        <v>4.9109440123772462E-2</v>
      </c>
      <c r="D34" s="6">
        <f t="shared" si="9"/>
        <v>6.3057983231619916E-2</v>
      </c>
      <c r="E34" s="6">
        <f t="shared" si="9"/>
        <v>7.0712000365272781E-2</v>
      </c>
      <c r="F34" s="6">
        <f t="shared" si="9"/>
        <v>7.4937925615551682E-2</v>
      </c>
      <c r="G34" s="6">
        <f t="shared" si="9"/>
        <v>0.10065346356309611</v>
      </c>
      <c r="H34" s="6">
        <f t="shared" si="9"/>
        <v>9.5600918906874791E-2</v>
      </c>
      <c r="I34" s="6">
        <f t="shared" si="9"/>
        <v>0.13089046715765421</v>
      </c>
      <c r="J34" s="6">
        <f t="shared" si="9"/>
        <v>0.16488758439391563</v>
      </c>
      <c r="K34" s="6">
        <f t="shared" si="9"/>
        <v>8.9449210286816974E-2</v>
      </c>
      <c r="L34" s="6">
        <f t="shared" si="9"/>
        <v>7.5803381722143556E-2</v>
      </c>
      <c r="M34" s="6">
        <f t="shared" si="9"/>
        <v>9.071697619440508E-2</v>
      </c>
      <c r="N34" s="6">
        <f t="shared" si="9"/>
        <v>7.6641135705942054E-2</v>
      </c>
      <c r="O34" s="6">
        <f t="shared" si="9"/>
        <v>7.9329385535636426E-2</v>
      </c>
      <c r="P34" s="6">
        <f t="shared" si="9"/>
        <v>0.10613333460516135</v>
      </c>
      <c r="Q34" s="6">
        <f t="shared" si="9"/>
        <v>0.10328435905971743</v>
      </c>
      <c r="R34" s="6">
        <f t="shared" si="12"/>
        <v>5.9166825887031413E-2</v>
      </c>
      <c r="S34" s="6">
        <f t="shared" si="12"/>
        <v>9.6829114842932384E-2</v>
      </c>
      <c r="T34" s="6">
        <f t="shared" si="12"/>
        <v>6.3395974636863736E-2</v>
      </c>
      <c r="U34" s="6">
        <f t="shared" si="12"/>
        <v>7.3240309353871269E-2</v>
      </c>
      <c r="V34" s="6">
        <f t="shared" si="12"/>
        <v>4.8149553667502086E-2</v>
      </c>
      <c r="W34" s="6">
        <f t="shared" si="12"/>
        <v>7.9680395743125687E-2</v>
      </c>
      <c r="X34" s="6">
        <f t="shared" si="12"/>
        <v>0.22220130266563451</v>
      </c>
      <c r="Y34" s="6">
        <f t="shared" si="12"/>
        <v>7.900427642500682E-2</v>
      </c>
      <c r="Z34" s="6">
        <f t="shared" si="12"/>
        <v>0.13039921634442422</v>
      </c>
      <c r="AA34" s="6">
        <f t="shared" si="12"/>
        <v>0.12038207434486277</v>
      </c>
      <c r="AB34" s="6">
        <f t="shared" si="12"/>
        <v>0.22023359282941393</v>
      </c>
      <c r="AC34" s="6">
        <f t="shared" si="12"/>
        <v>0.20868514111150988</v>
      </c>
      <c r="AD34" s="6">
        <f t="shared" si="12"/>
        <v>5.3802206574806777E-2</v>
      </c>
      <c r="AE34" s="6">
        <f t="shared" si="12"/>
        <v>2.5169290267923857E-2</v>
      </c>
      <c r="AF34" s="6">
        <f t="shared" si="12"/>
        <v>1.5938139162987273E-2</v>
      </c>
      <c r="AG34" s="6">
        <f t="shared" si="11"/>
        <v>3.4424178251715554E-3</v>
      </c>
      <c r="AH34" s="6">
        <f t="shared" ref="AH34:AW40" si="13">NORMDIST($A34,AH$3,AH$6*$B$3,FALSE)</f>
        <v>1.1000173893600243E-3</v>
      </c>
      <c r="AI34" s="6">
        <f t="shared" si="13"/>
        <v>8.2118849982677474E-4</v>
      </c>
      <c r="AJ34" s="6">
        <f t="shared" si="13"/>
        <v>1.5190712348502372E-3</v>
      </c>
      <c r="AK34" s="6">
        <f t="shared" si="13"/>
        <v>2.4425834199853303E-3</v>
      </c>
      <c r="AL34" s="3">
        <f t="shared" si="13"/>
        <v>5.3676731879240798E-3</v>
      </c>
      <c r="AM34" s="3">
        <f t="shared" si="13"/>
        <v>8.8571991344239202E-4</v>
      </c>
      <c r="AN34" s="6">
        <f t="shared" si="13"/>
        <v>6.1886686485606451E-4</v>
      </c>
      <c r="AO34" s="6">
        <f t="shared" si="13"/>
        <v>4.7981006687124276E-4</v>
      </c>
      <c r="AP34" s="6">
        <f t="shared" si="13"/>
        <v>4.4379724197139979E-4</v>
      </c>
      <c r="AQ34" s="6">
        <f t="shared" si="13"/>
        <v>3.6867626261139841E-4</v>
      </c>
      <c r="AR34" s="6">
        <f t="shared" si="13"/>
        <v>1.0421197310183676E-3</v>
      </c>
      <c r="AS34" s="6">
        <f t="shared" si="13"/>
        <v>1.7781341508114215E-3</v>
      </c>
      <c r="AT34" s="6">
        <f t="shared" si="13"/>
        <v>1.3356388962941605E-3</v>
      </c>
      <c r="AU34" s="6">
        <f t="shared" si="13"/>
        <v>1.3940342176876033E-3</v>
      </c>
      <c r="AV34" s="6">
        <f t="shared" si="13"/>
        <v>9.6622899688439065E-4</v>
      </c>
      <c r="AW34" s="6">
        <f t="shared" si="13"/>
        <v>4.9234835702907512E-4</v>
      </c>
      <c r="AX34" s="6">
        <f t="shared" si="7"/>
        <v>2.2604776914122079E-4</v>
      </c>
      <c r="AY34" s="6">
        <f t="shared" si="7"/>
        <v>1.5188546878653247E-4</v>
      </c>
      <c r="AZ34" s="6">
        <f t="shared" si="7"/>
        <v>3.4240618114932787E-4</v>
      </c>
      <c r="BA34" s="6">
        <f t="shared" si="7"/>
        <v>6.2901577249743106E-4</v>
      </c>
      <c r="BB34" s="6">
        <f t="shared" si="7"/>
        <v>1.1140697291563203E-3</v>
      </c>
      <c r="BC34" s="6">
        <f t="shared" si="7"/>
        <v>1.1586757473147718E-3</v>
      </c>
      <c r="BD34" s="6">
        <f t="shared" si="7"/>
        <v>2.9530392642413438E-3</v>
      </c>
      <c r="BE34" s="6">
        <f t="shared" si="7"/>
        <v>8.4020252862557158E-3</v>
      </c>
      <c r="BF34" s="6">
        <f t="shared" si="7"/>
        <v>2.1163016293918646E-2</v>
      </c>
      <c r="BG34" s="6">
        <f t="shared" si="7"/>
        <v>3.3787958230092001E-2</v>
      </c>
      <c r="BH34" s="6">
        <f t="shared" si="7"/>
        <v>7.7473395098437009E-2</v>
      </c>
    </row>
    <row r="35" spans="1:60" x14ac:dyDescent="0.35">
      <c r="A35" s="6">
        <v>10.3999999999984</v>
      </c>
      <c r="B35" s="6">
        <f t="shared" si="9"/>
        <v>1.6817130151691791E-2</v>
      </c>
      <c r="C35" s="6">
        <f t="shared" si="9"/>
        <v>3.4460968897122982E-2</v>
      </c>
      <c r="D35" s="6">
        <f t="shared" si="9"/>
        <v>4.2343905314823641E-2</v>
      </c>
      <c r="E35" s="6">
        <f t="shared" si="9"/>
        <v>4.6350670322022273E-2</v>
      </c>
      <c r="F35" s="6">
        <f t="shared" si="9"/>
        <v>4.8730746081324196E-2</v>
      </c>
      <c r="G35" s="6">
        <f t="shared" si="9"/>
        <v>6.619747265118181E-2</v>
      </c>
      <c r="H35" s="6">
        <f t="shared" si="9"/>
        <v>6.5981082333155555E-2</v>
      </c>
      <c r="I35" s="6">
        <f t="shared" si="9"/>
        <v>8.9929983140574057E-2</v>
      </c>
      <c r="J35" s="6">
        <f t="shared" si="9"/>
        <v>0.11176612749379378</v>
      </c>
      <c r="K35" s="6">
        <f t="shared" si="9"/>
        <v>6.0328610766474146E-2</v>
      </c>
      <c r="L35" s="6">
        <f t="shared" si="9"/>
        <v>5.0263723683766193E-2</v>
      </c>
      <c r="M35" s="6">
        <f t="shared" si="9"/>
        <v>5.8621620263983744E-2</v>
      </c>
      <c r="N35" s="6">
        <f t="shared" si="9"/>
        <v>5.1171033807758087E-2</v>
      </c>
      <c r="O35" s="6">
        <f t="shared" si="9"/>
        <v>5.2819269692164189E-2</v>
      </c>
      <c r="P35" s="6">
        <f t="shared" si="9"/>
        <v>6.8301667092762239E-2</v>
      </c>
      <c r="Q35" s="6">
        <f t="shared" si="9"/>
        <v>6.6687392448042532E-2</v>
      </c>
      <c r="R35" s="6">
        <f t="shared" si="12"/>
        <v>4.0682448503588903E-2</v>
      </c>
      <c r="S35" s="6">
        <f t="shared" si="12"/>
        <v>6.0079480132382367E-2</v>
      </c>
      <c r="T35" s="6">
        <f t="shared" si="12"/>
        <v>3.8124914606517797E-2</v>
      </c>
      <c r="U35" s="6">
        <f t="shared" si="12"/>
        <v>4.2685888954569977E-2</v>
      </c>
      <c r="V35" s="6">
        <f t="shared" si="12"/>
        <v>3.0738459725096069E-2</v>
      </c>
      <c r="W35" s="6">
        <f t="shared" si="12"/>
        <v>5.0168673074648749E-2</v>
      </c>
      <c r="X35" s="6">
        <f t="shared" si="12"/>
        <v>0.14251707002785827</v>
      </c>
      <c r="Y35" s="6">
        <f t="shared" si="12"/>
        <v>4.8843567230113502E-2</v>
      </c>
      <c r="Z35" s="6">
        <f t="shared" si="12"/>
        <v>7.4671953100402338E-2</v>
      </c>
      <c r="AA35" s="6">
        <f t="shared" si="12"/>
        <v>6.5861410088357136E-2</v>
      </c>
      <c r="AB35" s="6">
        <f t="shared" si="12"/>
        <v>0.11373939938619261</v>
      </c>
      <c r="AC35" s="6">
        <f t="shared" si="12"/>
        <v>0.10157423734001908</v>
      </c>
      <c r="AD35" s="6">
        <f t="shared" si="12"/>
        <v>2.3709351102124958E-2</v>
      </c>
      <c r="AE35" s="6">
        <f t="shared" si="12"/>
        <v>9.8304560077779601E-3</v>
      </c>
      <c r="AF35" s="6">
        <f t="shared" si="12"/>
        <v>5.0614621733481606E-3</v>
      </c>
      <c r="AG35" s="6">
        <f t="shared" si="11"/>
        <v>9.8026768858517342E-4</v>
      </c>
      <c r="AH35" s="6">
        <f t="shared" si="13"/>
        <v>3.3946648696163217E-4</v>
      </c>
      <c r="AI35" s="6">
        <f t="shared" si="13"/>
        <v>2.1304518678762969E-4</v>
      </c>
      <c r="AJ35" s="6">
        <f t="shared" si="13"/>
        <v>3.6831125466949666E-4</v>
      </c>
      <c r="AK35" s="6">
        <f t="shared" si="13"/>
        <v>6.2219081540333286E-4</v>
      </c>
      <c r="AL35" s="3">
        <f t="shared" si="13"/>
        <v>1.1662554808626177E-3</v>
      </c>
      <c r="AM35" s="3">
        <f t="shared" si="13"/>
        <v>2.7125129811108049E-4</v>
      </c>
      <c r="AN35" s="6">
        <f t="shared" si="13"/>
        <v>1.9181570689977528E-4</v>
      </c>
      <c r="AO35" s="6">
        <f t="shared" si="13"/>
        <v>1.3451453933440542E-4</v>
      </c>
      <c r="AP35" s="6">
        <f t="shared" si="13"/>
        <v>1.2456052505456036E-4</v>
      </c>
      <c r="AQ35" s="6">
        <f t="shared" si="13"/>
        <v>1.0314382597231067E-4</v>
      </c>
      <c r="AR35" s="6">
        <f t="shared" si="13"/>
        <v>2.8012886582721693E-4</v>
      </c>
      <c r="AS35" s="6">
        <f t="shared" si="13"/>
        <v>4.8786301243086444E-4</v>
      </c>
      <c r="AT35" s="6">
        <f t="shared" si="13"/>
        <v>3.9678132865334479E-4</v>
      </c>
      <c r="AU35" s="6">
        <f t="shared" si="13"/>
        <v>3.907666194065462E-4</v>
      </c>
      <c r="AV35" s="6">
        <f t="shared" si="13"/>
        <v>2.5379358611294603E-4</v>
      </c>
      <c r="AW35" s="6">
        <f t="shared" si="13"/>
        <v>1.2294737875086998E-4</v>
      </c>
      <c r="AX35" s="6">
        <f t="shared" si="7"/>
        <v>5.7555062031553072E-5</v>
      </c>
      <c r="AY35" s="6">
        <f t="shared" si="7"/>
        <v>4.0264866068358725E-5</v>
      </c>
      <c r="AZ35" s="6">
        <f t="shared" si="7"/>
        <v>9.096099264835705E-5</v>
      </c>
      <c r="BA35" s="6">
        <f t="shared" si="7"/>
        <v>1.7772086347456445E-4</v>
      </c>
      <c r="BB35" s="6">
        <f t="shared" si="7"/>
        <v>3.2490019126382665E-4</v>
      </c>
      <c r="BC35" s="6">
        <f t="shared" si="7"/>
        <v>3.8599525420358682E-4</v>
      </c>
      <c r="BD35" s="6">
        <f t="shared" si="7"/>
        <v>1.1262162263166152E-3</v>
      </c>
      <c r="BE35" s="6">
        <f t="shared" si="7"/>
        <v>3.8377679501983733E-3</v>
      </c>
      <c r="BF35" s="6">
        <f t="shared" si="7"/>
        <v>1.2385256655679295E-2</v>
      </c>
      <c r="BG35" s="6">
        <f t="shared" si="7"/>
        <v>2.3739372286382787E-2</v>
      </c>
      <c r="BH35" s="6">
        <f t="shared" si="7"/>
        <v>6.7043819527844203E-2</v>
      </c>
    </row>
    <row r="36" spans="1:60" x14ac:dyDescent="0.35">
      <c r="A36" s="6">
        <v>10.599999999998399</v>
      </c>
      <c r="B36" s="6">
        <f t="shared" si="9"/>
        <v>9.480306052659147E-3</v>
      </c>
      <c r="C36" s="6">
        <f t="shared" si="9"/>
        <v>2.34760827035627E-2</v>
      </c>
      <c r="D36" s="6">
        <f t="shared" si="9"/>
        <v>2.7343771235205854E-2</v>
      </c>
      <c r="E36" s="6">
        <f t="shared" si="9"/>
        <v>2.9051794357428915E-2</v>
      </c>
      <c r="F36" s="6">
        <f t="shared" si="9"/>
        <v>3.0229087926994195E-2</v>
      </c>
      <c r="G36" s="6">
        <f t="shared" si="9"/>
        <v>4.1352881786180844E-2</v>
      </c>
      <c r="H36" s="6">
        <f t="shared" si="9"/>
        <v>4.3662061253982455E-2</v>
      </c>
      <c r="I36" s="6">
        <f t="shared" si="9"/>
        <v>5.8772162318254731E-2</v>
      </c>
      <c r="J36" s="6">
        <f t="shared" si="9"/>
        <v>7.1378748207407819E-2</v>
      </c>
      <c r="K36" s="6">
        <f t="shared" si="9"/>
        <v>3.8914935567074135E-2</v>
      </c>
      <c r="L36" s="6">
        <f t="shared" si="9"/>
        <v>3.1888376675290639E-2</v>
      </c>
      <c r="M36" s="6">
        <f t="shared" si="9"/>
        <v>3.5954614791965163E-2</v>
      </c>
      <c r="N36" s="6">
        <f t="shared" si="9"/>
        <v>3.2718524652098763E-2</v>
      </c>
      <c r="O36" s="6">
        <f t="shared" si="9"/>
        <v>3.3642349202002986E-2</v>
      </c>
      <c r="P36" s="6">
        <f t="shared" si="9"/>
        <v>4.1530954957968928E-2</v>
      </c>
      <c r="Q36" s="6">
        <f t="shared" si="9"/>
        <v>4.0736083951791895E-2</v>
      </c>
      <c r="R36" s="6">
        <f t="shared" si="12"/>
        <v>2.7018319322821442E-2</v>
      </c>
      <c r="S36" s="6">
        <f t="shared" si="12"/>
        <v>3.506304785843866E-2</v>
      </c>
      <c r="T36" s="6">
        <f t="shared" si="12"/>
        <v>2.1654989873946009E-2</v>
      </c>
      <c r="U36" s="6">
        <f t="shared" si="12"/>
        <v>2.3288689542231379E-2</v>
      </c>
      <c r="V36" s="6">
        <f t="shared" si="12"/>
        <v>1.8805176794991604E-2</v>
      </c>
      <c r="W36" s="6">
        <f t="shared" si="12"/>
        <v>2.992929503817034E-2</v>
      </c>
      <c r="X36" s="6">
        <f t="shared" si="12"/>
        <v>8.4017082344129745E-2</v>
      </c>
      <c r="Y36" s="6">
        <f t="shared" si="12"/>
        <v>2.8524736660332652E-2</v>
      </c>
      <c r="Z36" s="6">
        <f t="shared" si="12"/>
        <v>3.9179841391117035E-2</v>
      </c>
      <c r="AA36" s="6">
        <f t="shared" si="12"/>
        <v>3.2774982037895639E-2</v>
      </c>
      <c r="AB36" s="6">
        <f t="shared" si="12"/>
        <v>5.0974662653275986E-2</v>
      </c>
      <c r="AC36" s="6">
        <f t="shared" si="12"/>
        <v>4.2320958862388208E-2</v>
      </c>
      <c r="AD36" s="6">
        <f t="shared" si="12"/>
        <v>9.3154326928611801E-3</v>
      </c>
      <c r="AE36" s="6">
        <f t="shared" si="12"/>
        <v>3.4135127313622798E-3</v>
      </c>
      <c r="AF36" s="6">
        <f t="shared" si="12"/>
        <v>1.3855818235535635E-3</v>
      </c>
      <c r="AG36" s="6">
        <f t="shared" si="11"/>
        <v>2.4454704972543315E-4</v>
      </c>
      <c r="AH36" s="6">
        <f t="shared" si="13"/>
        <v>9.4810403201795961E-5</v>
      </c>
      <c r="AI36" s="6">
        <f t="shared" si="13"/>
        <v>4.88794049979515E-5</v>
      </c>
      <c r="AJ36" s="6">
        <f t="shared" si="13"/>
        <v>7.7219197045184091E-5</v>
      </c>
      <c r="AK36" s="6">
        <f t="shared" si="13"/>
        <v>1.3696994569703221E-4</v>
      </c>
      <c r="AL36" s="3">
        <f t="shared" si="13"/>
        <v>2.0762920617186715E-4</v>
      </c>
      <c r="AM36" s="3">
        <f t="shared" si="13"/>
        <v>7.5309177344327598E-5</v>
      </c>
      <c r="AN36" s="6">
        <f t="shared" si="13"/>
        <v>5.4228558271076872E-5</v>
      </c>
      <c r="AO36" s="6">
        <f t="shared" si="13"/>
        <v>3.4006815758892415E-5</v>
      </c>
      <c r="AP36" s="6">
        <f t="shared" si="13"/>
        <v>3.1561904766272074E-5</v>
      </c>
      <c r="AQ36" s="6">
        <f t="shared" si="13"/>
        <v>2.6097010304712651E-5</v>
      </c>
      <c r="AR36" s="6">
        <f t="shared" si="13"/>
        <v>6.6730119358819398E-5</v>
      </c>
      <c r="AS36" s="6">
        <f t="shared" si="13"/>
        <v>1.1796703846952106E-4</v>
      </c>
      <c r="AT36" s="6">
        <f t="shared" si="13"/>
        <v>1.0575679783087061E-4</v>
      </c>
      <c r="AU36" s="6">
        <f t="shared" si="13"/>
        <v>9.7289405249240831E-5</v>
      </c>
      <c r="AV36" s="6">
        <f t="shared" si="13"/>
        <v>5.8921511280584738E-5</v>
      </c>
      <c r="AW36" s="6">
        <f t="shared" si="13"/>
        <v>2.7193215584343714E-5</v>
      </c>
      <c r="AX36" s="6">
        <f t="shared" si="7"/>
        <v>1.315087423773853E-5</v>
      </c>
      <c r="AY36" s="6">
        <f t="shared" si="7"/>
        <v>9.6757645962834084E-6</v>
      </c>
      <c r="AZ36" s="6">
        <f t="shared" si="7"/>
        <v>2.1709587566968433E-5</v>
      </c>
      <c r="BA36" s="6">
        <f t="shared" si="7"/>
        <v>4.5176291426291704E-5</v>
      </c>
      <c r="BB36" s="6">
        <f t="shared" si="7"/>
        <v>8.4990564372995072E-5</v>
      </c>
      <c r="BC36" s="6">
        <f t="shared" si="7"/>
        <v>1.176269645522094E-4</v>
      </c>
      <c r="BD36" s="6">
        <f t="shared" si="7"/>
        <v>3.9606439072282964E-4</v>
      </c>
      <c r="BE36" s="6">
        <f t="shared" si="7"/>
        <v>1.6375983597323781E-3</v>
      </c>
      <c r="BF36" s="6">
        <f t="shared" si="7"/>
        <v>6.9350011005167491E-3</v>
      </c>
      <c r="BG36" s="6">
        <f t="shared" si="7"/>
        <v>1.6255611929735691E-2</v>
      </c>
      <c r="BH36" s="6">
        <f t="shared" si="7"/>
        <v>5.743022529718933E-2</v>
      </c>
    </row>
    <row r="37" spans="1:60" x14ac:dyDescent="0.35">
      <c r="A37" s="6">
        <v>10.799999999998301</v>
      </c>
      <c r="B37" s="6">
        <f t="shared" si="9"/>
        <v>5.1009022782447016E-3</v>
      </c>
      <c r="C37" s="6">
        <f t="shared" si="9"/>
        <v>1.5525994356008177E-2</v>
      </c>
      <c r="D37" s="6">
        <f t="shared" si="9"/>
        <v>1.6980191469028252E-2</v>
      </c>
      <c r="E37" s="6">
        <f t="shared" si="9"/>
        <v>1.7411811199894399E-2</v>
      </c>
      <c r="F37" s="6">
        <f t="shared" si="9"/>
        <v>1.7888240153289811E-2</v>
      </c>
      <c r="G37" s="6">
        <f t="shared" si="9"/>
        <v>2.4537021139280968E-2</v>
      </c>
      <c r="H37" s="6">
        <f t="shared" si="9"/>
        <v>2.7702340595358178E-2</v>
      </c>
      <c r="I37" s="6">
        <f t="shared" si="9"/>
        <v>3.6535031814626938E-2</v>
      </c>
      <c r="J37" s="6">
        <f t="shared" si="9"/>
        <v>4.2950094796615317E-2</v>
      </c>
      <c r="K37" s="6">
        <f t="shared" si="9"/>
        <v>2.4007972449016937E-2</v>
      </c>
      <c r="L37" s="6">
        <f t="shared" si="9"/>
        <v>1.9356277386098165E-2</v>
      </c>
      <c r="M37" s="6">
        <f t="shared" si="9"/>
        <v>2.0930472507445196E-2</v>
      </c>
      <c r="N37" s="6">
        <f t="shared" si="9"/>
        <v>2.0034130339974313E-2</v>
      </c>
      <c r="O37" s="6">
        <f t="shared" si="9"/>
        <v>2.0498206184361642E-2</v>
      </c>
      <c r="P37" s="6">
        <f t="shared" si="9"/>
        <v>2.3860176373659423E-2</v>
      </c>
      <c r="Q37" s="6">
        <f t="shared" si="9"/>
        <v>2.3541882120262696E-2</v>
      </c>
      <c r="R37" s="6">
        <f t="shared" si="12"/>
        <v>1.7331334798561835E-2</v>
      </c>
      <c r="S37" s="6">
        <f t="shared" si="12"/>
        <v>1.9247594344649611E-2</v>
      </c>
      <c r="T37" s="6">
        <f t="shared" si="12"/>
        <v>1.1617401504997973E-2</v>
      </c>
      <c r="U37" s="6">
        <f t="shared" si="12"/>
        <v>1.1894120485254782E-2</v>
      </c>
      <c r="V37" s="6">
        <f t="shared" si="12"/>
        <v>1.1024990478638036E-2</v>
      </c>
      <c r="W37" s="6">
        <f t="shared" si="12"/>
        <v>1.6917769426954998E-2</v>
      </c>
      <c r="X37" s="6">
        <f t="shared" si="12"/>
        <v>4.5524871882330183E-2</v>
      </c>
      <c r="Y37" s="6">
        <f t="shared" si="12"/>
        <v>1.5735965951568818E-2</v>
      </c>
      <c r="Z37" s="6">
        <f t="shared" si="12"/>
        <v>1.8836077547238365E-2</v>
      </c>
      <c r="AA37" s="6">
        <f t="shared" si="12"/>
        <v>1.4835293251674526E-2</v>
      </c>
      <c r="AB37" s="6">
        <f t="shared" si="12"/>
        <v>1.9825029994183077E-2</v>
      </c>
      <c r="AC37" s="6">
        <f t="shared" si="12"/>
        <v>1.5094103152586689E-2</v>
      </c>
      <c r="AD37" s="6">
        <f t="shared" si="12"/>
        <v>3.2632487507140932E-3</v>
      </c>
      <c r="AE37" s="6">
        <f t="shared" si="12"/>
        <v>1.0537911773189162E-3</v>
      </c>
      <c r="AF37" s="6">
        <f t="shared" si="12"/>
        <v>3.2696868490107337E-4</v>
      </c>
      <c r="AG37" s="6">
        <f t="shared" si="11"/>
        <v>5.344619624138366E-5</v>
      </c>
      <c r="AH37" s="6">
        <f t="shared" si="13"/>
        <v>2.3964965776241934E-5</v>
      </c>
      <c r="AI37" s="6">
        <f t="shared" si="13"/>
        <v>9.9175730973464905E-6</v>
      </c>
      <c r="AJ37" s="6">
        <f t="shared" si="13"/>
        <v>1.3999386828103418E-5</v>
      </c>
      <c r="AK37" s="6">
        <f t="shared" si="13"/>
        <v>2.6058803311148534E-5</v>
      </c>
      <c r="AL37" s="3">
        <f t="shared" si="13"/>
        <v>3.0287979536268741E-5</v>
      </c>
      <c r="AM37" s="3">
        <f t="shared" si="13"/>
        <v>1.8955037317599979E-5</v>
      </c>
      <c r="AN37" s="6">
        <f t="shared" si="13"/>
        <v>1.3983919190487549E-5</v>
      </c>
      <c r="AO37" s="6">
        <f t="shared" si="13"/>
        <v>7.7528177553855828E-6</v>
      </c>
      <c r="AP37" s="6">
        <f t="shared" si="13"/>
        <v>7.2199289449294493E-6</v>
      </c>
      <c r="AQ37" s="6">
        <f t="shared" si="13"/>
        <v>5.9715591257240586E-6</v>
      </c>
      <c r="AR37" s="6">
        <f t="shared" si="13"/>
        <v>1.408671522096127E-5</v>
      </c>
      <c r="AS37" s="6">
        <f t="shared" si="13"/>
        <v>2.5139282241757005E-5</v>
      </c>
      <c r="AT37" s="6">
        <f t="shared" si="13"/>
        <v>2.5290665262915014E-5</v>
      </c>
      <c r="AU37" s="6">
        <f t="shared" si="13"/>
        <v>2.1513828693182986E-5</v>
      </c>
      <c r="AV37" s="6">
        <f t="shared" si="13"/>
        <v>1.2090931819515774E-5</v>
      </c>
      <c r="AW37" s="6">
        <f t="shared" si="13"/>
        <v>5.3271676954717802E-6</v>
      </c>
      <c r="AX37" s="6">
        <f t="shared" si="7"/>
        <v>2.6965813106870398E-6</v>
      </c>
      <c r="AY37" s="6">
        <f t="shared" si="7"/>
        <v>2.1076249482008076E-6</v>
      </c>
      <c r="AZ37" s="6">
        <f t="shared" ref="AZ37:BH37" si="14">NORMDIST($A37,AZ$3,AZ$6*$B$3,FALSE)</f>
        <v>4.6551185065919487E-6</v>
      </c>
      <c r="BA37" s="6">
        <f t="shared" si="14"/>
        <v>1.0331848290222927E-5</v>
      </c>
      <c r="BB37" s="6">
        <f t="shared" si="14"/>
        <v>1.9942270941757697E-5</v>
      </c>
      <c r="BC37" s="6">
        <f t="shared" si="14"/>
        <v>3.2789643214569972E-5</v>
      </c>
      <c r="BD37" s="6">
        <f t="shared" si="14"/>
        <v>1.2844028888990813E-4</v>
      </c>
      <c r="BE37" s="6">
        <f t="shared" si="14"/>
        <v>6.5278479968924256E-4</v>
      </c>
      <c r="BF37" s="6">
        <f t="shared" si="14"/>
        <v>3.7153705730290166E-3</v>
      </c>
      <c r="BG37" s="6">
        <f t="shared" si="14"/>
        <v>1.0848363365400307E-2</v>
      </c>
      <c r="BH37" s="6">
        <f t="shared" si="14"/>
        <v>4.8696517422216173E-2</v>
      </c>
    </row>
    <row r="38" spans="1:60" x14ac:dyDescent="0.35">
      <c r="A38" s="6">
        <v>10.9999999999983</v>
      </c>
      <c r="B38" s="6">
        <f t="shared" si="9"/>
        <v>2.6195447512592858E-3</v>
      </c>
      <c r="C38" s="6">
        <f t="shared" si="9"/>
        <v>9.96847819498798E-3</v>
      </c>
      <c r="D38" s="6">
        <f t="shared" si="9"/>
        <v>1.0140127670768386E-2</v>
      </c>
      <c r="E38" s="6">
        <f t="shared" si="9"/>
        <v>9.9785855099409817E-3</v>
      </c>
      <c r="F38" s="6">
        <f t="shared" si="9"/>
        <v>1.009789334522326E-2</v>
      </c>
      <c r="G38" s="6">
        <f t="shared" si="9"/>
        <v>1.3828961906409967E-2</v>
      </c>
      <c r="H38" s="6">
        <f t="shared" si="9"/>
        <v>1.6852181394973662E-2</v>
      </c>
      <c r="I38" s="6">
        <f t="shared" si="9"/>
        <v>2.1603194387343226E-2</v>
      </c>
      <c r="J38" s="6">
        <f t="shared" si="9"/>
        <v>2.4349822615996761E-2</v>
      </c>
      <c r="K38" s="6">
        <f t="shared" si="9"/>
        <v>1.416579098611067E-2</v>
      </c>
      <c r="L38" s="6">
        <f t="shared" si="9"/>
        <v>1.1241465617664379E-2</v>
      </c>
      <c r="M38" s="6">
        <f t="shared" ref="M38:Q40" si="15">NORMDIST($A38,M$3,M$6*$B$3,FALSE)</f>
        <v>1.156461010558181E-2</v>
      </c>
      <c r="N38" s="6">
        <f t="shared" si="15"/>
        <v>1.1747745765731728E-2</v>
      </c>
      <c r="O38" s="6">
        <f t="shared" si="15"/>
        <v>1.1947609529460897E-2</v>
      </c>
      <c r="P38" s="6">
        <f t="shared" si="15"/>
        <v>1.2951990012852205E-2</v>
      </c>
      <c r="Q38" s="6">
        <f t="shared" si="15"/>
        <v>1.2871508494062902E-2</v>
      </c>
      <c r="R38" s="6">
        <f t="shared" si="12"/>
        <v>1.0738116917895713E-2</v>
      </c>
      <c r="S38" s="6">
        <f t="shared" si="12"/>
        <v>9.9381728003653125E-3</v>
      </c>
      <c r="T38" s="6">
        <f t="shared" si="12"/>
        <v>5.88656470319211E-3</v>
      </c>
      <c r="U38" s="6">
        <f t="shared" si="12"/>
        <v>5.6865148358562481E-3</v>
      </c>
      <c r="V38" s="6">
        <f t="shared" si="12"/>
        <v>6.1941897983341107E-3</v>
      </c>
      <c r="W38" s="6">
        <f t="shared" si="12"/>
        <v>9.0609233570359774E-3</v>
      </c>
      <c r="X38" s="6">
        <f t="shared" si="12"/>
        <v>2.2673068220531264E-2</v>
      </c>
      <c r="Y38" s="6">
        <f t="shared" si="12"/>
        <v>8.200166396382675E-3</v>
      </c>
      <c r="Z38" s="6">
        <f t="shared" si="12"/>
        <v>8.2973784562351618E-3</v>
      </c>
      <c r="AA38" s="6">
        <f t="shared" si="12"/>
        <v>6.1079017733942174E-3</v>
      </c>
      <c r="AB38" s="6">
        <f t="shared" si="12"/>
        <v>6.6909750240182753E-3</v>
      </c>
      <c r="AC38" s="6">
        <f t="shared" si="12"/>
        <v>4.6082816472485938E-3</v>
      </c>
      <c r="AD38" s="6">
        <f t="shared" si="12"/>
        <v>1.0192039836624262E-3</v>
      </c>
      <c r="AE38" s="6">
        <f t="shared" si="12"/>
        <v>2.8922295412328521E-4</v>
      </c>
      <c r="AF38" s="6">
        <f t="shared" si="12"/>
        <v>6.6511684114619013E-5</v>
      </c>
      <c r="AG38" s="6">
        <f t="shared" si="11"/>
        <v>1.0233113953672765E-5</v>
      </c>
      <c r="AH38" s="6">
        <f t="shared" si="13"/>
        <v>5.4822566730588153E-6</v>
      </c>
      <c r="AI38" s="6">
        <f t="shared" si="13"/>
        <v>1.7795501244283911E-6</v>
      </c>
      <c r="AJ38" s="6">
        <f t="shared" si="13"/>
        <v>2.1946546425054906E-6</v>
      </c>
      <c r="AK38" s="6">
        <f t="shared" si="13"/>
        <v>4.284608537321834E-6</v>
      </c>
      <c r="AL38" s="3">
        <f t="shared" si="13"/>
        <v>3.6202559563000917E-6</v>
      </c>
      <c r="AM38" s="3">
        <f t="shared" si="13"/>
        <v>4.3251586866193005E-6</v>
      </c>
      <c r="AN38" s="6">
        <f t="shared" si="13"/>
        <v>3.2891729380754932E-6</v>
      </c>
      <c r="AO38" s="6">
        <f t="shared" si="13"/>
        <v>1.5938595489318581E-6</v>
      </c>
      <c r="AP38" s="6">
        <f t="shared" si="13"/>
        <v>1.4910409991965986E-6</v>
      </c>
      <c r="AQ38" s="6">
        <f t="shared" si="13"/>
        <v>1.2357601204532931E-6</v>
      </c>
      <c r="AR38" s="6">
        <f t="shared" si="13"/>
        <v>2.6352472131349957E-6</v>
      </c>
      <c r="AS38" s="6">
        <f t="shared" si="13"/>
        <v>4.721440103868826E-6</v>
      </c>
      <c r="AT38" s="6">
        <f t="shared" si="13"/>
        <v>5.4263413524958871E-6</v>
      </c>
      <c r="AU38" s="6">
        <f t="shared" si="13"/>
        <v>4.2254593774805861E-6</v>
      </c>
      <c r="AV38" s="6">
        <f t="shared" si="13"/>
        <v>2.192998458069179E-6</v>
      </c>
      <c r="AW38" s="6">
        <f t="shared" si="13"/>
        <v>9.2432921873851669E-7</v>
      </c>
      <c r="AX38" s="6">
        <f t="shared" ref="AX38:BH40" si="16">NORMDIST($A38,AX$3,AX$6*$B$3,FALSE)</f>
        <v>4.9620394542585061E-7</v>
      </c>
      <c r="AY38" s="6">
        <f t="shared" si="16"/>
        <v>4.1615045106275124E-7</v>
      </c>
      <c r="AZ38" s="6">
        <f t="shared" si="16"/>
        <v>8.9679400543490461E-7</v>
      </c>
      <c r="BA38" s="6">
        <f t="shared" si="16"/>
        <v>2.1258897950551552E-6</v>
      </c>
      <c r="BB38" s="6">
        <f t="shared" si="16"/>
        <v>4.1972193349082059E-6</v>
      </c>
      <c r="BC38" s="6">
        <f t="shared" si="16"/>
        <v>8.3612530767744316E-6</v>
      </c>
      <c r="BD38" s="6">
        <f t="shared" si="16"/>
        <v>3.8408576209393976E-5</v>
      </c>
      <c r="BE38" s="6">
        <f t="shared" si="16"/>
        <v>2.4308973894250123E-4</v>
      </c>
      <c r="BF38" s="6">
        <f t="shared" si="16"/>
        <v>1.9044598393690177E-3</v>
      </c>
      <c r="BG38" s="6">
        <f t="shared" si="16"/>
        <v>7.0558921360460835E-3</v>
      </c>
      <c r="BH38" s="6">
        <f t="shared" si="16"/>
        <v>4.0872471375387846E-2</v>
      </c>
    </row>
    <row r="39" spans="1:60" x14ac:dyDescent="0.35">
      <c r="A39" s="6">
        <v>11.1999999999982</v>
      </c>
      <c r="B39" s="6">
        <f t="shared" ref="B39:L40" si="17">NORMDIST($A39,B$3,B$6*$B$3,FALSE)</f>
        <v>1.2839816404726734E-3</v>
      </c>
      <c r="C39" s="6">
        <f t="shared" si="17"/>
        <v>6.2134663207547959E-3</v>
      </c>
      <c r="D39" s="6">
        <f t="shared" si="17"/>
        <v>5.8231896178079423E-3</v>
      </c>
      <c r="E39" s="6">
        <f t="shared" si="17"/>
        <v>5.4682462419643647E-3</v>
      </c>
      <c r="F39" s="6">
        <f t="shared" si="17"/>
        <v>5.4376910837896928E-3</v>
      </c>
      <c r="G39" s="6">
        <f t="shared" si="17"/>
        <v>7.4030214824831655E-3</v>
      </c>
      <c r="H39" s="6">
        <f t="shared" si="17"/>
        <v>9.8293141708500724E-3</v>
      </c>
      <c r="I39" s="6">
        <f t="shared" si="17"/>
        <v>1.2150583105920943E-2</v>
      </c>
      <c r="J39" s="6">
        <f t="shared" si="17"/>
        <v>1.3006605039594133E-2</v>
      </c>
      <c r="K39" s="6">
        <f t="shared" si="17"/>
        <v>7.9941510921802232E-3</v>
      </c>
      <c r="L39" s="6">
        <f t="shared" si="17"/>
        <v>6.2464851158217372E-3</v>
      </c>
      <c r="M39" s="6">
        <f t="shared" si="15"/>
        <v>6.0647168346468329E-3</v>
      </c>
      <c r="N39" s="6">
        <f t="shared" si="15"/>
        <v>6.5969902987292042E-3</v>
      </c>
      <c r="O39" s="6">
        <f t="shared" si="15"/>
        <v>6.6616498952442533E-3</v>
      </c>
      <c r="P39" s="6">
        <f t="shared" si="15"/>
        <v>6.6429421594578521E-3</v>
      </c>
      <c r="Q39" s="6">
        <f t="shared" si="15"/>
        <v>6.6580043964659941E-3</v>
      </c>
      <c r="R39" s="6">
        <f t="shared" si="12"/>
        <v>6.4260881631670588E-3</v>
      </c>
      <c r="S39" s="6">
        <f t="shared" si="12"/>
        <v>4.8265846199785556E-3</v>
      </c>
      <c r="T39" s="6">
        <f t="shared" si="12"/>
        <v>2.817193992689585E-3</v>
      </c>
      <c r="U39" s="6">
        <f t="shared" si="12"/>
        <v>2.5449929317396761E-3</v>
      </c>
      <c r="V39" s="6">
        <f t="shared" si="12"/>
        <v>3.3350033715483451E-3</v>
      </c>
      <c r="W39" s="6">
        <f t="shared" si="12"/>
        <v>4.598165019298571E-3</v>
      </c>
      <c r="X39" s="6">
        <f t="shared" si="12"/>
        <v>1.0378922839293299E-2</v>
      </c>
      <c r="Y39" s="6">
        <f t="shared" si="12"/>
        <v>4.0365414583518082E-3</v>
      </c>
      <c r="Z39" s="6">
        <f t="shared" si="12"/>
        <v>3.3489908614485076E-3</v>
      </c>
      <c r="AA39" s="6">
        <f t="shared" si="12"/>
        <v>2.2873371745000138E-3</v>
      </c>
      <c r="AB39" s="6">
        <f t="shared" si="12"/>
        <v>1.9596613510066471E-3</v>
      </c>
      <c r="AC39" s="6">
        <f t="shared" si="12"/>
        <v>1.2043441318456973E-3</v>
      </c>
      <c r="AD39" s="6">
        <f t="shared" si="12"/>
        <v>2.8381531607894647E-4</v>
      </c>
      <c r="AE39" s="6">
        <f t="shared" si="12"/>
        <v>7.0572601244514883E-5</v>
      </c>
      <c r="AF39" s="6">
        <f t="shared" si="12"/>
        <v>1.1662926255789341E-5</v>
      </c>
      <c r="AG39" s="6">
        <f t="shared" si="11"/>
        <v>1.7164669788403942E-6</v>
      </c>
      <c r="AH39" s="6">
        <f t="shared" si="13"/>
        <v>1.1350203514674321E-6</v>
      </c>
      <c r="AI39" s="6">
        <f t="shared" si="13"/>
        <v>2.8238417573765174E-7</v>
      </c>
      <c r="AJ39" s="6">
        <f t="shared" si="13"/>
        <v>2.975067361189276E-7</v>
      </c>
      <c r="AK39" s="6">
        <f t="shared" si="13"/>
        <v>6.0882899384389695E-7</v>
      </c>
      <c r="AL39" s="3">
        <f t="shared" si="13"/>
        <v>3.5456459268340381E-7</v>
      </c>
      <c r="AM39" s="3">
        <f t="shared" si="13"/>
        <v>8.9470550647292089E-7</v>
      </c>
      <c r="AN39" s="6">
        <f t="shared" si="13"/>
        <v>7.0566969449678021E-7</v>
      </c>
      <c r="AO39" s="6">
        <f t="shared" si="13"/>
        <v>2.9548632656347805E-7</v>
      </c>
      <c r="AP39" s="6">
        <f t="shared" si="13"/>
        <v>2.7799257152947196E-7</v>
      </c>
      <c r="AQ39" s="6">
        <f t="shared" si="13"/>
        <v>2.3127573751046473E-7</v>
      </c>
      <c r="AR39" s="6">
        <f t="shared" si="13"/>
        <v>4.3687458952527043E-7</v>
      </c>
      <c r="AS39" s="6">
        <f t="shared" si="13"/>
        <v>7.8149374965194912E-7</v>
      </c>
      <c r="AT39" s="6">
        <f t="shared" si="13"/>
        <v>1.0445972131590557E-6</v>
      </c>
      <c r="AU39" s="6">
        <f t="shared" si="13"/>
        <v>7.3711325779103403E-7</v>
      </c>
      <c r="AV39" s="6">
        <f t="shared" si="13"/>
        <v>3.5156816315123633E-7</v>
      </c>
      <c r="AW39" s="6">
        <f t="shared" si="13"/>
        <v>1.420533584238972E-7</v>
      </c>
      <c r="AX39" s="6">
        <f t="shared" si="16"/>
        <v>8.1939762973895072E-8</v>
      </c>
      <c r="AY39" s="6">
        <f t="shared" si="16"/>
        <v>7.4482871374269397E-8</v>
      </c>
      <c r="AZ39" s="6">
        <f t="shared" si="16"/>
        <v>1.5521633995706138E-7</v>
      </c>
      <c r="BA39" s="6">
        <f t="shared" si="16"/>
        <v>3.9354894851192657E-7</v>
      </c>
      <c r="BB39" s="6">
        <f t="shared" si="16"/>
        <v>7.9237701711778373E-7</v>
      </c>
      <c r="BC39" s="6">
        <f t="shared" si="16"/>
        <v>1.9503426717863995E-6</v>
      </c>
      <c r="BD39" s="6">
        <f t="shared" si="16"/>
        <v>1.0591234932415895E-5</v>
      </c>
      <c r="BE39" s="6">
        <f t="shared" si="16"/>
        <v>8.4566270277919108E-5</v>
      </c>
      <c r="BF39" s="6">
        <f t="shared" si="16"/>
        <v>9.3401871814503519E-4</v>
      </c>
      <c r="BG39" s="6">
        <f t="shared" si="16"/>
        <v>4.47266583168421E-3</v>
      </c>
      <c r="BH39" s="6">
        <f t="shared" si="16"/>
        <v>3.3957796784544289E-2</v>
      </c>
    </row>
    <row r="40" spans="1:60" x14ac:dyDescent="0.35">
      <c r="A40" s="6">
        <v>11.3999999999981</v>
      </c>
      <c r="B40" s="6">
        <f t="shared" si="17"/>
        <v>6.0068388167769653E-4</v>
      </c>
      <c r="C40" s="6">
        <f t="shared" si="17"/>
        <v>3.7598860251775602E-3</v>
      </c>
      <c r="D40" s="6">
        <f t="shared" si="17"/>
        <v>3.2158450142142758E-3</v>
      </c>
      <c r="E40" s="6">
        <f t="shared" si="17"/>
        <v>2.8653731628059936E-3</v>
      </c>
      <c r="F40" s="6">
        <f t="shared" si="17"/>
        <v>2.7933083111592772E-3</v>
      </c>
      <c r="G40" s="6">
        <f t="shared" si="17"/>
        <v>3.7642644400473274E-3</v>
      </c>
      <c r="H40" s="6">
        <f t="shared" si="17"/>
        <v>5.4968987615809286E-3</v>
      </c>
      <c r="I40" s="6">
        <f t="shared" si="17"/>
        <v>6.5005025060772739E-3</v>
      </c>
      <c r="J40" s="6">
        <f t="shared" si="17"/>
        <v>6.5458881329411075E-3</v>
      </c>
      <c r="K40" s="6">
        <f t="shared" si="17"/>
        <v>4.3146945115432496E-3</v>
      </c>
      <c r="L40" s="6">
        <f t="shared" si="17"/>
        <v>3.3209333231375565E-3</v>
      </c>
      <c r="M40" s="6">
        <f t="shared" si="15"/>
        <v>3.0186838496122259E-3</v>
      </c>
      <c r="N40" s="6">
        <f t="shared" si="15"/>
        <v>3.5476797837697836E-3</v>
      </c>
      <c r="O40" s="6">
        <f t="shared" si="15"/>
        <v>3.5531881817125318E-3</v>
      </c>
      <c r="P40" s="6">
        <f t="shared" si="15"/>
        <v>3.2191822181099981E-3</v>
      </c>
      <c r="Q40" s="6">
        <f t="shared" si="15"/>
        <v>3.2582550022175749E-3</v>
      </c>
      <c r="R40" s="6">
        <f t="shared" si="12"/>
        <v>3.7143914048750788E-3</v>
      </c>
      <c r="S40" s="6">
        <f t="shared" si="12"/>
        <v>2.204837565554286E-3</v>
      </c>
      <c r="T40" s="6">
        <f t="shared" si="12"/>
        <v>1.2734253586476544E-3</v>
      </c>
      <c r="U40" s="6">
        <f t="shared" si="12"/>
        <v>1.0662364998534199E-3</v>
      </c>
      <c r="V40" s="6">
        <f t="shared" si="12"/>
        <v>1.7207331647614895E-3</v>
      </c>
      <c r="W40" s="6">
        <f t="shared" si="12"/>
        <v>2.2109523894804587E-3</v>
      </c>
      <c r="X40" s="6">
        <f t="shared" si="12"/>
        <v>4.3669145885564037E-3</v>
      </c>
      <c r="Y40" s="6">
        <f t="shared" si="12"/>
        <v>1.8769541507663691E-3</v>
      </c>
      <c r="Z40" s="6">
        <f t="shared" si="12"/>
        <v>1.2385389214675301E-3</v>
      </c>
      <c r="AA40" s="6">
        <f t="shared" si="12"/>
        <v>7.7913114999396188E-4</v>
      </c>
      <c r="AB40" s="6">
        <f t="shared" si="12"/>
        <v>4.9806807926480658E-4</v>
      </c>
      <c r="AC40" s="6">
        <f t="shared" si="12"/>
        <v>2.6942759435860756E-4</v>
      </c>
      <c r="AD40" s="6">
        <f t="shared" si="12"/>
        <v>7.0465141486839115E-5</v>
      </c>
      <c r="AE40" s="6">
        <f t="shared" si="12"/>
        <v>1.5309628822097564E-5</v>
      </c>
      <c r="AF40" s="6">
        <f t="shared" si="12"/>
        <v>1.7629293805265389E-6</v>
      </c>
      <c r="AG40" s="6">
        <f t="shared" si="11"/>
        <v>2.5223173644010601E-7</v>
      </c>
      <c r="AH40" s="6">
        <f t="shared" si="13"/>
        <v>2.1267168141592861E-7</v>
      </c>
      <c r="AI40" s="6">
        <f t="shared" si="13"/>
        <v>3.9627420420859056E-8</v>
      </c>
      <c r="AJ40" s="6">
        <f t="shared" si="13"/>
        <v>3.4873927482909655E-8</v>
      </c>
      <c r="AK40" s="6">
        <f t="shared" si="13"/>
        <v>7.4766491353781115E-8</v>
      </c>
      <c r="AL40" s="3">
        <f t="shared" si="13"/>
        <v>2.8453688026849794E-8</v>
      </c>
      <c r="AM40" s="3">
        <f t="shared" si="13"/>
        <v>1.677872037551242E-7</v>
      </c>
      <c r="AN40" s="6">
        <f t="shared" si="13"/>
        <v>1.38093482065036E-7</v>
      </c>
      <c r="AO40" s="6">
        <f t="shared" si="13"/>
        <v>4.939939113580245E-8</v>
      </c>
      <c r="AP40" s="6">
        <f t="shared" si="13"/>
        <v>4.6791152249451912E-8</v>
      </c>
      <c r="AQ40" s="6">
        <f t="shared" si="13"/>
        <v>3.9144922062629324E-8</v>
      </c>
      <c r="AR40" s="6">
        <f t="shared" si="13"/>
        <v>6.41824072500717E-8</v>
      </c>
      <c r="AS40" s="6">
        <f t="shared" si="13"/>
        <v>1.1400028754673965E-7</v>
      </c>
      <c r="AT40" s="6">
        <f t="shared" si="13"/>
        <v>1.8042034597496171E-7</v>
      </c>
      <c r="AU40" s="6">
        <f t="shared" si="13"/>
        <v>1.1420854038853908E-7</v>
      </c>
      <c r="AV40" s="6">
        <f t="shared" si="13"/>
        <v>4.9816523090694788E-8</v>
      </c>
      <c r="AW40" s="6">
        <f t="shared" si="13"/>
        <v>1.933618714344754E-8</v>
      </c>
      <c r="AX40" s="6">
        <f t="shared" si="16"/>
        <v>1.2142748244130042E-8</v>
      </c>
      <c r="AY40" s="6">
        <f t="shared" si="16"/>
        <v>1.208402050986255E-8</v>
      </c>
      <c r="AZ40" s="6">
        <f t="shared" si="16"/>
        <v>2.4135981650087675E-8</v>
      </c>
      <c r="BA40" s="6">
        <f t="shared" si="16"/>
        <v>6.5546883587983217E-8</v>
      </c>
      <c r="BB40" s="6">
        <f t="shared" si="16"/>
        <v>1.3417920951483331E-7</v>
      </c>
      <c r="BC40" s="6">
        <f t="shared" si="16"/>
        <v>4.161552265222454E-7</v>
      </c>
      <c r="BD40" s="6">
        <f t="shared" si="16"/>
        <v>2.6931246401314965E-6</v>
      </c>
      <c r="BE40" s="6">
        <f t="shared" si="16"/>
        <v>2.7482844586961568E-5</v>
      </c>
      <c r="BF40" s="6">
        <f t="shared" si="16"/>
        <v>4.3828178307015944E-4</v>
      </c>
      <c r="BG40" s="6">
        <f t="shared" si="16"/>
        <v>2.7631711092984848E-3</v>
      </c>
      <c r="BH40" s="6">
        <f t="shared" si="16"/>
        <v>2.7926963884338182E-2</v>
      </c>
    </row>
    <row r="41" spans="1:60" x14ac:dyDescent="0.35">
      <c r="A41" s="6" t="s">
        <v>69</v>
      </c>
      <c r="B41" s="6">
        <f>SUM(B8:B40)</f>
        <v>4.9978419437760992</v>
      </c>
      <c r="C41" s="6">
        <f t="shared" ref="C41:BH41" si="18">SUM(C8:C40)</f>
        <v>4.9712166756712159</v>
      </c>
      <c r="D41" s="6">
        <f t="shared" si="18"/>
        <v>4.9944654072550314</v>
      </c>
      <c r="E41" s="6">
        <f t="shared" si="18"/>
        <v>4.996838417990606</v>
      </c>
      <c r="F41" s="6">
        <f t="shared" si="18"/>
        <v>4.997253877857796</v>
      </c>
      <c r="G41" s="6">
        <f t="shared" si="18"/>
        <v>4.9966958980000422</v>
      </c>
      <c r="H41" s="6">
        <f t="shared" si="18"/>
        <v>4.9936949309664254</v>
      </c>
      <c r="I41" s="6">
        <f t="shared" si="18"/>
        <v>4.9937808997885105</v>
      </c>
      <c r="J41" s="6">
        <f t="shared" si="18"/>
        <v>4.9945612823424526</v>
      </c>
      <c r="K41" s="6">
        <f t="shared" si="18"/>
        <v>4.9954438455594712</v>
      </c>
      <c r="L41" s="6">
        <f t="shared" si="18"/>
        <v>4.9963312158510131</v>
      </c>
      <c r="M41" s="6">
        <f t="shared" si="18"/>
        <v>4.9974376070709976</v>
      </c>
      <c r="N41" s="6">
        <f t="shared" si="18"/>
        <v>4.9959336066814695</v>
      </c>
      <c r="O41" s="6">
        <f t="shared" si="18"/>
        <v>4.9961525552031301</v>
      </c>
      <c r="P41" s="6">
        <f t="shared" si="18"/>
        <v>4.9974607059166072</v>
      </c>
      <c r="Q41" s="6">
        <f t="shared" si="18"/>
        <v>4.9973727774994821</v>
      </c>
      <c r="R41" s="6">
        <f t="shared" si="18"/>
        <v>4.9894528252957659</v>
      </c>
      <c r="S41" s="6">
        <f t="shared" si="18"/>
        <v>4.9984421409688888</v>
      </c>
      <c r="T41" s="6">
        <f t="shared" si="18"/>
        <v>4.99907209799093</v>
      </c>
      <c r="U41" s="6">
        <f t="shared" si="18"/>
        <v>4.9993484340425161</v>
      </c>
      <c r="V41" s="6">
        <f t="shared" si="18"/>
        <v>4.9967625513535587</v>
      </c>
      <c r="W41" s="6">
        <f t="shared" si="18"/>
        <v>4.9982274940583071</v>
      </c>
      <c r="X41" s="6">
        <f t="shared" si="18"/>
        <v>4.9974343015344358</v>
      </c>
      <c r="Y41" s="6">
        <f t="shared" si="18"/>
        <v>4.9986017275125034</v>
      </c>
      <c r="Z41" s="6">
        <f t="shared" si="18"/>
        <v>4.9994003303066803</v>
      </c>
      <c r="AA41" s="6">
        <f t="shared" si="18"/>
        <v>4.9996680047548043</v>
      </c>
      <c r="AB41" s="6">
        <f t="shared" si="18"/>
        <v>4.9998650549510311</v>
      </c>
      <c r="AC41" s="6">
        <f t="shared" si="18"/>
        <v>4.9999386009034152</v>
      </c>
      <c r="AD41" s="6">
        <f t="shared" si="18"/>
        <v>4.9999806829046527</v>
      </c>
      <c r="AE41" s="6">
        <f t="shared" si="18"/>
        <v>4.9999964518267213</v>
      </c>
      <c r="AF41" s="6">
        <f t="shared" si="18"/>
        <v>4.9999997417671471</v>
      </c>
      <c r="AG41" s="6">
        <f t="shared" si="18"/>
        <v>4.9999999630890004</v>
      </c>
      <c r="AH41" s="6">
        <f t="shared" si="18"/>
        <v>4.9999964948723443</v>
      </c>
      <c r="AI41" s="6">
        <f t="shared" si="18"/>
        <v>4.9999999531527326</v>
      </c>
      <c r="AJ41" s="6">
        <f t="shared" si="18"/>
        <v>4.9999999960391897</v>
      </c>
      <c r="AK41" s="6">
        <f t="shared" si="18"/>
        <v>4.9999999912453221</v>
      </c>
      <c r="AL41" s="6">
        <f t="shared" si="18"/>
        <v>4.9999999980251113</v>
      </c>
      <c r="AM41" s="6">
        <f t="shared" si="18"/>
        <v>4.9999933568891795</v>
      </c>
      <c r="AN41" s="6">
        <f t="shared" si="18"/>
        <v>4.9999647235553315</v>
      </c>
      <c r="AO41" s="6">
        <f t="shared" si="18"/>
        <v>4.9999948293447343</v>
      </c>
      <c r="AP41" s="6">
        <f t="shared" si="18"/>
        <v>4.9999928475901809</v>
      </c>
      <c r="AQ41" s="6">
        <f t="shared" si="18"/>
        <v>4.9999872554513107</v>
      </c>
      <c r="AR41" s="6">
        <f t="shared" si="18"/>
        <v>4.9999999464510765</v>
      </c>
      <c r="AS41" s="6">
        <f t="shared" si="18"/>
        <v>4.9999999782328546</v>
      </c>
      <c r="AT41" s="6">
        <f t="shared" si="18"/>
        <v>4.9999995433565791</v>
      </c>
      <c r="AU41" s="6">
        <f t="shared" si="18"/>
        <v>4.9999999373230812</v>
      </c>
      <c r="AV41" s="6">
        <f t="shared" si="18"/>
        <v>4.9999999646597875</v>
      </c>
      <c r="AW41" s="6">
        <f t="shared" si="18"/>
        <v>4.9999998715479022</v>
      </c>
      <c r="AX41" s="6">
        <f t="shared" si="18"/>
        <v>4.9999948249024335</v>
      </c>
      <c r="AY41" s="6">
        <f t="shared" si="18"/>
        <v>4.9999445974558956</v>
      </c>
      <c r="AZ41" s="6">
        <f t="shared" si="18"/>
        <v>4.9999961713573304</v>
      </c>
      <c r="BA41" s="6">
        <f t="shared" si="18"/>
        <v>4.9999977313797537</v>
      </c>
      <c r="BB41" s="6">
        <f t="shared" si="18"/>
        <v>4.9999994465817528</v>
      </c>
      <c r="BC41" s="6">
        <f t="shared" si="18"/>
        <v>4.9999719493595318</v>
      </c>
      <c r="BD41" s="6">
        <f t="shared" si="18"/>
        <v>4.9999595796867906</v>
      </c>
      <c r="BE41" s="6">
        <f t="shared" si="18"/>
        <v>4.9998620758590882</v>
      </c>
      <c r="BF41" s="6">
        <f t="shared" si="18"/>
        <v>4.9953183963729728</v>
      </c>
      <c r="BG41" s="6">
        <f t="shared" si="18"/>
        <v>4.9137081215181055</v>
      </c>
      <c r="BH41" s="6">
        <f t="shared" si="18"/>
        <v>4.4065458206291783</v>
      </c>
    </row>
    <row r="43" spans="1:60" x14ac:dyDescent="0.35">
      <c r="B43" s="6">
        <v>1963</v>
      </c>
      <c r="C43" s="6">
        <v>1964</v>
      </c>
      <c r="D43" s="6">
        <v>1965</v>
      </c>
      <c r="E43" s="6">
        <v>1966</v>
      </c>
      <c r="F43" s="6">
        <v>1967</v>
      </c>
      <c r="G43" s="6">
        <v>1968</v>
      </c>
      <c r="H43" s="6">
        <v>1969</v>
      </c>
      <c r="I43" s="6">
        <v>1970</v>
      </c>
      <c r="J43" s="6">
        <v>1971</v>
      </c>
      <c r="K43" s="6">
        <v>1972</v>
      </c>
      <c r="L43" s="6">
        <v>1973</v>
      </c>
      <c r="M43" s="6">
        <v>1974</v>
      </c>
      <c r="N43" s="6">
        <v>1975</v>
      </c>
      <c r="O43" s="6">
        <v>1976</v>
      </c>
      <c r="P43" s="6">
        <v>1977</v>
      </c>
      <c r="Q43" s="6">
        <v>1978</v>
      </c>
      <c r="R43" s="6">
        <v>1979</v>
      </c>
      <c r="S43" s="6">
        <v>1980</v>
      </c>
      <c r="T43" s="6">
        <v>1981</v>
      </c>
      <c r="U43" s="6">
        <v>1982</v>
      </c>
      <c r="V43" s="6">
        <v>1983</v>
      </c>
      <c r="W43" s="6">
        <v>1984</v>
      </c>
      <c r="X43" s="6">
        <v>1985</v>
      </c>
      <c r="Y43" s="6">
        <v>1986</v>
      </c>
      <c r="Z43" s="6">
        <v>1987</v>
      </c>
      <c r="AA43" s="6">
        <v>1988</v>
      </c>
      <c r="AB43" s="6">
        <v>1989</v>
      </c>
      <c r="AC43" s="6">
        <v>1990</v>
      </c>
      <c r="AD43" s="6">
        <v>1991</v>
      </c>
      <c r="AE43" s="6">
        <v>1992</v>
      </c>
      <c r="AF43" s="6">
        <v>1993</v>
      </c>
      <c r="AG43" s="6">
        <v>1994</v>
      </c>
      <c r="AH43" s="6">
        <v>1995</v>
      </c>
      <c r="AI43" s="6">
        <v>1996</v>
      </c>
      <c r="AJ43" s="6">
        <v>1997</v>
      </c>
      <c r="AK43" s="6">
        <v>1998</v>
      </c>
      <c r="AL43" s="3">
        <v>1999</v>
      </c>
      <c r="AM43" s="3">
        <v>2000</v>
      </c>
      <c r="AN43" s="6">
        <v>2001</v>
      </c>
      <c r="AO43" s="6">
        <v>2002</v>
      </c>
      <c r="AP43" s="6">
        <v>2003</v>
      </c>
      <c r="AQ43" s="6">
        <v>2004</v>
      </c>
      <c r="AR43" s="6">
        <v>2005</v>
      </c>
      <c r="AS43" s="6">
        <v>2006</v>
      </c>
      <c r="AT43" s="6">
        <v>2007</v>
      </c>
      <c r="AU43" s="6">
        <v>2008</v>
      </c>
      <c r="AV43" s="6">
        <v>2009</v>
      </c>
      <c r="AW43" s="6">
        <v>2010</v>
      </c>
      <c r="AX43" s="6">
        <v>2011</v>
      </c>
      <c r="AY43" s="6">
        <v>2012</v>
      </c>
      <c r="AZ43" s="6">
        <v>2013</v>
      </c>
      <c r="BA43" s="6">
        <v>2014</v>
      </c>
      <c r="BB43" s="6">
        <v>2015</v>
      </c>
      <c r="BC43" s="6">
        <v>2016</v>
      </c>
      <c r="BD43" s="6">
        <v>2017</v>
      </c>
      <c r="BE43" s="6">
        <v>2018</v>
      </c>
      <c r="BF43" s="6">
        <v>2019</v>
      </c>
      <c r="BG43" s="6">
        <v>2020</v>
      </c>
      <c r="BH43" s="6">
        <v>2021</v>
      </c>
    </row>
    <row r="44" spans="1:60" x14ac:dyDescent="0.35">
      <c r="A44" s="6">
        <v>5.0000000000000604</v>
      </c>
      <c r="B44" s="6">
        <f>+B8/B$41</f>
        <v>3.9368059966029813E-4</v>
      </c>
      <c r="C44" s="6">
        <f t="shared" ref="C44:BH48" si="19">+C8/C$41</f>
        <v>3.0136239742870738E-3</v>
      </c>
      <c r="D44" s="6">
        <f t="shared" si="19"/>
        <v>4.3329153920772598E-4</v>
      </c>
      <c r="E44" s="6">
        <f t="shared" si="19"/>
        <v>1.2434623462175118E-4</v>
      </c>
      <c r="F44" s="6">
        <f t="shared" si="19"/>
        <v>7.031710785058145E-5</v>
      </c>
      <c r="G44" s="6">
        <f t="shared" si="19"/>
        <v>1.5543821991282796E-5</v>
      </c>
      <c r="H44" s="6">
        <f t="shared" si="19"/>
        <v>1.1362571863086053E-4</v>
      </c>
      <c r="I44" s="6">
        <f t="shared" si="19"/>
        <v>1.0704649150315198E-5</v>
      </c>
      <c r="J44" s="6">
        <f t="shared" si="19"/>
        <v>6.7828955873985666E-7</v>
      </c>
      <c r="K44" s="6">
        <f t="shared" si="19"/>
        <v>8.0759471760021175E-5</v>
      </c>
      <c r="L44" s="6">
        <f t="shared" si="19"/>
        <v>1.216793137729033E-4</v>
      </c>
      <c r="M44" s="6">
        <f t="shared" si="19"/>
        <v>1.7034043891472044E-5</v>
      </c>
      <c r="N44" s="6">
        <f t="shared" si="19"/>
        <v>1.4157135081295638E-4</v>
      </c>
      <c r="O44" s="6">
        <f t="shared" si="19"/>
        <v>1.0756856182482951E-4</v>
      </c>
      <c r="P44" s="6">
        <f t="shared" si="19"/>
        <v>4.5267687785394004E-6</v>
      </c>
      <c r="Q44" s="6">
        <f t="shared" si="19"/>
        <v>6.385687284930667E-6</v>
      </c>
      <c r="R44" s="6">
        <f t="shared" si="19"/>
        <v>1.0262445440531193E-3</v>
      </c>
      <c r="S44" s="6">
        <f t="shared" si="19"/>
        <v>2.1928161930909508E-6</v>
      </c>
      <c r="T44" s="6">
        <f t="shared" si="19"/>
        <v>1.3842519470712665E-5</v>
      </c>
      <c r="U44" s="6">
        <f t="shared" si="19"/>
        <v>1.576055420156197E-6</v>
      </c>
      <c r="V44" s="6">
        <f t="shared" si="19"/>
        <v>3.6307171855978954E-4</v>
      </c>
      <c r="W44" s="6">
        <f t="shared" si="19"/>
        <v>1.6105275201182947E-5</v>
      </c>
      <c r="X44" s="6">
        <f t="shared" si="19"/>
        <v>6.447652628069849E-10</v>
      </c>
      <c r="Y44" s="6">
        <f t="shared" si="19"/>
        <v>8.7923800349019038E-6</v>
      </c>
      <c r="Z44" s="6">
        <f t="shared" si="19"/>
        <v>2.4063325201755794E-9</v>
      </c>
      <c r="AA44" s="6">
        <f t="shared" si="19"/>
        <v>5.5647551461076903E-10</v>
      </c>
      <c r="AB44" s="6">
        <f t="shared" si="19"/>
        <v>3.0849764224638306E-16</v>
      </c>
      <c r="AC44" s="6">
        <f t="shared" si="19"/>
        <v>1.1255731151773177E-17</v>
      </c>
      <c r="AD44" s="6">
        <f t="shared" si="19"/>
        <v>6.197418431039564E-11</v>
      </c>
      <c r="AE44" s="6">
        <f t="shared" si="19"/>
        <v>2.4567743748056853E-10</v>
      </c>
      <c r="AF44" s="6">
        <f t="shared" si="19"/>
        <v>6.6438203858409977E-13</v>
      </c>
      <c r="AG44" s="6">
        <f t="shared" si="19"/>
        <v>7.1079346902841778E-10</v>
      </c>
      <c r="AH44" s="6">
        <f t="shared" si="19"/>
        <v>2.5489809264957439E-6</v>
      </c>
      <c r="AI44" s="6">
        <f t="shared" si="19"/>
        <v>5.2024520578252304E-8</v>
      </c>
      <c r="AJ44" s="6">
        <f t="shared" si="19"/>
        <v>2.1116792242688293E-10</v>
      </c>
      <c r="AK44" s="6">
        <f t="shared" si="19"/>
        <v>7.7126166738742371E-11</v>
      </c>
      <c r="AL44" s="6">
        <f t="shared" si="19"/>
        <v>7.9908799305641976E-17</v>
      </c>
      <c r="AM44" s="6">
        <f t="shared" si="19"/>
        <v>4.549865004813526E-6</v>
      </c>
      <c r="AN44" s="6">
        <f t="shared" si="19"/>
        <v>1.9914130261361508E-5</v>
      </c>
      <c r="AO44" s="6">
        <f t="shared" si="19"/>
        <v>3.8098103466482021E-6</v>
      </c>
      <c r="AP44" s="6">
        <f t="shared" si="19"/>
        <v>5.0832420380856707E-6</v>
      </c>
      <c r="AQ44" s="6">
        <f t="shared" si="19"/>
        <v>8.503289974648517E-6</v>
      </c>
      <c r="AR44" s="6">
        <f t="shared" si="19"/>
        <v>5.4244179905972967E-8</v>
      </c>
      <c r="AS44" s="6">
        <f t="shared" si="19"/>
        <v>7.8478566712624543E-9</v>
      </c>
      <c r="AT44" s="6">
        <f t="shared" si="19"/>
        <v>3.9665334720306912E-7</v>
      </c>
      <c r="AU44" s="6">
        <f t="shared" si="19"/>
        <v>5.3887288148210798E-8</v>
      </c>
      <c r="AV44" s="6">
        <f t="shared" si="19"/>
        <v>3.6772111855309669E-8</v>
      </c>
      <c r="AW44" s="6">
        <f t="shared" si="19"/>
        <v>1.4456377599628892E-7</v>
      </c>
      <c r="AX44" s="6">
        <f t="shared" si="19"/>
        <v>3.9900809023533869E-6</v>
      </c>
      <c r="AY44" s="6">
        <f t="shared" si="19"/>
        <v>3.1870574265967629E-5</v>
      </c>
      <c r="AZ44" s="6">
        <f t="shared" si="19"/>
        <v>2.991414385455693E-6</v>
      </c>
      <c r="BA44" s="6">
        <f t="shared" si="19"/>
        <v>1.8160885875049107E-6</v>
      </c>
      <c r="BB44" s="6">
        <f t="shared" si="19"/>
        <v>4.8871058780030346E-7</v>
      </c>
      <c r="BC44" s="6">
        <f t="shared" si="19"/>
        <v>1.5663352212027334E-5</v>
      </c>
      <c r="BD44" s="6">
        <f t="shared" si="19"/>
        <v>1.9858121756047334E-5</v>
      </c>
      <c r="BE44" s="6">
        <f t="shared" si="19"/>
        <v>4.96228200006119E-5</v>
      </c>
      <c r="BF44" s="6">
        <f t="shared" si="19"/>
        <v>8.7547270000812012E-4</v>
      </c>
      <c r="BG44" s="6">
        <f t="shared" si="19"/>
        <v>7.9647694907743309E-3</v>
      </c>
      <c r="BH44" s="6">
        <f t="shared" si="19"/>
        <v>2.1121941535297423E-2</v>
      </c>
    </row>
    <row r="45" spans="1:60" x14ac:dyDescent="0.35">
      <c r="A45" s="6">
        <v>5.2</v>
      </c>
      <c r="B45" s="6">
        <f t="shared" ref="B45:Q76" si="20">+B9/B$41</f>
        <v>7.8136115073026318E-4</v>
      </c>
      <c r="C45" s="6">
        <f t="shared" si="20"/>
        <v>4.5679859918116607E-3</v>
      </c>
      <c r="D45" s="6">
        <f t="shared" si="20"/>
        <v>8.0426218429538335E-4</v>
      </c>
      <c r="E45" s="6">
        <f t="shared" si="20"/>
        <v>2.6109006161398926E-4</v>
      </c>
      <c r="F45" s="6">
        <f t="shared" si="20"/>
        <v>1.5582138551968489E-4</v>
      </c>
      <c r="G45" s="6">
        <f t="shared" si="20"/>
        <v>3.896069187884494E-5</v>
      </c>
      <c r="H45" s="6">
        <f t="shared" si="20"/>
        <v>2.3416436979592137E-4</v>
      </c>
      <c r="I45" s="6">
        <f t="shared" si="20"/>
        <v>2.7010441986828346E-5</v>
      </c>
      <c r="J45" s="6">
        <f t="shared" si="20"/>
        <v>2.1626638040370548E-6</v>
      </c>
      <c r="K45" s="6">
        <f t="shared" si="20"/>
        <v>1.7351605932321919E-4</v>
      </c>
      <c r="L45" s="6">
        <f t="shared" si="20"/>
        <v>2.5449503657372477E-4</v>
      </c>
      <c r="M45" s="6">
        <f t="shared" si="20"/>
        <v>4.2773047050629803E-5</v>
      </c>
      <c r="N45" s="6">
        <f t="shared" si="20"/>
        <v>2.9117147860415073E-4</v>
      </c>
      <c r="O45" s="6">
        <f t="shared" si="20"/>
        <v>2.2694338587495765E-4</v>
      </c>
      <c r="P45" s="6">
        <f t="shared" si="20"/>
        <v>1.2734406646617245E-5</v>
      </c>
      <c r="Q45" s="6">
        <f t="shared" si="20"/>
        <v>1.7423338875575166E-5</v>
      </c>
      <c r="R45" s="6">
        <f t="shared" si="19"/>
        <v>1.7401887947480937E-3</v>
      </c>
      <c r="S45" s="6">
        <f t="shared" si="19"/>
        <v>6.6870841117880011E-6</v>
      </c>
      <c r="T45" s="6">
        <f t="shared" si="19"/>
        <v>3.6737763333423215E-5</v>
      </c>
      <c r="U45" s="6">
        <f t="shared" si="19"/>
        <v>5.1122850467471207E-6</v>
      </c>
      <c r="V45" s="6">
        <f t="shared" si="19"/>
        <v>7.0135790092241827E-4</v>
      </c>
      <c r="W45" s="6">
        <f t="shared" si="19"/>
        <v>4.1200075720457897E-5</v>
      </c>
      <c r="X45" s="6">
        <f t="shared" si="19"/>
        <v>3.7036576904799594E-9</v>
      </c>
      <c r="Y45" s="6">
        <f t="shared" si="19"/>
        <v>2.3909383173968647E-5</v>
      </c>
      <c r="Z45" s="6">
        <f t="shared" si="19"/>
        <v>1.3385965468455259E-8</v>
      </c>
      <c r="AA45" s="6">
        <f t="shared" si="19"/>
        <v>3.5778088909472598E-9</v>
      </c>
      <c r="AB45" s="6">
        <f t="shared" si="19"/>
        <v>6.3600653578375059E-15</v>
      </c>
      <c r="AC45" s="6">
        <f t="shared" si="19"/>
        <v>3.1202451683268118E-16</v>
      </c>
      <c r="AD45" s="6">
        <f t="shared" si="19"/>
        <v>5.3960009622457223E-10</v>
      </c>
      <c r="AE45" s="6">
        <f t="shared" si="19"/>
        <v>2.041801851476533E-9</v>
      </c>
      <c r="AF45" s="6">
        <f t="shared" si="19"/>
        <v>1.0018286272789563E-11</v>
      </c>
      <c r="AG45" s="6">
        <f t="shared" si="19"/>
        <v>6.3135270526212122E-9</v>
      </c>
      <c r="AH45" s="6">
        <f t="shared" si="19"/>
        <v>1.0533165450686306E-5</v>
      </c>
      <c r="AI45" s="6">
        <f t="shared" si="19"/>
        <v>3.2959358289559234E-7</v>
      </c>
      <c r="AJ45" s="6">
        <f t="shared" si="19"/>
        <v>2.2415855701283799E-9</v>
      </c>
      <c r="AK45" s="6">
        <f t="shared" si="19"/>
        <v>8.7289303044297034E-10</v>
      </c>
      <c r="AL45" s="6">
        <f t="shared" si="19"/>
        <v>3.0827426860269289E-15</v>
      </c>
      <c r="AM45" s="6">
        <f t="shared" si="19"/>
        <v>1.7850760212454487E-5</v>
      </c>
      <c r="AN45" s="6">
        <f t="shared" si="19"/>
        <v>6.7447745219215879E-5</v>
      </c>
      <c r="AO45" s="6">
        <f t="shared" si="19"/>
        <v>1.570669073403866E-5</v>
      </c>
      <c r="AP45" s="6">
        <f t="shared" si="19"/>
        <v>2.0373989969786739E-5</v>
      </c>
      <c r="AQ45" s="6">
        <f t="shared" si="19"/>
        <v>3.2456307014870973E-5</v>
      </c>
      <c r="AR45" s="6">
        <f t="shared" si="19"/>
        <v>3.3742304029352829E-7</v>
      </c>
      <c r="AS45" s="6">
        <f t="shared" si="19"/>
        <v>5.7506863330271711E-8</v>
      </c>
      <c r="AT45" s="6">
        <f t="shared" si="19"/>
        <v>1.9769969599761838E-6</v>
      </c>
      <c r="AU45" s="6">
        <f t="shared" si="19"/>
        <v>3.2962839110277745E-7</v>
      </c>
      <c r="AV45" s="6">
        <f t="shared" si="19"/>
        <v>2.3917181644460628E-7</v>
      </c>
      <c r="AW45" s="6">
        <f t="shared" si="19"/>
        <v>8.4693286089261716E-7</v>
      </c>
      <c r="AX45" s="6">
        <f t="shared" si="19"/>
        <v>1.6950490592031557E-5</v>
      </c>
      <c r="AY45" s="6">
        <f t="shared" si="19"/>
        <v>1.0857400779097753E-4</v>
      </c>
      <c r="AZ45" s="6">
        <f t="shared" si="19"/>
        <v>1.2871753644352455E-5</v>
      </c>
      <c r="BA45" s="6">
        <f t="shared" si="19"/>
        <v>8.011919246136972E-6</v>
      </c>
      <c r="BB45" s="6">
        <f t="shared" si="19"/>
        <v>2.407284168198475E-6</v>
      </c>
      <c r="BC45" s="6">
        <f t="shared" si="19"/>
        <v>5.2914899453751201E-5</v>
      </c>
      <c r="BD45" s="6">
        <f t="shared" si="19"/>
        <v>6.2332250056838367E-5</v>
      </c>
      <c r="BE45" s="6">
        <f t="shared" si="19"/>
        <v>1.330740346660483E-4</v>
      </c>
      <c r="BF45" s="6">
        <f t="shared" si="19"/>
        <v>1.615860985696937E-3</v>
      </c>
      <c r="BG45" s="6">
        <f t="shared" si="19"/>
        <v>1.0924044471328092E-2</v>
      </c>
      <c r="BH45" s="6">
        <f t="shared" si="19"/>
        <v>2.3821773588466905E-2</v>
      </c>
    </row>
    <row r="46" spans="1:60" x14ac:dyDescent="0.35">
      <c r="A46" s="6">
        <v>5.39999999999994</v>
      </c>
      <c r="B46" s="6">
        <f t="shared" si="20"/>
        <v>1.4801774653387444E-3</v>
      </c>
      <c r="C46" s="6">
        <f t="shared" si="19"/>
        <v>6.7219628949987294E-3</v>
      </c>
      <c r="D46" s="6">
        <f t="shared" si="19"/>
        <v>1.4355944090205595E-3</v>
      </c>
      <c r="E46" s="6">
        <f t="shared" si="19"/>
        <v>5.2420612204031388E-4</v>
      </c>
      <c r="F46" s="6">
        <f t="shared" si="19"/>
        <v>3.2939250509515208E-4</v>
      </c>
      <c r="G46" s="6">
        <f t="shared" si="19"/>
        <v>9.2757106647052198E-5</v>
      </c>
      <c r="H46" s="6">
        <f t="shared" si="19"/>
        <v>4.6269245290273578E-4</v>
      </c>
      <c r="I46" s="6">
        <f t="shared" si="19"/>
        <v>6.4827848294571626E-5</v>
      </c>
      <c r="J46" s="6">
        <f t="shared" si="19"/>
        <v>6.4967980503449488E-6</v>
      </c>
      <c r="K46" s="6">
        <f t="shared" si="19"/>
        <v>3.5655953898448866E-4</v>
      </c>
      <c r="L46" s="6">
        <f t="shared" si="19"/>
        <v>5.0927640454573114E-4</v>
      </c>
      <c r="M46" s="6">
        <f t="shared" si="19"/>
        <v>1.0194130459185677E-4</v>
      </c>
      <c r="N46" s="6">
        <f t="shared" si="19"/>
        <v>5.7349488590610653E-4</v>
      </c>
      <c r="O46" s="6">
        <f t="shared" si="19"/>
        <v>4.5802092379944846E-4</v>
      </c>
      <c r="P46" s="6">
        <f t="shared" si="19"/>
        <v>3.3847783552641915E-5</v>
      </c>
      <c r="Q46" s="6">
        <f t="shared" si="19"/>
        <v>4.497606784402506E-5</v>
      </c>
      <c r="R46" s="6">
        <f t="shared" si="19"/>
        <v>2.8501276362949456E-3</v>
      </c>
      <c r="S46" s="6">
        <f t="shared" si="19"/>
        <v>1.9181149765978348E-5</v>
      </c>
      <c r="T46" s="6">
        <f t="shared" si="19"/>
        <v>9.2089939967551377E-5</v>
      </c>
      <c r="U46" s="6">
        <f t="shared" si="19"/>
        <v>1.5523341003392235E-5</v>
      </c>
      <c r="V46" s="6">
        <f t="shared" si="19"/>
        <v>1.2983519956363124E-3</v>
      </c>
      <c r="W46" s="6">
        <f t="shared" si="19"/>
        <v>9.9864382103314489E-5</v>
      </c>
      <c r="X46" s="6">
        <f t="shared" si="19"/>
        <v>1.9554219014209032E-8</v>
      </c>
      <c r="Y46" s="6">
        <f t="shared" si="19"/>
        <v>6.1416885211109651E-5</v>
      </c>
      <c r="Z46" s="6">
        <f t="shared" si="19"/>
        <v>6.8228589597089724E-8</v>
      </c>
      <c r="AA46" s="6">
        <f t="shared" si="19"/>
        <v>2.092331308545031E-8</v>
      </c>
      <c r="AB46" s="6">
        <f t="shared" si="19"/>
        <v>1.1378561757086381E-13</v>
      </c>
      <c r="AC46" s="6">
        <f t="shared" si="19"/>
        <v>7.4042932945305201E-15</v>
      </c>
      <c r="AD46" s="6">
        <f t="shared" si="19"/>
        <v>4.1888711476615254E-9</v>
      </c>
      <c r="AE46" s="6">
        <f t="shared" si="19"/>
        <v>1.5086450817014319E-8</v>
      </c>
      <c r="AF46" s="6">
        <f t="shared" si="19"/>
        <v>1.3022272923537725E-10</v>
      </c>
      <c r="AG46" s="6">
        <f t="shared" si="19"/>
        <v>4.9128929016613264E-8</v>
      </c>
      <c r="AH46" s="6">
        <f t="shared" si="19"/>
        <v>3.939244690248185E-5</v>
      </c>
      <c r="AI46" s="6">
        <f t="shared" si="19"/>
        <v>1.8466080476993683E-6</v>
      </c>
      <c r="AJ46" s="6">
        <f t="shared" si="19"/>
        <v>2.057577199208749E-8</v>
      </c>
      <c r="AK46" s="6">
        <f t="shared" si="19"/>
        <v>8.5378358650712588E-9</v>
      </c>
      <c r="AL46" s="6">
        <f t="shared" si="19"/>
        <v>9.744668303851546E-14</v>
      </c>
      <c r="AM46" s="6">
        <f t="shared" si="19"/>
        <v>6.3491499357221838E-5</v>
      </c>
      <c r="AN46" s="6">
        <f t="shared" si="19"/>
        <v>2.0836774104763622E-4</v>
      </c>
      <c r="AO46" s="6">
        <f t="shared" si="19"/>
        <v>5.8393283272139688E-5</v>
      </c>
      <c r="AP46" s="6">
        <f t="shared" si="19"/>
        <v>7.3722207409708112E-5</v>
      </c>
      <c r="AQ46" s="6">
        <f t="shared" si="19"/>
        <v>1.1203679479136976E-4</v>
      </c>
      <c r="AR46" s="6">
        <f t="shared" si="19"/>
        <v>1.8600307127657318E-6</v>
      </c>
      <c r="AS46" s="6">
        <f t="shared" si="19"/>
        <v>3.7137931493599542E-7</v>
      </c>
      <c r="AT46" s="6">
        <f t="shared" si="19"/>
        <v>8.8408856906603493E-6</v>
      </c>
      <c r="AU46" s="6">
        <f t="shared" si="19"/>
        <v>1.7908819524336974E-6</v>
      </c>
      <c r="AV46" s="6">
        <f t="shared" si="19"/>
        <v>1.3749727487097143E-6</v>
      </c>
      <c r="AW46" s="6">
        <f t="shared" si="19"/>
        <v>4.3947380599842808E-6</v>
      </c>
      <c r="AX46" s="6">
        <f t="shared" si="19"/>
        <v>6.4620548581502627E-5</v>
      </c>
      <c r="AY46" s="6">
        <f t="shared" si="19"/>
        <v>3.352824732983286E-4</v>
      </c>
      <c r="AZ46" s="6">
        <f t="shared" si="19"/>
        <v>4.9760146130947069E-5</v>
      </c>
      <c r="BA46" s="6">
        <f t="shared" si="19"/>
        <v>3.1800311916150651E-5</v>
      </c>
      <c r="BB46" s="6">
        <f t="shared" si="19"/>
        <v>1.0636190922195254E-5</v>
      </c>
      <c r="BC46" s="6">
        <f t="shared" si="19"/>
        <v>1.6352197097175289E-4</v>
      </c>
      <c r="BD46" s="6">
        <f t="shared" si="19"/>
        <v>1.8041759859277744E-4</v>
      </c>
      <c r="BE46" s="6">
        <f t="shared" si="19"/>
        <v>3.3337970916435118E-4</v>
      </c>
      <c r="BF46" s="6">
        <f t="shared" si="19"/>
        <v>2.8535104121714099E-3</v>
      </c>
      <c r="BG46" s="6">
        <f t="shared" si="19"/>
        <v>1.4602274780834278E-2</v>
      </c>
      <c r="BH46" s="6">
        <f t="shared" si="19"/>
        <v>2.6594385557636383E-2</v>
      </c>
    </row>
    <row r="47" spans="1:60" x14ac:dyDescent="0.35">
      <c r="A47" s="6">
        <v>5.5999999999998797</v>
      </c>
      <c r="B47" s="6">
        <f t="shared" si="20"/>
        <v>2.6762700559479252E-3</v>
      </c>
      <c r="C47" s="6">
        <f t="shared" si="19"/>
        <v>9.6029154349923148E-3</v>
      </c>
      <c r="D47" s="6">
        <f t="shared" si="19"/>
        <v>2.4642373538879317E-3</v>
      </c>
      <c r="E47" s="6">
        <f t="shared" si="19"/>
        <v>1.0063936374877117E-3</v>
      </c>
      <c r="F47" s="6">
        <f t="shared" si="19"/>
        <v>6.642337741352499E-4</v>
      </c>
      <c r="G47" s="6">
        <f t="shared" si="19"/>
        <v>2.0975842436835181E-4</v>
      </c>
      <c r="H47" s="6">
        <f t="shared" si="19"/>
        <v>8.7657977887664151E-4</v>
      </c>
      <c r="I47" s="6">
        <f t="shared" si="19"/>
        <v>1.4800016056548673E-4</v>
      </c>
      <c r="J47" s="6">
        <f t="shared" si="19"/>
        <v>1.8388495523624894E-5</v>
      </c>
      <c r="K47" s="6">
        <f t="shared" si="19"/>
        <v>7.007621240862433E-4</v>
      </c>
      <c r="L47" s="6">
        <f t="shared" si="19"/>
        <v>9.750782457177312E-4</v>
      </c>
      <c r="M47" s="6">
        <f t="shared" si="19"/>
        <v>2.3059917809076596E-4</v>
      </c>
      <c r="N47" s="6">
        <f t="shared" si="19"/>
        <v>1.0817266484863422E-3</v>
      </c>
      <c r="O47" s="6">
        <f t="shared" si="19"/>
        <v>8.8427781048587561E-4</v>
      </c>
      <c r="P47" s="6">
        <f t="shared" si="19"/>
        <v>8.5004687510918843E-5</v>
      </c>
      <c r="Q47" s="6">
        <f t="shared" si="19"/>
        <v>1.0983934801073071E-4</v>
      </c>
      <c r="R47" s="6">
        <f t="shared" si="19"/>
        <v>4.5087347413490858E-3</v>
      </c>
      <c r="S47" s="6">
        <f t="shared" si="19"/>
        <v>5.1750646648680428E-5</v>
      </c>
      <c r="T47" s="6">
        <f t="shared" si="19"/>
        <v>2.1802865536028204E-4</v>
      </c>
      <c r="U47" s="6">
        <f t="shared" si="19"/>
        <v>4.4124713205862417E-5</v>
      </c>
      <c r="V47" s="6">
        <f t="shared" si="19"/>
        <v>2.3033009624214675E-3</v>
      </c>
      <c r="W47" s="6">
        <f t="shared" si="19"/>
        <v>2.2935381333694536E-4</v>
      </c>
      <c r="X47" s="6">
        <f t="shared" si="19"/>
        <v>9.4892204458156653E-8</v>
      </c>
      <c r="Y47" s="6">
        <f t="shared" si="19"/>
        <v>1.490269100004824E-4</v>
      </c>
      <c r="Z47" s="6">
        <f t="shared" si="19"/>
        <v>3.1864398195127257E-7</v>
      </c>
      <c r="AA47" s="6">
        <f t="shared" si="19"/>
        <v>1.112976523960168E-7</v>
      </c>
      <c r="AB47" s="6">
        <f t="shared" si="19"/>
        <v>1.7665633916256587E-12</v>
      </c>
      <c r="AC47" s="6">
        <f t="shared" si="19"/>
        <v>1.5040365610030054E-13</v>
      </c>
      <c r="AD47" s="6">
        <f t="shared" si="19"/>
        <v>2.8992506836104272E-8</v>
      </c>
      <c r="AE47" s="6">
        <f t="shared" si="19"/>
        <v>9.9102757218166878E-8</v>
      </c>
      <c r="AF47" s="6">
        <f t="shared" si="19"/>
        <v>1.4591433150331E-9</v>
      </c>
      <c r="AG47" s="6">
        <f t="shared" si="19"/>
        <v>3.3491853450166459E-7</v>
      </c>
      <c r="AH47" s="6">
        <f t="shared" si="19"/>
        <v>1.3333026514227857E-4</v>
      </c>
      <c r="AI47" s="6">
        <f t="shared" si="19"/>
        <v>9.149471654554146E-6</v>
      </c>
      <c r="AJ47" s="6">
        <f t="shared" si="19"/>
        <v>1.6331662499716588E-7</v>
      </c>
      <c r="AK47" s="6">
        <f t="shared" si="19"/>
        <v>7.2170892111437875E-8</v>
      </c>
      <c r="AL47" s="6">
        <f t="shared" si="19"/>
        <v>2.5239686692741773E-12</v>
      </c>
      <c r="AM47" s="6">
        <f t="shared" si="19"/>
        <v>2.0472699505098423E-4</v>
      </c>
      <c r="AN47" s="6">
        <f t="shared" si="19"/>
        <v>5.8715192185634295E-4</v>
      </c>
      <c r="AO47" s="6">
        <f t="shared" si="19"/>
        <v>1.9576631420765045E-4</v>
      </c>
      <c r="AP47" s="6">
        <f t="shared" si="19"/>
        <v>2.408282980747258E-4</v>
      </c>
      <c r="AQ47" s="6">
        <f t="shared" si="19"/>
        <v>3.4976126278511672E-4</v>
      </c>
      <c r="AR47" s="6">
        <f t="shared" si="19"/>
        <v>9.0863464311430708E-6</v>
      </c>
      <c r="AS47" s="6">
        <f t="shared" si="19"/>
        <v>2.1137087982026447E-6</v>
      </c>
      <c r="AT47" s="6">
        <f t="shared" si="19"/>
        <v>3.5471572767447478E-5</v>
      </c>
      <c r="AU47" s="6">
        <f t="shared" si="19"/>
        <v>8.6419823712874552E-6</v>
      </c>
      <c r="AV47" s="6">
        <f t="shared" si="19"/>
        <v>6.9866797857095817E-6</v>
      </c>
      <c r="AW47" s="6">
        <f t="shared" si="19"/>
        <v>2.0198146449732162E-5</v>
      </c>
      <c r="AX47" s="6">
        <f t="shared" si="19"/>
        <v>2.21078651074899E-4</v>
      </c>
      <c r="AY47" s="6">
        <f t="shared" si="19"/>
        <v>9.3852281777335111E-4</v>
      </c>
      <c r="AZ47" s="6">
        <f t="shared" si="19"/>
        <v>1.7282571478469556E-4</v>
      </c>
      <c r="BA47" s="6">
        <f t="shared" si="19"/>
        <v>1.1355897891855741E-4</v>
      </c>
      <c r="BB47" s="6">
        <f t="shared" si="19"/>
        <v>4.2152956693008186E-5</v>
      </c>
      <c r="BC47" s="6">
        <f t="shared" si="19"/>
        <v>4.6225234975674312E-4</v>
      </c>
      <c r="BD47" s="6">
        <f t="shared" si="19"/>
        <v>4.8154452589243402E-4</v>
      </c>
      <c r="BE47" s="6">
        <f t="shared" si="19"/>
        <v>7.8022337590757072E-4</v>
      </c>
      <c r="BF47" s="6">
        <f t="shared" si="19"/>
        <v>4.821353856422495E-3</v>
      </c>
      <c r="BG47" s="6">
        <f t="shared" si="19"/>
        <v>1.902323543027503E-2</v>
      </c>
      <c r="BH47" s="6">
        <f t="shared" si="19"/>
        <v>2.9388772062996546E-2</v>
      </c>
    </row>
    <row r="48" spans="1:60" x14ac:dyDescent="0.35">
      <c r="A48" s="6">
        <v>5.7999999999998204</v>
      </c>
      <c r="B48" s="6">
        <f t="shared" si="20"/>
        <v>4.6184926282311998E-3</v>
      </c>
      <c r="C48" s="6">
        <f t="shared" si="19"/>
        <v>1.3318206491232295E-2</v>
      </c>
      <c r="D48" s="6">
        <f t="shared" si="19"/>
        <v>4.0677100050763425E-3</v>
      </c>
      <c r="E48" s="6">
        <f t="shared" si="19"/>
        <v>1.8475139326413145E-3</v>
      </c>
      <c r="F48" s="6">
        <f t="shared" si="19"/>
        <v>1.2777585189791799E-3</v>
      </c>
      <c r="G48" s="6">
        <f t="shared" si="19"/>
        <v>4.5055033501348752E-4</v>
      </c>
      <c r="H48" s="6">
        <f t="shared" si="19"/>
        <v>1.5922743939612116E-3</v>
      </c>
      <c r="I48" s="6">
        <f t="shared" si="19"/>
        <v>3.2139079143441682E-4</v>
      </c>
      <c r="J48" s="6">
        <f t="shared" si="19"/>
        <v>4.903763370778356E-5</v>
      </c>
      <c r="K48" s="6">
        <f t="shared" si="19"/>
        <v>1.3172110288737966E-3</v>
      </c>
      <c r="L48" s="6">
        <f t="shared" si="19"/>
        <v>1.7862286587129728E-3</v>
      </c>
      <c r="M48" s="6">
        <f t="shared" si="19"/>
        <v>4.9509996209696398E-4</v>
      </c>
      <c r="N48" s="6">
        <f t="shared" si="19"/>
        <v>1.9539469559373044E-3</v>
      </c>
      <c r="O48" s="6">
        <f t="shared" si="19"/>
        <v>1.6331563229333367E-3</v>
      </c>
      <c r="P48" s="6">
        <f t="shared" si="19"/>
        <v>2.0170498616441169E-4</v>
      </c>
      <c r="Q48" s="6">
        <f t="shared" si="19"/>
        <v>2.5378197473138004E-4</v>
      </c>
      <c r="R48" s="6">
        <f t="shared" si="19"/>
        <v>6.8891794375522354E-3</v>
      </c>
      <c r="S48" s="6">
        <f t="shared" si="19"/>
        <v>1.3132887367154294E-4</v>
      </c>
      <c r="T48" s="6">
        <f t="shared" si="19"/>
        <v>4.8754743020470927E-4</v>
      </c>
      <c r="U48" s="6">
        <f t="shared" si="19"/>
        <v>1.1741001794823734E-4</v>
      </c>
      <c r="V48" s="6">
        <f t="shared" si="19"/>
        <v>3.9157450852337922E-3</v>
      </c>
      <c r="W48" s="6">
        <f t="shared" si="19"/>
        <v>4.9909595774393057E-4</v>
      </c>
      <c r="X48" s="6">
        <f t="shared" si="19"/>
        <v>4.2325395280622652E-7</v>
      </c>
      <c r="Y48" s="6">
        <f t="shared" si="19"/>
        <v>3.4158524321508028E-4</v>
      </c>
      <c r="Z48" s="6">
        <f t="shared" si="19"/>
        <v>1.3635393665713028E-6</v>
      </c>
      <c r="AA48" s="6">
        <f t="shared" si="19"/>
        <v>5.3849762167696711E-7</v>
      </c>
      <c r="AB48" s="6">
        <f t="shared" si="19"/>
        <v>2.3800558303275455E-11</v>
      </c>
      <c r="AC48" s="6">
        <f t="shared" si="19"/>
        <v>2.6152490887706541E-12</v>
      </c>
      <c r="AD48" s="6">
        <f t="shared" si="19"/>
        <v>1.7891152558641616E-7</v>
      </c>
      <c r="AE48" s="6">
        <f t="shared" si="19"/>
        <v>5.7877473131001427E-7</v>
      </c>
      <c r="AF48" s="6">
        <f t="shared" si="19"/>
        <v>1.4093761160106223E-8</v>
      </c>
      <c r="AG48" s="6">
        <f t="shared" si="19"/>
        <v>2.0002197066475525E-6</v>
      </c>
      <c r="AH48" s="6">
        <f t="shared" si="19"/>
        <v>4.0841930253316251E-4</v>
      </c>
      <c r="AI48" s="6">
        <f t="shared" si="19"/>
        <v>4.0090606257281841E-5</v>
      </c>
      <c r="AJ48" s="6">
        <f t="shared" si="19"/>
        <v>1.1209289754530846E-6</v>
      </c>
      <c r="AK48" s="6">
        <f t="shared" si="19"/>
        <v>5.2723452621239383E-7</v>
      </c>
      <c r="AL48" s="6">
        <f t="shared" si="19"/>
        <v>5.3565846467386296E-11</v>
      </c>
      <c r="AM48" s="6">
        <f t="shared" si="19"/>
        <v>5.9846024058614919E-4</v>
      </c>
      <c r="AN48" s="6">
        <f t="shared" si="19"/>
        <v>1.5091327556278063E-3</v>
      </c>
      <c r="AO48" s="6">
        <f t="shared" ref="C48:BH53" si="21">+AO12/AO$41</f>
        <v>5.9184761288042604E-4</v>
      </c>
      <c r="AP48" s="6">
        <f t="shared" si="21"/>
        <v>7.102375770875009E-4</v>
      </c>
      <c r="AQ48" s="6">
        <f t="shared" si="21"/>
        <v>9.8748884916367028E-4</v>
      </c>
      <c r="AR48" s="6">
        <f t="shared" si="21"/>
        <v>3.9335281371232149E-5</v>
      </c>
      <c r="AS48" s="6">
        <f t="shared" si="21"/>
        <v>1.0602346977974826E-5</v>
      </c>
      <c r="AT48" s="6">
        <f t="shared" si="21"/>
        <v>1.2769091836963448E-4</v>
      </c>
      <c r="AU48" s="6">
        <f t="shared" si="21"/>
        <v>3.7039392859255844E-5</v>
      </c>
      <c r="AV48" s="6">
        <f t="shared" si="21"/>
        <v>3.137908292472202E-5</v>
      </c>
      <c r="AW48" s="6">
        <f t="shared" si="21"/>
        <v>8.2221339828419105E-5</v>
      </c>
      <c r="AX48" s="6">
        <f t="shared" si="21"/>
        <v>6.7875144763264407E-4</v>
      </c>
      <c r="AY48" s="6">
        <f t="shared" si="21"/>
        <v>2.381375176295344E-3</v>
      </c>
      <c r="AZ48" s="6">
        <f t="shared" si="21"/>
        <v>5.3928440689950553E-4</v>
      </c>
      <c r="BA48" s="6">
        <f t="shared" si="21"/>
        <v>3.6484370755085423E-4</v>
      </c>
      <c r="BB48" s="6">
        <f t="shared" si="21"/>
        <v>1.4984874614187941E-4</v>
      </c>
      <c r="BC48" s="6">
        <f t="shared" si="21"/>
        <v>1.1953277948263366E-3</v>
      </c>
      <c r="BD48" s="6">
        <f t="shared" si="21"/>
        <v>1.1851831302333287E-3</v>
      </c>
      <c r="BE48" s="6">
        <f t="shared" si="21"/>
        <v>1.7058180591607061E-3</v>
      </c>
      <c r="BF48" s="6">
        <f t="shared" si="21"/>
        <v>7.7942194912582596E-3</v>
      </c>
      <c r="BG48" s="6">
        <f t="shared" si="21"/>
        <v>2.4153221153717572E-2</v>
      </c>
      <c r="BH48" s="6">
        <f t="shared" si="21"/>
        <v>3.2147598228456475E-2</v>
      </c>
    </row>
    <row r="49" spans="1:60" x14ac:dyDescent="0.35">
      <c r="A49" s="6">
        <v>5.9999999999997602</v>
      </c>
      <c r="B49" s="6">
        <f t="shared" si="20"/>
        <v>7.6071984805385637E-3</v>
      </c>
      <c r="C49" s="6">
        <f t="shared" si="21"/>
        <v>1.7931805927332879E-2</v>
      </c>
      <c r="D49" s="6">
        <f t="shared" si="21"/>
        <v>6.4570492627510339E-3</v>
      </c>
      <c r="E49" s="6">
        <f t="shared" si="21"/>
        <v>3.2431094665279084E-3</v>
      </c>
      <c r="F49" s="6">
        <f t="shared" si="21"/>
        <v>2.3447535694208189E-3</v>
      </c>
      <c r="G49" s="6">
        <f t="shared" si="21"/>
        <v>9.1921882090870968E-4</v>
      </c>
      <c r="H49" s="6">
        <f t="shared" si="21"/>
        <v>2.7731400615036467E-3</v>
      </c>
      <c r="I49" s="6">
        <f t="shared" si="21"/>
        <v>6.6385821636244361E-4</v>
      </c>
      <c r="J49" s="6">
        <f t="shared" si="21"/>
        <v>1.2321094482947001E-4</v>
      </c>
      <c r="K49" s="6">
        <f t="shared" si="21"/>
        <v>2.3680249482977951E-3</v>
      </c>
      <c r="L49" s="6">
        <f t="shared" si="21"/>
        <v>3.1307350278756041E-3</v>
      </c>
      <c r="M49" s="6">
        <f t="shared" si="21"/>
        <v>1.0089173750910533E-3</v>
      </c>
      <c r="N49" s="6">
        <f t="shared" si="21"/>
        <v>3.3799888865268927E-3</v>
      </c>
      <c r="O49" s="6">
        <f t="shared" si="21"/>
        <v>2.8853759435812413E-3</v>
      </c>
      <c r="P49" s="6">
        <f t="shared" si="21"/>
        <v>4.522218184744417E-4</v>
      </c>
      <c r="Q49" s="6">
        <f t="shared" si="21"/>
        <v>5.5474061234158148E-4</v>
      </c>
      <c r="R49" s="6">
        <f t="shared" si="21"/>
        <v>1.0167232210502121E-2</v>
      </c>
      <c r="S49" s="6">
        <f t="shared" si="21"/>
        <v>3.1347863893331913E-4</v>
      </c>
      <c r="T49" s="6">
        <f t="shared" si="21"/>
        <v>1.0297269416368921E-3</v>
      </c>
      <c r="U49" s="6">
        <f t="shared" si="21"/>
        <v>2.9245225483349899E-4</v>
      </c>
      <c r="V49" s="6">
        <f t="shared" si="21"/>
        <v>6.3794555704355322E-3</v>
      </c>
      <c r="W49" s="6">
        <f t="shared" si="21"/>
        <v>1.0290699125761907E-3</v>
      </c>
      <c r="X49" s="6">
        <f t="shared" si="21"/>
        <v>1.7352095750523335E-6</v>
      </c>
      <c r="Y49" s="6">
        <f t="shared" si="21"/>
        <v>7.395899460589119E-4</v>
      </c>
      <c r="Z49" s="6">
        <f t="shared" si="21"/>
        <v>5.3462870709391358E-6</v>
      </c>
      <c r="AA49" s="6">
        <f t="shared" si="21"/>
        <v>2.3698661116313609E-6</v>
      </c>
      <c r="AB49" s="6">
        <f t="shared" si="21"/>
        <v>2.7826662841626712E-10</v>
      </c>
      <c r="AC49" s="6">
        <f t="shared" si="21"/>
        <v>3.8926702087278461E-11</v>
      </c>
      <c r="AD49" s="6">
        <f t="shared" si="21"/>
        <v>9.8436157756937249E-7</v>
      </c>
      <c r="AE49" s="6">
        <f t="shared" si="21"/>
        <v>3.0050974142716417E-6</v>
      </c>
      <c r="AF49" s="6">
        <f t="shared" si="21"/>
        <v>1.17347452556059E-7</v>
      </c>
      <c r="AG49" s="6">
        <f t="shared" si="21"/>
        <v>1.0465328267195658E-5</v>
      </c>
      <c r="AH49" s="6">
        <f t="shared" si="21"/>
        <v>1.1322582871735765E-3</v>
      </c>
      <c r="AI49" s="6">
        <f t="shared" si="21"/>
        <v>1.553511767215923E-4</v>
      </c>
      <c r="AJ49" s="6">
        <f t="shared" si="21"/>
        <v>6.6527198598697233E-6</v>
      </c>
      <c r="AK49" s="6">
        <f t="shared" si="21"/>
        <v>3.3286881346695608E-6</v>
      </c>
      <c r="AL49" s="6">
        <f t="shared" si="21"/>
        <v>9.3149193415436074E-10</v>
      </c>
      <c r="AM49" s="6">
        <f t="shared" si="21"/>
        <v>1.5859743371524015E-3</v>
      </c>
      <c r="AN49" s="6">
        <f t="shared" si="21"/>
        <v>3.538028768028962E-3</v>
      </c>
      <c r="AO49" s="6">
        <f t="shared" si="21"/>
        <v>1.6135361623587721E-3</v>
      </c>
      <c r="AP49" s="6">
        <f t="shared" si="21"/>
        <v>1.890979058311737E-3</v>
      </c>
      <c r="AQ49" s="6">
        <f t="shared" si="21"/>
        <v>2.5214023408685711E-3</v>
      </c>
      <c r="AR49" s="6">
        <f t="shared" si="21"/>
        <v>1.5090340027618806E-4</v>
      </c>
      <c r="AS49" s="6">
        <f t="shared" si="21"/>
        <v>4.6869280278850586E-5</v>
      </c>
      <c r="AT49" s="6">
        <f t="shared" si="21"/>
        <v>4.1241501813673567E-4</v>
      </c>
      <c r="AU49" s="6">
        <f t="shared" si="21"/>
        <v>1.4099977166406985E-4</v>
      </c>
      <c r="AV49" s="6">
        <f t="shared" si="21"/>
        <v>1.2456680176995208E-4</v>
      </c>
      <c r="AW49" s="6">
        <f t="shared" si="21"/>
        <v>2.9645043571501135E-4</v>
      </c>
      <c r="AX49" s="6">
        <f t="shared" si="21"/>
        <v>1.8700900907404666E-3</v>
      </c>
      <c r="AY49" s="6">
        <f t="shared" si="21"/>
        <v>5.4772152736280964E-3</v>
      </c>
      <c r="AZ49" s="6">
        <f t="shared" si="21"/>
        <v>1.5118550367982284E-3</v>
      </c>
      <c r="BA49" s="6">
        <f t="shared" si="21"/>
        <v>1.0545994109799493E-3</v>
      </c>
      <c r="BB49" s="6">
        <f t="shared" si="21"/>
        <v>4.7781671424442515E-4</v>
      </c>
      <c r="BC49" s="6">
        <f t="shared" si="21"/>
        <v>2.8274815868540265E-3</v>
      </c>
      <c r="BD49" s="6">
        <f t="shared" si="21"/>
        <v>2.6898367983521662E-3</v>
      </c>
      <c r="BE49" s="6">
        <f t="shared" si="21"/>
        <v>3.4840181873304048E-3</v>
      </c>
      <c r="BF49" s="6">
        <f t="shared" si="21"/>
        <v>1.2055641794395663E-2</v>
      </c>
      <c r="BG49" s="6">
        <f t="shared" si="21"/>
        <v>2.9887703219136409E-2</v>
      </c>
      <c r="BH49" s="6">
        <f t="shared" si="21"/>
        <v>3.480897500736891E-2</v>
      </c>
    </row>
    <row r="50" spans="1:60" x14ac:dyDescent="0.35">
      <c r="A50" s="6">
        <v>6.1999999999997</v>
      </c>
      <c r="B50" s="6">
        <f t="shared" si="20"/>
        <v>1.1959235376185427E-2</v>
      </c>
      <c r="C50" s="6">
        <f t="shared" si="21"/>
        <v>2.3438939708178903E-2</v>
      </c>
      <c r="D50" s="6">
        <f t="shared" si="21"/>
        <v>9.8567759487731346E-3</v>
      </c>
      <c r="E50" s="6">
        <f t="shared" si="21"/>
        <v>5.4436417912640004E-3</v>
      </c>
      <c r="F50" s="6">
        <f t="shared" si="21"/>
        <v>4.1045562890306758E-3</v>
      </c>
      <c r="G50" s="6">
        <f t="shared" si="21"/>
        <v>1.7813373948210385E-3</v>
      </c>
      <c r="H50" s="6">
        <f t="shared" si="21"/>
        <v>4.6307691269260754E-3</v>
      </c>
      <c r="I50" s="6">
        <f t="shared" si="21"/>
        <v>1.3043312620538276E-3</v>
      </c>
      <c r="J50" s="6">
        <f t="shared" si="21"/>
        <v>2.9167925782002622E-4</v>
      </c>
      <c r="K50" s="6">
        <f t="shared" si="21"/>
        <v>4.0715836901719666E-3</v>
      </c>
      <c r="L50" s="6">
        <f t="shared" si="21"/>
        <v>5.2500960063601616E-3</v>
      </c>
      <c r="M50" s="6">
        <f t="shared" si="21"/>
        <v>1.951398108606349E-3</v>
      </c>
      <c r="N50" s="6">
        <f t="shared" si="21"/>
        <v>5.5991878306096022E-3</v>
      </c>
      <c r="O50" s="6">
        <f t="shared" si="21"/>
        <v>4.8765499509191195E-3</v>
      </c>
      <c r="P50" s="6">
        <f t="shared" si="21"/>
        <v>9.579602946053759E-4</v>
      </c>
      <c r="Q50" s="6">
        <f t="shared" si="21"/>
        <v>1.1472168412434887E-3</v>
      </c>
      <c r="R50" s="6">
        <f t="shared" si="21"/>
        <v>1.4493071117694635E-2</v>
      </c>
      <c r="S50" s="6">
        <f t="shared" si="21"/>
        <v>7.0381574715710257E-4</v>
      </c>
      <c r="T50" s="6">
        <f t="shared" si="21"/>
        <v>2.0541359743318013E-3</v>
      </c>
      <c r="U50" s="6">
        <f t="shared" si="21"/>
        <v>6.8191674468334523E-4</v>
      </c>
      <c r="V50" s="6">
        <f t="shared" si="21"/>
        <v>9.9599763222627223E-3</v>
      </c>
      <c r="W50" s="6">
        <f t="shared" si="21"/>
        <v>2.0104276565878578E-3</v>
      </c>
      <c r="X50" s="6">
        <f t="shared" si="21"/>
        <v>6.5385774785818856E-6</v>
      </c>
      <c r="Y50" s="6">
        <f t="shared" si="21"/>
        <v>1.5126567558696182E-3</v>
      </c>
      <c r="Z50" s="6">
        <f t="shared" si="21"/>
        <v>1.920699847206073E-5</v>
      </c>
      <c r="AA50" s="6">
        <f t="shared" si="21"/>
        <v>9.4865012311517041E-6</v>
      </c>
      <c r="AB50" s="6">
        <f t="shared" si="21"/>
        <v>2.8232619188381069E-9</v>
      </c>
      <c r="AC50" s="6">
        <f t="shared" si="21"/>
        <v>4.9597758458467745E-10</v>
      </c>
      <c r="AD50" s="6">
        <f t="shared" si="21"/>
        <v>4.8287505669875547E-6</v>
      </c>
      <c r="AE50" s="6">
        <f t="shared" si="21"/>
        <v>1.3871796717207879E-5</v>
      </c>
      <c r="AF50" s="6">
        <f t="shared" si="21"/>
        <v>8.422445817932851E-7</v>
      </c>
      <c r="AG50" s="6">
        <f t="shared" si="21"/>
        <v>4.7969439432533521E-5</v>
      </c>
      <c r="AH50" s="6">
        <f t="shared" si="21"/>
        <v>2.8408381325023741E-3</v>
      </c>
      <c r="AI50" s="6">
        <f t="shared" si="21"/>
        <v>5.3236780832284167E-4</v>
      </c>
      <c r="AJ50" s="6">
        <f t="shared" si="21"/>
        <v>3.4142382061109244E-5</v>
      </c>
      <c r="AK50" s="6">
        <f t="shared" si="21"/>
        <v>1.8162259226978238E-5</v>
      </c>
      <c r="AL50" s="6">
        <f t="shared" si="21"/>
        <v>1.3272640734931462E-8</v>
      </c>
      <c r="AM50" s="6">
        <f t="shared" si="21"/>
        <v>3.8102868373309944E-3</v>
      </c>
      <c r="AN50" s="6">
        <f t="shared" si="21"/>
        <v>7.5657542372407662E-3</v>
      </c>
      <c r="AO50" s="6">
        <f t="shared" si="21"/>
        <v>3.9668371601870398E-3</v>
      </c>
      <c r="AP50" s="6">
        <f t="shared" si="21"/>
        <v>4.5452391205317829E-3</v>
      </c>
      <c r="AQ50" s="6">
        <f t="shared" si="21"/>
        <v>5.8223936243127408E-3</v>
      </c>
      <c r="AR50" s="6">
        <f t="shared" si="21"/>
        <v>5.1302624732286692E-4</v>
      </c>
      <c r="AS50" s="6">
        <f t="shared" si="21"/>
        <v>1.8260134396071452E-4</v>
      </c>
      <c r="AT50" s="6">
        <f t="shared" si="21"/>
        <v>1.1950988511144612E-3</v>
      </c>
      <c r="AU50" s="6">
        <f t="shared" si="21"/>
        <v>4.7673498813868609E-4</v>
      </c>
      <c r="AV50" s="6">
        <f t="shared" si="21"/>
        <v>4.3707608155168619E-4</v>
      </c>
      <c r="AW50" s="6">
        <f t="shared" si="21"/>
        <v>9.4670385872701269E-4</v>
      </c>
      <c r="AX50" s="6">
        <f t="shared" si="21"/>
        <v>4.6238324275178662E-3</v>
      </c>
      <c r="AY50" s="6">
        <f t="shared" si="21"/>
        <v>1.1419334664580054E-2</v>
      </c>
      <c r="AZ50" s="6">
        <f t="shared" si="21"/>
        <v>3.8078972913622449E-3</v>
      </c>
      <c r="BA50" s="6">
        <f t="shared" si="21"/>
        <v>2.7426063106991802E-3</v>
      </c>
      <c r="BB50" s="6">
        <f t="shared" si="21"/>
        <v>1.3666355532663738E-3</v>
      </c>
      <c r="BC50" s="6">
        <f t="shared" si="21"/>
        <v>6.1181120835498391E-3</v>
      </c>
      <c r="BD50" s="6">
        <f t="shared" si="21"/>
        <v>5.6293449109807081E-3</v>
      </c>
      <c r="BE50" s="6">
        <f t="shared" si="21"/>
        <v>6.6475570711007565E-3</v>
      </c>
      <c r="BF50" s="6">
        <f t="shared" si="21"/>
        <v>1.7841120164082441E-2</v>
      </c>
      <c r="BG50" s="6">
        <f t="shared" si="21"/>
        <v>3.6044319884080578E-2</v>
      </c>
      <c r="BH50" s="6">
        <f t="shared" si="21"/>
        <v>3.7308651324966149E-2</v>
      </c>
    </row>
    <row r="51" spans="1:60" x14ac:dyDescent="0.35">
      <c r="A51" s="6">
        <v>6.3999999999996398</v>
      </c>
      <c r="B51" s="6">
        <f t="shared" si="20"/>
        <v>1.794470207897431E-2</v>
      </c>
      <c r="C51" s="6">
        <f t="shared" si="21"/>
        <v>2.9743189630966345E-2</v>
      </c>
      <c r="D51" s="6">
        <f t="shared" si="21"/>
        <v>1.4469460510822284E-2</v>
      </c>
      <c r="E51" s="6">
        <f t="shared" si="21"/>
        <v>8.737184709820189E-3</v>
      </c>
      <c r="F51" s="6">
        <f t="shared" si="21"/>
        <v>6.8541848981408075E-3</v>
      </c>
      <c r="G51" s="6">
        <f t="shared" si="21"/>
        <v>3.2788771716240695E-3</v>
      </c>
      <c r="H51" s="6">
        <f t="shared" si="21"/>
        <v>7.4141588097193884E-3</v>
      </c>
      <c r="I51" s="6">
        <f t="shared" si="21"/>
        <v>2.4376487991147316E-3</v>
      </c>
      <c r="J51" s="6">
        <f t="shared" si="21"/>
        <v>6.5057636299289284E-4</v>
      </c>
      <c r="K51" s="6">
        <f t="shared" si="21"/>
        <v>6.6955558293663522E-3</v>
      </c>
      <c r="L51" s="6">
        <f t="shared" si="21"/>
        <v>8.4236410390903151E-3</v>
      </c>
      <c r="M51" s="6">
        <f t="shared" si="21"/>
        <v>3.5823146431332551E-3</v>
      </c>
      <c r="N51" s="6">
        <f t="shared" si="21"/>
        <v>8.882640028618799E-3</v>
      </c>
      <c r="O51" s="6">
        <f t="shared" si="21"/>
        <v>7.8842169837778382E-3</v>
      </c>
      <c r="P51" s="6">
        <f t="shared" si="21"/>
        <v>1.9173642461387374E-3</v>
      </c>
      <c r="Q51" s="6">
        <f t="shared" si="21"/>
        <v>2.2445404127427572E-3</v>
      </c>
      <c r="R51" s="6">
        <f t="shared" si="21"/>
        <v>1.9954485697499497E-2</v>
      </c>
      <c r="S51" s="6">
        <f t="shared" si="21"/>
        <v>1.4863233503917632E-3</v>
      </c>
      <c r="T51" s="6">
        <f t="shared" si="21"/>
        <v>3.8702427882219914E-3</v>
      </c>
      <c r="U51" s="6">
        <f t="shared" si="21"/>
        <v>1.4884501576185906E-3</v>
      </c>
      <c r="V51" s="6">
        <f t="shared" si="21"/>
        <v>1.4901791341645225E-2</v>
      </c>
      <c r="W51" s="6">
        <f t="shared" si="21"/>
        <v>3.7214720401106175E-3</v>
      </c>
      <c r="X51" s="6">
        <f t="shared" si="21"/>
        <v>2.2646184384877907E-5</v>
      </c>
      <c r="Y51" s="6">
        <f t="shared" si="21"/>
        <v>2.9224512705130134E-3</v>
      </c>
      <c r="Z51" s="6">
        <f t="shared" si="21"/>
        <v>6.3225076345704991E-5</v>
      </c>
      <c r="AA51" s="6">
        <f t="shared" si="21"/>
        <v>3.4540654259902723E-5</v>
      </c>
      <c r="AB51" s="6">
        <f t="shared" si="21"/>
        <v>2.4857490237119955E-8</v>
      </c>
      <c r="AC51" s="6">
        <f t="shared" si="21"/>
        <v>5.4094906325460324E-9</v>
      </c>
      <c r="AD51" s="6">
        <f t="shared" si="21"/>
        <v>2.1119258917537793E-5</v>
      </c>
      <c r="AE51" s="6">
        <f t="shared" si="21"/>
        <v>5.6928802063559775E-5</v>
      </c>
      <c r="AF51" s="6">
        <f t="shared" si="21"/>
        <v>5.2109941609206839E-6</v>
      </c>
      <c r="AG51" s="6">
        <f t="shared" si="21"/>
        <v>1.9262518350298853E-4</v>
      </c>
      <c r="AH51" s="6">
        <f t="shared" si="21"/>
        <v>6.4507350091125588E-3</v>
      </c>
      <c r="AI51" s="6">
        <f t="shared" si="21"/>
        <v>1.6133713519502456E-3</v>
      </c>
      <c r="AJ51" s="6">
        <f t="shared" si="21"/>
        <v>1.5151716684394726E-4</v>
      </c>
      <c r="AK51" s="6">
        <f t="shared" si="21"/>
        <v>8.5643445048242162E-5</v>
      </c>
      <c r="AL51" s="6">
        <f t="shared" si="21"/>
        <v>1.5496110095992822E-7</v>
      </c>
      <c r="AM51" s="6">
        <f t="shared" si="21"/>
        <v>8.298886925616665E-3</v>
      </c>
      <c r="AN51" s="6">
        <f t="shared" si="21"/>
        <v>1.4757067207000957E-2</v>
      </c>
      <c r="AO51" s="6">
        <f t="shared" si="21"/>
        <v>8.7944140638325698E-3</v>
      </c>
      <c r="AP51" s="6">
        <f t="shared" si="21"/>
        <v>9.8631059010675804E-3</v>
      </c>
      <c r="AQ51" s="6">
        <f t="shared" si="21"/>
        <v>1.215935206076609E-2</v>
      </c>
      <c r="AR51" s="6">
        <f t="shared" si="21"/>
        <v>1.545624305860998E-3</v>
      </c>
      <c r="AS51" s="6">
        <f t="shared" si="21"/>
        <v>6.2697333138424423E-4</v>
      </c>
      <c r="AT51" s="6">
        <f t="shared" si="21"/>
        <v>3.1071919411314861E-3</v>
      </c>
      <c r="AU51" s="6">
        <f t="shared" si="21"/>
        <v>1.4316594048540757E-3</v>
      </c>
      <c r="AV51" s="6">
        <f t="shared" si="21"/>
        <v>1.3555153100341406E-3</v>
      </c>
      <c r="AW51" s="6">
        <f t="shared" si="21"/>
        <v>2.6777542197849694E-3</v>
      </c>
      <c r="AX51" s="6">
        <f t="shared" si="21"/>
        <v>1.0259576666407864E-2</v>
      </c>
      <c r="AY51" s="6">
        <f t="shared" si="21"/>
        <v>2.1580961668232323E-2</v>
      </c>
      <c r="AZ51" s="6">
        <f t="shared" si="21"/>
        <v>8.6167419530446387E-3</v>
      </c>
      <c r="BA51" s="6">
        <f t="shared" si="21"/>
        <v>6.4170393144285156E-3</v>
      </c>
      <c r="BB51" s="6">
        <f t="shared" si="21"/>
        <v>3.5061237869393946E-3</v>
      </c>
      <c r="BC51" s="6">
        <f t="shared" si="21"/>
        <v>1.2109883049349141E-2</v>
      </c>
      <c r="BD51" s="6">
        <f t="shared" si="21"/>
        <v>1.0863787085984448E-2</v>
      </c>
      <c r="BE51" s="6">
        <f t="shared" si="21"/>
        <v>1.1848890641394215E-2</v>
      </c>
      <c r="BF51" s="6">
        <f t="shared" si="21"/>
        <v>2.5262014512133373E-2</v>
      </c>
      <c r="BG51" s="6">
        <f t="shared" si="21"/>
        <v>4.2365070895102754E-2</v>
      </c>
      <c r="BH51" s="6">
        <f t="shared" si="21"/>
        <v>3.9582523333469351E-2</v>
      </c>
    </row>
    <row r="52" spans="1:60" x14ac:dyDescent="0.35">
      <c r="A52" s="6">
        <v>6.5999999999995804</v>
      </c>
      <c r="B52" s="6">
        <f t="shared" si="20"/>
        <v>2.5699416594362173E-2</v>
      </c>
      <c r="C52" s="6">
        <f t="shared" si="21"/>
        <v>3.6641459510295633E-2</v>
      </c>
      <c r="D52" s="6">
        <f t="shared" si="21"/>
        <v>2.042614741524763E-2</v>
      </c>
      <c r="E52" s="6">
        <f t="shared" si="21"/>
        <v>1.3409344257985671E-2</v>
      </c>
      <c r="F52" s="6">
        <f t="shared" si="21"/>
        <v>1.0918576098757292E-2</v>
      </c>
      <c r="G52" s="6">
        <f t="shared" si="21"/>
        <v>5.7326548846706885E-3</v>
      </c>
      <c r="H52" s="6">
        <f t="shared" si="21"/>
        <v>1.138146245392057E-2</v>
      </c>
      <c r="I52" s="6">
        <f t="shared" si="21"/>
        <v>4.3333625968505216E-3</v>
      </c>
      <c r="J52" s="6">
        <f t="shared" si="21"/>
        <v>1.3671856456273323E-3</v>
      </c>
      <c r="K52" s="6">
        <f t="shared" si="21"/>
        <v>1.0530671916497564E-2</v>
      </c>
      <c r="L52" s="6">
        <f t="shared" si="21"/>
        <v>1.2931357902184778E-2</v>
      </c>
      <c r="M52" s="6">
        <f t="shared" si="21"/>
        <v>6.2417899133067499E-3</v>
      </c>
      <c r="N52" s="6">
        <f t="shared" si="21"/>
        <v>1.3494796822193157E-2</v>
      </c>
      <c r="O52" s="6">
        <f t="shared" si="21"/>
        <v>1.2193828417907006E-2</v>
      </c>
      <c r="P52" s="6">
        <f t="shared" si="21"/>
        <v>3.6259587518840263E-3</v>
      </c>
      <c r="Q52" s="6">
        <f t="shared" si="21"/>
        <v>4.1546620951154892E-3</v>
      </c>
      <c r="R52" s="6">
        <f t="shared" si="21"/>
        <v>2.6536466251710848E-2</v>
      </c>
      <c r="S52" s="6">
        <f t="shared" si="21"/>
        <v>2.9523708997589481E-3</v>
      </c>
      <c r="T52" s="6">
        <f t="shared" si="21"/>
        <v>6.8873022165184209E-3</v>
      </c>
      <c r="U52" s="6">
        <f t="shared" si="21"/>
        <v>3.0413317719134138E-3</v>
      </c>
      <c r="V52" s="6">
        <f t="shared" si="21"/>
        <v>2.1366044728945384E-2</v>
      </c>
      <c r="W52" s="6">
        <f t="shared" si="21"/>
        <v>6.5271532855679442E-3</v>
      </c>
      <c r="X52" s="6">
        <f t="shared" si="21"/>
        <v>7.2092025849946004E-5</v>
      </c>
      <c r="Y52" s="6">
        <f t="shared" si="21"/>
        <v>5.3334921446665942E-3</v>
      </c>
      <c r="Z52" s="6">
        <f t="shared" si="21"/>
        <v>1.9069611987794578E-4</v>
      </c>
      <c r="AA52" s="6">
        <f t="shared" si="21"/>
        <v>1.1439243042717091E-4</v>
      </c>
      <c r="AB52" s="6">
        <f t="shared" si="21"/>
        <v>1.8992382478598199E-7</v>
      </c>
      <c r="AC52" s="6">
        <f t="shared" si="21"/>
        <v>5.0504558953360834E-8</v>
      </c>
      <c r="AD52" s="6">
        <f t="shared" si="21"/>
        <v>8.2354315323048276E-5</v>
      </c>
      <c r="AE52" s="6">
        <f t="shared" si="21"/>
        <v>2.0770958726652427E-4</v>
      </c>
      <c r="AF52" s="6">
        <f t="shared" si="21"/>
        <v>2.779206061102198E-5</v>
      </c>
      <c r="AG52" s="6">
        <f t="shared" si="21"/>
        <v>6.7763857690801988E-4</v>
      </c>
      <c r="AH52" s="6">
        <f t="shared" si="21"/>
        <v>1.3256645622982375E-2</v>
      </c>
      <c r="AI52" s="6">
        <f t="shared" si="21"/>
        <v>4.3239654138338916E-3</v>
      </c>
      <c r="AJ52" s="6">
        <f t="shared" si="21"/>
        <v>5.8143785778492856E-4</v>
      </c>
      <c r="AK52" s="6">
        <f t="shared" si="21"/>
        <v>3.4901643968725753E-4</v>
      </c>
      <c r="AL52" s="6">
        <f t="shared" si="21"/>
        <v>1.4824332979451502E-6</v>
      </c>
      <c r="AM52" s="6">
        <f t="shared" si="21"/>
        <v>1.6386367325899959E-2</v>
      </c>
      <c r="AN52" s="6">
        <f t="shared" si="21"/>
        <v>2.6254565547278234E-2</v>
      </c>
      <c r="AO52" s="6">
        <f t="shared" si="21"/>
        <v>1.7581920535312111E-2</v>
      </c>
      <c r="AP52" s="6">
        <f t="shared" si="21"/>
        <v>1.9322245688751287E-2</v>
      </c>
      <c r="AQ52" s="6">
        <f t="shared" si="21"/>
        <v>2.2965122330733088E-2</v>
      </c>
      <c r="AR52" s="6">
        <f t="shared" si="21"/>
        <v>4.1265972735727166E-3</v>
      </c>
      <c r="AS52" s="6">
        <f t="shared" si="21"/>
        <v>1.8972457144754216E-3</v>
      </c>
      <c r="AT52" s="6">
        <f t="shared" si="21"/>
        <v>7.248150970236112E-3</v>
      </c>
      <c r="AU52" s="6">
        <f t="shared" si="21"/>
        <v>3.8186201654930208E-3</v>
      </c>
      <c r="AV52" s="6">
        <f t="shared" si="21"/>
        <v>3.7157327717719556E-3</v>
      </c>
      <c r="AW52" s="6">
        <f t="shared" si="21"/>
        <v>6.7084438375293728E-3</v>
      </c>
      <c r="AX52" s="6">
        <f t="shared" si="21"/>
        <v>2.0428881686194864E-2</v>
      </c>
      <c r="AY52" s="6">
        <f t="shared" si="21"/>
        <v>3.697002870641148E-2</v>
      </c>
      <c r="AZ52" s="6">
        <f t="shared" si="21"/>
        <v>1.7517968268715232E-2</v>
      </c>
      <c r="BA52" s="6">
        <f t="shared" si="21"/>
        <v>1.350831600194158E-2</v>
      </c>
      <c r="BB52" s="6">
        <f t="shared" si="21"/>
        <v>8.0683537038579081E-3</v>
      </c>
      <c r="BC52" s="6">
        <f t="shared" si="21"/>
        <v>2.1926400646040952E-2</v>
      </c>
      <c r="BD52" s="6">
        <f t="shared" si="21"/>
        <v>1.933285932486033E-2</v>
      </c>
      <c r="BE52" s="6">
        <f t="shared" si="21"/>
        <v>1.9730008092541048E-2</v>
      </c>
      <c r="BF52" s="6">
        <f t="shared" si="21"/>
        <v>3.4223775739040334E-2</v>
      </c>
      <c r="BG52" s="6">
        <f t="shared" si="21"/>
        <v>4.8529503569836131E-2</v>
      </c>
      <c r="BH52" s="6">
        <f t="shared" si="21"/>
        <v>4.1569329029621203E-2</v>
      </c>
    </row>
    <row r="53" spans="1:60" x14ac:dyDescent="0.35">
      <c r="A53" s="6">
        <v>6.7999999999995202</v>
      </c>
      <c r="B53" s="6">
        <f t="shared" si="20"/>
        <v>3.5128891801304678E-2</v>
      </c>
      <c r="C53" s="6">
        <f t="shared" si="21"/>
        <v>4.3822145313128016E-2</v>
      </c>
      <c r="D53" s="6">
        <f t="shared" si="21"/>
        <v>2.7729194487371392E-2</v>
      </c>
      <c r="E53" s="6">
        <f t="shared" si="21"/>
        <v>1.9678754599596421E-2</v>
      </c>
      <c r="F53" s="6">
        <f t="shared" ref="C53:BH57" si="22">+F17/F$41</f>
        <v>1.6591925331088355E-2</v>
      </c>
      <c r="G53" s="6">
        <f t="shared" si="22"/>
        <v>9.5200259594872428E-3</v>
      </c>
      <c r="H53" s="6">
        <f t="shared" si="22"/>
        <v>1.6751807990528465E-2</v>
      </c>
      <c r="I53" s="6">
        <f t="shared" si="22"/>
        <v>7.3273947425037764E-3</v>
      </c>
      <c r="J53" s="6">
        <f t="shared" si="22"/>
        <v>2.7070306647339237E-3</v>
      </c>
      <c r="K53" s="6">
        <f t="shared" si="22"/>
        <v>1.5840602885019785E-2</v>
      </c>
      <c r="L53" s="6">
        <f t="shared" si="22"/>
        <v>1.8993285025584849E-2</v>
      </c>
      <c r="M53" s="6">
        <f t="shared" si="22"/>
        <v>1.0322434504978495E-2</v>
      </c>
      <c r="N53" s="6">
        <f t="shared" si="22"/>
        <v>1.963350780936645E-2</v>
      </c>
      <c r="O53" s="6">
        <f t="shared" si="22"/>
        <v>1.8040858979792577E-2</v>
      </c>
      <c r="P53" s="6">
        <f t="shared" si="22"/>
        <v>6.4789139664313223E-3</v>
      </c>
      <c r="Q53" s="6">
        <f t="shared" si="22"/>
        <v>7.2756257163914149E-3</v>
      </c>
      <c r="R53" s="6">
        <f t="shared" si="22"/>
        <v>3.4085374847230399E-2</v>
      </c>
      <c r="S53" s="6">
        <f t="shared" si="22"/>
        <v>5.5160961226035773E-3</v>
      </c>
      <c r="T53" s="6">
        <f t="shared" si="22"/>
        <v>1.1576092260251004E-2</v>
      </c>
      <c r="U53" s="6">
        <f t="shared" si="22"/>
        <v>5.8172785855745918E-3</v>
      </c>
      <c r="V53" s="6">
        <f t="shared" si="22"/>
        <v>2.9357243270363115E-2</v>
      </c>
      <c r="W53" s="6">
        <f t="shared" si="22"/>
        <v>1.0847148966712503E-2</v>
      </c>
      <c r="X53" s="6">
        <f t="shared" si="22"/>
        <v>2.1094043947530937E-4</v>
      </c>
      <c r="Y53" s="6">
        <f t="shared" si="22"/>
        <v>9.1946147149529079E-3</v>
      </c>
      <c r="Z53" s="6">
        <f t="shared" si="22"/>
        <v>5.2700772829574122E-4</v>
      </c>
      <c r="AA53" s="6">
        <f t="shared" si="22"/>
        <v>3.4459284087009139E-4</v>
      </c>
      <c r="AB53" s="6">
        <f t="shared" si="22"/>
        <v>1.2592665895663775E-6</v>
      </c>
      <c r="AC53" s="6">
        <f t="shared" si="22"/>
        <v>4.0363115305807038E-7</v>
      </c>
      <c r="AD53" s="6">
        <f t="shared" si="22"/>
        <v>2.8632405177394919E-4</v>
      </c>
      <c r="AE53" s="6">
        <f t="shared" si="22"/>
        <v>6.7376152740387853E-4</v>
      </c>
      <c r="AF53" s="6">
        <f t="shared" si="22"/>
        <v>1.2777288796743424E-4</v>
      </c>
      <c r="AG53" s="6">
        <f t="shared" si="22"/>
        <v>2.0884294664155708E-3</v>
      </c>
      <c r="AH53" s="6">
        <f t="shared" si="22"/>
        <v>2.465584118935929E-2</v>
      </c>
      <c r="AI53" s="6">
        <f t="shared" si="22"/>
        <v>1.0248384184905644E-2</v>
      </c>
      <c r="AJ53" s="6">
        <f t="shared" si="22"/>
        <v>1.92938195063011E-3</v>
      </c>
      <c r="AK53" s="6">
        <f t="shared" si="22"/>
        <v>1.2292073144710668E-3</v>
      </c>
      <c r="AL53" s="6">
        <f t="shared" si="22"/>
        <v>1.1620230515255754E-5</v>
      </c>
      <c r="AM53" s="6">
        <f t="shared" si="22"/>
        <v>2.9332304633528334E-2</v>
      </c>
      <c r="AN53" s="6">
        <f t="shared" si="22"/>
        <v>4.2605588903462707E-2</v>
      </c>
      <c r="AO53" s="6">
        <f t="shared" si="22"/>
        <v>3.169732282897765E-2</v>
      </c>
      <c r="AP53" s="6">
        <f t="shared" si="22"/>
        <v>3.4173420248380312E-2</v>
      </c>
      <c r="AQ53" s="6">
        <f t="shared" si="22"/>
        <v>3.9226228393040997E-2</v>
      </c>
      <c r="AR53" s="6">
        <f t="shared" si="22"/>
        <v>9.7634662573018744E-3</v>
      </c>
      <c r="AS53" s="6">
        <f t="shared" si="22"/>
        <v>5.0597319093454753E-3</v>
      </c>
      <c r="AT53" s="6">
        <f t="shared" si="22"/>
        <v>1.5169849604612982E-2</v>
      </c>
      <c r="AU53" s="6">
        <f t="shared" si="22"/>
        <v>9.046431097746192E-3</v>
      </c>
      <c r="AV53" s="6">
        <f t="shared" si="22"/>
        <v>9.0027912052888914E-3</v>
      </c>
      <c r="AW53" s="6">
        <f t="shared" si="22"/>
        <v>1.4885635314113977E-2</v>
      </c>
      <c r="AX53" s="6">
        <f t="shared" si="22"/>
        <v>3.6504595677815624E-2</v>
      </c>
      <c r="AY53" s="6">
        <f t="shared" si="22"/>
        <v>5.740870948118116E-2</v>
      </c>
      <c r="AZ53" s="6">
        <f t="shared" si="22"/>
        <v>3.1996845930859719E-2</v>
      </c>
      <c r="BA53" s="6">
        <f t="shared" si="22"/>
        <v>2.558367949151432E-2</v>
      </c>
      <c r="BB53" s="6">
        <f t="shared" si="22"/>
        <v>1.6654276297803337E-2</v>
      </c>
      <c r="BC53" s="6">
        <f t="shared" si="22"/>
        <v>3.6316134698798283E-2</v>
      </c>
      <c r="BD53" s="6">
        <f t="shared" si="22"/>
        <v>3.1725055808506042E-2</v>
      </c>
      <c r="BE53" s="6">
        <f t="shared" si="22"/>
        <v>3.0690982466894671E-2</v>
      </c>
      <c r="BF53" s="6">
        <f t="shared" si="22"/>
        <v>4.4361062720954261E-2</v>
      </c>
      <c r="BG53" s="6">
        <f t="shared" si="22"/>
        <v>5.4178948121791345E-2</v>
      </c>
      <c r="BH53" s="6">
        <f t="shared" si="22"/>
        <v>4.3213372817616169E-2</v>
      </c>
    </row>
    <row r="54" spans="1:60" x14ac:dyDescent="0.35">
      <c r="A54" s="6">
        <v>6.99999999999946</v>
      </c>
      <c r="B54" s="6">
        <f t="shared" si="20"/>
        <v>4.5831050038240055E-2</v>
      </c>
      <c r="C54" s="6">
        <f t="shared" si="22"/>
        <v>5.0880357151212759E-2</v>
      </c>
      <c r="D54" s="6">
        <f t="shared" si="22"/>
        <v>3.6199678606397646E-2</v>
      </c>
      <c r="E54" s="6">
        <f t="shared" si="22"/>
        <v>2.7614788752369942E-2</v>
      </c>
      <c r="F54" s="6">
        <f t="shared" si="22"/>
        <v>2.4051831548720183E-2</v>
      </c>
      <c r="G54" s="6">
        <f t="shared" si="22"/>
        <v>1.5016618723742804E-2</v>
      </c>
      <c r="H54" s="6">
        <f t="shared" si="22"/>
        <v>2.3640286394528157E-2</v>
      </c>
      <c r="I54" s="6">
        <f t="shared" si="22"/>
        <v>1.1785413096170374E-2</v>
      </c>
      <c r="J54" s="6">
        <f t="shared" si="22"/>
        <v>5.0500460287319247E-3</v>
      </c>
      <c r="K54" s="6">
        <f t="shared" si="22"/>
        <v>2.278943235889129E-2</v>
      </c>
      <c r="L54" s="6">
        <f t="shared" si="22"/>
        <v>2.6691176240120205E-2</v>
      </c>
      <c r="M54" s="6">
        <f t="shared" si="22"/>
        <v>1.6202524808886797E-2</v>
      </c>
      <c r="N54" s="6">
        <f t="shared" si="22"/>
        <v>2.735499945647156E-2</v>
      </c>
      <c r="O54" s="6">
        <f t="shared" si="22"/>
        <v>2.5533477345824274E-2</v>
      </c>
      <c r="P54" s="6">
        <f t="shared" si="22"/>
        <v>1.0938120048462766E-2</v>
      </c>
      <c r="Q54" s="6">
        <f t="shared" si="22"/>
        <v>1.2054004632935466E-2</v>
      </c>
      <c r="R54" s="6">
        <f t="shared" si="22"/>
        <v>4.2287839206713418E-2</v>
      </c>
      <c r="S54" s="6">
        <f t="shared" si="22"/>
        <v>9.6938440599049387E-3</v>
      </c>
      <c r="T54" s="6">
        <f t="shared" si="22"/>
        <v>1.8377089363722846E-2</v>
      </c>
      <c r="U54" s="6">
        <f t="shared" si="22"/>
        <v>1.0416036348034712E-2</v>
      </c>
      <c r="V54" s="6">
        <f t="shared" si="22"/>
        <v>3.8655553238140794E-2</v>
      </c>
      <c r="W54" s="6">
        <f t="shared" si="22"/>
        <v>1.7080089344609736E-2</v>
      </c>
      <c r="X54" s="6">
        <f t="shared" si="22"/>
        <v>5.6730013800088109E-4</v>
      </c>
      <c r="Y54" s="6">
        <f t="shared" si="22"/>
        <v>1.497314070484107E-2</v>
      </c>
      <c r="Z54" s="6">
        <f t="shared" si="22"/>
        <v>1.3344882212633969E-3</v>
      </c>
      <c r="AA54" s="6">
        <f t="shared" si="22"/>
        <v>9.4418576639014693E-4</v>
      </c>
      <c r="AB54" s="6">
        <f t="shared" si="22"/>
        <v>7.2455603333121093E-6</v>
      </c>
      <c r="AC54" s="6">
        <f t="shared" si="22"/>
        <v>2.761332219023826E-6</v>
      </c>
      <c r="AD54" s="6">
        <f t="shared" si="22"/>
        <v>8.8755052505438308E-4</v>
      </c>
      <c r="AE54" s="6">
        <f t="shared" si="22"/>
        <v>1.9430368750357674E-3</v>
      </c>
      <c r="AF54" s="6">
        <f t="shared" si="22"/>
        <v>5.0637758675649476E-4</v>
      </c>
      <c r="AG54" s="6">
        <f t="shared" si="22"/>
        <v>5.6386889347393243E-3</v>
      </c>
      <c r="AH54" s="6">
        <f t="shared" si="22"/>
        <v>4.1501876466924846E-2</v>
      </c>
      <c r="AI54" s="6">
        <f t="shared" si="22"/>
        <v>2.1480970533445283E-2</v>
      </c>
      <c r="AJ54" s="6">
        <f t="shared" si="22"/>
        <v>5.5361335545640209E-3</v>
      </c>
      <c r="AK54" s="6">
        <f t="shared" si="22"/>
        <v>3.7413805520602954E-3</v>
      </c>
      <c r="AL54" s="6">
        <f t="shared" si="22"/>
        <v>7.4634811332179816E-5</v>
      </c>
      <c r="AM54" s="6">
        <f t="shared" si="22"/>
        <v>4.7600372295283959E-2</v>
      </c>
      <c r="AN54" s="6">
        <f t="shared" si="22"/>
        <v>6.3064544695266594E-2</v>
      </c>
      <c r="AO54" s="6">
        <f t="shared" si="22"/>
        <v>5.1531848350688018E-2</v>
      </c>
      <c r="AP54" s="6">
        <f t="shared" si="22"/>
        <v>5.4564004775331014E-2</v>
      </c>
      <c r="AQ54" s="6">
        <f t="shared" si="22"/>
        <v>6.0594583081826414E-2</v>
      </c>
      <c r="AR54" s="6">
        <f t="shared" si="22"/>
        <v>2.0471033404220004E-2</v>
      </c>
      <c r="AS54" s="6">
        <f t="shared" si="22"/>
        <v>1.1892162792124008E-2</v>
      </c>
      <c r="AT54" s="6">
        <f t="shared" si="22"/>
        <v>2.8485917723113919E-2</v>
      </c>
      <c r="AU54" s="6">
        <f t="shared" si="22"/>
        <v>1.9034968601648574E-2</v>
      </c>
      <c r="AV54" s="6">
        <f t="shared" si="22"/>
        <v>1.9279800809766125E-2</v>
      </c>
      <c r="AW54" s="6">
        <f t="shared" si="22"/>
        <v>2.9255496459536071E-2</v>
      </c>
      <c r="AX54" s="6">
        <f t="shared" si="22"/>
        <v>5.8538055122703145E-2</v>
      </c>
      <c r="AY54" s="6">
        <f t="shared" si="22"/>
        <v>8.0808079012468878E-2</v>
      </c>
      <c r="AZ54" s="6">
        <f t="shared" si="22"/>
        <v>5.2506538895430423E-2</v>
      </c>
      <c r="BA54" s="6">
        <f t="shared" si="22"/>
        <v>4.3593333727332463E-2</v>
      </c>
      <c r="BB54" s="6">
        <f t="shared" si="22"/>
        <v>3.0835411978411199E-2</v>
      </c>
      <c r="BC54" s="6">
        <f t="shared" si="22"/>
        <v>5.5022050039416015E-2</v>
      </c>
      <c r="BD54" s="6">
        <f t="shared" si="22"/>
        <v>4.8006512510330598E-2</v>
      </c>
      <c r="BE54" s="6">
        <f t="shared" si="22"/>
        <v>4.4599323824260996E-2</v>
      </c>
      <c r="BF54" s="6">
        <f t="shared" si="22"/>
        <v>5.5016130435691035E-2</v>
      </c>
      <c r="BG54" s="6">
        <f t="shared" si="22"/>
        <v>5.894976773258704E-2</v>
      </c>
      <c r="BH54" s="6">
        <f t="shared" si="22"/>
        <v>4.4467112171798946E-2</v>
      </c>
    </row>
    <row r="55" spans="1:60" x14ac:dyDescent="0.35">
      <c r="A55" s="6">
        <v>7.1999999999993998</v>
      </c>
      <c r="B55" s="6">
        <f t="shared" si="20"/>
        <v>5.7070192648508808E-2</v>
      </c>
      <c r="C55" s="6">
        <f t="shared" si="22"/>
        <v>5.735117417309827E-2</v>
      </c>
      <c r="D55" s="6">
        <f t="shared" si="22"/>
        <v>4.5445286385430564E-2</v>
      </c>
      <c r="E55" s="6">
        <f t="shared" si="22"/>
        <v>3.7054408633531238E-2</v>
      </c>
      <c r="F55" s="6">
        <f t="shared" si="22"/>
        <v>3.3259836666933627E-2</v>
      </c>
      <c r="G55" s="6">
        <f t="shared" si="22"/>
        <v>2.2498722624889958E-2</v>
      </c>
      <c r="H55" s="6">
        <f t="shared" si="22"/>
        <v>3.1986830674465887E-2</v>
      </c>
      <c r="I55" s="6">
        <f t="shared" si="22"/>
        <v>1.8030621392783254E-2</v>
      </c>
      <c r="J55" s="6">
        <f t="shared" si="22"/>
        <v>8.8763409035761739E-3</v>
      </c>
      <c r="K55" s="6">
        <f t="shared" si="22"/>
        <v>3.1357504001910307E-2</v>
      </c>
      <c r="L55" s="6">
        <f t="shared" si="22"/>
        <v>3.5887814699305465E-2</v>
      </c>
      <c r="M55" s="6">
        <f t="shared" si="22"/>
        <v>2.4138530317327135E-2</v>
      </c>
      <c r="N55" s="6">
        <f t="shared" si="22"/>
        <v>3.6499152731626829E-2</v>
      </c>
      <c r="O55" s="6">
        <f t="shared" si="22"/>
        <v>3.4569917058924191E-2</v>
      </c>
      <c r="P55" s="6">
        <f t="shared" si="22"/>
        <v>1.7447944737854697E-2</v>
      </c>
      <c r="Q55" s="6">
        <f t="shared" si="22"/>
        <v>1.8893774247223272E-2</v>
      </c>
      <c r="R55" s="6">
        <f t="shared" si="22"/>
        <v>5.0674018926204621E-2</v>
      </c>
      <c r="S55" s="6">
        <f t="shared" si="22"/>
        <v>1.6023726623297405E-2</v>
      </c>
      <c r="T55" s="6">
        <f t="shared" si="22"/>
        <v>2.7554553865509455E-2</v>
      </c>
      <c r="U55" s="6">
        <f t="shared" si="22"/>
        <v>1.7458690741335617E-2</v>
      </c>
      <c r="V55" s="6">
        <f t="shared" si="22"/>
        <v>4.8776877837533532E-2</v>
      </c>
      <c r="W55" s="6">
        <f t="shared" si="22"/>
        <v>2.5482815674349124E-2</v>
      </c>
      <c r="X55" s="6">
        <f t="shared" si="22"/>
        <v>1.4023175133796016E-3</v>
      </c>
      <c r="Y55" s="6">
        <f t="shared" si="22"/>
        <v>2.3032960896705718E-2</v>
      </c>
      <c r="Z55" s="6">
        <f t="shared" si="22"/>
        <v>3.0962437235860928E-3</v>
      </c>
      <c r="AA55" s="6">
        <f t="shared" si="22"/>
        <v>2.3531568891827647E-3</v>
      </c>
      <c r="AB55" s="6">
        <f t="shared" si="22"/>
        <v>3.6177815224488938E-5</v>
      </c>
      <c r="AC55" s="6">
        <f t="shared" si="22"/>
        <v>1.6170838056185218E-5</v>
      </c>
      <c r="AD55" s="6">
        <f t="shared" si="22"/>
        <v>2.4529693588385792E-3</v>
      </c>
      <c r="AE55" s="6">
        <f t="shared" si="22"/>
        <v>4.9817398557626697E-3</v>
      </c>
      <c r="AF55" s="6">
        <f t="shared" si="22"/>
        <v>1.7299280454920298E-3</v>
      </c>
      <c r="AG55" s="6">
        <f t="shared" si="22"/>
        <v>1.3337458947956569E-2</v>
      </c>
      <c r="AH55" s="6">
        <f t="shared" si="22"/>
        <v>6.3223331194205257E-2</v>
      </c>
      <c r="AI55" s="6">
        <f t="shared" si="22"/>
        <v>3.9817841802513215E-2</v>
      </c>
      <c r="AJ55" s="6">
        <f t="shared" si="22"/>
        <v>1.3736255082638088E-2</v>
      </c>
      <c r="AK55" s="6">
        <f t="shared" si="22"/>
        <v>9.8416095153505065E-3</v>
      </c>
      <c r="AL55" s="6">
        <f t="shared" si="22"/>
        <v>3.9278532093881929E-4</v>
      </c>
      <c r="AM55" s="6">
        <f t="shared" si="22"/>
        <v>7.0028556473614098E-2</v>
      </c>
      <c r="AN55" s="6">
        <f t="shared" si="22"/>
        <v>8.5145345518541374E-2</v>
      </c>
      <c r="AO55" s="6">
        <f t="shared" si="22"/>
        <v>7.5548478773882238E-2</v>
      </c>
      <c r="AP55" s="6">
        <f t="shared" si="22"/>
        <v>7.8652217717421508E-2</v>
      </c>
      <c r="AQ55" s="6">
        <f t="shared" si="22"/>
        <v>8.4652640685319025E-2</v>
      </c>
      <c r="AR55" s="6">
        <f t="shared" si="22"/>
        <v>3.8036390618428957E-2</v>
      </c>
      <c r="AS55" s="6">
        <f t="shared" si="22"/>
        <v>2.4633356865864126E-2</v>
      </c>
      <c r="AT55" s="6">
        <f t="shared" si="22"/>
        <v>4.7992574948114118E-2</v>
      </c>
      <c r="AU55" s="6">
        <f t="shared" si="22"/>
        <v>3.5573870257934452E-2</v>
      </c>
      <c r="AV55" s="6">
        <f t="shared" si="22"/>
        <v>3.649392429363222E-2</v>
      </c>
      <c r="AW55" s="6">
        <f t="shared" si="22"/>
        <v>5.0926294907213225E-2</v>
      </c>
      <c r="AX55" s="6">
        <f t="shared" si="22"/>
        <v>8.4239704213348129E-2</v>
      </c>
      <c r="AY55" s="6">
        <f t="shared" si="22"/>
        <v>0.10310525086344001</v>
      </c>
      <c r="AZ55" s="6">
        <f t="shared" si="22"/>
        <v>7.741095044725127E-2</v>
      </c>
      <c r="BA55" s="6">
        <f t="shared" si="22"/>
        <v>6.6830150832971669E-2</v>
      </c>
      <c r="BB55" s="6">
        <f t="shared" si="22"/>
        <v>5.1210250254609742E-2</v>
      </c>
      <c r="BC55" s="6">
        <f t="shared" si="22"/>
        <v>7.6256837994857232E-2</v>
      </c>
      <c r="BD55" s="6">
        <f t="shared" si="22"/>
        <v>6.6986822618434E-2</v>
      </c>
      <c r="BE55" s="6">
        <f t="shared" si="22"/>
        <v>6.0545199306915196E-2</v>
      </c>
      <c r="BF55" s="6">
        <f t="shared" si="22"/>
        <v>6.5281814859414283E-2</v>
      </c>
      <c r="BG55" s="6">
        <f t="shared" si="22"/>
        <v>6.2511574328236202E-2</v>
      </c>
      <c r="BH55" s="6">
        <f t="shared" si="22"/>
        <v>4.5293439260962833E-2</v>
      </c>
    </row>
    <row r="56" spans="1:60" x14ac:dyDescent="0.35">
      <c r="A56" s="6">
        <v>7.3999999999993404</v>
      </c>
      <c r="B56" s="6">
        <f t="shared" si="20"/>
        <v>6.7828629590693718E-2</v>
      </c>
      <c r="C56" s="6">
        <f t="shared" si="22"/>
        <v>6.2758148517402176E-2</v>
      </c>
      <c r="D56" s="6">
        <f t="shared" si="22"/>
        <v>5.4864274846311366E-2</v>
      </c>
      <c r="E56" s="6">
        <f t="shared" si="22"/>
        <v>4.7543603324749786E-2</v>
      </c>
      <c r="F56" s="6">
        <f t="shared" si="22"/>
        <v>4.3874548515144461E-2</v>
      </c>
      <c r="G56" s="6">
        <f t="shared" si="22"/>
        <v>3.2018077768445438E-2</v>
      </c>
      <c r="H56" s="6">
        <f t="shared" si="22"/>
        <v>4.1497040038246939E-2</v>
      </c>
      <c r="I56" s="6">
        <f t="shared" si="22"/>
        <v>2.6238997710483446E-2</v>
      </c>
      <c r="J56" s="6">
        <f t="shared" si="22"/>
        <v>1.4699720793974145E-2</v>
      </c>
      <c r="K56" s="6">
        <f t="shared" si="22"/>
        <v>4.1266310543856446E-2</v>
      </c>
      <c r="L56" s="6">
        <f t="shared" si="22"/>
        <v>4.6167673330133725E-2</v>
      </c>
      <c r="M56" s="6">
        <f t="shared" si="22"/>
        <v>3.4132376213897378E-2</v>
      </c>
      <c r="N56" s="6">
        <f t="shared" si="22"/>
        <v>4.6637591859605261E-2</v>
      </c>
      <c r="O56" s="6">
        <f t="shared" si="22"/>
        <v>4.4773632603805735E-2</v>
      </c>
      <c r="P56" s="6">
        <f t="shared" si="22"/>
        <v>2.6297047297330924E-2</v>
      </c>
      <c r="Q56" s="6">
        <f t="shared" si="22"/>
        <v>2.8017698196120256E-2</v>
      </c>
      <c r="R56" s="6">
        <f t="shared" si="22"/>
        <v>5.8651299501317762E-2</v>
      </c>
      <c r="S56" s="6">
        <f t="shared" si="22"/>
        <v>2.49134756061077E-2</v>
      </c>
      <c r="T56" s="6">
        <f t="shared" si="22"/>
        <v>3.9022217846248708E-2</v>
      </c>
      <c r="U56" s="6">
        <f t="shared" si="22"/>
        <v>2.7393493299912506E-2</v>
      </c>
      <c r="V56" s="6">
        <f t="shared" si="22"/>
        <v>5.8982284020070358E-2</v>
      </c>
      <c r="W56" s="6">
        <f t="shared" si="22"/>
        <v>3.6023626293992285E-2</v>
      </c>
      <c r="X56" s="6">
        <f t="shared" si="22"/>
        <v>3.1861062360631878E-3</v>
      </c>
      <c r="Y56" s="6">
        <f t="shared" si="22"/>
        <v>3.3469107328892869E-2</v>
      </c>
      <c r="Z56" s="6">
        <f t="shared" si="22"/>
        <v>6.5823075004440958E-3</v>
      </c>
      <c r="AA56" s="6">
        <f t="shared" si="22"/>
        <v>5.3344119741774512E-3</v>
      </c>
      <c r="AB56" s="6">
        <f t="shared" si="22"/>
        <v>1.5675765513373433E-4</v>
      </c>
      <c r="AC56" s="6">
        <f t="shared" si="22"/>
        <v>8.1063673686609258E-5</v>
      </c>
      <c r="AD56" s="6">
        <f t="shared" si="22"/>
        <v>6.0444243321498108E-3</v>
      </c>
      <c r="AE56" s="6">
        <f t="shared" si="22"/>
        <v>1.1355498801467809E-2</v>
      </c>
      <c r="AF56" s="6">
        <f t="shared" si="22"/>
        <v>5.0944746467634716E-3</v>
      </c>
      <c r="AG56" s="6">
        <f t="shared" si="22"/>
        <v>2.7637877573889361E-2</v>
      </c>
      <c r="AH56" s="6">
        <f t="shared" si="22"/>
        <v>8.7166327440096378E-2</v>
      </c>
      <c r="AI56" s="6">
        <f t="shared" si="22"/>
        <v>6.5271989446604783E-2</v>
      </c>
      <c r="AJ56" s="6">
        <f t="shared" si="22"/>
        <v>2.9471590690265288E-2</v>
      </c>
      <c r="AK56" s="6">
        <f t="shared" si="22"/>
        <v>2.2373187967134223E-2</v>
      </c>
      <c r="AL56" s="6">
        <f t="shared" si="22"/>
        <v>1.6937767719025869E-3</v>
      </c>
      <c r="AM56" s="6">
        <f t="shared" si="22"/>
        <v>9.3398663314601796E-2</v>
      </c>
      <c r="AN56" s="6">
        <f t="shared" si="22"/>
        <v>0.10485605525676304</v>
      </c>
      <c r="AO56" s="6">
        <f t="shared" si="22"/>
        <v>9.98786341225672E-2</v>
      </c>
      <c r="AP56" s="6">
        <f t="shared" si="22"/>
        <v>0.10235348884765598</v>
      </c>
      <c r="AQ56" s="6">
        <f t="shared" si="22"/>
        <v>0.10695391299793623</v>
      </c>
      <c r="AR56" s="6">
        <f t="shared" si="22"/>
        <v>6.263003077730557E-2</v>
      </c>
      <c r="AS56" s="6">
        <f t="shared" si="22"/>
        <v>4.4969262488979304E-2</v>
      </c>
      <c r="AT56" s="6">
        <f t="shared" si="22"/>
        <v>7.254588511853792E-2</v>
      </c>
      <c r="AU56" s="6">
        <f t="shared" si="22"/>
        <v>5.9049215998278622E-2</v>
      </c>
      <c r="AV56" s="6">
        <f t="shared" si="22"/>
        <v>6.1056407938849193E-2</v>
      </c>
      <c r="AW56" s="6">
        <f t="shared" si="22"/>
        <v>7.8518356334285319E-2</v>
      </c>
      <c r="AX56" s="6">
        <f t="shared" si="22"/>
        <v>0.10878854657190733</v>
      </c>
      <c r="AY56" s="6">
        <f t="shared" si="22"/>
        <v>0.11924928555837112</v>
      </c>
      <c r="AZ56" s="6">
        <f t="shared" si="22"/>
        <v>0.10253548607715419</v>
      </c>
      <c r="BA56" s="6">
        <f t="shared" si="22"/>
        <v>9.2176472244451413E-2</v>
      </c>
      <c r="BB56" s="6">
        <f t="shared" si="22"/>
        <v>7.6286412901763467E-2</v>
      </c>
      <c r="BC56" s="6">
        <f t="shared" si="22"/>
        <v>9.6677563203074468E-2</v>
      </c>
      <c r="BD56" s="6">
        <f t="shared" si="22"/>
        <v>8.6192615233508824E-2</v>
      </c>
      <c r="BE56" s="6">
        <f t="shared" si="22"/>
        <v>7.6783005484286002E-2</v>
      </c>
      <c r="BF56" s="6">
        <f t="shared" si="22"/>
        <v>7.4115403453030554E-2</v>
      </c>
      <c r="BG56" s="6">
        <f t="shared" si="22"/>
        <v>6.4604918638267797E-2</v>
      </c>
      <c r="BH56" s="6">
        <f t="shared" si="22"/>
        <v>4.5667504898126203E-2</v>
      </c>
    </row>
    <row r="57" spans="1:60" x14ac:dyDescent="0.35">
      <c r="A57" s="6">
        <v>7.5999999999992802</v>
      </c>
      <c r="B57" s="6">
        <f t="shared" si="20"/>
        <v>7.6943319681712558E-2</v>
      </c>
      <c r="C57" s="6">
        <f t="shared" si="22"/>
        <v>6.6670479333892696E-2</v>
      </c>
      <c r="D57" s="6">
        <f t="shared" si="22"/>
        <v>6.3695259480975777E-2</v>
      </c>
      <c r="E57" s="6">
        <f t="shared" si="22"/>
        <v>5.8330855622930292E-2</v>
      </c>
      <c r="F57" s="6">
        <f t="shared" si="22"/>
        <v>5.5211023536469915E-2</v>
      </c>
      <c r="G57" s="6">
        <f t="shared" si="22"/>
        <v>4.3279709277628378E-2</v>
      </c>
      <c r="H57" s="6">
        <f t="shared" si="22"/>
        <v>5.1616726566300467E-2</v>
      </c>
      <c r="I57" s="6">
        <f t="shared" si="22"/>
        <v>3.6320720260173175E-2</v>
      </c>
      <c r="J57" s="6">
        <f t="shared" si="22"/>
        <v>2.2936158126582638E-2</v>
      </c>
      <c r="K57" s="6">
        <f t="shared" si="22"/>
        <v>5.1939285979873545E-2</v>
      </c>
      <c r="L57" s="6">
        <f t="shared" si="22"/>
        <v>5.6825155978625724E-2</v>
      </c>
      <c r="M57" s="6">
        <f t="shared" si="22"/>
        <v>4.5808892641879075E-2</v>
      </c>
      <c r="N57" s="6">
        <f t="shared" si="22"/>
        <v>5.7068533618117374E-2</v>
      </c>
      <c r="O57" s="6">
        <f t="shared" si="22"/>
        <v>5.5473037323515134E-2</v>
      </c>
      <c r="P57" s="6">
        <f t="shared" si="22"/>
        <v>3.744818872859336E-2</v>
      </c>
      <c r="Q57" s="6">
        <f t="shared" si="22"/>
        <v>3.9307239673798462E-2</v>
      </c>
      <c r="R57" s="6">
        <f t="shared" si="22"/>
        <v>6.5568064425092748E-2</v>
      </c>
      <c r="S57" s="6">
        <f t="shared" si="22"/>
        <v>3.6434130120082044E-2</v>
      </c>
      <c r="T57" s="6">
        <f t="shared" si="22"/>
        <v>5.2195423196528326E-2</v>
      </c>
      <c r="U57" s="6">
        <f t="shared" si="22"/>
        <v>4.0235529914223835E-2</v>
      </c>
      <c r="V57" s="6">
        <f t="shared" si="22"/>
        <v>6.8349392255177152E-2</v>
      </c>
      <c r="W57" s="6">
        <f t="shared" si="22"/>
        <v>4.8251429635540508E-2</v>
      </c>
      <c r="X57" s="6">
        <f t="shared" si="22"/>
        <v>6.6535675947568262E-3</v>
      </c>
      <c r="Y57" s="6">
        <f t="shared" si="22"/>
        <v>4.5940528028486832E-2</v>
      </c>
      <c r="Z57" s="6">
        <f t="shared" si="22"/>
        <v>1.2821647364414058E-2</v>
      </c>
      <c r="AA57" s="6">
        <f t="shared" si="22"/>
        <v>1.0999285078278095E-2</v>
      </c>
      <c r="AB57" s="6">
        <f t="shared" si="22"/>
        <v>5.8942865276762004E-4</v>
      </c>
      <c r="AC57" s="6">
        <f t="shared" ref="C57:BH61" si="23">+AC21/AC$41</f>
        <v>3.4785633822182794E-4</v>
      </c>
      <c r="AD57" s="6">
        <f t="shared" si="23"/>
        <v>1.327949473218417E-2</v>
      </c>
      <c r="AE57" s="6">
        <f t="shared" si="23"/>
        <v>2.3012116008203368E-2</v>
      </c>
      <c r="AF57" s="6">
        <f t="shared" si="23"/>
        <v>1.2932681200760774E-2</v>
      </c>
      <c r="AG57" s="6">
        <f t="shared" si="23"/>
        <v>5.0173328829285907E-2</v>
      </c>
      <c r="AH57" s="6">
        <f t="shared" si="23"/>
        <v>0.10876316925011782</v>
      </c>
      <c r="AI57" s="6">
        <f t="shared" si="23"/>
        <v>9.4623999091098601E-2</v>
      </c>
      <c r="AJ57" s="6">
        <f t="shared" si="23"/>
        <v>5.4677953102793476E-2</v>
      </c>
      <c r="AK57" s="6">
        <f t="shared" si="23"/>
        <v>4.3955893224377506E-2</v>
      </c>
      <c r="AL57" s="6">
        <f t="shared" si="23"/>
        <v>5.9847251523919903E-3</v>
      </c>
      <c r="AM57" s="6">
        <f t="shared" si="23"/>
        <v>0.11292934506736625</v>
      </c>
      <c r="AN57" s="6">
        <f t="shared" si="23"/>
        <v>0.11778312531665043</v>
      </c>
      <c r="AO57" s="6">
        <f t="shared" si="23"/>
        <v>0.11907383251572463</v>
      </c>
      <c r="AP57" s="6">
        <f t="shared" si="23"/>
        <v>0.12024894430543424</v>
      </c>
      <c r="AQ57" s="6">
        <f t="shared" si="23"/>
        <v>0.12220875106190479</v>
      </c>
      <c r="AR57" s="6">
        <f t="shared" si="23"/>
        <v>9.1388120568307682E-2</v>
      </c>
      <c r="AS57" s="6">
        <f t="shared" si="23"/>
        <v>7.2349801698079863E-2</v>
      </c>
      <c r="AT57" s="6">
        <f t="shared" si="23"/>
        <v>9.8388969446346786E-2</v>
      </c>
      <c r="AU57" s="6">
        <f t="shared" si="23"/>
        <v>8.705650379284105E-2</v>
      </c>
      <c r="AV57" s="6">
        <f t="shared" si="23"/>
        <v>9.0288948115824219E-2</v>
      </c>
      <c r="AW57" s="6">
        <f t="shared" si="23"/>
        <v>0.10722469746750754</v>
      </c>
      <c r="AX57" s="6">
        <f t="shared" si="23"/>
        <v>0.1260774200529082</v>
      </c>
      <c r="AY57" s="6">
        <f t="shared" si="23"/>
        <v>0.1250200851475588</v>
      </c>
      <c r="AZ57" s="6">
        <f t="shared" si="23"/>
        <v>0.12201936936363948</v>
      </c>
      <c r="BA57" s="6">
        <f t="shared" si="23"/>
        <v>0.11438340141011337</v>
      </c>
      <c r="BB57" s="6">
        <f t="shared" si="23"/>
        <v>0.10193437006590524</v>
      </c>
      <c r="BC57" s="6">
        <f t="shared" si="23"/>
        <v>0.11211855034124546</v>
      </c>
      <c r="BD57" s="6">
        <f t="shared" si="23"/>
        <v>0.1022685730998273</v>
      </c>
      <c r="BE57" s="6">
        <f t="shared" si="23"/>
        <v>9.0967122543622783E-2</v>
      </c>
      <c r="BF57" s="6">
        <f t="shared" si="23"/>
        <v>8.0507958451306053E-2</v>
      </c>
      <c r="BG57" s="6">
        <f t="shared" si="23"/>
        <v>6.5072507211778194E-2</v>
      </c>
      <c r="BH57" s="6">
        <f t="shared" si="23"/>
        <v>4.5577959752896635E-2</v>
      </c>
    </row>
    <row r="58" spans="1:60" x14ac:dyDescent="0.35">
      <c r="A58" s="6">
        <v>7.79999999999922</v>
      </c>
      <c r="B58" s="6">
        <f t="shared" si="20"/>
        <v>8.3307282888541861E-2</v>
      </c>
      <c r="C58" s="6">
        <f t="shared" si="23"/>
        <v>6.8759495037018364E-2</v>
      </c>
      <c r="D58" s="6">
        <f t="shared" si="23"/>
        <v>7.1111730598744261E-2</v>
      </c>
      <c r="E58" s="6">
        <f t="shared" si="23"/>
        <v>6.8431907513517867E-2</v>
      </c>
      <c r="F58" s="6">
        <f t="shared" si="23"/>
        <v>6.6276493962760072E-2</v>
      </c>
      <c r="G58" s="6">
        <f t="shared" si="23"/>
        <v>5.5568042816801284E-2</v>
      </c>
      <c r="H58" s="6">
        <f t="shared" si="23"/>
        <v>6.1558953576510748E-2</v>
      </c>
      <c r="I58" s="6">
        <f t="shared" si="23"/>
        <v>4.7822505519213306E-2</v>
      </c>
      <c r="J58" s="6">
        <f t="shared" si="23"/>
        <v>3.3718538167892269E-2</v>
      </c>
      <c r="K58" s="6">
        <f t="shared" si="23"/>
        <v>6.2523385368102979E-2</v>
      </c>
      <c r="L58" s="6">
        <f t="shared" si="23"/>
        <v>6.6919849905926171E-2</v>
      </c>
      <c r="M58" s="6">
        <f t="shared" si="23"/>
        <v>5.8352656672943023E-2</v>
      </c>
      <c r="N58" s="6">
        <f t="shared" si="23"/>
        <v>6.6875119506180608E-2</v>
      </c>
      <c r="O58" s="6">
        <f t="shared" si="23"/>
        <v>6.5747187616603447E-2</v>
      </c>
      <c r="P58" s="6">
        <f t="shared" si="23"/>
        <v>5.0386682517737577E-2</v>
      </c>
      <c r="Q58" s="6">
        <f t="shared" si="23"/>
        <v>5.2172182402749186E-2</v>
      </c>
      <c r="R58" s="6">
        <f t="shared" si="23"/>
        <v>7.0799391122215699E-2</v>
      </c>
      <c r="S58" s="6">
        <f t="shared" si="23"/>
        <v>5.0117082974359614E-2</v>
      </c>
      <c r="T58" s="6">
        <f t="shared" si="23"/>
        <v>6.594089022690916E-2</v>
      </c>
      <c r="U58" s="6">
        <f t="shared" si="23"/>
        <v>5.5322091878770345E-2</v>
      </c>
      <c r="V58" s="6">
        <f t="shared" si="23"/>
        <v>7.5901998615785976E-2</v>
      </c>
      <c r="W58" s="6">
        <f t="shared" si="23"/>
        <v>6.1237250566978936E-2</v>
      </c>
      <c r="X58" s="6">
        <f t="shared" si="23"/>
        <v>1.2771129832285228E-2</v>
      </c>
      <c r="Y58" s="6">
        <f t="shared" si="23"/>
        <v>5.9566945437064374E-2</v>
      </c>
      <c r="Z58" s="6">
        <f t="shared" si="23"/>
        <v>2.2884009685780745E-2</v>
      </c>
      <c r="AA58" s="6">
        <f t="shared" si="23"/>
        <v>2.0629305095082973E-2</v>
      </c>
      <c r="AB58" s="6">
        <f t="shared" si="23"/>
        <v>1.9233122230411306E-3</v>
      </c>
      <c r="AC58" s="6">
        <f t="shared" si="23"/>
        <v>1.2777722332737312E-3</v>
      </c>
      <c r="AD58" s="6">
        <f t="shared" si="23"/>
        <v>2.6011891912108079E-2</v>
      </c>
      <c r="AE58" s="6">
        <f t="shared" si="23"/>
        <v>4.146026388125567E-2</v>
      </c>
      <c r="AF58" s="6">
        <f t="shared" si="23"/>
        <v>2.8300593273523109E-2</v>
      </c>
      <c r="AG58" s="6">
        <f t="shared" si="23"/>
        <v>7.9795385527913223E-2</v>
      </c>
      <c r="AH58" s="6">
        <f t="shared" si="23"/>
        <v>0.12282214897287423</v>
      </c>
      <c r="AI58" s="6">
        <f t="shared" si="23"/>
        <v>0.12131124591069334</v>
      </c>
      <c r="AJ58" s="6">
        <f t="shared" si="23"/>
        <v>8.7719139094891388E-2</v>
      </c>
      <c r="AK58" s="6">
        <f t="shared" si="23"/>
        <v>7.4633506196971303E-2</v>
      </c>
      <c r="AL58" s="6">
        <f t="shared" si="23"/>
        <v>1.7326839867436699E-2</v>
      </c>
      <c r="AM58" s="6">
        <f t="shared" si="23"/>
        <v>0.12378659588985318</v>
      </c>
      <c r="AN58" s="6">
        <f t="shared" si="23"/>
        <v>0.12067841239387295</v>
      </c>
      <c r="AO58" s="6">
        <f t="shared" si="23"/>
        <v>0.12801384329806426</v>
      </c>
      <c r="AP58" s="6">
        <f t="shared" si="23"/>
        <v>0.12754012473660373</v>
      </c>
      <c r="AQ58" s="6">
        <f t="shared" si="23"/>
        <v>0.12628663543366586</v>
      </c>
      <c r="AR58" s="6">
        <f t="shared" si="23"/>
        <v>0.1181736531826202</v>
      </c>
      <c r="AS58" s="6">
        <f t="shared" si="23"/>
        <v>0.1025860572720266</v>
      </c>
      <c r="AT58" s="6">
        <f t="shared" si="23"/>
        <v>0.11972226797058969</v>
      </c>
      <c r="AU58" s="6">
        <f t="shared" si="23"/>
        <v>0.11399672502024359</v>
      </c>
      <c r="AV58" s="6">
        <f t="shared" si="23"/>
        <v>0.11801320252528974</v>
      </c>
      <c r="AW58" s="6">
        <f t="shared" si="23"/>
        <v>0.12969193507128099</v>
      </c>
      <c r="AX58" s="6">
        <f t="shared" si="23"/>
        <v>0.13112311234149515</v>
      </c>
      <c r="AY58" s="6">
        <f t="shared" si="23"/>
        <v>0.11880994557478176</v>
      </c>
      <c r="AZ58" s="6">
        <f t="shared" si="23"/>
        <v>0.13045662663592625</v>
      </c>
      <c r="BA58" s="6">
        <f t="shared" si="23"/>
        <v>0.12770303344651604</v>
      </c>
      <c r="BB58" s="6">
        <f t="shared" si="23"/>
        <v>0.12217356473145834</v>
      </c>
      <c r="BC58" s="6">
        <f t="shared" si="23"/>
        <v>0.11894169652610555</v>
      </c>
      <c r="BD58" s="6">
        <f t="shared" si="23"/>
        <v>0.11189374083991321</v>
      </c>
      <c r="BE58" s="6">
        <f t="shared" si="23"/>
        <v>0.10067873794406201</v>
      </c>
      <c r="BF58" s="6">
        <f t="shared" si="23"/>
        <v>8.3672593333299489E-2</v>
      </c>
      <c r="BG58" s="6">
        <f t="shared" si="23"/>
        <v>6.3878734765238546E-2</v>
      </c>
      <c r="BH58" s="6">
        <f t="shared" si="23"/>
        <v>4.5027526322486223E-2</v>
      </c>
    </row>
    <row r="59" spans="1:60" x14ac:dyDescent="0.35">
      <c r="A59" s="6">
        <v>7.9999999999991598</v>
      </c>
      <c r="B59" s="6">
        <f t="shared" si="20"/>
        <v>8.6089303290477148E-2</v>
      </c>
      <c r="C59" s="6">
        <f t="shared" si="23"/>
        <v>6.8844210813371109E-2</v>
      </c>
      <c r="D59" s="6">
        <f t="shared" si="23"/>
        <v>7.6347013562177699E-2</v>
      </c>
      <c r="E59" s="6">
        <f t="shared" si="23"/>
        <v>7.6766721056736681E-2</v>
      </c>
      <c r="F59" s="6">
        <f t="shared" si="23"/>
        <v>7.5895118510902249E-2</v>
      </c>
      <c r="G59" s="6">
        <f t="shared" si="23"/>
        <v>6.7766889576451605E-2</v>
      </c>
      <c r="H59" s="6">
        <f t="shared" si="23"/>
        <v>7.0391371858967836E-2</v>
      </c>
      <c r="I59" s="6">
        <f t="shared" si="23"/>
        <v>5.9893661364950536E-2</v>
      </c>
      <c r="J59" s="6">
        <f t="shared" si="23"/>
        <v>4.6703913961943393E-2</v>
      </c>
      <c r="K59" s="6">
        <f t="shared" si="23"/>
        <v>7.198386684666909E-2</v>
      </c>
      <c r="L59" s="6">
        <f t="shared" si="23"/>
        <v>7.5401668054092999E-2</v>
      </c>
      <c r="M59" s="6">
        <f t="shared" si="23"/>
        <v>7.055032899765841E-2</v>
      </c>
      <c r="N59" s="6">
        <f t="shared" si="23"/>
        <v>7.5048098066489086E-2</v>
      </c>
      <c r="O59" s="6">
        <f t="shared" si="23"/>
        <v>7.4543200574549801E-2</v>
      </c>
      <c r="P59" s="6">
        <f t="shared" si="23"/>
        <v>6.4056297479593155E-2</v>
      </c>
      <c r="Q59" s="6">
        <f t="shared" si="23"/>
        <v>6.5513654226893203E-2</v>
      </c>
      <c r="R59" s="6">
        <f t="shared" si="23"/>
        <v>7.383956285012247E-2</v>
      </c>
      <c r="S59" s="6">
        <f t="shared" si="23"/>
        <v>6.4843501697175204E-2</v>
      </c>
      <c r="T59" s="6">
        <f t="shared" si="23"/>
        <v>7.8682671597083337E-2</v>
      </c>
      <c r="U59" s="6">
        <f t="shared" si="23"/>
        <v>7.120557907268199E-2</v>
      </c>
      <c r="V59" s="6">
        <f t="shared" si="23"/>
        <v>8.0775052558476293E-2</v>
      </c>
      <c r="W59" s="6">
        <f t="shared" si="23"/>
        <v>7.3638328591807981E-2</v>
      </c>
      <c r="X59" s="6">
        <f t="shared" si="23"/>
        <v>2.2531208820625256E-2</v>
      </c>
      <c r="Y59" s="6">
        <f t="shared" si="23"/>
        <v>7.2957874377522852E-2</v>
      </c>
      <c r="Z59" s="6">
        <f t="shared" si="23"/>
        <v>3.7423383577877105E-2</v>
      </c>
      <c r="AA59" s="6">
        <f t="shared" si="23"/>
        <v>3.5192245211450014E-2</v>
      </c>
      <c r="AB59" s="6">
        <f t="shared" si="23"/>
        <v>5.4460848417418502E-3</v>
      </c>
      <c r="AC59" s="6">
        <f t="shared" si="23"/>
        <v>4.0177865247224328E-3</v>
      </c>
      <c r="AD59" s="6">
        <f t="shared" si="23"/>
        <v>4.5428261212204786E-2</v>
      </c>
      <c r="AE59" s="6">
        <f t="shared" si="23"/>
        <v>6.6409886405448024E-2</v>
      </c>
      <c r="AF59" s="6">
        <f t="shared" si="23"/>
        <v>5.3385130498167122E-2</v>
      </c>
      <c r="AG59" s="6">
        <f t="shared" si="23"/>
        <v>0.11117810643297905</v>
      </c>
      <c r="AH59" s="6">
        <f t="shared" si="23"/>
        <v>0.12552587625175748</v>
      </c>
      <c r="AI59" s="6">
        <f t="shared" si="23"/>
        <v>0.1375390889321654</v>
      </c>
      <c r="AJ59" s="6">
        <f t="shared" si="23"/>
        <v>0.12168860558584951</v>
      </c>
      <c r="AK59" s="6">
        <f t="shared" si="23"/>
        <v>0.10951612691650275</v>
      </c>
      <c r="AL59" s="6">
        <f t="shared" si="23"/>
        <v>4.1103767182556789E-2</v>
      </c>
      <c r="AM59" s="6">
        <f t="shared" si="23"/>
        <v>0.12301019095332312</v>
      </c>
      <c r="AN59" s="6">
        <f t="shared" si="23"/>
        <v>0.11278025126348153</v>
      </c>
      <c r="AO59" s="6">
        <f t="shared" si="23"/>
        <v>0.12410646557471754</v>
      </c>
      <c r="AP59" s="6">
        <f t="shared" si="23"/>
        <v>0.12212352913001541</v>
      </c>
      <c r="AQ59" s="6">
        <f t="shared" si="23"/>
        <v>0.1180217199378535</v>
      </c>
      <c r="AR59" s="6">
        <f t="shared" si="23"/>
        <v>0.13541768067959845</v>
      </c>
      <c r="AS59" s="6">
        <f t="shared" si="23"/>
        <v>0.12819430905709756</v>
      </c>
      <c r="AT59" s="6">
        <f t="shared" si="23"/>
        <v>0.13070685193795176</v>
      </c>
      <c r="AU59" s="6">
        <f t="shared" si="23"/>
        <v>0.13258292460440696</v>
      </c>
      <c r="AV59" s="6">
        <f t="shared" si="23"/>
        <v>0.13633873432547283</v>
      </c>
      <c r="AW59" s="6">
        <f t="shared" si="23"/>
        <v>0.13893946480488348</v>
      </c>
      <c r="AX59" s="6">
        <f t="shared" si="23"/>
        <v>0.12237958675146977</v>
      </c>
      <c r="AY59" s="6">
        <f t="shared" si="23"/>
        <v>0.10234692657240677</v>
      </c>
      <c r="AZ59" s="6">
        <f t="shared" si="23"/>
        <v>0.12531016423388702</v>
      </c>
      <c r="BA59" s="6">
        <f t="shared" si="23"/>
        <v>0.12827283776167656</v>
      </c>
      <c r="BB59" s="6">
        <f t="shared" si="23"/>
        <v>0.13134604531378621</v>
      </c>
      <c r="BC59" s="6">
        <f t="shared" si="23"/>
        <v>0.11542387760990301</v>
      </c>
      <c r="BD59" s="6">
        <f t="shared" si="23"/>
        <v>0.11289139743265081</v>
      </c>
      <c r="BE59" s="6">
        <f t="shared" si="23"/>
        <v>0.10409383854277703</v>
      </c>
      <c r="BF59" s="6">
        <f t="shared" si="23"/>
        <v>8.3203524734046796E-2</v>
      </c>
      <c r="BG59" s="6">
        <f t="shared" si="23"/>
        <v>6.1114164652749874E-2</v>
      </c>
      <c r="BH59" s="6">
        <f t="shared" si="23"/>
        <v>4.4032861441436692E-2</v>
      </c>
    </row>
    <row r="60" spans="1:60" x14ac:dyDescent="0.35">
      <c r="A60" s="6">
        <v>8.1999999999991005</v>
      </c>
      <c r="B60" s="6">
        <f t="shared" si="20"/>
        <v>8.4912101488590103E-2</v>
      </c>
      <c r="C60" s="6">
        <f t="shared" si="23"/>
        <v>6.691720902526524E-2</v>
      </c>
      <c r="D60" s="6">
        <f t="shared" si="23"/>
        <v>7.8824192107399757E-2</v>
      </c>
      <c r="E60" s="6">
        <f t="shared" si="23"/>
        <v>8.2345786487276376E-2</v>
      </c>
      <c r="F60" s="6">
        <f t="shared" si="23"/>
        <v>8.2906532307363945E-2</v>
      </c>
      <c r="G60" s="6">
        <f t="shared" si="23"/>
        <v>7.8498560078845758E-2</v>
      </c>
      <c r="H60" s="6">
        <f t="shared" si="23"/>
        <v>7.7174719634989716E-2</v>
      </c>
      <c r="I60" s="6">
        <f t="shared" si="23"/>
        <v>7.1350999756967695E-2</v>
      </c>
      <c r="J60" s="6">
        <f t="shared" si="23"/>
        <v>6.0950081811529937E-2</v>
      </c>
      <c r="K60" s="6">
        <f t="shared" si="23"/>
        <v>7.9263644491406798E-2</v>
      </c>
      <c r="L60" s="6">
        <f t="shared" si="23"/>
        <v>8.1286537094923894E-2</v>
      </c>
      <c r="M60" s="6">
        <f t="shared" si="23"/>
        <v>8.0958979190353789E-2</v>
      </c>
      <c r="N60" s="6">
        <f t="shared" si="23"/>
        <v>8.0653286970177443E-2</v>
      </c>
      <c r="O60" s="6">
        <f t="shared" si="23"/>
        <v>8.0848973725936482E-2</v>
      </c>
      <c r="P60" s="6">
        <f t="shared" si="23"/>
        <v>7.6942982840856558E-2</v>
      </c>
      <c r="Q60" s="6">
        <f t="shared" si="23"/>
        <v>7.7830712746618999E-2</v>
      </c>
      <c r="R60" s="6">
        <f t="shared" si="23"/>
        <v>7.4382564211663241E-2</v>
      </c>
      <c r="S60" s="6">
        <f t="shared" si="23"/>
        <v>7.89133405503014E-2</v>
      </c>
      <c r="T60" s="6">
        <f t="shared" si="23"/>
        <v>8.8675837302421553E-2</v>
      </c>
      <c r="U60" s="6">
        <f t="shared" si="23"/>
        <v>8.5793821432733466E-2</v>
      </c>
      <c r="V60" s="6">
        <f t="shared" si="23"/>
        <v>8.237715141409914E-2</v>
      </c>
      <c r="W60" s="6">
        <f t="shared" si="23"/>
        <v>8.3902500228204294E-2</v>
      </c>
      <c r="X60" s="6">
        <f t="shared" si="23"/>
        <v>3.6535923672743865E-2</v>
      </c>
      <c r="Y60" s="6">
        <f t="shared" si="23"/>
        <v>8.441050700834378E-2</v>
      </c>
      <c r="Z60" s="6">
        <f t="shared" si="23"/>
        <v>5.6075946476210996E-2</v>
      </c>
      <c r="AA60" s="6">
        <f t="shared" si="23"/>
        <v>5.4607411011782035E-2</v>
      </c>
      <c r="AB60" s="6">
        <f t="shared" si="23"/>
        <v>1.3382432969419723E-2</v>
      </c>
      <c r="AC60" s="6">
        <f t="shared" si="23"/>
        <v>1.0814343378008058E-2</v>
      </c>
      <c r="AD60" s="6">
        <f t="shared" si="23"/>
        <v>7.0736582160735292E-2</v>
      </c>
      <c r="AE60" s="6">
        <f t="shared" si="23"/>
        <v>9.4571130608926399E-2</v>
      </c>
      <c r="AF60" s="6">
        <f t="shared" si="23"/>
        <v>8.6808625243406823E-2</v>
      </c>
      <c r="AG60" s="6">
        <f t="shared" si="23"/>
        <v>0.13570548537617386</v>
      </c>
      <c r="AH60" s="6">
        <f t="shared" si="23"/>
        <v>0.11610517135172889</v>
      </c>
      <c r="AI60" s="6">
        <f t="shared" si="23"/>
        <v>0.13790389700043279</v>
      </c>
      <c r="AJ60" s="6">
        <f t="shared" si="23"/>
        <v>0.14597514316008159</v>
      </c>
      <c r="AK60" s="6">
        <f t="shared" si="23"/>
        <v>0.13888322882666085</v>
      </c>
      <c r="AL60" s="6">
        <f t="shared" si="23"/>
        <v>7.989709817256356E-2</v>
      </c>
      <c r="AM60" s="6">
        <f t="shared" si="23"/>
        <v>0.11081772424608588</v>
      </c>
      <c r="AN60" s="6">
        <f t="shared" si="23"/>
        <v>9.6137645815578446E-2</v>
      </c>
      <c r="AO60" s="6">
        <f t="shared" si="23"/>
        <v>0.10849975199523799</v>
      </c>
      <c r="AP60" s="6">
        <f t="shared" si="23"/>
        <v>0.1055695811012021</v>
      </c>
      <c r="AQ60" s="6">
        <f t="shared" si="23"/>
        <v>9.9750698479089184E-2</v>
      </c>
      <c r="AR60" s="6">
        <f t="shared" si="23"/>
        <v>0.13751620405188369</v>
      </c>
      <c r="AS60" s="6">
        <f t="shared" si="23"/>
        <v>0.14118175190606766</v>
      </c>
      <c r="AT60" s="6">
        <f t="shared" si="23"/>
        <v>0.12803145179870168</v>
      </c>
      <c r="AU60" s="6">
        <f t="shared" si="23"/>
        <v>0.13695783485412377</v>
      </c>
      <c r="AV60" s="6">
        <f t="shared" si="23"/>
        <v>0.13921966342388278</v>
      </c>
      <c r="AW60" s="6">
        <f t="shared" si="23"/>
        <v>0.13183562544122368</v>
      </c>
      <c r="AX60" s="6">
        <f t="shared" si="23"/>
        <v>0.10250062485281222</v>
      </c>
      <c r="AY60" s="6">
        <f t="shared" si="23"/>
        <v>7.9918222538302094E-2</v>
      </c>
      <c r="AZ60" s="6">
        <f t="shared" si="23"/>
        <v>0.1081407160102853</v>
      </c>
      <c r="BA60" s="6">
        <f t="shared" si="23"/>
        <v>0.11592136176464117</v>
      </c>
      <c r="BB60" s="6">
        <f t="shared" si="23"/>
        <v>0.12666012426343926</v>
      </c>
      <c r="BC60" s="6">
        <f t="shared" si="23"/>
        <v>0.10246182048518948</v>
      </c>
      <c r="BD60" s="6">
        <f t="shared" si="23"/>
        <v>0.10502854840760317</v>
      </c>
      <c r="BE60" s="6">
        <f t="shared" si="23"/>
        <v>0.10054170372835626</v>
      </c>
      <c r="BF60" s="6">
        <f t="shared" si="23"/>
        <v>7.9161551732823285E-2</v>
      </c>
      <c r="BG60" s="6">
        <f t="shared" si="23"/>
        <v>5.6984174769175874E-2</v>
      </c>
      <c r="BH60" s="6">
        <f t="shared" si="23"/>
        <v>4.262371901813921E-2</v>
      </c>
    </row>
    <row r="61" spans="1:60" x14ac:dyDescent="0.35">
      <c r="A61" s="6">
        <v>8.3999999999990393</v>
      </c>
      <c r="B61" s="6">
        <f t="shared" si="20"/>
        <v>7.9936321415372227E-2</v>
      </c>
      <c r="C61" s="6">
        <f t="shared" si="23"/>
        <v>6.3145711149165965E-2</v>
      </c>
      <c r="D61" s="6">
        <f t="shared" si="23"/>
        <v>7.8260689857038976E-2</v>
      </c>
      <c r="E61" s="6">
        <f t="shared" si="23"/>
        <v>8.446247798056164E-2</v>
      </c>
      <c r="F61" s="6">
        <f t="shared" si="23"/>
        <v>8.6394132311711419E-2</v>
      </c>
      <c r="G61" s="6">
        <f t="shared" si="23"/>
        <v>8.6368925068710162E-2</v>
      </c>
      <c r="H61" s="6">
        <f t="shared" si="23"/>
        <v>8.1125637440340972E-2</v>
      </c>
      <c r="I61" s="6">
        <f t="shared" si="23"/>
        <v>8.0851843338436813E-2</v>
      </c>
      <c r="J61" s="6">
        <f t="shared" si="23"/>
        <v>7.494312248611823E-2</v>
      </c>
      <c r="K61" s="6">
        <f t="shared" si="23"/>
        <v>8.3475509561845768E-2</v>
      </c>
      <c r="L61" s="6">
        <f t="shared" si="23"/>
        <v>8.3843223081693827E-2</v>
      </c>
      <c r="M61" s="6">
        <f t="shared" si="23"/>
        <v>8.8177660863838783E-2</v>
      </c>
      <c r="N61" s="6">
        <f t="shared" si="23"/>
        <v>8.3006425858395613E-2</v>
      </c>
      <c r="O61" s="6">
        <f t="shared" si="23"/>
        <v>8.3883512544477887E-2</v>
      </c>
      <c r="P61" s="6">
        <f t="shared" si="23"/>
        <v>8.7324744503944063E-2</v>
      </c>
      <c r="Q61" s="6">
        <f t="shared" si="23"/>
        <v>8.7477538494843479E-2</v>
      </c>
      <c r="R61" s="6">
        <f t="shared" si="23"/>
        <v>7.2372839067117584E-2</v>
      </c>
      <c r="S61" s="6">
        <f t="shared" si="23"/>
        <v>9.0331181564727289E-2</v>
      </c>
      <c r="T61" s="6">
        <f t="shared" si="23"/>
        <v>9.4391612877616368E-2</v>
      </c>
      <c r="U61" s="6">
        <f t="shared" si="23"/>
        <v>9.6766395373947212E-2</v>
      </c>
      <c r="V61" s="6">
        <f t="shared" si="23"/>
        <v>8.0508507213772534E-2</v>
      </c>
      <c r="W61" s="6">
        <f t="shared" si="23"/>
        <v>9.0579229867242581E-2</v>
      </c>
      <c r="X61" s="6">
        <f t="shared" si="23"/>
        <v>5.4454793560512443E-2</v>
      </c>
      <c r="Y61" s="6">
        <f t="shared" si="23"/>
        <v>9.2252541538666397E-2</v>
      </c>
      <c r="Z61" s="6">
        <f t="shared" si="23"/>
        <v>7.698973193872137E-2</v>
      </c>
      <c r="AA61" s="6">
        <f t="shared" si="23"/>
        <v>7.7072320310619627E-2</v>
      </c>
      <c r="AB61" s="6">
        <f t="shared" si="23"/>
        <v>2.8536572798203992E-2</v>
      </c>
      <c r="AC61" s="6">
        <f t="shared" si="23"/>
        <v>2.4916861519983759E-2</v>
      </c>
      <c r="AD61" s="6">
        <f t="shared" si="23"/>
        <v>9.820323923026078E-2</v>
      </c>
      <c r="AE61" s="6">
        <f t="shared" si="23"/>
        <v>0.11973182248202302</v>
      </c>
      <c r="AF61" s="6">
        <f t="shared" si="23"/>
        <v>0.12168113425602033</v>
      </c>
      <c r="AG61" s="6">
        <f t="shared" si="23"/>
        <v>0.14511495338922453</v>
      </c>
      <c r="AH61" s="6">
        <f t="shared" si="23"/>
        <v>9.7192241439401098E-2</v>
      </c>
      <c r="AI61" s="6">
        <f t="shared" si="23"/>
        <v>0.122279104750464</v>
      </c>
      <c r="AJ61" s="6">
        <f t="shared" si="23"/>
        <v>0.15141933914643285</v>
      </c>
      <c r="AK61" s="6">
        <f t="shared" si="23"/>
        <v>0.1522120480440495</v>
      </c>
      <c r="AL61" s="6">
        <f t="shared" si="23"/>
        <v>0.12725284459649497</v>
      </c>
      <c r="AM61" s="6">
        <f t="shared" si="23"/>
        <v>9.0506135985755909E-2</v>
      </c>
      <c r="AN61" s="6">
        <f t="shared" si="23"/>
        <v>7.4749942662425545E-2</v>
      </c>
      <c r="AO61" s="6">
        <f t="shared" si="23"/>
        <v>8.5538169120660507E-2</v>
      </c>
      <c r="AP61" s="6">
        <f t="shared" si="23"/>
        <v>8.2388234045827222E-2</v>
      </c>
      <c r="AQ61" s="6">
        <f t="shared" si="23"/>
        <v>7.6246411908916345E-2</v>
      </c>
      <c r="AR61" s="6">
        <f t="shared" si="23"/>
        <v>0.12375312505745653</v>
      </c>
      <c r="AS61" s="6">
        <f t="shared" si="23"/>
        <v>0.1370306762639926</v>
      </c>
      <c r="AT61" s="6">
        <f t="shared" si="23"/>
        <v>0.11252004088215771</v>
      </c>
      <c r="AU61" s="6">
        <f t="shared" si="23"/>
        <v>0.12565802676489474</v>
      </c>
      <c r="AV61" s="6">
        <f t="shared" si="23"/>
        <v>0.1256534914192545</v>
      </c>
      <c r="AW61" s="6">
        <f t="shared" si="23"/>
        <v>0.11079864694538434</v>
      </c>
      <c r="AX61" s="6">
        <f t="shared" si="23"/>
        <v>7.7042761434028606E-2</v>
      </c>
      <c r="AY61" s="6">
        <f t="shared" si="23"/>
        <v>5.6567349339805006E-2</v>
      </c>
      <c r="AZ61" s="6">
        <f t="shared" ref="C61:BH66" si="24">+AZ25/AZ$41</f>
        <v>8.3844575259580348E-2</v>
      </c>
      <c r="BA61" s="6">
        <f t="shared" si="24"/>
        <v>9.4251338910778512E-2</v>
      </c>
      <c r="BB61" s="6">
        <f t="shared" si="24"/>
        <v>0.10955847323962095</v>
      </c>
      <c r="BC61" s="6">
        <f t="shared" si="24"/>
        <v>8.3201920720173309E-2</v>
      </c>
      <c r="BD61" s="6">
        <f t="shared" si="24"/>
        <v>9.0104262417530862E-2</v>
      </c>
      <c r="BE61" s="6">
        <f t="shared" si="24"/>
        <v>9.0719659672045969E-2</v>
      </c>
      <c r="BF61" s="6">
        <f t="shared" si="24"/>
        <v>7.2061110727613092E-2</v>
      </c>
      <c r="BG61" s="6">
        <f t="shared" si="24"/>
        <v>5.1783745036446262E-2</v>
      </c>
      <c r="BH61" s="6">
        <f t="shared" si="24"/>
        <v>4.0841471719508186E-2</v>
      </c>
    </row>
    <row r="62" spans="1:60" x14ac:dyDescent="0.35">
      <c r="A62" s="6">
        <v>8.59999999999898</v>
      </c>
      <c r="B62" s="6">
        <f t="shared" si="20"/>
        <v>7.1824547881884179E-2</v>
      </c>
      <c r="C62" s="6">
        <f t="shared" si="24"/>
        <v>5.7847626475157621E-2</v>
      </c>
      <c r="D62" s="6">
        <f t="shared" si="24"/>
        <v>7.4721311225376147E-2</v>
      </c>
      <c r="E62" s="6">
        <f t="shared" si="24"/>
        <v>8.2840040298548329E-2</v>
      </c>
      <c r="F62" s="6">
        <f t="shared" si="24"/>
        <v>8.5881640881666749E-2</v>
      </c>
      <c r="G62" s="6">
        <f t="shared" si="24"/>
        <v>9.0262015039488497E-2</v>
      </c>
      <c r="H62" s="6">
        <f t="shared" si="24"/>
        <v>8.1765220974245142E-2</v>
      </c>
      <c r="I62" s="6">
        <f t="shared" si="24"/>
        <v>8.7146600825203785E-2</v>
      </c>
      <c r="J62" s="6">
        <f t="shared" si="24"/>
        <v>8.6821193295176458E-2</v>
      </c>
      <c r="K62" s="6">
        <f t="shared" si="24"/>
        <v>8.4079534346396576E-2</v>
      </c>
      <c r="L62" s="6">
        <f t="shared" si="24"/>
        <v>8.2742565256782891E-2</v>
      </c>
      <c r="M62" s="6">
        <f t="shared" si="24"/>
        <v>9.1154831879158141E-2</v>
      </c>
      <c r="N62" s="6">
        <f t="shared" si="24"/>
        <v>8.1810419291960007E-2</v>
      </c>
      <c r="O62" s="6">
        <f t="shared" si="24"/>
        <v>8.3255766739539258E-2</v>
      </c>
      <c r="P62" s="6">
        <f t="shared" si="24"/>
        <v>9.3641151958301902E-2</v>
      </c>
      <c r="Q62" s="6">
        <f t="shared" si="24"/>
        <v>9.3018314035532165E-2</v>
      </c>
      <c r="R62" s="6">
        <f t="shared" si="24"/>
        <v>6.8014656369604118E-2</v>
      </c>
      <c r="S62" s="6">
        <f t="shared" si="24"/>
        <v>9.7258652426458217E-2</v>
      </c>
      <c r="T62" s="6">
        <f t="shared" si="24"/>
        <v>9.4899390866936065E-2</v>
      </c>
      <c r="U62" s="6">
        <f t="shared" si="24"/>
        <v>0.10216912532350386</v>
      </c>
      <c r="V62" s="6">
        <f t="shared" si="24"/>
        <v>7.5401895091152499E-2</v>
      </c>
      <c r="W62" s="6">
        <f t="shared" si="24"/>
        <v>9.2654194781134569E-2</v>
      </c>
      <c r="X62" s="6">
        <f t="shared" si="24"/>
        <v>7.4598924559026156E-2</v>
      </c>
      <c r="Y62" s="6">
        <f t="shared" si="24"/>
        <v>9.5239622422623821E-2</v>
      </c>
      <c r="Z62" s="6">
        <f t="shared" si="24"/>
        <v>9.6852678524464109E-2</v>
      </c>
      <c r="AA62" s="6">
        <f t="shared" si="24"/>
        <v>9.8943556421143108E-2</v>
      </c>
      <c r="AB62" s="6">
        <f t="shared" si="24"/>
        <v>5.2806163220226097E-2</v>
      </c>
      <c r="AC62" s="6">
        <f t="shared" si="24"/>
        <v>4.9143536674403125E-2</v>
      </c>
      <c r="AD62" s="6">
        <f t="shared" si="24"/>
        <v>0.12155458320019431</v>
      </c>
      <c r="AE62" s="6">
        <f t="shared" si="24"/>
        <v>0.13476768659226215</v>
      </c>
      <c r="AF62" s="6">
        <f t="shared" si="24"/>
        <v>0.1470284643451707</v>
      </c>
      <c r="AG62" s="6">
        <f t="shared" si="24"/>
        <v>0.13594510197646634</v>
      </c>
      <c r="AH62" s="6">
        <f t="shared" si="24"/>
        <v>7.3633147345569583E-2</v>
      </c>
      <c r="AI62" s="6">
        <f t="shared" si="24"/>
        <v>9.588557513457617E-2</v>
      </c>
      <c r="AJ62" s="6">
        <f t="shared" si="24"/>
        <v>0.13581796666403612</v>
      </c>
      <c r="AK62" s="6">
        <f t="shared" si="24"/>
        <v>0.14417028301692061</v>
      </c>
      <c r="AL62" s="6">
        <f t="shared" si="24"/>
        <v>0.16606996963098841</v>
      </c>
      <c r="AM62" s="6">
        <f t="shared" si="24"/>
        <v>6.7011213453520485E-2</v>
      </c>
      <c r="AN62" s="6">
        <f t="shared" si="24"/>
        <v>5.301334405882481E-2</v>
      </c>
      <c r="AO62" s="6">
        <f t="shared" si="24"/>
        <v>6.0811822876824274E-2</v>
      </c>
      <c r="AP62" s="6">
        <f t="shared" si="24"/>
        <v>5.8046833467666828E-2</v>
      </c>
      <c r="AQ62" s="6">
        <f t="shared" si="24"/>
        <v>5.270749012278482E-2</v>
      </c>
      <c r="AR62" s="6">
        <f t="shared" si="24"/>
        <v>9.8692072292493868E-2</v>
      </c>
      <c r="AS62" s="6">
        <f t="shared" si="24"/>
        <v>0.1172158790714323</v>
      </c>
      <c r="AT62" s="6">
        <f t="shared" si="24"/>
        <v>8.8723361599041872E-2</v>
      </c>
      <c r="AU62" s="6">
        <f t="shared" si="24"/>
        <v>0.10239945766788684</v>
      </c>
      <c r="AV62" s="6">
        <f t="shared" si="24"/>
        <v>0.10024003298096358</v>
      </c>
      <c r="AW62" s="6">
        <f t="shared" si="24"/>
        <v>8.247657936471875E-2</v>
      </c>
      <c r="AX62" s="6">
        <f t="shared" si="24"/>
        <v>5.1966679285910027E-2</v>
      </c>
      <c r="AY62" s="6">
        <f t="shared" si="24"/>
        <v>3.6294000720975425E-2</v>
      </c>
      <c r="AZ62" s="6">
        <f t="shared" si="24"/>
        <v>5.8404119912386317E-2</v>
      </c>
      <c r="BA62" s="6">
        <f t="shared" si="24"/>
        <v>6.8945649152286625E-2</v>
      </c>
      <c r="BB62" s="6">
        <f t="shared" si="24"/>
        <v>8.5003182581502565E-2</v>
      </c>
      <c r="BC62" s="6">
        <f t="shared" si="24"/>
        <v>6.1802993724424549E-2</v>
      </c>
      <c r="BD62" s="6">
        <f t="shared" si="24"/>
        <v>7.1281161426380163E-2</v>
      </c>
      <c r="BE62" s="6">
        <f t="shared" si="24"/>
        <v>7.6469903107815568E-2</v>
      </c>
      <c r="BF62" s="6">
        <f t="shared" si="24"/>
        <v>6.2762709530497965E-2</v>
      </c>
      <c r="BG62" s="6">
        <f t="shared" si="24"/>
        <v>4.5862682942804885E-2</v>
      </c>
      <c r="BH62" s="6">
        <f t="shared" si="24"/>
        <v>3.8737094081119104E-2</v>
      </c>
    </row>
    <row r="63" spans="1:60" x14ac:dyDescent="0.35">
      <c r="A63" s="6">
        <v>8.7999999999989207</v>
      </c>
      <c r="B63" s="6">
        <f t="shared" si="20"/>
        <v>6.1596468877346891E-2</v>
      </c>
      <c r="C63" s="6">
        <f t="shared" si="24"/>
        <v>5.1447334176154214E-2</v>
      </c>
      <c r="D63" s="6">
        <f t="shared" si="24"/>
        <v>6.8605978974768847E-2</v>
      </c>
      <c r="E63" s="6">
        <f t="shared" si="24"/>
        <v>7.7691021232322535E-2</v>
      </c>
      <c r="F63" s="6">
        <f t="shared" si="24"/>
        <v>8.143985836445565E-2</v>
      </c>
      <c r="G63" s="6">
        <f t="shared" si="24"/>
        <v>8.9599218330119579E-2</v>
      </c>
      <c r="H63" s="6">
        <f t="shared" si="24"/>
        <v>7.9014453010264357E-2</v>
      </c>
      <c r="I63" s="6">
        <f t="shared" si="24"/>
        <v>8.9347342852542977E-2</v>
      </c>
      <c r="J63" s="6">
        <f t="shared" si="24"/>
        <v>9.4766794983149327E-2</v>
      </c>
      <c r="K63" s="6">
        <f t="shared" si="24"/>
        <v>8.0996768810360803E-2</v>
      </c>
      <c r="L63" s="6">
        <f t="shared" si="24"/>
        <v>7.81270940360871E-2</v>
      </c>
      <c r="M63" s="6">
        <f t="shared" si="24"/>
        <v>8.943929868084681E-2</v>
      </c>
      <c r="N63" s="6">
        <f t="shared" si="24"/>
        <v>7.7216975094048415E-2</v>
      </c>
      <c r="O63" s="6">
        <f t="shared" si="24"/>
        <v>7.9047413177942741E-2</v>
      </c>
      <c r="P63" s="6">
        <f t="shared" si="24"/>
        <v>9.4876201905224625E-2</v>
      </c>
      <c r="Q63" s="6">
        <f t="shared" si="24"/>
        <v>9.3576486827993091E-2</v>
      </c>
      <c r="R63" s="6">
        <f t="shared" si="24"/>
        <v>6.1737898388174665E-2</v>
      </c>
      <c r="S63" s="6">
        <f t="shared" si="24"/>
        <v>9.8496794943051941E-2</v>
      </c>
      <c r="T63" s="6">
        <f t="shared" si="24"/>
        <v>9.0114639862594728E-2</v>
      </c>
      <c r="U63" s="6">
        <f t="shared" si="24"/>
        <v>0.10098139086520871</v>
      </c>
      <c r="V63" s="6">
        <f t="shared" si="24"/>
        <v>6.7674994880623854E-2</v>
      </c>
      <c r="W63" s="6">
        <f t="shared" si="24"/>
        <v>8.980164443929306E-2</v>
      </c>
      <c r="X63" s="6">
        <f t="shared" si="24"/>
        <v>9.393110756037415E-2</v>
      </c>
      <c r="Y63" s="6">
        <f t="shared" si="24"/>
        <v>9.2878348532097296E-2</v>
      </c>
      <c r="Z63" s="6">
        <f t="shared" si="24"/>
        <v>0.11163826998184657</v>
      </c>
      <c r="AA63" s="6">
        <f t="shared" si="24"/>
        <v>0.1155364009322342</v>
      </c>
      <c r="AB63" s="6">
        <f t="shared" si="24"/>
        <v>8.4797583596641579E-2</v>
      </c>
      <c r="AC63" s="6">
        <f t="shared" si="24"/>
        <v>8.2969670050502695E-2</v>
      </c>
      <c r="AD63" s="6">
        <f t="shared" si="24"/>
        <v>0.13414690206463481</v>
      </c>
      <c r="AE63" s="6">
        <f t="shared" si="24"/>
        <v>0.13486123173317083</v>
      </c>
      <c r="AF63" s="6">
        <f t="shared" si="24"/>
        <v>0.15314308590907438</v>
      </c>
      <c r="AG63" s="6">
        <f t="shared" si="24"/>
        <v>0.11157106975625533</v>
      </c>
      <c r="AH63" s="6">
        <f t="shared" si="24"/>
        <v>5.0486685825986935E-2</v>
      </c>
      <c r="AI63" s="6">
        <f t="shared" si="24"/>
        <v>6.6493565367008969E-2</v>
      </c>
      <c r="AJ63" s="6">
        <f t="shared" si="24"/>
        <v>0.10534320894072251</v>
      </c>
      <c r="AK63" s="6">
        <f t="shared" si="24"/>
        <v>0.11801303218633642</v>
      </c>
      <c r="AL63" s="6">
        <f t="shared" si="24"/>
        <v>0.17758317934912499</v>
      </c>
      <c r="AM63" s="6">
        <f t="shared" si="24"/>
        <v>4.4979808571746063E-2</v>
      </c>
      <c r="AN63" s="6">
        <f t="shared" si="24"/>
        <v>3.4293869593824501E-2</v>
      </c>
      <c r="AO63" s="6">
        <f t="shared" si="24"/>
        <v>3.8986384379054627E-2</v>
      </c>
      <c r="AP63" s="6">
        <f t="shared" si="24"/>
        <v>3.6921455755942266E-2</v>
      </c>
      <c r="AQ63" s="6">
        <f t="shared" si="24"/>
        <v>3.2951464455589941E-2</v>
      </c>
      <c r="AR63" s="6">
        <f t="shared" si="24"/>
        <v>6.9748063811498937E-2</v>
      </c>
      <c r="AS63" s="6">
        <f t="shared" si="24"/>
        <v>8.8365860391721798E-2</v>
      </c>
      <c r="AT63" s="6">
        <f t="shared" si="24"/>
        <v>6.2768390261118578E-2</v>
      </c>
      <c r="AU63" s="6">
        <f t="shared" si="24"/>
        <v>7.4115517338846415E-2</v>
      </c>
      <c r="AV63" s="6">
        <f t="shared" si="24"/>
        <v>7.0680644472161894E-2</v>
      </c>
      <c r="AW63" s="6">
        <f t="shared" si="24"/>
        <v>5.4377762720910661E-2</v>
      </c>
      <c r="AX63" s="6">
        <f t="shared" si="24"/>
        <v>3.1456173272297355E-2</v>
      </c>
      <c r="AY63" s="6">
        <f t="shared" si="24"/>
        <v>2.1108280670344242E-2</v>
      </c>
      <c r="AZ63" s="6">
        <f t="shared" si="24"/>
        <v>3.655062314755432E-2</v>
      </c>
      <c r="BA63" s="6">
        <f t="shared" si="24"/>
        <v>4.5375506322259923E-2</v>
      </c>
      <c r="BB63" s="6">
        <f t="shared" si="24"/>
        <v>5.9157192412815543E-2</v>
      </c>
      <c r="BC63" s="6">
        <f t="shared" si="24"/>
        <v>4.1994319662190027E-2</v>
      </c>
      <c r="BD63" s="6">
        <f t="shared" si="24"/>
        <v>5.1999079686659087E-2</v>
      </c>
      <c r="BE63" s="6">
        <f t="shared" si="24"/>
        <v>6.0216238483584837E-2</v>
      </c>
      <c r="BF63" s="6">
        <f t="shared" si="24"/>
        <v>5.2301783148526279E-2</v>
      </c>
      <c r="BG63" s="6">
        <f t="shared" si="24"/>
        <v>3.958697051022745E-2</v>
      </c>
      <c r="BH63" s="6">
        <f t="shared" si="24"/>
        <v>3.6368744173904115E-2</v>
      </c>
    </row>
    <row r="64" spans="1:60" x14ac:dyDescent="0.35">
      <c r="A64" s="6">
        <v>8.9999999999988596</v>
      </c>
      <c r="B64" s="6">
        <f t="shared" si="20"/>
        <v>5.0418846388043781E-2</v>
      </c>
      <c r="C64" s="6">
        <f t="shared" si="24"/>
        <v>4.4419723814152615E-2</v>
      </c>
      <c r="D64" s="6">
        <f t="shared" si="24"/>
        <v>6.0575375694696787E-2</v>
      </c>
      <c r="E64" s="6">
        <f t="shared" si="24"/>
        <v>6.9671539144962866E-2</v>
      </c>
      <c r="F64" s="6">
        <f t="shared" si="24"/>
        <v>7.3670611626290003E-2</v>
      </c>
      <c r="G64" s="6">
        <f t="shared" si="24"/>
        <v>8.4480233038136635E-2</v>
      </c>
      <c r="H64" s="6">
        <f t="shared" si="24"/>
        <v>7.3210250329890439E-2</v>
      </c>
      <c r="I64" s="6">
        <f t="shared" si="24"/>
        <v>8.7133165851223354E-2</v>
      </c>
      <c r="J64" s="6">
        <f t="shared" si="24"/>
        <v>9.7459260364521932E-2</v>
      </c>
      <c r="K64" s="6">
        <f t="shared" si="24"/>
        <v>7.4626189636850276E-2</v>
      </c>
      <c r="L64" s="6">
        <f t="shared" si="24"/>
        <v>7.0580711856950723E-2</v>
      </c>
      <c r="M64" s="6">
        <f t="shared" si="24"/>
        <v>8.3292259980764199E-2</v>
      </c>
      <c r="N64" s="6">
        <f t="shared" si="24"/>
        <v>6.9794984030557061E-2</v>
      </c>
      <c r="O64" s="6">
        <f t="shared" si="24"/>
        <v>7.1795400126543341E-2</v>
      </c>
      <c r="P64" s="6">
        <f t="shared" si="24"/>
        <v>9.0825741587333184E-2</v>
      </c>
      <c r="Q64" s="6">
        <f t="shared" si="24"/>
        <v>8.906178027643398E-2</v>
      </c>
      <c r="R64" s="6">
        <f t="shared" si="24"/>
        <v>5.4128203083806711E-2</v>
      </c>
      <c r="S64" s="6">
        <f t="shared" si="24"/>
        <v>9.3825144966055554E-2</v>
      </c>
      <c r="T64" s="6">
        <f t="shared" si="24"/>
        <v>8.0821924365944167E-2</v>
      </c>
      <c r="U64" s="6">
        <f t="shared" si="24"/>
        <v>9.3430695520726081E-2</v>
      </c>
      <c r="V64" s="6">
        <f t="shared" si="24"/>
        <v>5.8207598956526635E-2</v>
      </c>
      <c r="W64" s="6">
        <f t="shared" si="24"/>
        <v>8.2468146535519468E-2</v>
      </c>
      <c r="X64" s="6">
        <f t="shared" si="24"/>
        <v>0.10870931166106622</v>
      </c>
      <c r="Y64" s="6">
        <f t="shared" si="24"/>
        <v>8.5559610463900204E-2</v>
      </c>
      <c r="Z64" s="6">
        <f t="shared" si="24"/>
        <v>0.1179063494087966</v>
      </c>
      <c r="AA64" s="6">
        <f t="shared" si="24"/>
        <v>0.1227135127979546</v>
      </c>
      <c r="AB64" s="6">
        <f t="shared" si="24"/>
        <v>0.1181675966323739</v>
      </c>
      <c r="AC64" s="6">
        <f t="shared" si="24"/>
        <v>0.11990911680497275</v>
      </c>
      <c r="AD64" s="6">
        <f t="shared" si="24"/>
        <v>0.13199386344234948</v>
      </c>
      <c r="AE64" s="6">
        <f t="shared" si="24"/>
        <v>0.11998132085979203</v>
      </c>
      <c r="AF64" s="6">
        <f t="shared" si="24"/>
        <v>0.13750268161676091</v>
      </c>
      <c r="AG64" s="6">
        <f t="shared" si="24"/>
        <v>8.0218818959424648E-2</v>
      </c>
      <c r="AH64" s="6">
        <f t="shared" si="24"/>
        <v>3.1328679737489817E-2</v>
      </c>
      <c r="AI64" s="6">
        <f t="shared" si="24"/>
        <v>4.0778503020304502E-2</v>
      </c>
      <c r="AJ64" s="6">
        <f t="shared" si="24"/>
        <v>7.0652788027873864E-2</v>
      </c>
      <c r="AK64" s="6">
        <f t="shared" si="24"/>
        <v>8.3485621361039292E-2</v>
      </c>
      <c r="AL64" s="6">
        <f t="shared" si="24"/>
        <v>0.15559644199486661</v>
      </c>
      <c r="AM64" s="6">
        <f t="shared" si="24"/>
        <v>2.7370856344497773E-2</v>
      </c>
      <c r="AN64" s="6">
        <f t="shared" si="24"/>
        <v>2.0235071321997953E-2</v>
      </c>
      <c r="AO64" s="6">
        <f t="shared" si="24"/>
        <v>2.2539006332576512E-2</v>
      </c>
      <c r="AP64" s="6">
        <f t="shared" si="24"/>
        <v>2.120147336743956E-2</v>
      </c>
      <c r="AQ64" s="6">
        <f t="shared" si="24"/>
        <v>1.8630588121488444E-2</v>
      </c>
      <c r="AR64" s="6">
        <f t="shared" si="24"/>
        <v>4.3682334357395852E-2</v>
      </c>
      <c r="AS64" s="6">
        <f t="shared" si="24"/>
        <v>5.8709987166937191E-2</v>
      </c>
      <c r="AT64" s="6">
        <f t="shared" si="24"/>
        <v>3.9841794363062226E-2</v>
      </c>
      <c r="AU64" s="6">
        <f t="shared" si="24"/>
        <v>4.7645808324394134E-2</v>
      </c>
      <c r="AV64" s="6">
        <f t="shared" si="24"/>
        <v>4.4050664102642162E-2</v>
      </c>
      <c r="AW64" s="6">
        <f t="shared" si="24"/>
        <v>3.175459226804174E-2</v>
      </c>
      <c r="AX64" s="6">
        <f t="shared" si="24"/>
        <v>1.708734579155799E-2</v>
      </c>
      <c r="AY64" s="6">
        <f t="shared" si="24"/>
        <v>1.1128070770656754E-2</v>
      </c>
      <c r="AZ64" s="6">
        <f t="shared" si="24"/>
        <v>2.0550806681087365E-2</v>
      </c>
      <c r="BA64" s="6">
        <f t="shared" si="24"/>
        <v>2.6867755392604192E-2</v>
      </c>
      <c r="BB64" s="6">
        <f t="shared" si="24"/>
        <v>3.6928619724647796E-2</v>
      </c>
      <c r="BC64" s="6">
        <f t="shared" si="24"/>
        <v>2.6102160947784222E-2</v>
      </c>
      <c r="BD64" s="6">
        <f t="shared" si="24"/>
        <v>3.4979049646135733E-2</v>
      </c>
      <c r="BE64" s="6">
        <f t="shared" si="24"/>
        <v>4.4296627396988857E-2</v>
      </c>
      <c r="BF64" s="6">
        <f t="shared" si="24"/>
        <v>4.1700895983422165E-2</v>
      </c>
      <c r="BG64" s="6">
        <f t="shared" si="24"/>
        <v>3.3302120431782274E-2</v>
      </c>
      <c r="BH64" s="6">
        <f t="shared" si="24"/>
        <v>3.3799103670021903E-2</v>
      </c>
    </row>
    <row r="65" spans="1:60" x14ac:dyDescent="0.35">
      <c r="A65" s="6">
        <v>9.1999999999988002</v>
      </c>
      <c r="B65" s="6">
        <f t="shared" si="20"/>
        <v>3.9389835392230711E-2</v>
      </c>
      <c r="C65" s="6">
        <f t="shared" si="24"/>
        <v>3.7232695449408215E-2</v>
      </c>
      <c r="D65" s="6">
        <f t="shared" si="24"/>
        <v>5.1433601510363788E-2</v>
      </c>
      <c r="E65" s="6">
        <f t="shared" si="24"/>
        <v>5.9743962737709863E-2</v>
      </c>
      <c r="F65" s="6">
        <f t="shared" si="24"/>
        <v>6.3572915786833786E-2</v>
      </c>
      <c r="G65" s="6">
        <f t="shared" si="24"/>
        <v>7.565849039355331E-2</v>
      </c>
      <c r="H65" s="6">
        <f t="shared" si="24"/>
        <v>6.5037625418650089E-2</v>
      </c>
      <c r="I65" s="6">
        <f t="shared" si="24"/>
        <v>8.0826916177289002E-2</v>
      </c>
      <c r="J65" s="6">
        <f t="shared" si="24"/>
        <v>9.4433591027731911E-2</v>
      </c>
      <c r="K65" s="6">
        <f t="shared" si="24"/>
        <v>6.5759880908669188E-2</v>
      </c>
      <c r="L65" s="6">
        <f t="shared" si="24"/>
        <v>6.1007337409590925E-2</v>
      </c>
      <c r="M65" s="6">
        <f t="shared" si="24"/>
        <v>7.3622146781870609E-2</v>
      </c>
      <c r="N65" s="6">
        <f t="shared" si="24"/>
        <v>6.0414738718477731E-2</v>
      </c>
      <c r="O65" s="6">
        <f t="shared" si="24"/>
        <v>6.2379400806634101E-2</v>
      </c>
      <c r="P65" s="6">
        <f t="shared" si="24"/>
        <v>8.2152679571331572E-2</v>
      </c>
      <c r="Q65" s="6">
        <f t="shared" si="24"/>
        <v>8.0194091363153586E-2</v>
      </c>
      <c r="R65" s="6">
        <f t="shared" si="24"/>
        <v>4.5837171754308716E-2</v>
      </c>
      <c r="S65" s="6">
        <f t="shared" si="24"/>
        <v>8.4065864498904463E-2</v>
      </c>
      <c r="T65" s="6">
        <f t="shared" si="24"/>
        <v>6.8464419606026561E-2</v>
      </c>
      <c r="U65" s="6">
        <f t="shared" si="24"/>
        <v>8.0921584225343055E-2</v>
      </c>
      <c r="V65" s="6">
        <f t="shared" si="24"/>
        <v>4.7977390390450375E-2</v>
      </c>
      <c r="W65" s="6">
        <f t="shared" si="24"/>
        <v>7.175809809295168E-2</v>
      </c>
      <c r="X65" s="6">
        <f t="shared" si="24"/>
        <v>0.11563903914830255</v>
      </c>
      <c r="Y65" s="6">
        <f t="shared" si="24"/>
        <v>7.445272659895881E-2</v>
      </c>
      <c r="Z65" s="6">
        <f t="shared" si="24"/>
        <v>0.11409954741484836</v>
      </c>
      <c r="AA65" s="6">
        <f t="shared" si="24"/>
        <v>0.11855180688205609</v>
      </c>
      <c r="AB65" s="6">
        <f t="shared" si="24"/>
        <v>0.14289906644883366</v>
      </c>
      <c r="AC65" s="6">
        <f t="shared" si="24"/>
        <v>0.14834227368812736</v>
      </c>
      <c r="AD65" s="6">
        <f t="shared" si="24"/>
        <v>0.11579521615776431</v>
      </c>
      <c r="AE65" s="6">
        <f t="shared" si="24"/>
        <v>9.4899805820941624E-2</v>
      </c>
      <c r="AF65" s="6">
        <f t="shared" si="24"/>
        <v>0.10642477554156103</v>
      </c>
      <c r="AG65" s="6">
        <f t="shared" si="24"/>
        <v>5.0528634790944355E-2</v>
      </c>
      <c r="AH65" s="6">
        <f t="shared" si="24"/>
        <v>1.7594181011465267E-2</v>
      </c>
      <c r="AI65" s="6">
        <f t="shared" si="24"/>
        <v>2.2116085125859809E-2</v>
      </c>
      <c r="AJ65" s="6">
        <f t="shared" si="24"/>
        <v>4.0975617412255021E-2</v>
      </c>
      <c r="AK65" s="6">
        <f t="shared" si="24"/>
        <v>5.1041202224058939E-2</v>
      </c>
      <c r="AL65" s="6">
        <f t="shared" si="24"/>
        <v>0.11170808592620728</v>
      </c>
      <c r="AM65" s="6">
        <f t="shared" si="24"/>
        <v>1.5099404850385356E-2</v>
      </c>
      <c r="AN65" s="6">
        <f t="shared" si="24"/>
        <v>1.0890553238757959E-2</v>
      </c>
      <c r="AO65" s="6">
        <f t="shared" si="24"/>
        <v>1.1750421288213129E-2</v>
      </c>
      <c r="AP65" s="6">
        <f t="shared" si="24"/>
        <v>1.0991076044689876E-2</v>
      </c>
      <c r="AQ65" s="6">
        <f t="shared" si="24"/>
        <v>9.526379278621459E-3</v>
      </c>
      <c r="AR65" s="6">
        <f t="shared" si="24"/>
        <v>2.4243946435839821E-2</v>
      </c>
      <c r="AS65" s="6">
        <f t="shared" si="24"/>
        <v>3.4377071233501817E-2</v>
      </c>
      <c r="AT65" s="6">
        <f t="shared" si="24"/>
        <v>2.2689853092358124E-2</v>
      </c>
      <c r="AU65" s="6">
        <f t="shared" si="24"/>
        <v>2.720472380618523E-2</v>
      </c>
      <c r="AV65" s="6">
        <f t="shared" si="24"/>
        <v>2.4265937742688305E-2</v>
      </c>
      <c r="AW65" s="6">
        <f t="shared" si="24"/>
        <v>1.6424276848988579E-2</v>
      </c>
      <c r="AX65" s="6">
        <f t="shared" si="24"/>
        <v>8.3297338534185014E-3</v>
      </c>
      <c r="AY65" s="6">
        <f t="shared" si="24"/>
        <v>5.3178477547523645E-3</v>
      </c>
      <c r="AZ65" s="6">
        <f t="shared" si="24"/>
        <v>1.0381156754949114E-2</v>
      </c>
      <c r="BA65" s="6">
        <f t="shared" si="24"/>
        <v>1.4313194401923747E-2</v>
      </c>
      <c r="BB65" s="6">
        <f t="shared" si="24"/>
        <v>2.0677677122486304E-2</v>
      </c>
      <c r="BC65" s="6">
        <f t="shared" si="24"/>
        <v>1.4841139699449127E-2</v>
      </c>
      <c r="BD65" s="6">
        <f t="shared" si="24"/>
        <v>2.1697605716271832E-2</v>
      </c>
      <c r="BE65" s="6">
        <f t="shared" si="24"/>
        <v>3.0441192111566501E-2</v>
      </c>
      <c r="BF65" s="6">
        <f t="shared" si="24"/>
        <v>3.1811808249429849E-2</v>
      </c>
      <c r="BG65" s="6">
        <f t="shared" si="24"/>
        <v>2.73034995763057E-2</v>
      </c>
      <c r="BH65" s="6">
        <f t="shared" si="24"/>
        <v>3.109264534598332E-2</v>
      </c>
    </row>
    <row r="66" spans="1:60" x14ac:dyDescent="0.35">
      <c r="A66" s="6">
        <v>9.3999999999987391</v>
      </c>
      <c r="B66" s="6">
        <f t="shared" si="20"/>
        <v>2.9371734939084418E-2</v>
      </c>
      <c r="C66" s="6">
        <f t="shared" si="24"/>
        <v>3.0297636316281625E-2</v>
      </c>
      <c r="D66" s="6">
        <f t="shared" si="24"/>
        <v>4.1996628271093156E-2</v>
      </c>
      <c r="E66" s="6">
        <f t="shared" si="24"/>
        <v>4.8987659655517476E-2</v>
      </c>
      <c r="F66" s="6">
        <f t="shared" si="24"/>
        <v>5.2332390817426168E-2</v>
      </c>
      <c r="G66" s="6">
        <f t="shared" si="24"/>
        <v>6.4359391026354879E-2</v>
      </c>
      <c r="H66" s="6">
        <f t="shared" si="24"/>
        <v>5.5396827197584535E-2</v>
      </c>
      <c r="I66" s="6">
        <f t="shared" si="24"/>
        <v>7.1318005318591129E-2</v>
      </c>
      <c r="J66" s="6">
        <f t="shared" si="24"/>
        <v>8.6211732841077124E-2</v>
      </c>
      <c r="K66" s="6">
        <f t="shared" si="24"/>
        <v>5.5421330267651073E-2</v>
      </c>
      <c r="L66" s="6">
        <f t="shared" si="24"/>
        <v>5.0453323732709734E-2</v>
      </c>
      <c r="M66" s="6">
        <f t="shared" si="24"/>
        <v>6.1764634864287793E-2</v>
      </c>
      <c r="N66" s="6">
        <f t="shared" si="24"/>
        <v>5.0080522652600004E-2</v>
      </c>
      <c r="O66" s="6">
        <f t="shared" si="24"/>
        <v>5.1846733274370609E-2</v>
      </c>
      <c r="P66" s="6">
        <f t="shared" si="24"/>
        <v>7.0209460058918011E-2</v>
      </c>
      <c r="Q66" s="6">
        <f t="shared" ref="C66:BH70" si="25">+Q30/Q$41</f>
        <v>6.8315575775468373E-2</v>
      </c>
      <c r="R66" s="6">
        <f t="shared" si="25"/>
        <v>3.7491641088810146E-2</v>
      </c>
      <c r="S66" s="6">
        <f t="shared" si="25"/>
        <v>7.0847318443394827E-2</v>
      </c>
      <c r="T66" s="6">
        <f t="shared" si="25"/>
        <v>5.4777547448461722E-2</v>
      </c>
      <c r="U66" s="6">
        <f t="shared" si="25"/>
        <v>6.5609349530547006E-2</v>
      </c>
      <c r="V66" s="6">
        <f t="shared" si="25"/>
        <v>3.7896494773887436E-2</v>
      </c>
      <c r="W66" s="6">
        <f t="shared" si="25"/>
        <v>5.9161386846214824E-2</v>
      </c>
      <c r="X66" s="6">
        <f t="shared" si="25"/>
        <v>0.11306355301785073</v>
      </c>
      <c r="Y66" s="6">
        <f t="shared" si="25"/>
        <v>6.1199786891908338E-2</v>
      </c>
      <c r="Z66" s="6">
        <f t="shared" si="25"/>
        <v>0.10117035732988096</v>
      </c>
      <c r="AA66" s="6">
        <f t="shared" si="25"/>
        <v>0.10417564600286597</v>
      </c>
      <c r="AB66" s="6">
        <f t="shared" si="25"/>
        <v>0.14996034934453348</v>
      </c>
      <c r="AC66" s="6">
        <f t="shared" si="25"/>
        <v>0.15709325713612757</v>
      </c>
      <c r="AD66" s="6">
        <f t="shared" si="25"/>
        <v>9.0571441249171381E-2</v>
      </c>
      <c r="AE66" s="6">
        <f t="shared" si="25"/>
        <v>6.6733234794304055E-2</v>
      </c>
      <c r="AF66" s="6">
        <f t="shared" si="25"/>
        <v>7.1005521068017566E-2</v>
      </c>
      <c r="AG66" s="6">
        <f t="shared" si="25"/>
        <v>2.7882743225091714E-2</v>
      </c>
      <c r="AH66" s="6">
        <f t="shared" si="25"/>
        <v>8.9424753256574889E-3</v>
      </c>
      <c r="AI66" s="6">
        <f t="shared" si="25"/>
        <v>1.0607438993059985E-2</v>
      </c>
      <c r="AJ66" s="6">
        <f t="shared" si="25"/>
        <v>2.054921090164313E-2</v>
      </c>
      <c r="AK66" s="6">
        <f t="shared" si="25"/>
        <v>2.6968550404440388E-2</v>
      </c>
      <c r="AL66" s="6">
        <f t="shared" si="25"/>
        <v>6.571381380672911E-2</v>
      </c>
      <c r="AM66" s="6">
        <f t="shared" si="25"/>
        <v>7.5514775594413205E-3</v>
      </c>
      <c r="AN66" s="6">
        <f t="shared" si="25"/>
        <v>5.3462849320374418E-3</v>
      </c>
      <c r="AO66" s="6">
        <f t="shared" si="25"/>
        <v>5.5241946961660897E-3</v>
      </c>
      <c r="AP66" s="6">
        <f t="shared" si="25"/>
        <v>5.1440043383568128E-3</v>
      </c>
      <c r="AQ66" s="6">
        <f t="shared" si="25"/>
        <v>4.4053318742222512E-3</v>
      </c>
      <c r="AR66" s="6">
        <f t="shared" si="25"/>
        <v>1.1924071936290481E-2</v>
      </c>
      <c r="AS66" s="6">
        <f t="shared" si="25"/>
        <v>1.7740063753075262E-2</v>
      </c>
      <c r="AT66" s="6">
        <f t="shared" si="25"/>
        <v>1.1593628347410633E-2</v>
      </c>
      <c r="AU66" s="6">
        <f t="shared" si="25"/>
        <v>1.3796470922392E-2</v>
      </c>
      <c r="AV66" s="6">
        <f t="shared" si="25"/>
        <v>1.1815017176971072E-2</v>
      </c>
      <c r="AW66" s="6">
        <f t="shared" si="25"/>
        <v>7.5242026499186291E-3</v>
      </c>
      <c r="AX66" s="6">
        <f t="shared" si="25"/>
        <v>3.6439754275875611E-3</v>
      </c>
      <c r="AY66" s="6">
        <f t="shared" si="25"/>
        <v>2.303567393135929E-3</v>
      </c>
      <c r="AZ66" s="6">
        <f t="shared" si="25"/>
        <v>4.7113504556618004E-3</v>
      </c>
      <c r="BA66" s="6">
        <f t="shared" si="25"/>
        <v>6.8602040972681119E-3</v>
      </c>
      <c r="BB66" s="6">
        <f t="shared" si="25"/>
        <v>1.0385408338062119E-2</v>
      </c>
      <c r="BC66" s="6">
        <f t="shared" si="25"/>
        <v>7.7190333875083207E-3</v>
      </c>
      <c r="BD66" s="6">
        <f t="shared" si="25"/>
        <v>1.2411008664952939E-2</v>
      </c>
      <c r="BE66" s="6">
        <f t="shared" si="25"/>
        <v>1.9542791816290841E-2</v>
      </c>
      <c r="BF66" s="6">
        <f t="shared" si="25"/>
        <v>2.3219101223548939E-2</v>
      </c>
      <c r="BG66" s="6">
        <f t="shared" si="25"/>
        <v>2.1816825250298103E-2</v>
      </c>
      <c r="BH66" s="6">
        <f t="shared" si="25"/>
        <v>2.8312992556478057E-2</v>
      </c>
    </row>
    <row r="67" spans="1:60" x14ac:dyDescent="0.35">
      <c r="A67" s="6">
        <v>9.5999999999986692</v>
      </c>
      <c r="B67" s="6">
        <f t="shared" si="20"/>
        <v>2.0903990904865093E-2</v>
      </c>
      <c r="C67" s="6">
        <f t="shared" si="25"/>
        <v>2.3934737260839681E-2</v>
      </c>
      <c r="D67" s="6">
        <f t="shared" si="25"/>
        <v>3.2976046094074694E-2</v>
      </c>
      <c r="E67" s="6">
        <f t="shared" si="25"/>
        <v>3.840903573968206E-2</v>
      </c>
      <c r="F67" s="6">
        <f t="shared" si="25"/>
        <v>4.1095059241463616E-2</v>
      </c>
      <c r="G67" s="6">
        <f t="shared" si="25"/>
        <v>5.20017389422196E-2</v>
      </c>
      <c r="H67" s="6">
        <f t="shared" si="25"/>
        <v>4.524103558351103E-2</v>
      </c>
      <c r="I67" s="6">
        <f t="shared" si="25"/>
        <v>5.9856735829570178E-2</v>
      </c>
      <c r="J67" s="6">
        <f t="shared" si="25"/>
        <v>7.4155389373249461E-2</v>
      </c>
      <c r="K67" s="6">
        <f t="shared" si="25"/>
        <v>4.4672375886806372E-2</v>
      </c>
      <c r="L67" s="6">
        <f t="shared" si="25"/>
        <v>3.9921712787829813E-2</v>
      </c>
      <c r="M67" s="6">
        <f t="shared" si="25"/>
        <v>4.9181169268600902E-2</v>
      </c>
      <c r="N67" s="6">
        <f t="shared" si="25"/>
        <v>3.9755943556650741E-2</v>
      </c>
      <c r="O67" s="6">
        <f t="shared" si="25"/>
        <v>4.1222774387698315E-2</v>
      </c>
      <c r="P67" s="6">
        <f t="shared" si="25"/>
        <v>5.6693158326481252E-2</v>
      </c>
      <c r="Q67" s="6">
        <f t="shared" si="25"/>
        <v>5.5058383707592876E-2</v>
      </c>
      <c r="R67" s="6">
        <f t="shared" si="25"/>
        <v>2.961921359075817E-2</v>
      </c>
      <c r="S67" s="6">
        <f t="shared" si="25"/>
        <v>5.6160432614357117E-2</v>
      </c>
      <c r="T67" s="6">
        <f t="shared" si="25"/>
        <v>4.139445273956003E-2</v>
      </c>
      <c r="U67" s="6">
        <f t="shared" si="25"/>
        <v>4.9795907159881629E-2</v>
      </c>
      <c r="V67" s="6">
        <f t="shared" si="25"/>
        <v>2.8685798604756889E-2</v>
      </c>
      <c r="W67" s="6">
        <f t="shared" si="25"/>
        <v>4.621559127961522E-2</v>
      </c>
      <c r="X67" s="6">
        <f t="shared" si="25"/>
        <v>0.10160643401449444</v>
      </c>
      <c r="Y67" s="6">
        <f t="shared" si="25"/>
        <v>4.7520030098261411E-2</v>
      </c>
      <c r="Z67" s="6">
        <f t="shared" si="25"/>
        <v>8.2194977231626123E-2</v>
      </c>
      <c r="AA67" s="6">
        <f t="shared" si="25"/>
        <v>8.3265762304181021E-2</v>
      </c>
      <c r="AB67" s="6">
        <f t="shared" si="25"/>
        <v>0.13656504694626853</v>
      </c>
      <c r="AC67" s="6">
        <f t="shared" si="25"/>
        <v>0.14240657564225276</v>
      </c>
      <c r="AD67" s="6">
        <f t="shared" si="25"/>
        <v>6.316197820193345E-2</v>
      </c>
      <c r="AE67" s="6">
        <f t="shared" si="25"/>
        <v>4.1719990297232452E-2</v>
      </c>
      <c r="AF67" s="6">
        <f t="shared" si="25"/>
        <v>4.0837513940603649E-2</v>
      </c>
      <c r="AG67" s="6">
        <f t="shared" si="25"/>
        <v>1.3479384705774687E-2</v>
      </c>
      <c r="AH67" s="6">
        <f t="shared" si="25"/>
        <v>4.1134685138396118E-3</v>
      </c>
      <c r="AI67" s="6">
        <f t="shared" si="25"/>
        <v>4.499229516378352E-3</v>
      </c>
      <c r="AJ67" s="6">
        <f t="shared" si="25"/>
        <v>8.911241922753773E-3</v>
      </c>
      <c r="AK67" s="6">
        <f t="shared" si="25"/>
        <v>1.2314642476809084E-2</v>
      </c>
      <c r="AL67" s="6">
        <f t="shared" si="25"/>
        <v>3.167494352801644E-2</v>
      </c>
      <c r="AM67" s="6">
        <f t="shared" si="25"/>
        <v>3.4237709645030148E-3</v>
      </c>
      <c r="AN67" s="6">
        <f t="shared" si="25"/>
        <v>2.3939287195839281E-3</v>
      </c>
      <c r="AO67" s="6">
        <f t="shared" si="25"/>
        <v>2.341970295059146E-3</v>
      </c>
      <c r="AP67" s="6">
        <f t="shared" si="25"/>
        <v>2.1734486464514381E-3</v>
      </c>
      <c r="AQ67" s="6">
        <f t="shared" si="25"/>
        <v>1.8423784877926335E-3</v>
      </c>
      <c r="AR67" s="6">
        <f t="shared" si="25"/>
        <v>5.1972026775727312E-3</v>
      </c>
      <c r="AS67" s="6">
        <f t="shared" si="25"/>
        <v>8.0680929322418313E-3</v>
      </c>
      <c r="AT67" s="6">
        <f t="shared" si="25"/>
        <v>5.3149839854707993E-3</v>
      </c>
      <c r="AU67" s="6">
        <f t="shared" si="25"/>
        <v>6.2143508034887612E-3</v>
      </c>
      <c r="AV67" s="6">
        <f t="shared" si="25"/>
        <v>5.0846878325421013E-3</v>
      </c>
      <c r="AW67" s="6">
        <f t="shared" si="25"/>
        <v>3.0530169939422453E-3</v>
      </c>
      <c r="AX67" s="6">
        <f t="shared" si="25"/>
        <v>1.4305648551028085E-3</v>
      </c>
      <c r="AY67" s="6">
        <f t="shared" si="25"/>
        <v>9.045132795159563E-4</v>
      </c>
      <c r="AZ67" s="6">
        <f t="shared" si="25"/>
        <v>1.9210021856208676E-3</v>
      </c>
      <c r="BA67" s="6">
        <f t="shared" si="25"/>
        <v>2.9582357808565296E-3</v>
      </c>
      <c r="BB67" s="6">
        <f t="shared" si="25"/>
        <v>4.6787361818264187E-3</v>
      </c>
      <c r="BC67" s="6">
        <f t="shared" si="25"/>
        <v>3.6725140176369622E-3</v>
      </c>
      <c r="BD67" s="6">
        <f t="shared" si="25"/>
        <v>6.5462683337839519E-3</v>
      </c>
      <c r="BE67" s="6">
        <f t="shared" si="25"/>
        <v>1.1720483044047275E-2</v>
      </c>
      <c r="BF67" s="6">
        <f t="shared" si="25"/>
        <v>1.6214984310755066E-2</v>
      </c>
      <c r="BG67" s="6">
        <f t="shared" si="25"/>
        <v>1.6989930390454929E-2</v>
      </c>
      <c r="BH67" s="6">
        <f t="shared" si="25"/>
        <v>2.5520518168794019E-2</v>
      </c>
    </row>
    <row r="68" spans="1:60" x14ac:dyDescent="0.35">
      <c r="A68" s="6">
        <v>9.7999999999986098</v>
      </c>
      <c r="B68" s="6">
        <f t="shared" si="20"/>
        <v>1.4199824872432168E-2</v>
      </c>
      <c r="C68" s="6">
        <f t="shared" si="25"/>
        <v>1.8356261117851432E-2</v>
      </c>
      <c r="D68" s="6">
        <f t="shared" si="25"/>
        <v>2.4900003479662928E-2</v>
      </c>
      <c r="E68" s="6">
        <f t="shared" si="25"/>
        <v>2.8796132464011859E-2</v>
      </c>
      <c r="F68" s="6">
        <f t="shared" si="25"/>
        <v>3.0784296645062312E-2</v>
      </c>
      <c r="G68" s="6">
        <f t="shared" si="25"/>
        <v>3.9909427089196606E-2</v>
      </c>
      <c r="H68" s="6">
        <f t="shared" si="25"/>
        <v>3.5424816892648148E-2</v>
      </c>
      <c r="I68" s="6">
        <f t="shared" si="25"/>
        <v>4.778565405046438E-2</v>
      </c>
      <c r="J68" s="6">
        <f t="shared" si="25"/>
        <v>6.0097380217735114E-2</v>
      </c>
      <c r="K68" s="6">
        <f t="shared" si="25"/>
        <v>3.4438746304090578E-2</v>
      </c>
      <c r="L68" s="6">
        <f t="shared" si="25"/>
        <v>3.02231845864501E-2</v>
      </c>
      <c r="M68" s="6">
        <f t="shared" si="25"/>
        <v>3.7169386367977258E-2</v>
      </c>
      <c r="N68" s="6">
        <f t="shared" si="25"/>
        <v>3.0223345770513915E-2</v>
      </c>
      <c r="O68" s="6">
        <f t="shared" si="25"/>
        <v>3.1353689820620811E-2</v>
      </c>
      <c r="P68" s="6">
        <f t="shared" si="25"/>
        <v>4.325405114807726E-2</v>
      </c>
      <c r="Q68" s="6">
        <f t="shared" si="25"/>
        <v>4.1981074135510957E-2</v>
      </c>
      <c r="R68" s="6">
        <f t="shared" si="25"/>
        <v>2.2601383844133412E-2</v>
      </c>
      <c r="S68" s="6">
        <f t="shared" si="25"/>
        <v>4.1873644958026486E-2</v>
      </c>
      <c r="T68" s="6">
        <f t="shared" si="25"/>
        <v>2.9544974241867639E-2</v>
      </c>
      <c r="U68" s="6">
        <f t="shared" si="25"/>
        <v>3.5379209584161297E-2</v>
      </c>
      <c r="V68" s="6">
        <f t="shared" si="25"/>
        <v>2.0808478752975208E-2</v>
      </c>
      <c r="W68" s="6">
        <f t="shared" si="25"/>
        <v>3.4207506842817592E-2</v>
      </c>
      <c r="X68" s="6">
        <f t="shared" si="25"/>
        <v>8.3926713372298511E-2</v>
      </c>
      <c r="Y68" s="6">
        <f t="shared" si="25"/>
        <v>3.4854671876151509E-2</v>
      </c>
      <c r="Z68" s="6">
        <f t="shared" si="25"/>
        <v>6.118710542242442E-2</v>
      </c>
      <c r="AA68" s="6">
        <f t="shared" si="25"/>
        <v>6.0535336107561198E-2</v>
      </c>
      <c r="AB68" s="6">
        <f t="shared" si="25"/>
        <v>0.10792417467862701</v>
      </c>
      <c r="AC68" s="6">
        <f t="shared" si="25"/>
        <v>0.11050512707583776</v>
      </c>
      <c r="AD68" s="6">
        <f t="shared" si="25"/>
        <v>3.9272084370639969E-2</v>
      </c>
      <c r="AE68" s="6">
        <f t="shared" si="25"/>
        <v>2.3188432318191839E-2</v>
      </c>
      <c r="AF68" s="6">
        <f t="shared" si="25"/>
        <v>2.0246235011372054E-2</v>
      </c>
      <c r="AG68" s="6">
        <f t="shared" si="25"/>
        <v>5.708753247388571E-3</v>
      </c>
      <c r="AH68" s="6">
        <f t="shared" si="25"/>
        <v>1.7124596074750093E-3</v>
      </c>
      <c r="AI68" s="6">
        <f t="shared" si="25"/>
        <v>1.6876837518243813E-3</v>
      </c>
      <c r="AJ68" s="6">
        <f t="shared" si="25"/>
        <v>3.3416022912759681E-3</v>
      </c>
      <c r="AK68" s="6">
        <f t="shared" si="25"/>
        <v>4.8597453061970811E-3</v>
      </c>
      <c r="AL68" s="6">
        <f t="shared" si="25"/>
        <v>1.2510139125653956E-2</v>
      </c>
      <c r="AM68" s="6">
        <f t="shared" si="25"/>
        <v>1.4072722857388364E-3</v>
      </c>
      <c r="AN68" s="6">
        <f t="shared" si="25"/>
        <v>9.7774878396820553E-4</v>
      </c>
      <c r="AO68" s="6">
        <f t="shared" si="25"/>
        <v>8.9534549928524593E-4</v>
      </c>
      <c r="AP68" s="6">
        <f t="shared" si="25"/>
        <v>8.2905698734531943E-4</v>
      </c>
      <c r="AQ68" s="6">
        <f t="shared" si="25"/>
        <v>6.9683272197165877E-4</v>
      </c>
      <c r="AR68" s="6">
        <f t="shared" si="25"/>
        <v>2.0074212361661579E-3</v>
      </c>
      <c r="AS68" s="6">
        <f t="shared" si="25"/>
        <v>3.2338213301814291E-3</v>
      </c>
      <c r="AT68" s="6">
        <f t="shared" si="25"/>
        <v>2.186147407308426E-3</v>
      </c>
      <c r="AU68" s="6">
        <f t="shared" si="25"/>
        <v>2.4861514920472929E-3</v>
      </c>
      <c r="AV68" s="6">
        <f t="shared" si="25"/>
        <v>1.9341354830640768E-3</v>
      </c>
      <c r="AW68" s="6">
        <f t="shared" si="25"/>
        <v>1.0972168546241872E-3</v>
      </c>
      <c r="AX68" s="6">
        <f t="shared" si="25"/>
        <v>5.0399643037339333E-4</v>
      </c>
      <c r="AY68" s="6">
        <f t="shared" si="25"/>
        <v>3.2194224939169271E-4</v>
      </c>
      <c r="AZ68" s="6">
        <f t="shared" si="25"/>
        <v>7.0370898156327537E-4</v>
      </c>
      <c r="BA68" s="6">
        <f t="shared" si="25"/>
        <v>1.1476879381276095E-3</v>
      </c>
      <c r="BB68" s="6">
        <f t="shared" si="25"/>
        <v>1.890674170433331E-3</v>
      </c>
      <c r="BC68" s="6">
        <f t="shared" si="25"/>
        <v>1.5983389438693802E-3</v>
      </c>
      <c r="BD68" s="6">
        <f t="shared" si="25"/>
        <v>3.1839921344608176E-3</v>
      </c>
      <c r="BE68" s="6">
        <f t="shared" si="25"/>
        <v>6.5665668778715604E-3</v>
      </c>
      <c r="BF68" s="6">
        <f t="shared" si="25"/>
        <v>1.0834322025918459E-2</v>
      </c>
      <c r="BG68" s="6">
        <f t="shared" si="25"/>
        <v>1.2894914148744704E-2</v>
      </c>
      <c r="BH68" s="6">
        <f t="shared" si="25"/>
        <v>2.277030317252237E-2</v>
      </c>
    </row>
    <row r="69" spans="1:60" x14ac:dyDescent="0.35">
      <c r="A69" s="6">
        <v>9.9999999999985505</v>
      </c>
      <c r="B69" s="6">
        <f t="shared" si="20"/>
        <v>9.2064233505024795E-3</v>
      </c>
      <c r="C69" s="6">
        <f t="shared" si="25"/>
        <v>1.3667070525531431E-2</v>
      </c>
      <c r="D69" s="6">
        <f t="shared" si="25"/>
        <v>1.8080769223164948E-2</v>
      </c>
      <c r="E69" s="6">
        <f t="shared" si="25"/>
        <v>2.064376786940084E-2</v>
      </c>
      <c r="F69" s="6">
        <f t="shared" si="25"/>
        <v>2.199831667083741E-2</v>
      </c>
      <c r="G69" s="6">
        <f t="shared" si="25"/>
        <v>2.909275209049152E-2</v>
      </c>
      <c r="H69" s="6">
        <f t="shared" si="25"/>
        <v>2.6595620138317365E-2</v>
      </c>
      <c r="I69" s="6">
        <f t="shared" si="25"/>
        <v>3.6287136857276595E-2</v>
      </c>
      <c r="J69" s="6">
        <f t="shared" si="25"/>
        <v>4.5888603061303393E-2</v>
      </c>
      <c r="K69" s="6">
        <f t="shared" si="25"/>
        <v>2.5392285510537706E-2</v>
      </c>
      <c r="L69" s="6">
        <f t="shared" si="25"/>
        <v>2.1891874759251639E-2</v>
      </c>
      <c r="M69" s="6">
        <f t="shared" si="25"/>
        <v>2.6662416179340225E-2</v>
      </c>
      <c r="N69" s="6">
        <f t="shared" si="25"/>
        <v>2.2003424415746247E-2</v>
      </c>
      <c r="O69" s="6">
        <f t="shared" si="25"/>
        <v>2.2812648993680181E-2</v>
      </c>
      <c r="P69" s="6">
        <f t="shared" si="25"/>
        <v>3.1180569707775652E-2</v>
      </c>
      <c r="Q69" s="6">
        <f t="shared" si="25"/>
        <v>3.0283774080770424E-2</v>
      </c>
      <c r="R69" s="6">
        <f t="shared" si="25"/>
        <v>1.6657851011732873E-2</v>
      </c>
      <c r="S69" s="6">
        <f t="shared" si="25"/>
        <v>2.9366648318622394E-2</v>
      </c>
      <c r="T69" s="6">
        <f t="shared" si="25"/>
        <v>1.9917140858334081E-2</v>
      </c>
      <c r="U69" s="6">
        <f t="shared" si="25"/>
        <v>2.3530392113030225E-2</v>
      </c>
      <c r="V69" s="6">
        <f t="shared" si="25"/>
        <v>1.446502541087212E-2</v>
      </c>
      <c r="W69" s="6">
        <f t="shared" si="25"/>
        <v>2.3990376975100574E-2</v>
      </c>
      <c r="X69" s="6">
        <f t="shared" si="25"/>
        <v>6.3717635141427253E-2</v>
      </c>
      <c r="Y69" s="6">
        <f t="shared" si="25"/>
        <v>2.414920201818058E-2</v>
      </c>
      <c r="Z69" s="6">
        <f t="shared" si="25"/>
        <v>4.1734687983327093E-2</v>
      </c>
      <c r="AA69" s="6">
        <f t="shared" si="25"/>
        <v>4.0030746523483422E-2</v>
      </c>
      <c r="AB69" s="6">
        <f t="shared" si="25"/>
        <v>7.4014017252049522E-2</v>
      </c>
      <c r="AC69" s="6">
        <f t="shared" si="25"/>
        <v>7.3403150295017788E-2</v>
      </c>
      <c r="AD69" s="6">
        <f t="shared" si="25"/>
        <v>2.1770879031980599E-2</v>
      </c>
      <c r="AE69" s="6">
        <f t="shared" si="25"/>
        <v>1.1458393875304713E-2</v>
      </c>
      <c r="AF69" s="6">
        <f t="shared" si="25"/>
        <v>8.6526084756309886E-3</v>
      </c>
      <c r="AG69" s="6">
        <f t="shared" si="25"/>
        <v>2.1181129190087824E-3</v>
      </c>
      <c r="AH69" s="6">
        <f t="shared" si="25"/>
        <v>6.4519980509035078E-4</v>
      </c>
      <c r="AI69" s="6">
        <f t="shared" si="25"/>
        <v>5.598469364355436E-4</v>
      </c>
      <c r="AJ69" s="6">
        <f t="shared" si="25"/>
        <v>1.0835394485637622E-3</v>
      </c>
      <c r="AK69" s="6">
        <f t="shared" si="25"/>
        <v>1.6574205024336305E-3</v>
      </c>
      <c r="AL69" s="6">
        <f t="shared" si="25"/>
        <v>4.0485130512767399E-3</v>
      </c>
      <c r="AM69" s="6">
        <f t="shared" si="25"/>
        <v>5.2438737510486022E-4</v>
      </c>
      <c r="AN69" s="6">
        <f t="shared" si="25"/>
        <v>3.6425062832260894E-4</v>
      </c>
      <c r="AO69" s="6">
        <f t="shared" si="25"/>
        <v>3.0867168607543404E-4</v>
      </c>
      <c r="AP69" s="6">
        <f t="shared" si="25"/>
        <v>2.8550014168196044E-4</v>
      </c>
      <c r="AQ69" s="6">
        <f t="shared" si="25"/>
        <v>2.3835687216575569E-4</v>
      </c>
      <c r="AR69" s="6">
        <f t="shared" si="25"/>
        <v>6.8711775271189607E-4</v>
      </c>
      <c r="AS69" s="6">
        <f t="shared" si="25"/>
        <v>1.1423273216995739E-3</v>
      </c>
      <c r="AT69" s="6">
        <f t="shared" si="25"/>
        <v>8.0677386279909746E-4</v>
      </c>
      <c r="AU69" s="6">
        <f t="shared" si="25"/>
        <v>8.8341237440189965E-4</v>
      </c>
      <c r="AV69" s="6">
        <f t="shared" si="25"/>
        <v>6.5028262351388686E-4</v>
      </c>
      <c r="AW69" s="6">
        <f t="shared" si="25"/>
        <v>3.4926110979661366E-4</v>
      </c>
      <c r="AX69" s="6">
        <f t="shared" si="25"/>
        <v>1.5934379887450317E-4</v>
      </c>
      <c r="AY69" s="6">
        <f t="shared" si="25"/>
        <v>1.0386996923069579E-4</v>
      </c>
      <c r="AZ69" s="6">
        <f t="shared" si="25"/>
        <v>2.3160136558730254E-4</v>
      </c>
      <c r="BA69" s="6">
        <f t="shared" si="25"/>
        <v>4.0059924966747947E-4</v>
      </c>
      <c r="BB69" s="6">
        <f t="shared" si="25"/>
        <v>6.8531143405742767E-4</v>
      </c>
      <c r="BC69" s="6">
        <f t="shared" si="25"/>
        <v>6.363252793282762E-4</v>
      </c>
      <c r="BD69" s="6">
        <f t="shared" si="25"/>
        <v>1.4280441280953363E-3</v>
      </c>
      <c r="BE69" s="6">
        <f t="shared" si="25"/>
        <v>3.4368864833734425E-3</v>
      </c>
      <c r="BF69" s="6">
        <f t="shared" si="25"/>
        <v>6.9262956585395075E-3</v>
      </c>
      <c r="BG69" s="6">
        <f t="shared" si="25"/>
        <v>9.5383250770942896E-3</v>
      </c>
      <c r="BH69" s="6">
        <f t="shared" si="25"/>
        <v>2.0110540805686802E-2</v>
      </c>
    </row>
    <row r="70" spans="1:60" x14ac:dyDescent="0.35">
      <c r="A70" s="6">
        <v>10.1999999999985</v>
      </c>
      <c r="B70" s="6">
        <f t="shared" si="20"/>
        <v>5.697089842024842E-3</v>
      </c>
      <c r="C70" s="6">
        <f t="shared" si="25"/>
        <v>9.8787567164615054E-3</v>
      </c>
      <c r="D70" s="6">
        <f t="shared" si="25"/>
        <v>1.2625572126302245E-2</v>
      </c>
      <c r="E70" s="6">
        <f t="shared" si="25"/>
        <v>1.4151348202631779E-2</v>
      </c>
      <c r="F70" s="6">
        <f t="shared" si="25"/>
        <v>1.499582119443485E-2</v>
      </c>
      <c r="G70" s="6">
        <f t="shared" si="25"/>
        <v>2.0144004281586012E-2</v>
      </c>
      <c r="H70" s="6">
        <f t="shared" si="25"/>
        <v>1.9144325039570094E-2</v>
      </c>
      <c r="I70" s="6">
        <f t="shared" si="25"/>
        <v>2.6210694819069354E-2</v>
      </c>
      <c r="J70" s="6">
        <f t="shared" si="25"/>
        <v>3.3013427020477611E-2</v>
      </c>
      <c r="K70" s="6">
        <f t="shared" si="25"/>
        <v>1.7906158702260217E-2</v>
      </c>
      <c r="L70" s="6">
        <f t="shared" si="25"/>
        <v>1.5171808762728743E-2</v>
      </c>
      <c r="M70" s="6">
        <f t="shared" si="25"/>
        <v>1.8152698107935836E-2</v>
      </c>
      <c r="N70" s="6">
        <f t="shared" si="25"/>
        <v>1.5340703407956345E-2</v>
      </c>
      <c r="O70" s="6">
        <f t="shared" si="25"/>
        <v>1.5878095126022649E-2</v>
      </c>
      <c r="P70" s="6">
        <f t="shared" si="25"/>
        <v>2.1237452548552846E-2</v>
      </c>
      <c r="Q70" s="6">
        <f t="shared" si="25"/>
        <v>2.066773155782016E-2</v>
      </c>
      <c r="R70" s="6">
        <f t="shared" si="25"/>
        <v>1.1858379657798269E-2</v>
      </c>
      <c r="S70" s="6">
        <f t="shared" si="25"/>
        <v>1.9371858693589521E-2</v>
      </c>
      <c r="T70" s="6">
        <f t="shared" si="25"/>
        <v>1.2681548374215658E-2</v>
      </c>
      <c r="U70" s="6">
        <f t="shared" si="25"/>
        <v>1.4649970955244767E-2</v>
      </c>
      <c r="V70" s="6">
        <f t="shared" si="25"/>
        <v>9.6361500416822874E-3</v>
      </c>
      <c r="W70" s="6">
        <f t="shared" si="25"/>
        <v>1.5941730511035472E-2</v>
      </c>
      <c r="X70" s="6">
        <f t="shared" si="25"/>
        <v>4.4463076302455599E-2</v>
      </c>
      <c r="Y70" s="6">
        <f t="shared" si="25"/>
        <v>1.5805275301323595E-2</v>
      </c>
      <c r="Z70" s="6">
        <f t="shared" si="25"/>
        <v>2.6082971502389186E-2</v>
      </c>
      <c r="AA70" s="6">
        <f t="shared" si="25"/>
        <v>2.4078013626180082E-2</v>
      </c>
      <c r="AB70" s="6">
        <f t="shared" si="25"/>
        <v>4.4047907375286334E-2</v>
      </c>
      <c r="AC70" s="6">
        <f t="shared" si="25"/>
        <v>4.1737540751761143E-2</v>
      </c>
      <c r="AD70" s="6">
        <f t="shared" si="25"/>
        <v>1.0760482887216139E-2</v>
      </c>
      <c r="AE70" s="6">
        <f t="shared" si="25"/>
        <v>5.0338616257874337E-3</v>
      </c>
      <c r="AF70" s="6">
        <f t="shared" si="25"/>
        <v>3.1876279972275091E-3</v>
      </c>
      <c r="AG70" s="6">
        <f t="shared" si="25"/>
        <v>6.8848357011683443E-4</v>
      </c>
      <c r="AH70" s="6">
        <f t="shared" si="25"/>
        <v>2.2000363210016789E-4</v>
      </c>
      <c r="AI70" s="6">
        <f t="shared" si="25"/>
        <v>1.6423770150417245E-4</v>
      </c>
      <c r="AJ70" s="6">
        <f t="shared" si="25"/>
        <v>3.0381424721071757E-4</v>
      </c>
      <c r="AK70" s="6">
        <f t="shared" si="25"/>
        <v>4.885166848524273E-4</v>
      </c>
      <c r="AL70" s="6">
        <f t="shared" si="25"/>
        <v>1.0735346380088382E-3</v>
      </c>
      <c r="AM70" s="6">
        <f t="shared" si="25"/>
        <v>1.7714421804621274E-4</v>
      </c>
      <c r="AN70" s="6">
        <f t="shared" ref="C70:BH75" si="26">+AN34/AN$41</f>
        <v>1.2377424623428264E-4</v>
      </c>
      <c r="AO70" s="6">
        <f t="shared" si="26"/>
        <v>9.5962112611649132E-5</v>
      </c>
      <c r="AP70" s="6">
        <f t="shared" si="26"/>
        <v>8.8759575363251626E-5</v>
      </c>
      <c r="AQ70" s="6">
        <f t="shared" si="26"/>
        <v>7.3735440467261919E-5</v>
      </c>
      <c r="AR70" s="6">
        <f t="shared" si="26"/>
        <v>2.0842394843584912E-4</v>
      </c>
      <c r="AS70" s="6">
        <f t="shared" si="26"/>
        <v>3.5562683171048049E-4</v>
      </c>
      <c r="AT70" s="6">
        <f t="shared" si="26"/>
        <v>2.6712780365526292E-4</v>
      </c>
      <c r="AU70" s="6">
        <f t="shared" si="26"/>
        <v>2.7880684703247149E-4</v>
      </c>
      <c r="AV70" s="6">
        <f t="shared" si="26"/>
        <v>1.9324580074274767E-4</v>
      </c>
      <c r="AW70" s="6">
        <f t="shared" si="26"/>
        <v>9.8469673935542269E-5</v>
      </c>
      <c r="AX70" s="6">
        <f t="shared" si="26"/>
        <v>4.520960062106299E-5</v>
      </c>
      <c r="AY70" s="6">
        <f t="shared" si="26"/>
        <v>3.0377430354691496E-5</v>
      </c>
      <c r="AZ70" s="6">
        <f t="shared" si="26"/>
        <v>6.8481288667942344E-5</v>
      </c>
      <c r="BA70" s="6">
        <f t="shared" si="26"/>
        <v>1.2580321157942877E-4</v>
      </c>
      <c r="BB70" s="6">
        <f t="shared" si="26"/>
        <v>2.2281397049312747E-4</v>
      </c>
      <c r="BC70" s="6">
        <f t="shared" si="26"/>
        <v>2.3173644953412021E-4</v>
      </c>
      <c r="BD70" s="6">
        <f t="shared" si="26"/>
        <v>5.9061262739774575E-4</v>
      </c>
      <c r="BE70" s="6">
        <f t="shared" si="26"/>
        <v>1.6804514122146178E-3</v>
      </c>
      <c r="BF70" s="6">
        <f t="shared" si="26"/>
        <v>4.2365700471234825E-3</v>
      </c>
      <c r="BG70" s="6">
        <f t="shared" si="26"/>
        <v>6.8762648074532163E-3</v>
      </c>
      <c r="BH70" s="6">
        <f t="shared" si="26"/>
        <v>1.7581434132772765E-2</v>
      </c>
    </row>
    <row r="71" spans="1:60" x14ac:dyDescent="0.35">
      <c r="A71" s="6">
        <v>10.3999999999984</v>
      </c>
      <c r="B71" s="6">
        <f t="shared" si="20"/>
        <v>3.3648783496713934E-3</v>
      </c>
      <c r="C71" s="6">
        <f t="shared" si="26"/>
        <v>6.9320995533694064E-3</v>
      </c>
      <c r="D71" s="6">
        <f t="shared" si="26"/>
        <v>8.4781657018415391E-3</v>
      </c>
      <c r="E71" s="6">
        <f t="shared" si="26"/>
        <v>9.2759994309884863E-3</v>
      </c>
      <c r="F71" s="6">
        <f t="shared" si="26"/>
        <v>9.7515049810144739E-3</v>
      </c>
      <c r="G71" s="6">
        <f t="shared" si="26"/>
        <v>1.3248249243600706E-2</v>
      </c>
      <c r="H71" s="6">
        <f t="shared" si="26"/>
        <v>1.3212878088326932E-2</v>
      </c>
      <c r="I71" s="6">
        <f t="shared" si="26"/>
        <v>1.8008395831780013E-2</v>
      </c>
      <c r="J71" s="6">
        <f t="shared" si="26"/>
        <v>2.2377566552026645E-2</v>
      </c>
      <c r="K71" s="6">
        <f t="shared" si="26"/>
        <v>1.2076726839818488E-2</v>
      </c>
      <c r="L71" s="6">
        <f t="shared" si="26"/>
        <v>1.0060126423224906E-2</v>
      </c>
      <c r="M71" s="6">
        <f t="shared" si="26"/>
        <v>1.1730335598595282E-2</v>
      </c>
      <c r="N71" s="6">
        <f t="shared" si="26"/>
        <v>1.0242536798191811E-2</v>
      </c>
      <c r="O71" s="6">
        <f t="shared" si="26"/>
        <v>1.0571988967221739E-2</v>
      </c>
      <c r="P71" s="6">
        <f t="shared" si="26"/>
        <v>1.3667274464389154E-2</v>
      </c>
      <c r="Q71" s="6">
        <f t="shared" si="26"/>
        <v>1.3344490278632099E-2</v>
      </c>
      <c r="R71" s="6">
        <f t="shared" si="26"/>
        <v>8.1536893779885211E-3</v>
      </c>
      <c r="S71" s="6">
        <f t="shared" si="26"/>
        <v>1.2019641007735397E-2</v>
      </c>
      <c r="T71" s="6">
        <f t="shared" si="26"/>
        <v>7.6263982313517272E-3</v>
      </c>
      <c r="U71" s="6">
        <f t="shared" si="26"/>
        <v>8.5382904427915227E-3</v>
      </c>
      <c r="V71" s="6">
        <f t="shared" si="26"/>
        <v>6.1516750914588515E-3</v>
      </c>
      <c r="W71" s="6">
        <f t="shared" si="26"/>
        <v>1.0037292847171775E-2</v>
      </c>
      <c r="X71" s="6">
        <f t="shared" si="26"/>
        <v>2.8518047747841158E-2</v>
      </c>
      <c r="Y71" s="6">
        <f t="shared" si="26"/>
        <v>9.7714460748646089E-3</v>
      </c>
      <c r="Z71" s="6">
        <f t="shared" si="26"/>
        <v>1.4936181975213356E-2</v>
      </c>
      <c r="AA71" s="6">
        <f t="shared" si="26"/>
        <v>1.3173156702749333E-2</v>
      </c>
      <c r="AB71" s="6">
        <f t="shared" si="26"/>
        <v>2.2748493836561471E-2</v>
      </c>
      <c r="AC71" s="6">
        <f t="shared" si="26"/>
        <v>2.0315096933723568E-2</v>
      </c>
      <c r="AD71" s="6">
        <f t="shared" si="26"/>
        <v>4.7418885403276035E-3</v>
      </c>
      <c r="AE71" s="6">
        <f t="shared" si="26"/>
        <v>1.9660925967630353E-3</v>
      </c>
      <c r="AF71" s="6">
        <f t="shared" si="26"/>
        <v>1.0122924869510675E-3</v>
      </c>
      <c r="AG71" s="6">
        <f t="shared" si="26"/>
        <v>1.9605353916434109E-4</v>
      </c>
      <c r="AH71" s="6">
        <f t="shared" si="26"/>
        <v>6.7893344987294667E-5</v>
      </c>
      <c r="AI71" s="6">
        <f t="shared" si="26"/>
        <v>4.2609037756749338E-5</v>
      </c>
      <c r="AJ71" s="6">
        <f t="shared" si="26"/>
        <v>7.3662250992251777E-5</v>
      </c>
      <c r="AK71" s="6">
        <f t="shared" si="26"/>
        <v>1.2443816329854978E-4</v>
      </c>
      <c r="AL71" s="6">
        <f t="shared" si="26"/>
        <v>2.3325109626465252E-4</v>
      </c>
      <c r="AM71" s="6">
        <f t="shared" si="26"/>
        <v>5.4250331700409209E-5</v>
      </c>
      <c r="AN71" s="6">
        <f t="shared" si="26"/>
        <v>3.8363412044911515E-5</v>
      </c>
      <c r="AO71" s="6">
        <f t="shared" si="26"/>
        <v>2.69029356880423E-5</v>
      </c>
      <c r="AP71" s="6">
        <f t="shared" si="26"/>
        <v>2.491214064727995E-5</v>
      </c>
      <c r="AQ71" s="6">
        <f t="shared" si="26"/>
        <v>2.0628817775456642E-5</v>
      </c>
      <c r="AR71" s="6">
        <f t="shared" si="26"/>
        <v>5.6025773765467362E-5</v>
      </c>
      <c r="AS71" s="6">
        <f t="shared" si="26"/>
        <v>9.7572602910948292E-5</v>
      </c>
      <c r="AT71" s="6">
        <f t="shared" si="26"/>
        <v>7.9356272978172948E-5</v>
      </c>
      <c r="AU71" s="6">
        <f t="shared" si="26"/>
        <v>7.8153324860991157E-5</v>
      </c>
      <c r="AV71" s="6">
        <f t="shared" si="26"/>
        <v>5.0758717581353981E-5</v>
      </c>
      <c r="AW71" s="6">
        <f t="shared" si="26"/>
        <v>2.4589476381887962E-5</v>
      </c>
      <c r="AX71" s="6">
        <f t="shared" si="26"/>
        <v>1.1511024320445404E-5</v>
      </c>
      <c r="AY71" s="6">
        <f t="shared" si="26"/>
        <v>8.0530624457012104E-6</v>
      </c>
      <c r="AZ71" s="6">
        <f t="shared" si="26"/>
        <v>1.8192212459967586E-5</v>
      </c>
      <c r="BA71" s="6">
        <f t="shared" si="26"/>
        <v>3.5544188822166172E-5</v>
      </c>
      <c r="BB71" s="6">
        <f t="shared" si="26"/>
        <v>6.4980045444993896E-5</v>
      </c>
      <c r="BC71" s="6">
        <f t="shared" si="26"/>
        <v>7.7199483939711022E-5</v>
      </c>
      <c r="BD71" s="6">
        <f t="shared" si="26"/>
        <v>2.2524506615854764E-4</v>
      </c>
      <c r="BE71" s="6">
        <f t="shared" si="26"/>
        <v>7.6757476345764176E-4</v>
      </c>
      <c r="BF71" s="6">
        <f t="shared" si="26"/>
        <v>2.4793728192925696E-3</v>
      </c>
      <c r="BG71" s="6">
        <f t="shared" si="26"/>
        <v>4.8312540548396338E-3</v>
      </c>
      <c r="BH71" s="6">
        <f t="shared" si="26"/>
        <v>1.5214597159974955E-2</v>
      </c>
    </row>
    <row r="72" spans="1:60" x14ac:dyDescent="0.35">
      <c r="A72" s="6">
        <v>10.599999999998399</v>
      </c>
      <c r="B72" s="6">
        <f t="shared" si="20"/>
        <v>1.8968799252375597E-3</v>
      </c>
      <c r="C72" s="6">
        <f t="shared" si="26"/>
        <v>4.7224018253827068E-3</v>
      </c>
      <c r="D72" s="6">
        <f t="shared" si="26"/>
        <v>5.4748144206757153E-3</v>
      </c>
      <c r="E72" s="6">
        <f t="shared" si="26"/>
        <v>5.8140351812920139E-3</v>
      </c>
      <c r="F72" s="6">
        <f t="shared" si="26"/>
        <v>6.0491399208144067E-3</v>
      </c>
      <c r="G72" s="6">
        <f t="shared" si="26"/>
        <v>8.2760453368259986E-3</v>
      </c>
      <c r="H72" s="6">
        <f t="shared" si="26"/>
        <v>8.7434378466392567E-3</v>
      </c>
      <c r="I72" s="6">
        <f t="shared" si="26"/>
        <v>1.1769071070127198E-2</v>
      </c>
      <c r="J72" s="6">
        <f t="shared" si="26"/>
        <v>1.429129490507145E-2</v>
      </c>
      <c r="K72" s="6">
        <f t="shared" si="26"/>
        <v>7.7900856801075315E-3</v>
      </c>
      <c r="L72" s="6">
        <f t="shared" si="26"/>
        <v>6.3823584341493999E-3</v>
      </c>
      <c r="M72" s="6">
        <f t="shared" si="26"/>
        <v>7.1946100419727288E-3</v>
      </c>
      <c r="N72" s="6">
        <f t="shared" si="26"/>
        <v>6.5490311176957215E-3</v>
      </c>
      <c r="O72" s="6">
        <f t="shared" si="26"/>
        <v>6.7336513107404865E-3</v>
      </c>
      <c r="P72" s="6">
        <f t="shared" si="26"/>
        <v>8.3104115073480197E-3</v>
      </c>
      <c r="Q72" s="6">
        <f t="shared" si="26"/>
        <v>8.1514999511753186E-3</v>
      </c>
      <c r="R72" s="6">
        <f t="shared" si="26"/>
        <v>5.4150866375251971E-3</v>
      </c>
      <c r="S72" s="6">
        <f t="shared" si="26"/>
        <v>7.014795184093519E-3</v>
      </c>
      <c r="T72" s="6">
        <f t="shared" si="26"/>
        <v>4.3318018723212462E-3</v>
      </c>
      <c r="U72" s="6">
        <f t="shared" si="26"/>
        <v>4.6583449522440961E-3</v>
      </c>
      <c r="V72" s="6">
        <f t="shared" si="26"/>
        <v>3.7634721685739347E-3</v>
      </c>
      <c r="W72" s="6">
        <f t="shared" si="26"/>
        <v>5.9879817542817107E-3</v>
      </c>
      <c r="X72" s="6">
        <f t="shared" si="26"/>
        <v>1.6812043395614575E-2</v>
      </c>
      <c r="Y72" s="6">
        <f t="shared" si="26"/>
        <v>5.7065431925354968E-3</v>
      </c>
      <c r="Z72" s="6">
        <f t="shared" si="26"/>
        <v>7.8369081894895196E-3</v>
      </c>
      <c r="AA72" s="6">
        <f t="shared" si="26"/>
        <v>6.5554316820088544E-3</v>
      </c>
      <c r="AB72" s="6">
        <f t="shared" si="26"/>
        <v>1.0195207689215372E-2</v>
      </c>
      <c r="AC72" s="6">
        <f t="shared" si="26"/>
        <v>8.4642957124996358E-3</v>
      </c>
      <c r="AD72" s="6">
        <f t="shared" si="26"/>
        <v>1.8630937364841058E-3</v>
      </c>
      <c r="AE72" s="6">
        <f t="shared" si="26"/>
        <v>6.8270303074218614E-4</v>
      </c>
      <c r="AF72" s="6">
        <f t="shared" si="26"/>
        <v>2.7711637902282332E-4</v>
      </c>
      <c r="AG72" s="6">
        <f t="shared" si="26"/>
        <v>4.8909410306145677E-5</v>
      </c>
      <c r="AH72" s="6">
        <f t="shared" si="26"/>
        <v>1.8962093933271164E-5</v>
      </c>
      <c r="AI72" s="6">
        <f t="shared" si="26"/>
        <v>9.7758810911849623E-6</v>
      </c>
      <c r="AJ72" s="6">
        <f t="shared" si="26"/>
        <v>1.5443839421270843E-5</v>
      </c>
      <c r="AK72" s="6">
        <f t="shared" si="26"/>
        <v>2.7393989187371551E-5</v>
      </c>
      <c r="AL72" s="6">
        <f t="shared" si="26"/>
        <v>4.1525841250775211E-5</v>
      </c>
      <c r="AM72" s="6">
        <f t="shared" si="26"/>
        <v>1.5061855480380544E-5</v>
      </c>
      <c r="AN72" s="6">
        <f t="shared" si="26"/>
        <v>1.0845788174384659E-5</v>
      </c>
      <c r="AO72" s="6">
        <f t="shared" si="26"/>
        <v>6.8013701852865957E-6</v>
      </c>
      <c r="AP72" s="6">
        <f t="shared" si="26"/>
        <v>6.312389983014434E-6</v>
      </c>
      <c r="AQ72" s="6">
        <f t="shared" si="26"/>
        <v>5.2194153647611792E-6</v>
      </c>
      <c r="AR72" s="6">
        <f t="shared" si="26"/>
        <v>1.3346024014696924E-5</v>
      </c>
      <c r="AS72" s="6">
        <f t="shared" si="26"/>
        <v>2.3593407796616438E-5</v>
      </c>
      <c r="AT72" s="6">
        <f t="shared" si="26"/>
        <v>2.1151361497900134E-5</v>
      </c>
      <c r="AU72" s="6">
        <f t="shared" si="26"/>
        <v>1.9457881293760174E-5</v>
      </c>
      <c r="AV72" s="6">
        <f t="shared" si="26"/>
        <v>1.1784302339408898E-5</v>
      </c>
      <c r="AW72" s="6">
        <f t="shared" si="26"/>
        <v>5.4386432565897697E-6</v>
      </c>
      <c r="AX72" s="6">
        <f t="shared" si="26"/>
        <v>2.6301775698328143E-6</v>
      </c>
      <c r="AY72" s="6">
        <f t="shared" si="26"/>
        <v>1.9351743619732694E-6</v>
      </c>
      <c r="AZ72" s="6">
        <f t="shared" si="26"/>
        <v>4.3419208381263641E-6</v>
      </c>
      <c r="BA72" s="6">
        <f t="shared" si="26"/>
        <v>9.0352623847741767E-6</v>
      </c>
      <c r="BB72" s="6">
        <f t="shared" si="26"/>
        <v>1.699811475601239E-5</v>
      </c>
      <c r="BC72" s="6">
        <f t="shared" si="26"/>
        <v>2.3525524891649994E-5</v>
      </c>
      <c r="BD72" s="6">
        <f t="shared" si="26"/>
        <v>7.921351851161166E-5</v>
      </c>
      <c r="BE72" s="6">
        <f t="shared" si="26"/>
        <v>3.2752870676957667E-4</v>
      </c>
      <c r="BF72" s="6">
        <f t="shared" si="26"/>
        <v>1.3883001142734267E-3</v>
      </c>
      <c r="BG72" s="6">
        <f t="shared" si="26"/>
        <v>3.3082168349701383E-3</v>
      </c>
      <c r="BH72" s="6">
        <f t="shared" si="26"/>
        <v>1.3032935009623771E-2</v>
      </c>
    </row>
    <row r="73" spans="1:60" x14ac:dyDescent="0.35">
      <c r="A73" s="6">
        <v>10.799999999998301</v>
      </c>
      <c r="B73" s="6">
        <f t="shared" si="20"/>
        <v>1.0206209671350143E-3</v>
      </c>
      <c r="C73" s="6">
        <f t="shared" si="26"/>
        <v>3.1231779600336671E-3</v>
      </c>
      <c r="D73" s="6">
        <f t="shared" si="26"/>
        <v>3.3998015972565524E-3</v>
      </c>
      <c r="E73" s="6">
        <f t="shared" si="26"/>
        <v>3.4845655879535654E-3</v>
      </c>
      <c r="F73" s="6">
        <f t="shared" si="26"/>
        <v>3.5796140421342922E-3</v>
      </c>
      <c r="G73" s="6">
        <f t="shared" si="26"/>
        <v>4.9106492850809792E-3</v>
      </c>
      <c r="H73" s="6">
        <f t="shared" si="26"/>
        <v>5.5474635471968988E-3</v>
      </c>
      <c r="I73" s="6">
        <f t="shared" si="26"/>
        <v>7.3161062825512066E-3</v>
      </c>
      <c r="J73" s="6">
        <f t="shared" si="26"/>
        <v>8.5993728715391179E-3</v>
      </c>
      <c r="K73" s="6">
        <f t="shared" si="26"/>
        <v>4.8059738416152955E-3</v>
      </c>
      <c r="L73" s="6">
        <f t="shared" si="26"/>
        <v>3.8740981231768193E-3</v>
      </c>
      <c r="M73" s="6">
        <f t="shared" si="26"/>
        <v>4.188240885254906E-3</v>
      </c>
      <c r="N73" s="6">
        <f t="shared" si="26"/>
        <v>4.0100873865059053E-3</v>
      </c>
      <c r="O73" s="6">
        <f t="shared" si="26"/>
        <v>4.1027982948627639E-3</v>
      </c>
      <c r="P73" s="6">
        <f t="shared" si="26"/>
        <v>4.7744600263511464E-3</v>
      </c>
      <c r="Q73" s="6">
        <f t="shared" si="26"/>
        <v>4.7108517151770828E-3</v>
      </c>
      <c r="R73" s="6">
        <f t="shared" si="26"/>
        <v>3.473594280858736E-3</v>
      </c>
      <c r="S73" s="6">
        <f t="shared" si="26"/>
        <v>3.8507186442931782E-3</v>
      </c>
      <c r="T73" s="6">
        <f t="shared" si="26"/>
        <v>2.3239115734431746E-3</v>
      </c>
      <c r="U73" s="6">
        <f t="shared" si="26"/>
        <v>2.3791341296123853E-3</v>
      </c>
      <c r="V73" s="6">
        <f t="shared" si="26"/>
        <v>2.2064267343765431E-3</v>
      </c>
      <c r="W73" s="6">
        <f t="shared" si="26"/>
        <v>3.3847537846298844E-3</v>
      </c>
      <c r="X73" s="6">
        <f t="shared" si="26"/>
        <v>9.1096488989063865E-3</v>
      </c>
      <c r="Y73" s="6">
        <f t="shared" si="26"/>
        <v>3.1480735632441834E-3</v>
      </c>
      <c r="Z73" s="6">
        <f t="shared" si="26"/>
        <v>3.7676673806362085E-3</v>
      </c>
      <c r="AA73" s="6">
        <f t="shared" si="26"/>
        <v>2.9672556732898677E-3</v>
      </c>
      <c r="AB73" s="6">
        <f t="shared" si="26"/>
        <v>3.9651130133105655E-3</v>
      </c>
      <c r="AC73" s="6">
        <f t="shared" si="26"/>
        <v>3.0188577015444564E-3</v>
      </c>
      <c r="AD73" s="6">
        <f t="shared" si="26"/>
        <v>6.5265227161205054E-4</v>
      </c>
      <c r="AE73" s="6">
        <f t="shared" si="26"/>
        <v>2.1075838502523724E-4</v>
      </c>
      <c r="AF73" s="6">
        <f t="shared" si="26"/>
        <v>6.53937403575771E-5</v>
      </c>
      <c r="AG73" s="6">
        <f t="shared" si="26"/>
        <v>1.0689239327186834E-5</v>
      </c>
      <c r="AH73" s="6">
        <f t="shared" si="26"/>
        <v>4.7929965152613146E-6</v>
      </c>
      <c r="AI73" s="6">
        <f t="shared" si="26"/>
        <v>1.983514638053746E-6</v>
      </c>
      <c r="AJ73" s="6">
        <f t="shared" si="26"/>
        <v>2.7998773678386404E-6</v>
      </c>
      <c r="AK73" s="6">
        <f t="shared" si="26"/>
        <v>5.2117606713551643E-6</v>
      </c>
      <c r="AL73" s="6">
        <f t="shared" si="26"/>
        <v>6.0575959096463638E-6</v>
      </c>
      <c r="AM73" s="6">
        <f t="shared" si="26"/>
        <v>3.7910125003432282E-6</v>
      </c>
      <c r="AN73" s="6">
        <f t="shared" si="26"/>
        <v>2.7968035703547896E-6</v>
      </c>
      <c r="AO73" s="6">
        <f t="shared" si="26"/>
        <v>1.5505651545646928E-6</v>
      </c>
      <c r="AP73" s="6">
        <f t="shared" si="26"/>
        <v>1.4439878545844718E-6</v>
      </c>
      <c r="AQ73" s="6">
        <f t="shared" si="26"/>
        <v>1.1943148693456123E-6</v>
      </c>
      <c r="AR73" s="6">
        <f t="shared" si="26"/>
        <v>2.8173430743653917E-6</v>
      </c>
      <c r="AS73" s="6">
        <f t="shared" si="26"/>
        <v>5.0278564702398175E-6</v>
      </c>
      <c r="AT73" s="6">
        <f t="shared" si="26"/>
        <v>5.0581335145356816E-6</v>
      </c>
      <c r="AU73" s="6">
        <f t="shared" si="26"/>
        <v>4.3027657925734177E-6</v>
      </c>
      <c r="AV73" s="6">
        <f t="shared" si="26"/>
        <v>2.4181863809949987E-6</v>
      </c>
      <c r="AW73" s="6">
        <f t="shared" si="26"/>
        <v>1.0654335664657915E-6</v>
      </c>
      <c r="AX73" s="6">
        <f t="shared" si="26"/>
        <v>5.3931682034084086E-7</v>
      </c>
      <c r="AY73" s="6">
        <f t="shared" si="26"/>
        <v>4.2152966040328189E-7</v>
      </c>
      <c r="AZ73" s="6">
        <f t="shared" si="26"/>
        <v>9.3102441423034945E-7</v>
      </c>
      <c r="BA73" s="6">
        <f t="shared" si="26"/>
        <v>2.0663705956066191E-6</v>
      </c>
      <c r="BB73" s="6">
        <f t="shared" si="26"/>
        <v>3.9884546298082537E-6</v>
      </c>
      <c r="BC73" s="6">
        <f t="shared" si="26"/>
        <v>6.5579654339401126E-6</v>
      </c>
      <c r="BD73" s="6">
        <f t="shared" si="26"/>
        <v>2.5688265443528634E-5</v>
      </c>
      <c r="BE73" s="6">
        <f t="shared" si="26"/>
        <v>1.3056056142850291E-4</v>
      </c>
      <c r="BF73" s="6">
        <f t="shared" si="26"/>
        <v>7.437705223608354E-4</v>
      </c>
      <c r="BG73" s="6">
        <f t="shared" si="26"/>
        <v>2.2077752884615116E-3</v>
      </c>
      <c r="BH73" s="6">
        <f t="shared" si="26"/>
        <v>1.1050949974069068E-2</v>
      </c>
    </row>
    <row r="74" spans="1:60" x14ac:dyDescent="0.35">
      <c r="A74" s="6">
        <v>10.9999999999983</v>
      </c>
      <c r="B74" s="6">
        <f t="shared" si="20"/>
        <v>5.2413517288625968E-4</v>
      </c>
      <c r="C74" s="6">
        <f t="shared" si="26"/>
        <v>2.0052391286368605E-3</v>
      </c>
      <c r="D74" s="6">
        <f t="shared" si="26"/>
        <v>2.0302728808650255E-3</v>
      </c>
      <c r="E74" s="6">
        <f t="shared" si="26"/>
        <v>1.996979825085819E-3</v>
      </c>
      <c r="F74" s="6">
        <f t="shared" si="26"/>
        <v>2.0206884805204226E-3</v>
      </c>
      <c r="G74" s="6">
        <f t="shared" si="26"/>
        <v>2.7676212818845136E-3</v>
      </c>
      <c r="H74" s="6">
        <f t="shared" si="26"/>
        <v>3.3746918119630254E-3</v>
      </c>
      <c r="I74" s="6">
        <f t="shared" si="26"/>
        <v>4.3260196674343747E-3</v>
      </c>
      <c r="J74" s="6">
        <f t="shared" si="26"/>
        <v>4.8752675639564241E-3</v>
      </c>
      <c r="K74" s="6">
        <f t="shared" si="26"/>
        <v>2.8357422131174322E-3</v>
      </c>
      <c r="L74" s="6">
        <f t="shared" si="26"/>
        <v>2.2499440353354648E-3</v>
      </c>
      <c r="M74" s="6">
        <f t="shared" si="26"/>
        <v>2.3141079518869349E-3</v>
      </c>
      <c r="N74" s="6">
        <f t="shared" si="26"/>
        <v>2.351461546650762E-3</v>
      </c>
      <c r="O74" s="6">
        <f t="shared" si="26"/>
        <v>2.3913620325741111E-3</v>
      </c>
      <c r="P74" s="6">
        <f t="shared" si="26"/>
        <v>2.5917142274911836E-3</v>
      </c>
      <c r="Q74" s="6">
        <f t="shared" si="26"/>
        <v>2.5756550625993871E-3</v>
      </c>
      <c r="R74" s="6">
        <f t="shared" si="26"/>
        <v>2.1521632318989162E-3</v>
      </c>
      <c r="S74" s="6">
        <f t="shared" si="26"/>
        <v>1.9882540439767728E-3</v>
      </c>
      <c r="T74" s="6">
        <f t="shared" si="26"/>
        <v>1.177531467401291E-3</v>
      </c>
      <c r="U74" s="6">
        <f t="shared" si="26"/>
        <v>1.1374511920662596E-3</v>
      </c>
      <c r="V74" s="6">
        <f t="shared" si="26"/>
        <v>1.2396406142325463E-3</v>
      </c>
      <c r="W74" s="6">
        <f t="shared" si="26"/>
        <v>1.8128273208466883E-3</v>
      </c>
      <c r="X74" s="6">
        <f t="shared" si="26"/>
        <v>4.5369417289927395E-3</v>
      </c>
      <c r="Y74" s="6">
        <f t="shared" si="26"/>
        <v>1.6404920502565011E-3</v>
      </c>
      <c r="Z74" s="6">
        <f t="shared" si="26"/>
        <v>1.6596747425758106E-3</v>
      </c>
      <c r="AA74" s="6">
        <f t="shared" si="26"/>
        <v>1.2216614718388212E-3</v>
      </c>
      <c r="AB74" s="6">
        <f t="shared" si="26"/>
        <v>1.338231122336522E-3</v>
      </c>
      <c r="AC74" s="6">
        <f t="shared" si="26"/>
        <v>9.2166764736189861E-4</v>
      </c>
      <c r="AD74" s="6">
        <f t="shared" si="26"/>
        <v>2.0384158425794903E-4</v>
      </c>
      <c r="AE74" s="6">
        <f t="shared" si="26"/>
        <v>5.7844631873212469E-5</v>
      </c>
      <c r="AF74" s="6">
        <f t="shared" si="26"/>
        <v>1.3302337509943915E-5</v>
      </c>
      <c r="AG74" s="6">
        <f t="shared" si="26"/>
        <v>2.0466228058431316E-6</v>
      </c>
      <c r="AH74" s="6">
        <f t="shared" si="26"/>
        <v>1.0964521032526812E-6</v>
      </c>
      <c r="AI74" s="6">
        <f t="shared" si="26"/>
        <v>3.5591002822036066E-7</v>
      </c>
      <c r="AJ74" s="6">
        <f t="shared" si="26"/>
        <v>4.3893092884880256E-7</v>
      </c>
      <c r="AK74" s="6">
        <f t="shared" si="26"/>
        <v>8.5692170896478151E-7</v>
      </c>
      <c r="AL74" s="6">
        <f t="shared" si="26"/>
        <v>7.2405119154600247E-7</v>
      </c>
      <c r="AM74" s="6">
        <f t="shared" si="26"/>
        <v>8.6503288662572595E-7</v>
      </c>
      <c r="AN74" s="6">
        <f t="shared" si="26"/>
        <v>6.5783922886093019E-7</v>
      </c>
      <c r="AO74" s="6">
        <f t="shared" si="26"/>
        <v>3.1877223943864333E-7</v>
      </c>
      <c r="AP74" s="6">
        <f t="shared" si="26"/>
        <v>2.9820862642138128E-7</v>
      </c>
      <c r="AQ74" s="6">
        <f t="shared" si="26"/>
        <v>2.4715265406046532E-7</v>
      </c>
      <c r="AR74" s="6">
        <f t="shared" si="26"/>
        <v>5.2704944827158524E-7</v>
      </c>
      <c r="AS74" s="6">
        <f t="shared" si="26"/>
        <v>9.4428802488465611E-7</v>
      </c>
      <c r="AT74" s="6">
        <f t="shared" si="26"/>
        <v>1.0852683696153097E-6</v>
      </c>
      <c r="AU74" s="6">
        <f t="shared" si="26"/>
        <v>8.4509188608966835E-7</v>
      </c>
      <c r="AV74" s="6">
        <f t="shared" si="26"/>
        <v>4.3859969471387706E-7</v>
      </c>
      <c r="AW74" s="6">
        <f t="shared" si="26"/>
        <v>1.8486584849698455E-7</v>
      </c>
      <c r="AX74" s="6">
        <f t="shared" si="26"/>
        <v>9.9240891801429656E-8</v>
      </c>
      <c r="AY74" s="6">
        <f t="shared" si="26"/>
        <v>8.3231012454517922E-8</v>
      </c>
      <c r="AZ74" s="6">
        <f t="shared" si="26"/>
        <v>1.7935893842723788E-7</v>
      </c>
      <c r="BA74" s="6">
        <f t="shared" si="26"/>
        <v>4.2517815192458381E-7</v>
      </c>
      <c r="BB74" s="6">
        <f t="shared" si="26"/>
        <v>8.3944395989436215E-7</v>
      </c>
      <c r="BC74" s="6">
        <f t="shared" si="26"/>
        <v>1.6722599969476751E-6</v>
      </c>
      <c r="BD74" s="6">
        <f t="shared" si="26"/>
        <v>7.6817773418480271E-6</v>
      </c>
      <c r="BE74" s="6">
        <f t="shared" si="26"/>
        <v>4.8619288943232096E-5</v>
      </c>
      <c r="BF74" s="6">
        <f t="shared" si="26"/>
        <v>3.8124893915707513E-4</v>
      </c>
      <c r="BG74" s="6">
        <f t="shared" si="26"/>
        <v>1.4359607777977141E-3</v>
      </c>
      <c r="BH74" s="6">
        <f t="shared" si="26"/>
        <v>9.2753991536962989E-3</v>
      </c>
    </row>
    <row r="75" spans="1:60" x14ac:dyDescent="0.35">
      <c r="A75" s="6">
        <v>11.1999999999982</v>
      </c>
      <c r="B75" s="6">
        <f t="shared" si="20"/>
        <v>2.5690721213615777E-4</v>
      </c>
      <c r="C75" s="6">
        <f t="shared" si="26"/>
        <v>1.2498884530950064E-3</v>
      </c>
      <c r="D75" s="6">
        <f t="shared" si="26"/>
        <v>1.1659285114577215E-3</v>
      </c>
      <c r="E75" s="6">
        <f t="shared" ref="C75:BH76" si="27">+E39/E$41</f>
        <v>1.0943412182944526E-3</v>
      </c>
      <c r="F75" s="6">
        <f t="shared" si="27"/>
        <v>1.0881358475468735E-3</v>
      </c>
      <c r="G75" s="6">
        <f t="shared" si="27"/>
        <v>1.4815833570032287E-3</v>
      </c>
      <c r="H75" s="6">
        <f t="shared" si="27"/>
        <v>1.9683449443211811E-3</v>
      </c>
      <c r="I75" s="6">
        <f t="shared" si="27"/>
        <v>2.4331430132298209E-3</v>
      </c>
      <c r="J75" s="6">
        <f t="shared" si="27"/>
        <v>2.6041536592166961E-3</v>
      </c>
      <c r="K75" s="6">
        <f t="shared" si="27"/>
        <v>1.6002884507022035E-3</v>
      </c>
      <c r="L75" s="6">
        <f t="shared" si="27"/>
        <v>1.2502143765018164E-3</v>
      </c>
      <c r="M75" s="6">
        <f t="shared" si="27"/>
        <v>1.213565293154579E-3</v>
      </c>
      <c r="N75" s="6">
        <f t="shared" si="27"/>
        <v>1.3204719714262237E-3</v>
      </c>
      <c r="O75" s="6">
        <f t="shared" si="27"/>
        <v>1.3333559817557269E-3</v>
      </c>
      <c r="P75" s="6">
        <f t="shared" si="27"/>
        <v>1.3292635100848561E-3</v>
      </c>
      <c r="Q75" s="6">
        <f t="shared" si="27"/>
        <v>1.3323009294890816E-3</v>
      </c>
      <c r="R75" s="6">
        <f t="shared" si="27"/>
        <v>1.2879344465564983E-3</v>
      </c>
      <c r="S75" s="6">
        <f t="shared" si="27"/>
        <v>9.6561778327256562E-4</v>
      </c>
      <c r="T75" s="6">
        <f t="shared" si="27"/>
        <v>5.635433811450295E-4</v>
      </c>
      <c r="U75" s="6">
        <f t="shared" si="27"/>
        <v>5.0906492422288978E-4</v>
      </c>
      <c r="V75" s="6">
        <f t="shared" si="27"/>
        <v>6.6743283021222127E-4</v>
      </c>
      <c r="W75" s="6">
        <f t="shared" si="27"/>
        <v>9.1995913046468683E-4</v>
      </c>
      <c r="X75" s="6">
        <f t="shared" si="27"/>
        <v>2.0768502821750965E-3</v>
      </c>
      <c r="Y75" s="6">
        <f t="shared" si="27"/>
        <v>8.0753412221952448E-4</v>
      </c>
      <c r="Z75" s="6">
        <f t="shared" si="27"/>
        <v>6.6987851345824689E-4</v>
      </c>
      <c r="AA75" s="6">
        <f t="shared" si="27"/>
        <v>4.5749781231967828E-4</v>
      </c>
      <c r="AB75" s="6">
        <f t="shared" si="27"/>
        <v>3.9194284835070213E-4</v>
      </c>
      <c r="AC75" s="6">
        <f t="shared" si="27"/>
        <v>2.4087178423112837E-4</v>
      </c>
      <c r="AD75" s="6">
        <f t="shared" si="27"/>
        <v>5.6763282516137409E-5</v>
      </c>
      <c r="AE75" s="6">
        <f t="shared" si="27"/>
        <v>1.4114530265062802E-5</v>
      </c>
      <c r="AF75" s="6">
        <f t="shared" si="27"/>
        <v>2.3325853716279033E-6</v>
      </c>
      <c r="AG75" s="6">
        <f t="shared" si="27"/>
        <v>3.4329339830233935E-7</v>
      </c>
      <c r="AH75" s="6">
        <f t="shared" si="27"/>
        <v>2.2700422942924694E-7</v>
      </c>
      <c r="AI75" s="6">
        <f t="shared" si="27"/>
        <v>5.6476835676687435E-8</v>
      </c>
      <c r="AJ75" s="6">
        <f t="shared" si="27"/>
        <v>5.9501347270920232E-8</v>
      </c>
      <c r="AK75" s="6">
        <f t="shared" si="27"/>
        <v>1.2176579898198347E-7</v>
      </c>
      <c r="AL75" s="6">
        <f t="shared" si="27"/>
        <v>7.0912918564689789E-8</v>
      </c>
      <c r="AM75" s="6">
        <f t="shared" si="27"/>
        <v>1.7894133904001331E-7</v>
      </c>
      <c r="AN75" s="6">
        <f t="shared" si="27"/>
        <v>1.4113493464709863E-7</v>
      </c>
      <c r="AO75" s="6">
        <f t="shared" si="27"/>
        <v>5.9097326427076025E-8</v>
      </c>
      <c r="AP75" s="6">
        <f t="shared" si="27"/>
        <v>5.559859383868009E-8</v>
      </c>
      <c r="AQ75" s="6">
        <f t="shared" si="27"/>
        <v>4.6255265402589361E-8</v>
      </c>
      <c r="AR75" s="6">
        <f t="shared" si="27"/>
        <v>8.7374918840820656E-8</v>
      </c>
      <c r="AS75" s="6">
        <f t="shared" si="27"/>
        <v>1.5629875061082535E-7</v>
      </c>
      <c r="AT75" s="6">
        <f t="shared" si="27"/>
        <v>2.0891946171215068E-7</v>
      </c>
      <c r="AU75" s="6">
        <f t="shared" si="27"/>
        <v>1.4742265340620634E-7</v>
      </c>
      <c r="AV75" s="6">
        <f t="shared" si="27"/>
        <v>7.0313633127227018E-8</v>
      </c>
      <c r="AW75" s="6">
        <f t="shared" si="27"/>
        <v>2.8410672414661535E-8</v>
      </c>
      <c r="AX75" s="6">
        <f t="shared" si="27"/>
        <v>1.638796955664729E-8</v>
      </c>
      <c r="AY75" s="6">
        <f t="shared" si="27"/>
        <v>1.489673933830552E-8</v>
      </c>
      <c r="AZ75" s="6">
        <f t="shared" si="27"/>
        <v>3.1043291762146567E-8</v>
      </c>
      <c r="BA75" s="6">
        <f t="shared" si="27"/>
        <v>7.870982541492602E-8</v>
      </c>
      <c r="BB75" s="6">
        <f t="shared" si="27"/>
        <v>1.5847542096419469E-7</v>
      </c>
      <c r="BC75" s="6">
        <f t="shared" si="27"/>
        <v>3.9007072270399981E-7</v>
      </c>
      <c r="BD75" s="6">
        <f t="shared" si="27"/>
        <v>2.1182641106629415E-6</v>
      </c>
      <c r="BE75" s="6">
        <f t="shared" si="27"/>
        <v>1.6913720617660984E-5</v>
      </c>
      <c r="BF75" s="6">
        <f t="shared" si="27"/>
        <v>1.8697881576942372E-4</v>
      </c>
      <c r="BG75" s="6">
        <f t="shared" si="27"/>
        <v>9.1024247290910837E-4</v>
      </c>
      <c r="BH75" s="6">
        <f t="shared" si="27"/>
        <v>7.706216652864784E-3</v>
      </c>
    </row>
    <row r="76" spans="1:60" x14ac:dyDescent="0.35">
      <c r="A76" s="6">
        <v>11.3999999999981</v>
      </c>
      <c r="B76" s="6">
        <f t="shared" si="20"/>
        <v>1.2018865110885285E-4</v>
      </c>
      <c r="C76" s="6">
        <f t="shared" si="27"/>
        <v>7.5633114999355735E-4</v>
      </c>
      <c r="D76" s="6">
        <f t="shared" si="27"/>
        <v>6.4388172747035025E-4</v>
      </c>
      <c r="E76" s="6">
        <f t="shared" si="27"/>
        <v>5.7343722632485176E-4</v>
      </c>
      <c r="F76" s="6">
        <f t="shared" si="27"/>
        <v>5.5896866147547061E-4</v>
      </c>
      <c r="G76" s="6">
        <f t="shared" si="27"/>
        <v>7.5335071753195883E-4</v>
      </c>
      <c r="H76" s="6">
        <f t="shared" si="27"/>
        <v>1.1007678357550605E-3</v>
      </c>
      <c r="I76" s="6">
        <f t="shared" si="27"/>
        <v>1.3017196061510376E-3</v>
      </c>
      <c r="J76" s="6">
        <f t="shared" si="27"/>
        <v>1.3106032267705167E-3</v>
      </c>
      <c r="K76" s="6">
        <f t="shared" si="27"/>
        <v>8.6372595607868755E-4</v>
      </c>
      <c r="L76" s="6">
        <f t="shared" si="27"/>
        <v>6.6467437398901703E-4</v>
      </c>
      <c r="M76" s="6">
        <f t="shared" si="27"/>
        <v>6.0404633073177661E-4</v>
      </c>
      <c r="N76" s="6">
        <f t="shared" si="27"/>
        <v>7.1011347689352441E-4</v>
      </c>
      <c r="O76" s="6">
        <f t="shared" si="27"/>
        <v>7.1118488525978747E-4</v>
      </c>
      <c r="P76" s="6">
        <f t="shared" si="27"/>
        <v>6.4416358777943667E-4</v>
      </c>
      <c r="Q76" s="6">
        <f t="shared" si="27"/>
        <v>6.5199358688784802E-4</v>
      </c>
      <c r="R76" s="6">
        <f t="shared" si="27"/>
        <v>7.4444864696258473E-4</v>
      </c>
      <c r="S76" s="6">
        <f t="shared" si="27"/>
        <v>4.4110494897654339E-4</v>
      </c>
      <c r="T76" s="6">
        <f t="shared" si="27"/>
        <v>2.5473234506048222E-4</v>
      </c>
      <c r="U76" s="6">
        <f t="shared" si="27"/>
        <v>2.1327509252865815E-4</v>
      </c>
      <c r="V76" s="6">
        <f t="shared" si="27"/>
        <v>3.4436960873703416E-4</v>
      </c>
      <c r="W76" s="6">
        <f t="shared" si="27"/>
        <v>4.4234729053624518E-4</v>
      </c>
      <c r="X76" s="6">
        <f t="shared" si="27"/>
        <v>8.7383131524421749E-4</v>
      </c>
      <c r="Y76" s="6">
        <f t="shared" si="27"/>
        <v>3.7549583925351336E-4</v>
      </c>
      <c r="Z76" s="6">
        <f t="shared" si="27"/>
        <v>2.4773749642720727E-4</v>
      </c>
      <c r="AA76" s="6">
        <f t="shared" si="27"/>
        <v>1.5583657739933721E-4</v>
      </c>
      <c r="AB76" s="6">
        <f t="shared" si="27"/>
        <v>9.9616304398376341E-5</v>
      </c>
      <c r="AC76" s="6">
        <f t="shared" si="27"/>
        <v>5.3886180584282769E-5</v>
      </c>
      <c r="AD76" s="6">
        <f t="shared" si="27"/>
        <v>1.4093082744852447E-5</v>
      </c>
      <c r="AE76" s="6">
        <f t="shared" si="27"/>
        <v>3.0619279372696905E-6</v>
      </c>
      <c r="AF76" s="6">
        <f t="shared" si="27"/>
        <v>3.5258589431516004E-7</v>
      </c>
      <c r="AG76" s="6">
        <f t="shared" si="27"/>
        <v>5.0446347660426224E-8</v>
      </c>
      <c r="AH76" s="6">
        <f t="shared" si="27"/>
        <v>4.2534366100862307E-8</v>
      </c>
      <c r="AI76" s="6">
        <f t="shared" si="27"/>
        <v>7.925484158429266E-9</v>
      </c>
      <c r="AJ76" s="6">
        <f t="shared" si="27"/>
        <v>6.9747855021070911E-9</v>
      </c>
      <c r="AK76" s="6">
        <f t="shared" si="27"/>
        <v>1.4953298296938485E-8</v>
      </c>
      <c r="AL76" s="6">
        <f t="shared" si="27"/>
        <v>5.6907376076176736E-9</v>
      </c>
      <c r="AM76" s="6">
        <f t="shared" si="27"/>
        <v>3.3557485336243631E-8</v>
      </c>
      <c r="AN76" s="6">
        <f t="shared" si="27"/>
        <v>2.7618891272265154E-8</v>
      </c>
      <c r="AO76" s="6">
        <f t="shared" si="27"/>
        <v>9.8798884442599321E-9</v>
      </c>
      <c r="AP76" s="6">
        <f t="shared" si="27"/>
        <v>9.3582438366894043E-9</v>
      </c>
      <c r="AQ76" s="6">
        <f t="shared" si="27"/>
        <v>7.8290043679513354E-9</v>
      </c>
      <c r="AR76" s="6">
        <f t="shared" si="27"/>
        <v>1.2836481587490294E-8</v>
      </c>
      <c r="AS76" s="6">
        <f t="shared" si="27"/>
        <v>2.2800057608606362E-8</v>
      </c>
      <c r="AT76" s="6">
        <f t="shared" si="27"/>
        <v>3.6084072490503205E-8</v>
      </c>
      <c r="AU76" s="6">
        <f t="shared" si="27"/>
        <v>2.2841708364037396E-8</v>
      </c>
      <c r="AV76" s="6">
        <f t="shared" si="27"/>
        <v>9.9633046885600185E-9</v>
      </c>
      <c r="AW76" s="6">
        <f t="shared" si="27"/>
        <v>3.8672375280404628E-9</v>
      </c>
      <c r="AX76" s="6">
        <f t="shared" si="27"/>
        <v>2.4285521624248857E-9</v>
      </c>
      <c r="AY76" s="6">
        <f t="shared" si="27"/>
        <v>2.416830881688413E-9</v>
      </c>
      <c r="AZ76" s="6">
        <f t="shared" si="27"/>
        <v>4.8272000263423343E-9</v>
      </c>
      <c r="BA76" s="6">
        <f t="shared" si="27"/>
        <v>1.3109382665638829E-8</v>
      </c>
      <c r="BB76" s="6">
        <f t="shared" si="27"/>
        <v>2.6835844873255909E-8</v>
      </c>
      <c r="BC76" s="6">
        <f t="shared" si="27"/>
        <v>8.3231512243894194E-8</v>
      </c>
      <c r="BD76" s="6">
        <f t="shared" si="27"/>
        <v>5.3862928233915849E-7</v>
      </c>
      <c r="BE76" s="6">
        <f t="shared" si="27"/>
        <v>5.4967205434840725E-6</v>
      </c>
      <c r="BF76" s="6">
        <f t="shared" si="27"/>
        <v>8.7738507997486083E-5</v>
      </c>
      <c r="BG76" s="6">
        <f t="shared" si="27"/>
        <v>5.6233928450043842E-4</v>
      </c>
      <c r="BH76" s="6">
        <f t="shared" si="27"/>
        <v>6.3376088712384466E-3</v>
      </c>
    </row>
    <row r="77" spans="1:60" x14ac:dyDescent="0.35">
      <c r="A77" s="6" t="s">
        <v>69</v>
      </c>
      <c r="B77" s="6">
        <f>SUM(B44:B76)</f>
        <v>1</v>
      </c>
      <c r="C77" s="6">
        <f t="shared" ref="C77" si="28">SUM(C44:C76)</f>
        <v>0.99999999999999989</v>
      </c>
      <c r="D77" s="6">
        <f t="shared" ref="D77" si="29">SUM(D44:D76)</f>
        <v>0.99999999999999989</v>
      </c>
      <c r="E77" s="6">
        <f t="shared" ref="E77" si="30">SUM(E44:E76)</f>
        <v>0.99999999999999967</v>
      </c>
      <c r="F77" s="6">
        <f t="shared" ref="F77" si="31">SUM(F44:F76)</f>
        <v>1.0000000000000002</v>
      </c>
      <c r="G77" s="6">
        <f t="shared" ref="G77" si="32">SUM(G44:G76)</f>
        <v>1.0000000000000004</v>
      </c>
      <c r="H77" s="6">
        <f t="shared" ref="H77" si="33">SUM(H44:H76)</f>
        <v>0.99999999999999989</v>
      </c>
      <c r="I77" s="6">
        <f t="shared" ref="I77" si="34">SUM(I44:I76)</f>
        <v>0.99999999999999989</v>
      </c>
      <c r="J77" s="6">
        <f t="shared" ref="J77" si="35">SUM(J44:J76)</f>
        <v>1</v>
      </c>
      <c r="K77" s="6">
        <f t="shared" ref="K77" si="36">SUM(K44:K76)</f>
        <v>1</v>
      </c>
      <c r="L77" s="6">
        <f t="shared" ref="L77" si="37">SUM(L44:L76)</f>
        <v>1.0000000000000002</v>
      </c>
      <c r="M77" s="6">
        <f t="shared" ref="M77" si="38">SUM(M44:M76)</f>
        <v>0.99999999999999978</v>
      </c>
      <c r="N77" s="6">
        <f t="shared" ref="N77" si="39">SUM(N44:N76)</f>
        <v>0.99999999999999967</v>
      </c>
      <c r="O77" s="6">
        <f t="shared" ref="O77" si="40">SUM(O44:O76)</f>
        <v>0.99999999999999989</v>
      </c>
      <c r="P77" s="6">
        <f t="shared" ref="P77" si="41">SUM(P44:P76)</f>
        <v>1.0000000000000002</v>
      </c>
      <c r="Q77" s="6">
        <f t="shared" ref="Q77" si="42">SUM(Q44:Q76)</f>
        <v>1.0000000000000002</v>
      </c>
      <c r="R77" s="6">
        <f t="shared" ref="R77" si="43">SUM(R44:R76)</f>
        <v>1</v>
      </c>
      <c r="S77" s="6">
        <f t="shared" ref="S77" si="44">SUM(S44:S76)</f>
        <v>0.99999999999999989</v>
      </c>
      <c r="T77" s="6">
        <f t="shared" ref="T77" si="45">SUM(T44:T76)</f>
        <v>1.0000000000000002</v>
      </c>
      <c r="U77" s="6">
        <f t="shared" ref="U77" si="46">SUM(U44:U76)</f>
        <v>0.99999999999999989</v>
      </c>
      <c r="V77" s="6">
        <f t="shared" ref="V77" si="47">SUM(V44:V76)</f>
        <v>1</v>
      </c>
      <c r="W77" s="6">
        <f t="shared" ref="W77" si="48">SUM(W44:W76)</f>
        <v>0.99999999999999978</v>
      </c>
      <c r="X77" s="6">
        <f t="shared" ref="X77" si="49">SUM(X44:X76)</f>
        <v>1.0000000000000002</v>
      </c>
      <c r="Y77" s="6">
        <f t="shared" ref="Y77" si="50">SUM(Y44:Y76)</f>
        <v>1</v>
      </c>
      <c r="Z77" s="6">
        <f t="shared" ref="Z77" si="51">SUM(Z44:Z76)</f>
        <v>1.0000000000000002</v>
      </c>
      <c r="AA77" s="6">
        <f t="shared" ref="AA77" si="52">SUM(AA44:AA76)</f>
        <v>1.0000000000000002</v>
      </c>
      <c r="AB77" s="6">
        <f t="shared" ref="AB77" si="53">SUM(AB44:AB76)</f>
        <v>0.99999999999999978</v>
      </c>
      <c r="AC77" s="6">
        <f t="shared" ref="AC77" si="54">SUM(AC44:AC76)</f>
        <v>1</v>
      </c>
      <c r="AD77" s="6">
        <f t="shared" ref="AD77" si="55">SUM(AD44:AD76)</f>
        <v>0.99999999999999989</v>
      </c>
      <c r="AE77" s="6">
        <f t="shared" ref="AE77" si="56">SUM(AE44:AE76)</f>
        <v>1</v>
      </c>
      <c r="AF77" s="6">
        <f t="shared" ref="AF77" si="57">SUM(AF44:AF76)</f>
        <v>1</v>
      </c>
      <c r="AG77" s="6">
        <f t="shared" ref="AG77" si="58">SUM(AG44:AG76)</f>
        <v>0.99999999999999967</v>
      </c>
      <c r="AH77" s="6">
        <f t="shared" ref="AH77" si="59">SUM(AH44:AH76)</f>
        <v>1</v>
      </c>
      <c r="AI77" s="6">
        <f t="shared" ref="AI77" si="60">SUM(AI44:AI76)</f>
        <v>1.0000000000000007</v>
      </c>
      <c r="AJ77" s="6">
        <f t="shared" ref="AJ77" si="61">SUM(AJ44:AJ76)</f>
        <v>0.99999999999999989</v>
      </c>
      <c r="AK77" s="6">
        <f t="shared" ref="AK77" si="62">SUM(AK44:AK76)</f>
        <v>0.99999999999999989</v>
      </c>
      <c r="AL77" s="6">
        <f t="shared" ref="AL77" si="63">SUM(AL44:AL76)</f>
        <v>0.99999999999999989</v>
      </c>
      <c r="AM77" s="6">
        <f t="shared" ref="AM77" si="64">SUM(AM44:AM76)</f>
        <v>1.0000000000000002</v>
      </c>
      <c r="AN77" s="6">
        <f t="shared" ref="AN77" si="65">SUM(AN44:AN76)</f>
        <v>1</v>
      </c>
      <c r="AO77" s="6">
        <f t="shared" ref="AO77" si="66">SUM(AO44:AO76)</f>
        <v>0.99999999999999989</v>
      </c>
      <c r="AP77" s="6">
        <f t="shared" ref="AP77" si="67">SUM(AP44:AP76)</f>
        <v>1</v>
      </c>
      <c r="AQ77" s="6">
        <f t="shared" ref="AQ77" si="68">SUM(AQ44:AQ76)</f>
        <v>1</v>
      </c>
      <c r="AR77" s="6">
        <f t="shared" ref="AR77" si="69">SUM(AR44:AR76)</f>
        <v>1</v>
      </c>
      <c r="AS77" s="6">
        <f t="shared" ref="AS77" si="70">SUM(AS44:AS76)</f>
        <v>1.0000000000000002</v>
      </c>
      <c r="AT77" s="6">
        <f t="shared" ref="AT77" si="71">SUM(AT44:AT76)</f>
        <v>0.99999999999999978</v>
      </c>
      <c r="AU77" s="6">
        <f t="shared" ref="AU77" si="72">SUM(AU44:AU76)</f>
        <v>1.0000000000000004</v>
      </c>
      <c r="AV77" s="6">
        <f t="shared" ref="AV77" si="73">SUM(AV44:AV76)</f>
        <v>0.99999999999999989</v>
      </c>
      <c r="AW77" s="6">
        <f t="shared" ref="AW77" si="74">SUM(AW44:AW76)</f>
        <v>1.0000000000000004</v>
      </c>
      <c r="AX77" s="6">
        <f t="shared" ref="AX77" si="75">SUM(AX44:AX76)</f>
        <v>1</v>
      </c>
      <c r="AY77" s="6">
        <f t="shared" ref="AY77" si="76">SUM(AY44:AY76)</f>
        <v>0.99999999999999989</v>
      </c>
      <c r="AZ77" s="6">
        <f t="shared" ref="AZ77" si="77">SUM(AZ44:AZ76)</f>
        <v>1.0000000000000002</v>
      </c>
      <c r="BA77" s="6">
        <f t="shared" ref="BA77" si="78">SUM(BA44:BA76)</f>
        <v>1.0000000000000002</v>
      </c>
      <c r="BB77" s="6">
        <f t="shared" ref="BB77" si="79">SUM(BB44:BB76)</f>
        <v>1.0000000000000002</v>
      </c>
      <c r="BC77" s="6">
        <f t="shared" ref="BC77" si="80">SUM(BC44:BC76)</f>
        <v>0.99999999999999944</v>
      </c>
      <c r="BD77" s="6">
        <f t="shared" ref="BD77" si="81">SUM(BD44:BD76)</f>
        <v>1.0000000000000004</v>
      </c>
      <c r="BE77" s="6">
        <f t="shared" ref="BE77" si="82">SUM(BE44:BE76)</f>
        <v>1.0000000000000002</v>
      </c>
      <c r="BF77" s="6">
        <f t="shared" ref="BF77" si="83">SUM(BF44:BF76)</f>
        <v>1.0000000000000007</v>
      </c>
      <c r="BG77" s="6">
        <f t="shared" ref="BG77" si="84">SUM(BG44:BG76)</f>
        <v>1.0000000000000002</v>
      </c>
      <c r="BH77" s="6">
        <f t="shared" ref="BH77" si="85">SUM(BH44:BH76)</f>
        <v>1.0000000000000002</v>
      </c>
    </row>
    <row r="78" spans="1:60" x14ac:dyDescent="0.35">
      <c r="AL78" s="6"/>
      <c r="AM78" s="6"/>
    </row>
    <row r="79" spans="1:60" x14ac:dyDescent="0.35">
      <c r="A79" s="6" t="s">
        <v>62</v>
      </c>
      <c r="C79" s="6">
        <v>1964</v>
      </c>
      <c r="D79" s="6">
        <v>1965</v>
      </c>
      <c r="E79" s="6">
        <v>1966</v>
      </c>
      <c r="F79" s="6">
        <v>1967</v>
      </c>
      <c r="G79" s="6">
        <v>1968</v>
      </c>
      <c r="H79" s="6">
        <v>1969</v>
      </c>
      <c r="I79" s="6">
        <v>1970</v>
      </c>
      <c r="J79" s="6">
        <v>1971</v>
      </c>
      <c r="K79" s="6">
        <v>1972</v>
      </c>
      <c r="L79" s="6">
        <v>1973</v>
      </c>
      <c r="M79" s="6">
        <v>1974</v>
      </c>
      <c r="N79" s="6">
        <v>1975</v>
      </c>
      <c r="O79" s="6">
        <v>1976</v>
      </c>
      <c r="P79" s="6">
        <v>1977</v>
      </c>
      <c r="Q79" s="6">
        <v>1978</v>
      </c>
      <c r="R79" s="6">
        <v>1979</v>
      </c>
      <c r="S79" s="6">
        <v>1980</v>
      </c>
      <c r="T79" s="6">
        <v>1981</v>
      </c>
      <c r="U79" s="6">
        <v>1982</v>
      </c>
      <c r="V79" s="6">
        <v>1983</v>
      </c>
      <c r="W79" s="6">
        <v>1984</v>
      </c>
      <c r="X79" s="6">
        <v>1985</v>
      </c>
      <c r="Y79" s="6">
        <v>1986</v>
      </c>
      <c r="Z79" s="6">
        <v>1987</v>
      </c>
      <c r="AA79" s="6">
        <v>1988</v>
      </c>
      <c r="AB79" s="6">
        <v>1989</v>
      </c>
      <c r="AC79" s="6">
        <v>1990</v>
      </c>
      <c r="AD79" s="6">
        <v>1991</v>
      </c>
      <c r="AE79" s="6">
        <v>1992</v>
      </c>
      <c r="AF79" s="6">
        <v>1993</v>
      </c>
      <c r="AG79" s="6">
        <v>1994</v>
      </c>
      <c r="AH79" s="6">
        <v>1995</v>
      </c>
      <c r="AI79" s="6">
        <v>1996</v>
      </c>
      <c r="AJ79" s="6">
        <v>1997</v>
      </c>
      <c r="AK79" s="6">
        <v>1998</v>
      </c>
      <c r="AL79" s="3">
        <v>1999</v>
      </c>
      <c r="AM79" s="3">
        <v>2000</v>
      </c>
      <c r="AN79" s="6">
        <v>2001</v>
      </c>
      <c r="AO79" s="6">
        <v>2002</v>
      </c>
      <c r="AP79" s="6">
        <v>2003</v>
      </c>
      <c r="AQ79" s="6">
        <v>2004</v>
      </c>
      <c r="AR79" s="6">
        <v>2005</v>
      </c>
      <c r="AS79" s="6">
        <v>2006</v>
      </c>
      <c r="AT79" s="6">
        <v>2007</v>
      </c>
      <c r="AU79" s="6">
        <v>2008</v>
      </c>
      <c r="AV79" s="6">
        <v>2009</v>
      </c>
      <c r="AW79" s="6">
        <v>2010</v>
      </c>
      <c r="AX79" s="6">
        <v>2011</v>
      </c>
      <c r="AY79" s="6">
        <v>2012</v>
      </c>
      <c r="AZ79" s="6">
        <v>2013</v>
      </c>
      <c r="BA79" s="6">
        <v>2014</v>
      </c>
      <c r="BB79" s="6">
        <v>2015</v>
      </c>
      <c r="BC79" s="6">
        <v>2016</v>
      </c>
      <c r="BD79" s="6">
        <v>2017</v>
      </c>
    </row>
    <row r="80" spans="1:60" x14ac:dyDescent="0.35">
      <c r="A80" s="6">
        <v>5.0000000000000604</v>
      </c>
      <c r="B80" s="6">
        <f>SUM($B8:B8)/SUM($B$8:B$40)</f>
        <v>3.9368059966029813E-4</v>
      </c>
      <c r="C80" s="6">
        <f>SUM($B8:C8)/SUM($B$8:C$40)</f>
        <v>1.7001536268979518E-3</v>
      </c>
      <c r="D80" s="6">
        <f>SUM($B8:D8)/SUM($B$8:D$40)</f>
        <v>1.2773054487922675E-3</v>
      </c>
      <c r="E80" s="6">
        <f>SUM($B8:E8)/SUM($B$8:E$40)</f>
        <v>9.8867587547130423E-4</v>
      </c>
      <c r="F80" s="6">
        <f>SUM($B8:F8)/SUM($B$8:F$40)</f>
        <v>8.047932540924882E-4</v>
      </c>
      <c r="G80" s="6">
        <f>SUM($B8:G8)/SUM($B$8:G$40)</f>
        <v>6.7313810638479539E-4</v>
      </c>
      <c r="H80" s="6">
        <f>SUM($B8:H8)/SUM($B$8:H$40)</f>
        <v>5.9318979452752097E-4</v>
      </c>
      <c r="I80" s="6">
        <f>SUM($B8:I8)/SUM($B$8:I$40)</f>
        <v>5.2036373101582148E-4</v>
      </c>
      <c r="J80" s="6">
        <f>SUM($B8:J8)/SUM($B$8:J$40)</f>
        <v>4.6260201197570781E-4</v>
      </c>
      <c r="K80" s="6">
        <f>SUM($B8:K8)/SUM($B$8:K$40)</f>
        <v>4.2440044047101086E-4</v>
      </c>
      <c r="L80" s="6">
        <f>SUM($B8:L8)/SUM($B$8:L$40)</f>
        <v>3.9686454639712901E-4</v>
      </c>
      <c r="M80" s="6">
        <f>SUM($B8:M8)/SUM($B$8:M$40)</f>
        <v>3.6518892794457314E-4</v>
      </c>
      <c r="N80" s="6">
        <f>SUM($B8:N8)/SUM($B$8:N$40)</f>
        <v>3.4798078204220298E-4</v>
      </c>
      <c r="O80" s="6">
        <f>SUM($B8:O8)/SUM($B$8:O$40)</f>
        <v>3.3080148382663038E-4</v>
      </c>
      <c r="P80" s="6">
        <f>SUM($B8:P8)/SUM($B$8:P$40)</f>
        <v>3.0903624724908004E-4</v>
      </c>
      <c r="Q80" s="6">
        <f>SUM($B8:Q8)/SUM($B$8:Q$40)</f>
        <v>2.9010982126055071E-4</v>
      </c>
      <c r="R80" s="6">
        <f>SUM($B8:R8)/SUM($B$8:R$40)</f>
        <v>3.3337043122480997E-4</v>
      </c>
      <c r="S80" s="6">
        <f>SUM($B8:S8)/SUM($B$8:S$40)</f>
        <v>3.1495702508043636E-4</v>
      </c>
      <c r="T80" s="6">
        <f>SUM($B8:T8)/SUM($B$8:T$40)</f>
        <v>2.9909504544062688E-4</v>
      </c>
      <c r="U80" s="6">
        <f>SUM($B8:U8)/SUM($B$8:U$40)</f>
        <v>2.8420596629899334E-4</v>
      </c>
      <c r="V80" s="6">
        <f>SUM($B8:V8)/SUM($B$8:V$40)</f>
        <v>2.8796278344758464E-4</v>
      </c>
      <c r="W80" s="6">
        <f>SUM($B8:W8)/SUM($B$8:W$40)</f>
        <v>2.7559806559670244E-4</v>
      </c>
      <c r="X80" s="6">
        <f>SUM($B8:X8)/SUM($B$8:X$40)</f>
        <v>2.6361037857950694E-4</v>
      </c>
      <c r="Y80" s="6">
        <f>SUM($B8:Y8)/SUM($B$8:Y$40)</f>
        <v>2.5298617667884161E-4</v>
      </c>
      <c r="Z80" s="6">
        <f>SUM($B8:Z8)/SUM($B$8:Z$40)</f>
        <v>2.4285906475456678E-4</v>
      </c>
      <c r="AA80" s="6">
        <f>SUM($B8:AA8)/SUM($B$8:AA$40)</f>
        <v>2.3351098349075195E-4</v>
      </c>
      <c r="AB80" s="6">
        <f>SUM($B8:AB8)/SUM($B$8:AB$40)</f>
        <v>2.2485552965129669E-4</v>
      </c>
      <c r="AC80" s="6">
        <f>SUM($B8:AC8)/SUM($B$8:AC$40)</f>
        <v>2.168186840675027E-4</v>
      </c>
      <c r="AD80" s="6">
        <f>SUM($B8:AD8)/SUM($B$8:AD$40)</f>
        <v>2.0933646424962224E-4</v>
      </c>
      <c r="AE80" s="6">
        <f>SUM($B8:AE8)/SUM($B$8:AE$40)</f>
        <v>2.0235341253718354E-4</v>
      </c>
      <c r="AF80" s="6">
        <f>SUM($B8:AF8)/SUM($B$8:AF$40)</f>
        <v>1.958211917267587E-4</v>
      </c>
      <c r="AG80" s="6">
        <f>SUM($B8:AG8)/SUM($B$8:AG$40)</f>
        <v>1.8969754090846869E-4</v>
      </c>
      <c r="AH80" s="6">
        <f>SUM($B8:AH8)/SUM($B$8:AH$40)</f>
        <v>1.8402254727680086E-4</v>
      </c>
      <c r="AI80" s="6">
        <f>SUM($B8:AI8)/SUM($B$8:AI$40)</f>
        <v>1.7860810372802733E-4</v>
      </c>
      <c r="AJ80" s="6">
        <f>SUM($B8:AJ8)/SUM($B$8:AJ$40)</f>
        <v>1.7350177254156808E-4</v>
      </c>
      <c r="AK80" s="6">
        <f>SUM($B8:AK8)/SUM($B$8:AK$40)</f>
        <v>1.6867929826979054E-4</v>
      </c>
      <c r="AL80" s="3">
        <f>SUM($B8:AL8)/SUM($B$8:AL$40)</f>
        <v>1.6411765315691928E-4</v>
      </c>
      <c r="AM80" s="3">
        <f>SUM($B8:AM8)/SUM($B$8:AM$40)</f>
        <v>1.5991604431414146E-4</v>
      </c>
      <c r="AN80" s="6">
        <f>SUM($B8:AN8)/SUM($B$8:AN$40)</f>
        <v>1.5632422552084433E-4</v>
      </c>
      <c r="AO80" s="6">
        <f>SUM($B8:AO8)/SUM($B$8:AO$40)</f>
        <v>1.5250924454816996E-4</v>
      </c>
      <c r="AP80" s="6">
        <f>SUM($B8:AP8)/SUM($B$8:AP$40)</f>
        <v>1.4891153873699821E-4</v>
      </c>
      <c r="AQ80" s="6">
        <f>SUM($B8:AQ8)/SUM($B$8:AQ$40)</f>
        <v>1.4556671939299718E-4</v>
      </c>
      <c r="AR80" s="6">
        <f>SUM($B8:AR8)/SUM($B$8:AR$40)</f>
        <v>1.4218095410164748E-4</v>
      </c>
      <c r="AS80" s="6">
        <f>SUM($B8:AS8)/SUM($B$8:AS$40)</f>
        <v>1.3894811018188736E-4</v>
      </c>
      <c r="AT80" s="6">
        <f>SUM($B8:AT8)/SUM($B$8:AT$40)</f>
        <v>1.3586766405019145E-4</v>
      </c>
      <c r="AU80" s="6">
        <f>SUM($B8:AU8)/SUM($B$8:AU$40)</f>
        <v>1.3291375997390078E-4</v>
      </c>
      <c r="AV80" s="6">
        <f>SUM($B8:AV8)/SUM($B$8:AV$40)</f>
        <v>1.30085249215344E-4</v>
      </c>
      <c r="AW80" s="6">
        <f>SUM($B8:AW8)/SUM($B$8:AW$40)</f>
        <v>1.273768945519475E-4</v>
      </c>
      <c r="AX80" s="6">
        <f>SUM($B8:AX8)/SUM($B$8:AX$40)</f>
        <v>1.2485765339132911E-4</v>
      </c>
      <c r="AY80" s="6">
        <f>SUM($B8:AY8)/SUM($B$8:AY$40)</f>
        <v>1.2299710290907453E-4</v>
      </c>
      <c r="AZ80" s="6">
        <f>SUM($B8:AZ8)/SUM($B$8:AZ$40)</f>
        <v>1.2064302299715056E-4</v>
      </c>
      <c r="BA80" s="6">
        <f>SUM($B8:BA8)/SUM($B$8:BA$40)</f>
        <v>1.183569105889368E-4</v>
      </c>
      <c r="BB80" s="6">
        <f>SUM($B8:BB8)/SUM($B$8:BB$40)</f>
        <v>1.161320466925433E-4</v>
      </c>
      <c r="BC80" s="6">
        <f>SUM($B8:BC8)/SUM($B$8:BC$40)</f>
        <v>1.1427075714508312E-4</v>
      </c>
      <c r="BD80" s="6">
        <f>SUM($B8:BD8)/SUM($B$8:BD$40)</f>
        <v>1.1255348115574816E-4</v>
      </c>
    </row>
    <row r="81" spans="1:56" x14ac:dyDescent="0.35">
      <c r="A81" s="6">
        <v>5.2</v>
      </c>
      <c r="B81" s="6">
        <f>SUM($B9:B9)/SUM($B$8:B$40)</f>
        <v>7.8136115073026318E-4</v>
      </c>
      <c r="C81" s="6">
        <f>SUM($B9:C9)/SUM($B$8:C$40)</f>
        <v>2.6696169302452138E-3</v>
      </c>
      <c r="D81" s="6">
        <f>SUM($B9:D9)/SUM($B$8:D$40)</f>
        <v>2.0470062581682178E-3</v>
      </c>
      <c r="E81" s="6">
        <f>SUM($B9:E9)/SUM($B$8:E$40)</f>
        <v>1.5999234616017391E-3</v>
      </c>
      <c r="F81" s="6">
        <f>SUM($B9:F9)/SUM($B$8:F$40)</f>
        <v>1.3107714606070389E-3</v>
      </c>
      <c r="G81" s="6">
        <f>SUM($B9:G9)/SUM($B$8:G$40)</f>
        <v>1.0986199812358462E-3</v>
      </c>
      <c r="H81" s="6">
        <f>SUM($B9:H9)/SUM($B$8:H$40)</f>
        <v>9.7509855736244969E-4</v>
      </c>
      <c r="I81" s="6">
        <f>SUM($B9:I9)/SUM($B$8:I$40)</f>
        <v>8.565624438615294E-4</v>
      </c>
      <c r="J81" s="6">
        <f>SUM($B9:J9)/SUM($B$8:J$40)</f>
        <v>7.6159807482851409E-4</v>
      </c>
      <c r="K81" s="6">
        <f>SUM($B9:K9)/SUM($B$8:K$40)</f>
        <v>7.0276320233562224E-4</v>
      </c>
      <c r="L81" s="6">
        <f>SUM($B9:L9)/SUM($B$8:L$40)</f>
        <v>6.619881666988706E-4</v>
      </c>
      <c r="M81" s="6">
        <f>SUM($B9:M9)/SUM($B$8:M$40)</f>
        <v>6.1034928635450092E-4</v>
      </c>
      <c r="N81" s="6">
        <f>SUM($B9:N9)/SUM($B$8:N$40)</f>
        <v>5.8578745022775541E-4</v>
      </c>
      <c r="O81" s="6">
        <f>SUM($B9:O9)/SUM($B$8:O$40)</f>
        <v>5.601452878250668E-4</v>
      </c>
      <c r="P81" s="6">
        <f>SUM($B9:P9)/SUM($B$8:P$40)</f>
        <v>5.2362843014512638E-4</v>
      </c>
      <c r="Q81" s="6">
        <f>SUM($B9:Q9)/SUM($B$8:Q$40)</f>
        <v>4.9197260503756749E-4</v>
      </c>
      <c r="R81" s="6">
        <f>SUM($B9:R9)/SUM($B$8:R$40)</f>
        <v>5.6532683227642692E-4</v>
      </c>
      <c r="S81" s="6">
        <f>SUM($B9:S9)/SUM($B$8:S$40)</f>
        <v>5.3426657909367214E-4</v>
      </c>
      <c r="T81" s="6">
        <f>SUM($B9:T9)/SUM($B$8:T$40)</f>
        <v>5.0805797140860711E-4</v>
      </c>
      <c r="U81" s="6">
        <f>SUM($B9:U9)/SUM($B$8:U$40)</f>
        <v>4.8288849188170453E-4</v>
      </c>
      <c r="V81" s="6">
        <f>SUM($B9:V9)/SUM($B$8:V$40)</f>
        <v>4.9329541248790975E-4</v>
      </c>
      <c r="W81" s="6">
        <f>SUM($B9:W9)/SUM($B$8:W$40)</f>
        <v>4.7273305496139798E-4</v>
      </c>
      <c r="X81" s="6">
        <f>SUM($B9:X9)/SUM($B$8:X$40)</f>
        <v>4.5217070176457077E-4</v>
      </c>
      <c r="Y81" s="6">
        <f>SUM($B9:Y9)/SUM($B$8:Y$40)</f>
        <v>4.3431507641259918E-4</v>
      </c>
      <c r="Z81" s="6">
        <f>SUM($B9:Z9)/SUM($B$8:Z$40)</f>
        <v>4.1692968515987607E-4</v>
      </c>
      <c r="AA81" s="6">
        <f>SUM($B9:AA9)/SUM($B$8:AA$40)</f>
        <v>4.0088141425456073E-4</v>
      </c>
      <c r="AB81" s="6">
        <f>SUM($B9:AB9)/SUM($B$8:AB$40)</f>
        <v>3.8602211074662598E-4</v>
      </c>
      <c r="AC81" s="6">
        <f>SUM($B9:AC9)/SUM($B$8:AC$40)</f>
        <v>3.7222480675855123E-4</v>
      </c>
      <c r="AD81" s="6">
        <f>SUM($B9:AD9)/SUM($B$8:AD$40)</f>
        <v>3.5937967490806683E-4</v>
      </c>
      <c r="AE81" s="6">
        <f>SUM($B9:AE9)/SUM($B$8:AE$40)</f>
        <v>3.4739153155957517E-4</v>
      </c>
      <c r="AF81" s="6">
        <f>SUM($B9:AF9)/SUM($B$8:AF$40)</f>
        <v>3.3617729946249755E-4</v>
      </c>
      <c r="AG81" s="6">
        <f>SUM($B9:AG9)/SUM($B$8:AG$40)</f>
        <v>3.2566464152550549E-4</v>
      </c>
      <c r="AH81" s="6">
        <f>SUM($B9:AH9)/SUM($B$8:AH$40)</f>
        <v>3.1610876185410991E-4</v>
      </c>
      <c r="AI81" s="6">
        <f>SUM($B9:AI9)/SUM($B$8:AI$40)</f>
        <v>3.0681505297690715E-4</v>
      </c>
      <c r="AJ81" s="6">
        <f>SUM($B9:AJ9)/SUM($B$8:AJ$40)</f>
        <v>2.9804339230303403E-4</v>
      </c>
      <c r="AK81" s="6">
        <f>SUM($B9:AK9)/SUM($B$8:AK$40)</f>
        <v>2.8975930967024317E-4</v>
      </c>
      <c r="AL81" s="3">
        <f>SUM($B9:AL9)/SUM($B$8:AL$40)</f>
        <v>2.819232613085842E-4</v>
      </c>
      <c r="AM81" s="3">
        <f>SUM($B9:AM9)/SUM($B$8:AM$40)</f>
        <v>2.7496991960604514E-4</v>
      </c>
      <c r="AN81" s="6">
        <f>SUM($B9:AN9)/SUM($B$8:AN$40)</f>
        <v>2.6964583492454936E-4</v>
      </c>
      <c r="AO81" s="6">
        <f>SUM($B9:AO9)/SUM($B$8:AO$40)</f>
        <v>2.6329382549516187E-4</v>
      </c>
      <c r="AP81" s="6">
        <f>SUM($B9:AP9)/SUM($B$8:AP$40)</f>
        <v>2.5736573893622022E-4</v>
      </c>
      <c r="AQ81" s="6">
        <f>SUM($B9:AQ9)/SUM($B$8:AQ$40)</f>
        <v>2.5200792395618939E-4</v>
      </c>
      <c r="AR81" s="6">
        <f>SUM($B9:AR9)/SUM($B$8:AR$40)</f>
        <v>2.4615208757095984E-4</v>
      </c>
      <c r="AS81" s="6">
        <f>SUM($B9:AS9)/SUM($B$8:AS$40)</f>
        <v>2.4055619542272391E-4</v>
      </c>
      <c r="AT81" s="6">
        <f>SUM($B9:AT9)/SUM($B$8:AT$40)</f>
        <v>2.3525180970352806E-4</v>
      </c>
      <c r="AU81" s="6">
        <f>SUM($B9:AU9)/SUM($B$8:AU$40)</f>
        <v>2.3014233108115158E-4</v>
      </c>
      <c r="AV81" s="6">
        <f>SUM($B9:AV9)/SUM($B$8:AV$40)</f>
        <v>2.2524845464799863E-4</v>
      </c>
      <c r="AW81" s="6">
        <f>SUM($B9:AW9)/SUM($B$8:AW$40)</f>
        <v>2.205712520770682E-4</v>
      </c>
      <c r="AX81" s="6">
        <f>SUM($B9:AX9)/SUM($B$8:AX$40)</f>
        <v>2.1641384020851676E-4</v>
      </c>
      <c r="AY81" s="6">
        <f>SUM($B9:AY9)/SUM($B$8:AY$40)</f>
        <v>2.1425610545549578E-4</v>
      </c>
      <c r="AZ81" s="6">
        <f>SUM($B9:AZ9)/SUM($B$8:AZ$40)</f>
        <v>2.1030566891363855E-4</v>
      </c>
      <c r="BA81" s="6">
        <f>SUM($B9:BA9)/SUM($B$8:BA$40)</f>
        <v>2.0641373773223946E-4</v>
      </c>
      <c r="BB81" s="6">
        <f>SUM($B9:BB9)/SUM($B$8:BB$40)</f>
        <v>2.0256294003479826E-4</v>
      </c>
      <c r="BC81" s="6">
        <f>SUM($B9:BC9)/SUM($B$8:BC$40)</f>
        <v>1.9979055073311963E-4</v>
      </c>
      <c r="BD81" s="6">
        <f>SUM($B9:BD9)/SUM($B$8:BD$40)</f>
        <v>1.9729031505689385E-4</v>
      </c>
    </row>
    <row r="82" spans="1:56" x14ac:dyDescent="0.35">
      <c r="A82" s="6">
        <v>5.39999999999994</v>
      </c>
      <c r="B82" s="6">
        <f>SUM($B10:B10)/SUM($B$8:B$40)</f>
        <v>1.4801774653387444E-3</v>
      </c>
      <c r="C82" s="6">
        <f>SUM($B10:C10)/SUM($B$8:C$40)</f>
        <v>4.0940703245283729E-3</v>
      </c>
      <c r="D82" s="6">
        <f>SUM($B10:D10)/SUM($B$8:D$40)</f>
        <v>3.2067348297391456E-3</v>
      </c>
      <c r="E82" s="6">
        <f>SUM($B10:E10)/SUM($B$8:E$40)</f>
        <v>2.5351957962605164E-3</v>
      </c>
      <c r="F82" s="6">
        <f>SUM($B10:F10)/SUM($B$8:F$40)</f>
        <v>2.093528655131831E-3</v>
      </c>
      <c r="G82" s="6">
        <f>SUM($B10:G10)/SUM($B$8:G$40)</f>
        <v>1.7597788125201794E-3</v>
      </c>
      <c r="H82" s="6">
        <f>SUM($B10:H10)/SUM($B$8:H$40)</f>
        <v>1.5744391005599184E-3</v>
      </c>
      <c r="I82" s="6">
        <f>SUM($B10:I10)/SUM($B$8:I$40)</f>
        <v>1.3856977295430522E-3</v>
      </c>
      <c r="J82" s="6">
        <f>SUM($B10:J10)/SUM($B$8:J$40)</f>
        <v>1.2324030432778724E-3</v>
      </c>
      <c r="K82" s="6">
        <f>SUM($B10:K10)/SUM($B$8:K$40)</f>
        <v>1.1447789712263699E-3</v>
      </c>
      <c r="L82" s="6">
        <f>SUM($B10:L10)/SUM($B$8:L$40)</f>
        <v>1.086972859209453E-3</v>
      </c>
      <c r="M82" s="6">
        <f>SUM($B10:M10)/SUM($B$8:M$40)</f>
        <v>1.004827050797633E-3</v>
      </c>
      <c r="N82" s="6">
        <f>SUM($B10:N10)/SUM($B$8:N$40)</f>
        <v>9.716345490227399E-4</v>
      </c>
      <c r="O82" s="6">
        <f>SUM($B10:O10)/SUM($B$8:O$40)</f>
        <v>9.3493291369274589E-4</v>
      </c>
      <c r="P82" s="6">
        <f>SUM($B10:P10)/SUM($B$8:P$40)</f>
        <v>8.7482304268689313E-4</v>
      </c>
      <c r="Q82" s="6">
        <f>SUM($B10:Q10)/SUM($B$8:Q$40)</f>
        <v>8.2292808715458239E-4</v>
      </c>
      <c r="R82" s="6">
        <f>SUM($B10:R10)/SUM($B$8:R$40)</f>
        <v>9.4206102070565367E-4</v>
      </c>
      <c r="S82" s="6">
        <f>SUM($B10:S10)/SUM($B$8:S$40)</f>
        <v>8.9074909286158206E-4</v>
      </c>
      <c r="T82" s="6">
        <f>SUM($B10:T10)/SUM($B$8:T$40)</f>
        <v>8.4867767157053328E-4</v>
      </c>
      <c r="U82" s="6">
        <f>SUM($B10:U10)/SUM($B$8:U$40)</f>
        <v>8.0698318758429971E-4</v>
      </c>
      <c r="V82" s="6">
        <f>SUM($B10:V10)/SUM($B$8:V$40)</f>
        <v>8.3038983383384394E-4</v>
      </c>
      <c r="W82" s="6">
        <f>SUM($B10:W10)/SUM($B$8:W$40)</f>
        <v>7.9716382086917974E-4</v>
      </c>
      <c r="X82" s="6">
        <f>SUM($B10:X10)/SUM($B$8:X$40)</f>
        <v>7.6249036149018728E-4</v>
      </c>
      <c r="Y82" s="6">
        <f>SUM($B10:Y10)/SUM($B$8:Y$40)</f>
        <v>7.3326029845801732E-4</v>
      </c>
      <c r="Z82" s="6">
        <f>SUM($B10:Z10)/SUM($B$8:Z$40)</f>
        <v>7.0391012258158212E-4</v>
      </c>
      <c r="AA82" s="6">
        <f>SUM($B10:AA10)/SUM($B$8:AA$40)</f>
        <v>6.7681610194334765E-4</v>
      </c>
      <c r="AB82" s="6">
        <f>SUM($B10:AB10)/SUM($B$8:AB$40)</f>
        <v>6.517288429218653E-4</v>
      </c>
      <c r="AC82" s="6">
        <f>SUM($B10:AC10)/SUM($B$8:AC$40)</f>
        <v>6.2843457890651602E-4</v>
      </c>
      <c r="AD82" s="6">
        <f>SUM($B10:AD10)/SUM($B$8:AD$40)</f>
        <v>6.067479992525913E-4</v>
      </c>
      <c r="AE82" s="6">
        <f>SUM($B10:AE10)/SUM($B$8:AE$40)</f>
        <v>5.8650856178385535E-4</v>
      </c>
      <c r="AF82" s="6">
        <f>SUM($B10:AF10)/SUM($B$8:AF$40)</f>
        <v>5.6757533725022857E-4</v>
      </c>
      <c r="AG82" s="6">
        <f>SUM($B10:AG10)/SUM($B$8:AG$40)</f>
        <v>5.4982779463658767E-4</v>
      </c>
      <c r="AH82" s="6">
        <f>SUM($B10:AH10)/SUM($B$8:AH$40)</f>
        <v>5.3434962398943851E-4</v>
      </c>
      <c r="AI82" s="6">
        <f>SUM($B10:AI10)/SUM($B$8:AI$40)</f>
        <v>5.1867750719500675E-4</v>
      </c>
      <c r="AJ82" s="6">
        <f>SUM($B10:AJ10)/SUM($B$8:AJ$40)</f>
        <v>5.0384930433097395E-4</v>
      </c>
      <c r="AK82" s="6">
        <f>SUM($B10:AK10)/SUM($B$8:AK$40)</f>
        <v>4.8984506576905116E-4</v>
      </c>
      <c r="AL82" s="3">
        <f>SUM($B10:AL10)/SUM($B$8:AL$40)</f>
        <v>4.7659803799026529E-4</v>
      </c>
      <c r="AM82" s="3">
        <f>SUM($B10:AM10)/SUM($B$8:AM$40)</f>
        <v>4.6572045357407102E-4</v>
      </c>
      <c r="AN82" s="6">
        <f>SUM($B10:AN10)/SUM($B$8:AN$40)</f>
        <v>4.5911794163262738E-4</v>
      </c>
      <c r="AO82" s="6">
        <f>SUM($B10:AO10)/SUM($B$8:AO$40)</f>
        <v>4.4909425341154612E-4</v>
      </c>
      <c r="AP82" s="6">
        <f>SUM($B10:AP10)/SUM($B$8:AP$40)</f>
        <v>4.3993387350393882E-4</v>
      </c>
      <c r="AQ82" s="6">
        <f>SUM($B10:AQ10)/SUM($B$8:AQ$40)</f>
        <v>4.3212267650243242E-4</v>
      </c>
      <c r="AR82" s="6">
        <f>SUM($B10:AR10)/SUM($B$8:AR$40)</f>
        <v>4.2211138138738735E-4</v>
      </c>
      <c r="AS82" s="6">
        <f>SUM($B10:AS10)/SUM($B$8:AS$40)</f>
        <v>4.1252152548967446E-4</v>
      </c>
      <c r="AT82" s="6">
        <f>SUM($B10:AT10)/SUM($B$8:AT$40)</f>
        <v>4.0354640177954905E-4</v>
      </c>
      <c r="AU82" s="6">
        <f>SUM($B10:AU10)/SUM($B$8:AU$40)</f>
        <v>3.9480835402045555E-4</v>
      </c>
      <c r="AV82" s="6">
        <f>SUM($B10:AV10)/SUM($B$8:AV$40)</f>
        <v>3.864334610490867E-4</v>
      </c>
      <c r="AW82" s="6">
        <f>SUM($B10:AW10)/SUM($B$8:AW$40)</f>
        <v>3.7847062513278283E-4</v>
      </c>
      <c r="AX82" s="6">
        <f>SUM($B10:AX10)/SUM($B$8:AX$40)</f>
        <v>3.7206261435979518E-4</v>
      </c>
      <c r="AY82" s="6">
        <f>SUM($B10:AY10)/SUM($B$8:AY$40)</f>
        <v>3.7132669158608338E-4</v>
      </c>
      <c r="AZ82" s="6">
        <f>SUM($B10:AZ10)/SUM($B$8:AZ$40)</f>
        <v>3.6501871273678294E-4</v>
      </c>
      <c r="BA82" s="6">
        <f>SUM($B10:BA10)/SUM($B$8:BA$40)</f>
        <v>3.5860792107119099E-4</v>
      </c>
      <c r="BB82" s="6">
        <f>SUM($B10:BB10)/SUM($B$8:BB$40)</f>
        <v>3.5203965465695355E-4</v>
      </c>
      <c r="BC82" s="6">
        <f>SUM($B10:BC10)/SUM($B$8:BC$40)</f>
        <v>3.4854716382715865E-4</v>
      </c>
      <c r="BD82" s="6">
        <f>SUM($B10:BD10)/SUM($B$8:BD$40)</f>
        <v>3.4548904703712722E-4</v>
      </c>
    </row>
    <row r="83" spans="1:56" x14ac:dyDescent="0.35">
      <c r="A83" s="6">
        <v>5.5999999999998797</v>
      </c>
      <c r="B83" s="6">
        <f>SUM($B11:B11)/SUM($B$8:B$40)</f>
        <v>2.6762700559479252E-3</v>
      </c>
      <c r="C83" s="6">
        <f>SUM($B11:C11)/SUM($B$8:C$40)</f>
        <v>6.1303429357676938E-3</v>
      </c>
      <c r="D83" s="6">
        <f>SUM($B11:D11)/SUM($B$8:D$40)</f>
        <v>4.9066848271985828E-3</v>
      </c>
      <c r="E83" s="6">
        <f>SUM($B11:E11)/SUM($B$8:E$40)</f>
        <v>3.930293496024165E-3</v>
      </c>
      <c r="F83" s="6">
        <f>SUM($B11:F11)/SUM($B$8:F$40)</f>
        <v>3.2763316192331829E-3</v>
      </c>
      <c r="G83" s="6">
        <f>SUM($B11:G11)/SUM($B$8:G$40)</f>
        <v>2.7647947963918454E-3</v>
      </c>
      <c r="H83" s="6">
        <f>SUM($B11:H11)/SUM($B$8:H$40)</f>
        <v>2.4949891470837119E-3</v>
      </c>
      <c r="I83" s="6">
        <f>SUM($B11:I11)/SUM($B$8:I$40)</f>
        <v>2.2015533910821582E-3</v>
      </c>
      <c r="J83" s="6">
        <f>SUM($B11:J11)/SUM($B$8:J$40)</f>
        <v>1.9589001488402248E-3</v>
      </c>
      <c r="K83" s="6">
        <f>SUM($B11:K11)/SUM($B$8:K$40)</f>
        <v>1.8330292867611364E-3</v>
      </c>
      <c r="L83" s="6">
        <f>SUM($B11:L11)/SUM($B$8:L$40)</f>
        <v>1.7549889819947378E-3</v>
      </c>
      <c r="M83" s="6">
        <f>SUM($B11:M11)/SUM($B$8:M$40)</f>
        <v>1.6278638841342534E-3</v>
      </c>
      <c r="N83" s="6">
        <f>SUM($B11:N11)/SUM($B$8:N$40)</f>
        <v>1.5858367351314954E-3</v>
      </c>
      <c r="O83" s="6">
        <f>SUM($B11:O11)/SUM($B$8:O$40)</f>
        <v>1.5357049657422931E-3</v>
      </c>
      <c r="P83" s="6">
        <f>SUM($B11:P11)/SUM($B$8:P$40)</f>
        <v>1.4389311941241953E-3</v>
      </c>
      <c r="Q83" s="6">
        <f>SUM($B11:Q11)/SUM($B$8:Q$40)</f>
        <v>1.355815674825622E-3</v>
      </c>
      <c r="R83" s="6">
        <f>SUM($B11:R11)/SUM($B$8:R$40)</f>
        <v>1.5411040436018122E-3</v>
      </c>
      <c r="S83" s="6">
        <f>SUM($B11:S11)/SUM($B$8:S$40)</f>
        <v>1.4582963061646852E-3</v>
      </c>
      <c r="T83" s="6">
        <f>SUM($B11:T11)/SUM($B$8:T$40)</f>
        <v>1.3929620234965755E-3</v>
      </c>
      <c r="U83" s="6">
        <f>SUM($B11:U11)/SUM($B$8:U$40)</f>
        <v>1.3254606332131359E-3</v>
      </c>
      <c r="V83" s="6">
        <f>SUM($B11:V11)/SUM($B$8:V$40)</f>
        <v>1.3720406405299506E-3</v>
      </c>
      <c r="W83" s="6">
        <f>SUM($B11:W11)/SUM($B$8:W$40)</f>
        <v>1.3200685603718581E-3</v>
      </c>
      <c r="X83" s="6">
        <f>SUM($B11:X11)/SUM($B$8:X$40)</f>
        <v>1.2626535411848383E-3</v>
      </c>
      <c r="Y83" s="6">
        <f>SUM($B11:Y11)/SUM($B$8:Y$40)</f>
        <v>1.2162227778979612E-3</v>
      </c>
      <c r="Z83" s="6">
        <f>SUM($B11:Z11)/SUM($B$8:Z$40)</f>
        <v>1.1675493106771226E-3</v>
      </c>
      <c r="AA83" s="6">
        <f>SUM($B11:AA11)/SUM($B$8:AA$40)</f>
        <v>1.1226124233777823E-3</v>
      </c>
      <c r="AB83" s="6">
        <f>SUM($B11:AB11)/SUM($B$8:AB$40)</f>
        <v>1.0810010188536236E-3</v>
      </c>
      <c r="AC83" s="6">
        <f>SUM($B11:AC11)/SUM($B$8:AC$40)</f>
        <v>1.0423635956302978E-3</v>
      </c>
      <c r="AD83" s="6">
        <f>SUM($B11:AD11)/SUM($B$8:AD$40)</f>
        <v>1.0063935458760093E-3</v>
      </c>
      <c r="AE83" s="6">
        <f>SUM($B11:AE11)/SUM($B$8:AE$40)</f>
        <v>9.7282550790261317E-4</v>
      </c>
      <c r="AF83" s="6">
        <f>SUM($B11:AF11)/SUM($B$8:AF$40)</f>
        <v>9.4142153286026623E-4</v>
      </c>
      <c r="AG83" s="6">
        <f>SUM($B11:AG11)/SUM($B$8:AG$40)</f>
        <v>9.1199209938920361E-4</v>
      </c>
      <c r="AH83" s="6">
        <f>SUM($B11:AH11)/SUM($B$8:AH$40)</f>
        <v>8.8838037108629952E-4</v>
      </c>
      <c r="AI83" s="6">
        <f>SUM($B11:AI11)/SUM($B$8:AI$40)</f>
        <v>8.6250369258374017E-4</v>
      </c>
      <c r="AJ83" s="6">
        <f>SUM($B11:AJ11)/SUM($B$8:AJ$40)</f>
        <v>8.3784971177704485E-4</v>
      </c>
      <c r="AK83" s="6">
        <f>SUM($B11:AK11)/SUM($B$8:AK$40)</f>
        <v>8.1456371087245652E-4</v>
      </c>
      <c r="AL83" s="3">
        <f>SUM($B11:AL11)/SUM($B$8:AL$40)</f>
        <v>7.9253521895065093E-4</v>
      </c>
      <c r="AM83" s="3">
        <f>SUM($B11:AM11)/SUM($B$8:AM$40)</f>
        <v>7.7705753225714293E-4</v>
      </c>
      <c r="AN83" s="6">
        <f>SUM($B11:AN11)/SUM($B$8:AN$40)</f>
        <v>7.721854092936453E-4</v>
      </c>
      <c r="AO83" s="6">
        <f>SUM($B11:AO11)/SUM($B$8:AO$40)</f>
        <v>7.5776691726108837E-4</v>
      </c>
      <c r="AP83" s="6">
        <f>SUM($B11:AP11)/SUM($B$8:AP$40)</f>
        <v>7.4515182194139634E-4</v>
      </c>
      <c r="AQ83" s="6">
        <f>SUM($B11:AQ11)/SUM($B$8:AQ$40)</f>
        <v>7.3573278849885422E-4</v>
      </c>
      <c r="AR83" s="6">
        <f>SUM($B11:AR11)/SUM($B$8:AR$40)</f>
        <v>7.1882527387488303E-4</v>
      </c>
      <c r="AS83" s="6">
        <f>SUM($B11:AS11)/SUM($B$8:AS$40)</f>
        <v>7.0252812256001E-4</v>
      </c>
      <c r="AT83" s="6">
        <f>SUM($B11:AT11)/SUM($B$8:AT$40)</f>
        <v>6.8769730218918787E-4</v>
      </c>
      <c r="AU83" s="6">
        <f>SUM($B11:AU11)/SUM($B$8:AU$40)</f>
        <v>6.7292807682001632E-4</v>
      </c>
      <c r="AV83" s="6">
        <f>SUM($B11:AV11)/SUM($B$8:AV$40)</f>
        <v>6.5875239119990371E-4</v>
      </c>
      <c r="AW83" s="6">
        <f>SUM($B11:AW11)/SUM($B$8:AW$40)</f>
        <v>6.4544300037474916E-4</v>
      </c>
      <c r="AX83" s="6">
        <f>SUM($B11:AX11)/SUM($B$8:AX$40)</f>
        <v>6.367785725948788E-4</v>
      </c>
      <c r="AY83" s="6">
        <f>SUM($B11:AY11)/SUM($B$8:AY$40)</f>
        <v>6.4281608238833633E-4</v>
      </c>
      <c r="AZ83" s="6">
        <f>SUM($B11:AZ11)/SUM($B$8:AZ$40)</f>
        <v>6.3359656207404946E-4</v>
      </c>
      <c r="BA83" s="6">
        <f>SUM($B11:BA11)/SUM($B$8:BA$40)</f>
        <v>6.235915545604265E-4</v>
      </c>
      <c r="BB83" s="6">
        <f>SUM($B11:BB11)/SUM($B$8:BB$40)</f>
        <v>6.1261639973196212E-4</v>
      </c>
      <c r="BC83" s="6">
        <f>SUM($B11:BC11)/SUM($B$8:BC$40)</f>
        <v>6.0983074559382725E-4</v>
      </c>
      <c r="BD83" s="6">
        <f>SUM($B11:BD11)/SUM($B$8:BD$40)</f>
        <v>6.0749734134186485E-4</v>
      </c>
    </row>
    <row r="84" spans="1:56" x14ac:dyDescent="0.35">
      <c r="A84" s="6">
        <v>5.7999999999998204</v>
      </c>
      <c r="B84" s="6">
        <f>SUM($B12:B12)/SUM($B$8:B$40)</f>
        <v>4.6184926282311998E-3</v>
      </c>
      <c r="C84" s="6">
        <f>SUM($B12:C12)/SUM($B$8:C$40)</f>
        <v>8.9567320027045365E-3</v>
      </c>
      <c r="D84" s="6">
        <f>SUM($B12:D12)/SUM($B$8:D$40)</f>
        <v>7.3248937272495721E-3</v>
      </c>
      <c r="E84" s="6">
        <f>SUM($B12:E12)/SUM($B$8:E$40)</f>
        <v>5.9536970937485055E-3</v>
      </c>
      <c r="F84" s="6">
        <f>SUM($B12:F12)/SUM($B$8:F$40)</f>
        <v>5.017435718727788E-3</v>
      </c>
      <c r="G84" s="6">
        <f>SUM($B12:G12)/SUM($B$8:G$40)</f>
        <v>4.2556309643597039E-3</v>
      </c>
      <c r="H84" s="6">
        <f>SUM($B12:H12)/SUM($B$8:H$40)</f>
        <v>3.875065911042272E-3</v>
      </c>
      <c r="I84" s="6">
        <f>SUM($B12:I12)/SUM($B$8:I$40)</f>
        <v>3.4307624433668618E-3</v>
      </c>
      <c r="J84" s="6">
        <f>SUM($B12:J12)/SUM($B$8:J$40)</f>
        <v>3.0548923058874738E-3</v>
      </c>
      <c r="K84" s="6">
        <f>SUM($B12:K12)/SUM($B$8:K$40)</f>
        <v>2.8810453701355937E-3</v>
      </c>
      <c r="L84" s="6">
        <f>SUM($B12:L12)/SUM($B$8:L$40)</f>
        <v>2.7814594663538826E-3</v>
      </c>
      <c r="M84" s="6">
        <f>SUM($B12:M12)/SUM($B$8:M$40)</f>
        <v>2.590790600045184E-3</v>
      </c>
      <c r="N84" s="6">
        <f>SUM($B12:N12)/SUM($B$8:N$40)</f>
        <v>2.5417832792192594E-3</v>
      </c>
      <c r="O84" s="6">
        <f>SUM($B12:O12)/SUM($B$8:O$40)</f>
        <v>2.4768549097934863E-3</v>
      </c>
      <c r="P84" s="6">
        <f>SUM($B12:P12)/SUM($B$8:P$40)</f>
        <v>2.32508349125165E-3</v>
      </c>
      <c r="Q84" s="6">
        <f>SUM($B12:Q12)/SUM($B$8:Q$40)</f>
        <v>2.1955534654126323E-3</v>
      </c>
      <c r="R84" s="6">
        <f>SUM($B12:R12)/SUM($B$8:R$40)</f>
        <v>2.4713849351313409E-3</v>
      </c>
      <c r="S84" s="6">
        <f>SUM($B12:S12)/SUM($B$8:S$40)</f>
        <v>2.3412783074350952E-3</v>
      </c>
      <c r="T84" s="6">
        <f>SUM($B12:T12)/SUM($B$8:T$40)</f>
        <v>2.2436282743595552E-3</v>
      </c>
      <c r="U84" s="6">
        <f>SUM($B12:U12)/SUM($B$8:U$40)</f>
        <v>2.1372235306155807E-3</v>
      </c>
      <c r="V84" s="6">
        <f>SUM($B12:V12)/SUM($B$8:V$40)</f>
        <v>2.221944465672841E-3</v>
      </c>
      <c r="W84" s="6">
        <f>SUM($B12:W12)/SUM($B$8:W$40)</f>
        <v>2.1435852699391461E-3</v>
      </c>
      <c r="X84" s="6">
        <f>SUM($B12:X12)/SUM($B$8:X$40)</f>
        <v>2.050363949517213E-3</v>
      </c>
      <c r="Y84" s="6">
        <f>SUM($B12:Y12)/SUM($B$8:Y$40)</f>
        <v>1.9791193353886957E-3</v>
      </c>
      <c r="Z84" s="6">
        <f>SUM($B12:Z12)/SUM($B$8:Z$40)</f>
        <v>1.8999484293745243E-3</v>
      </c>
      <c r="AA84" s="6">
        <f>SUM($B12:AA12)/SUM($B$8:AA$40)</f>
        <v>1.8268365646877799E-3</v>
      </c>
      <c r="AB84" s="6">
        <f>SUM($B12:AB12)/SUM($B$8:AB$40)</f>
        <v>1.7591219796368948E-3</v>
      </c>
      <c r="AC84" s="6">
        <f>SUM($B12:AC12)/SUM($B$8:AC$40)</f>
        <v>1.6962469784558842E-3</v>
      </c>
      <c r="AD84" s="6">
        <f>SUM($B12:AD12)/SUM($B$8:AD$40)</f>
        <v>1.6377171622420437E-3</v>
      </c>
      <c r="AE84" s="6">
        <f>SUM($B12:AE12)/SUM($B$8:AE$40)</f>
        <v>1.5831053893802737E-3</v>
      </c>
      <c r="AF84" s="6">
        <f>SUM($B12:AF12)/SUM($B$8:AF$40)</f>
        <v>1.5320012255792407E-3</v>
      </c>
      <c r="AG84" s="6">
        <f>SUM($B12:AG12)/SUM($B$8:AG$40)</f>
        <v>1.4841554033907635E-3</v>
      </c>
      <c r="AH84" s="6">
        <f>SUM($B12:AH12)/SUM($B$8:AH$40)</f>
        <v>1.4515353526550802E-3</v>
      </c>
      <c r="AI84" s="6">
        <f>SUM($B12:AI12)/SUM($B$8:AI$40)</f>
        <v>1.4099950679013621E-3</v>
      </c>
      <c r="AJ84" s="6">
        <f>SUM($B12:AJ12)/SUM($B$8:AJ$40)</f>
        <v>1.3697158963021992E-3</v>
      </c>
      <c r="AK84" s="6">
        <f>SUM($B12:AK12)/SUM($B$8:AK$40)</f>
        <v>1.3316593396857611E-3</v>
      </c>
      <c r="AL84" s="3">
        <f>SUM($B12:AL12)/SUM($B$8:AL$40)</f>
        <v>1.2956468761715629E-3</v>
      </c>
      <c r="AM84" s="3">
        <f>SUM($B12:AM12)/SUM($B$8:AM$40)</f>
        <v>1.277289126358362E-3</v>
      </c>
      <c r="AN84" s="6">
        <f>SUM($B12:AN12)/SUM($B$8:AN$40)</f>
        <v>1.2832371900712784E-3</v>
      </c>
      <c r="AO84" s="6">
        <f>SUM($B12:AO12)/SUM($B$8:AO$40)</f>
        <v>1.2659428374117228E-3</v>
      </c>
      <c r="AP84" s="6">
        <f>SUM($B12:AP12)/SUM($B$8:AP$40)</f>
        <v>1.2523817015854266E-3</v>
      </c>
      <c r="AQ84" s="6">
        <f>SUM($B12:AQ12)/SUM($B$8:AQ$40)</f>
        <v>1.2460713975635622E-3</v>
      </c>
      <c r="AR84" s="6">
        <f>SUM($B12:AR12)/SUM($B$8:AR$40)</f>
        <v>1.2179932190291177E-3</v>
      </c>
      <c r="AS84" s="6">
        <f>SUM($B12:AS12)/SUM($B$8:AS$40)</f>
        <v>1.1905386156756629E-3</v>
      </c>
      <c r="AT84" s="6">
        <f>SUM($B12:AT12)/SUM($B$8:AT$40)</f>
        <v>1.166908080475627E-3</v>
      </c>
      <c r="AU84" s="6">
        <f>SUM($B12:AU12)/SUM($B$8:AU$40)</f>
        <v>1.1423338156138906E-3</v>
      </c>
      <c r="AV84" s="6">
        <f>SUM($B12:AV12)/SUM($B$8:AV$40)</f>
        <v>1.1186852707135253E-3</v>
      </c>
      <c r="AW84" s="6">
        <f>SUM($B12:AW12)/SUM($B$8:AW$40)</f>
        <v>1.0970822453703565E-3</v>
      </c>
      <c r="AX84" s="6">
        <f>SUM($B12:AX12)/SUM($B$8:AX$40)</f>
        <v>1.0885410071841751E-3</v>
      </c>
      <c r="AY84" s="6">
        <f>SUM($B12:AY12)/SUM($B$8:AY$40)</f>
        <v>1.114408937002384E-3</v>
      </c>
      <c r="AZ84" s="6">
        <f>SUM($B12:AZ12)/SUM($B$8:AZ$40)</f>
        <v>1.1031270626193754E-3</v>
      </c>
      <c r="BA84" s="6">
        <f>SUM($B12:BA12)/SUM($B$8:BA$40)</f>
        <v>1.088923222831829E-3</v>
      </c>
      <c r="BB84" s="6">
        <f>SUM($B12:BB12)/SUM($B$8:BB$40)</f>
        <v>1.0711973824508614E-3</v>
      </c>
      <c r="BC84" s="6">
        <f>SUM($B12:BC12)/SUM($B$8:BC$40)</f>
        <v>1.0734970305180632E-3</v>
      </c>
      <c r="BD84" s="6">
        <f>SUM($B12:BD12)/SUM($B$8:BD$40)</f>
        <v>1.0755284943850891E-3</v>
      </c>
    </row>
    <row r="85" spans="1:56" x14ac:dyDescent="0.35">
      <c r="A85" s="6">
        <v>5.9999999999997602</v>
      </c>
      <c r="B85" s="6">
        <f>SUM($B13:B13)/SUM($B$8:B$40)</f>
        <v>7.6071984805385637E-3</v>
      </c>
      <c r="C85" s="6">
        <f>SUM($B13:C13)/SUM($B$8:C$40)</f>
        <v>1.2755714771649379E-2</v>
      </c>
      <c r="D85" s="6">
        <f>SUM($B13:D13)/SUM($B$8:D$40)</f>
        <v>1.0653371303631707E-2</v>
      </c>
      <c r="E85" s="6">
        <f>SUM($B13:E13)/SUM($B$8:E$40)</f>
        <v>8.7983007287557018E-3</v>
      </c>
      <c r="F85" s="6">
        <f>SUM($B13:F13)/SUM($B$8:F$40)</f>
        <v>7.5061094733438402E-3</v>
      </c>
      <c r="G85" s="6">
        <f>SUM($B13:G13)/SUM($B$8:G$40)</f>
        <v>6.4073464885266822E-3</v>
      </c>
      <c r="H85" s="6">
        <f>SUM($B13:H13)/SUM($B$8:H$40)</f>
        <v>5.8880574162190847E-3</v>
      </c>
      <c r="I85" s="6">
        <f>SUM($B13:I13)/SUM($B$8:I$40)</f>
        <v>5.2348942141254894E-3</v>
      </c>
      <c r="J85" s="6">
        <f>SUM($B13:J13)/SUM($B$8:J$40)</f>
        <v>4.6667435805512938E-3</v>
      </c>
      <c r="K85" s="6">
        <f>SUM($B13:K13)/SUM($B$8:K$40)</f>
        <v>4.4367674648738515E-3</v>
      </c>
      <c r="L85" s="6">
        <f>SUM($B13:L13)/SUM($B$8:L$40)</f>
        <v>4.31796911328704E-3</v>
      </c>
      <c r="M85" s="6">
        <f>SUM($B13:M13)/SUM($B$8:M$40)</f>
        <v>4.0420137605509813E-3</v>
      </c>
      <c r="N85" s="6">
        <f>SUM($B13:N13)/SUM($B$8:N$40)</f>
        <v>3.9910686569981481E-3</v>
      </c>
      <c r="O85" s="6">
        <f>SUM($B13:O13)/SUM($B$8:O$40)</f>
        <v>3.9120584268135094E-3</v>
      </c>
      <c r="P85" s="6">
        <f>SUM($B13:P13)/SUM($B$8:P$40)</f>
        <v>3.6812585553338282E-3</v>
      </c>
      <c r="Q85" s="6">
        <f>SUM($B13:Q13)/SUM($B$8:Q$40)</f>
        <v>3.4857399663153206E-3</v>
      </c>
      <c r="R85" s="6">
        <f>SUM($B13:R13)/SUM($B$8:R$40)</f>
        <v>3.8783928612344436E-3</v>
      </c>
      <c r="S85" s="6">
        <f>SUM($B13:S13)/SUM($B$8:S$40)</f>
        <v>3.6801843759212156E-3</v>
      </c>
      <c r="T85" s="6">
        <f>SUM($B13:T13)/SUM($B$8:T$40)</f>
        <v>3.5405647260020922E-3</v>
      </c>
      <c r="U85" s="6">
        <f>SUM($B13:U13)/SUM($B$8:U$40)</f>
        <v>3.3780157618474721E-3</v>
      </c>
      <c r="V85" s="6">
        <f>SUM($B13:V13)/SUM($B$8:V$40)</f>
        <v>3.5209911373448193E-3</v>
      </c>
      <c r="W85" s="6">
        <f>SUM($B13:W13)/SUM($B$8:W$40)</f>
        <v>3.4076527085126012E-3</v>
      </c>
      <c r="X85" s="6">
        <f>SUM($B13:X13)/SUM($B$8:X$40)</f>
        <v>3.2595051937046727E-3</v>
      </c>
      <c r="Y85" s="6">
        <f>SUM($B13:Y13)/SUM($B$8:Y$40)</f>
        <v>3.1544416247399117E-3</v>
      </c>
      <c r="Z85" s="6">
        <f>SUM($B13:Z13)/SUM($B$8:Z$40)</f>
        <v>3.0283812023613205E-3</v>
      </c>
      <c r="AA85" s="6">
        <f>SUM($B13:AA13)/SUM($B$8:AA$40)</f>
        <v>2.9119043283290388E-3</v>
      </c>
      <c r="AB85" s="6">
        <f>SUM($B13:AB13)/SUM($B$8:AB$40)</f>
        <v>2.8039700003008694E-3</v>
      </c>
      <c r="AC85" s="6">
        <f>SUM($B13:AC13)/SUM($B$8:AC$40)</f>
        <v>2.7037497671755857E-3</v>
      </c>
      <c r="AD85" s="6">
        <f>SUM($B13:AD13)/SUM($B$8:AD$40)</f>
        <v>2.6104797118380726E-3</v>
      </c>
      <c r="AE85" s="6">
        <f>SUM($B13:AE13)/SUM($B$8:AE$40)</f>
        <v>2.523499397606811E-3</v>
      </c>
      <c r="AF85" s="6">
        <f>SUM($B13:AF13)/SUM($B$8:AF$40)</f>
        <v>2.4420414741247432E-3</v>
      </c>
      <c r="AG85" s="6">
        <f>SUM($B13:AG13)/SUM($B$8:AG$40)</f>
        <v>2.3660018117546578E-3</v>
      </c>
      <c r="AH85" s="6">
        <f>SUM($B13:AH13)/SUM($B$8:AH$40)</f>
        <v>2.3285904277408915E-3</v>
      </c>
      <c r="AI85" s="6">
        <f>SUM($B13:AI13)/SUM($B$8:AI$40)</f>
        <v>2.2646297395483867E-3</v>
      </c>
      <c r="AJ85" s="6">
        <f>SUM($B13:AJ13)/SUM($B$8:AJ$40)</f>
        <v>2.2000750420561486E-3</v>
      </c>
      <c r="AK85" s="6">
        <f>SUM($B13:AK13)/SUM($B$8:AK$40)</f>
        <v>2.1390165449155663E-3</v>
      </c>
      <c r="AL85" s="3">
        <f>SUM($B13:AL13)/SUM($B$8:AL$40)</f>
        <v>2.081170500857881E-3</v>
      </c>
      <c r="AM85" s="3">
        <f>SUM($B13:AM13)/SUM($B$8:AM$40)</f>
        <v>2.0681313993924193E-3</v>
      </c>
      <c r="AN85" s="6">
        <f>SUM($B13:AN13)/SUM($B$8:AN$40)</f>
        <v>2.1058423480505659E-3</v>
      </c>
      <c r="AO85" s="6">
        <f>SUM($B13:AO13)/SUM($B$8:AO$40)</f>
        <v>2.0935278482768962E-3</v>
      </c>
      <c r="AP85" s="6">
        <f>SUM($B13:AP13)/SUM($B$8:AP$40)</f>
        <v>2.0885849552573724E-3</v>
      </c>
      <c r="AQ85" s="6">
        <f>SUM($B13:AQ13)/SUM($B$8:AQ$40)</f>
        <v>2.098895574302713E-3</v>
      </c>
      <c r="AR85" s="6">
        <f>SUM($B13:AR13)/SUM($B$8:AR$40)</f>
        <v>2.0535699465104476E-3</v>
      </c>
      <c r="AS85" s="6">
        <f>SUM($B13:AS13)/SUM($B$8:AS$40)</f>
        <v>2.0079400083389686E-3</v>
      </c>
      <c r="AT85" s="6">
        <f>SUM($B13:AT13)/SUM($B$8:AT$40)</f>
        <v>1.972466337427251E-3</v>
      </c>
      <c r="AU85" s="6">
        <f>SUM($B13:AU13)/SUM($B$8:AU$40)</f>
        <v>1.932632554116176E-3</v>
      </c>
      <c r="AV85" s="6">
        <f>SUM($B13:AV13)/SUM($B$8:AV$40)</f>
        <v>1.8941448256164985E-3</v>
      </c>
      <c r="AW85" s="6">
        <f>SUM($B13:AW13)/SUM($B$8:AW$40)</f>
        <v>1.8608440696835781E-3</v>
      </c>
      <c r="AX85" s="6">
        <f>SUM($B13:AX13)/SUM($B$8:AX$40)</f>
        <v>1.8610328496360662E-3</v>
      </c>
      <c r="AY85" s="6">
        <f>SUM($B13:AY13)/SUM($B$8:AY$40)</f>
        <v>1.9333879554869404E-3</v>
      </c>
      <c r="AZ85" s="6">
        <f>SUM($B13:AZ13)/SUM($B$8:AZ$40)</f>
        <v>1.9251189960042031E-3</v>
      </c>
      <c r="BA85" s="6">
        <f>SUM($B13:BA13)/SUM($B$8:BA$40)</f>
        <v>1.9083710622566524E-3</v>
      </c>
      <c r="BB85" s="6">
        <f>SUM($B13:BB13)/SUM($B$8:BB$40)</f>
        <v>1.8813681155696713E-3</v>
      </c>
      <c r="BC85" s="6">
        <f>SUM($B13:BC13)/SUM($B$8:BC$40)</f>
        <v>1.8988958750764332E-3</v>
      </c>
      <c r="BD85" s="6">
        <f>SUM($B13:BD13)/SUM($B$8:BD$40)</f>
        <v>1.9132823377668038E-3</v>
      </c>
    </row>
    <row r="86" spans="1:56" x14ac:dyDescent="0.35">
      <c r="A86" s="6">
        <v>6.1999999999997</v>
      </c>
      <c r="B86" s="6">
        <f>SUM($B14:B14)/SUM($B$8:B$40)</f>
        <v>1.1959235376185427E-2</v>
      </c>
      <c r="C86" s="6">
        <f>SUM($B14:C14)/SUM($B$8:C$40)</f>
        <v>1.76837575989412E-2</v>
      </c>
      <c r="D86" s="6">
        <f>SUM($B14:D14)/SUM($B$8:D$40)</f>
        <v>1.5071298860930992E-2</v>
      </c>
      <c r="E86" s="6">
        <f>SUM($B14:E14)/SUM($B$8:E$40)</f>
        <v>1.266112986453875E-2</v>
      </c>
      <c r="F86" s="6">
        <f>SUM($B14:F14)/SUM($B$8:F$40)</f>
        <v>1.0947850441986384E-2</v>
      </c>
      <c r="G86" s="6">
        <f>SUM($B14:G14)/SUM($B$8:G$40)</f>
        <v>9.4187791749014618E-3</v>
      </c>
      <c r="H86" s="6">
        <f>SUM($B14:H14)/SUM($B$8:H$40)</f>
        <v>8.7346239553397331E-3</v>
      </c>
      <c r="I86" s="6">
        <f>SUM($B14:I14)/SUM($B$8:I$40)</f>
        <v>7.805640663857959E-3</v>
      </c>
      <c r="J86" s="6">
        <f>SUM($B14:J14)/SUM($B$8:J$40)</f>
        <v>6.9704829068945769E-3</v>
      </c>
      <c r="K86" s="6">
        <f>SUM($B14:K14)/SUM($B$8:K$40)</f>
        <v>6.6804615131284845E-3</v>
      </c>
      <c r="L86" s="6">
        <f>SUM($B14:L14)/SUM($B$8:L$40)</f>
        <v>6.5503536692825375E-3</v>
      </c>
      <c r="M86" s="6">
        <f>SUM($B14:M14)/SUM($B$8:M$40)</f>
        <v>6.1668279633182842E-3</v>
      </c>
      <c r="N86" s="6">
        <f>SUM($B14:N14)/SUM($B$8:N$40)</f>
        <v>6.1231460920227144E-3</v>
      </c>
      <c r="O86" s="6">
        <f>SUM($B14:O14)/SUM($B$8:O$40)</f>
        <v>6.0340672305445545E-3</v>
      </c>
      <c r="P86" s="6">
        <f>SUM($B14:P14)/SUM($B$8:P$40)</f>
        <v>5.6954486883833083E-3</v>
      </c>
      <c r="Q86" s="6">
        <f>SUM($B14:Q14)/SUM($B$8:Q$40)</f>
        <v>5.4110224066550991E-3</v>
      </c>
      <c r="R86" s="6">
        <f>SUM($B14:R14)/SUM($B$8:R$40)</f>
        <v>5.9447493927619558E-3</v>
      </c>
      <c r="S86" s="6">
        <f>SUM($B14:S14)/SUM($B$8:S$40)</f>
        <v>5.6533545779795871E-3</v>
      </c>
      <c r="T86" s="6">
        <f>SUM($B14:T14)/SUM($B$8:T$40)</f>
        <v>5.4637564976922157E-3</v>
      </c>
      <c r="U86" s="6">
        <f>SUM($B14:U14)/SUM($B$8:U$40)</f>
        <v>5.22445348540295E-3</v>
      </c>
      <c r="V86" s="6">
        <f>SUM($B14:V14)/SUM($B$8:V$40)</f>
        <v>5.4500329402495861E-3</v>
      </c>
      <c r="W86" s="6">
        <f>SUM($B14:W14)/SUM($B$8:W$40)</f>
        <v>5.2935916150670809E-3</v>
      </c>
      <c r="X86" s="6">
        <f>SUM($B14:X14)/SUM($B$8:X$40)</f>
        <v>5.0636201702447155E-3</v>
      </c>
      <c r="Y86" s="6">
        <f>SUM($B14:Y14)/SUM($B$8:Y$40)</f>
        <v>4.9155688062450381E-3</v>
      </c>
      <c r="Z86" s="6">
        <f>SUM($B14:Z14)/SUM($B$8:Z$40)</f>
        <v>4.7195641219082481E-3</v>
      </c>
      <c r="AA86" s="6">
        <f>SUM($B14:AA14)/SUM($B$8:AA$40)</f>
        <v>4.5382643656469894E-3</v>
      </c>
      <c r="AB86" s="6">
        <f>SUM($B14:AB14)/SUM($B$8:AB$40)</f>
        <v>4.3700465255080197E-3</v>
      </c>
      <c r="AC86" s="6">
        <f>SUM($B14:AC14)/SUM($B$8:AC$40)</f>
        <v>4.2138511889384641E-3</v>
      </c>
      <c r="AD86" s="6">
        <f>SUM($B14:AD14)/SUM($B$8:AD$40)</f>
        <v>4.0686015291157389E-3</v>
      </c>
      <c r="AE86" s="6">
        <f>SUM($B14:AE14)/SUM($B$8:AE$40)</f>
        <v>3.9333435809478338E-3</v>
      </c>
      <c r="AF86" s="6">
        <f>SUM($B14:AF14)/SUM($B$8:AF$40)</f>
        <v>3.8063975273642109E-3</v>
      </c>
      <c r="AG86" s="6">
        <f>SUM($B14:AG14)/SUM($B$8:AG$40)</f>
        <v>3.6888648712985381E-3</v>
      </c>
      <c r="AH86" s="6">
        <f>SUM($B14:AH14)/SUM($B$8:AH$40)</f>
        <v>3.6631497584351767E-3</v>
      </c>
      <c r="AI86" s="6">
        <f>SUM($B14:AI14)/SUM($B$8:AI$40)</f>
        <v>3.5710075941447349E-3</v>
      </c>
      <c r="AJ86" s="6">
        <f>SUM($B14:AJ14)/SUM($B$8:AJ$40)</f>
        <v>3.469889973439996E-3</v>
      </c>
      <c r="AK86" s="6">
        <f>SUM($B14:AK14)/SUM($B$8:AK$40)</f>
        <v>3.3739493081045946E-3</v>
      </c>
      <c r="AL86" s="3">
        <f>SUM($B14:AL14)/SUM($B$8:AL$40)</f>
        <v>3.2827069387967442E-3</v>
      </c>
      <c r="AM86" s="3">
        <f>SUM($B14:AM14)/SUM($B$8:AM$40)</f>
        <v>3.2965987423532379E-3</v>
      </c>
      <c r="AN86" s="6">
        <f>SUM($B14:AN14)/SUM($B$8:AN$40)</f>
        <v>3.4061260516174792E-3</v>
      </c>
      <c r="AO86" s="6">
        <f>SUM($B14:AO14)/SUM($B$8:AO$40)</f>
        <v>3.4201516255798941E-3</v>
      </c>
      <c r="AP86" s="6">
        <f>SUM($B14:AP14)/SUM($B$8:AP$40)</f>
        <v>3.4476076628443407E-3</v>
      </c>
      <c r="AQ86" s="6">
        <f>SUM($B14:AQ14)/SUM($B$8:AQ$40)</f>
        <v>3.5041800515166434E-3</v>
      </c>
      <c r="AR86" s="6">
        <f>SUM($B14:AR14)/SUM($B$8:AR$40)</f>
        <v>3.4345822749926912E-3</v>
      </c>
      <c r="AS86" s="6">
        <f>SUM($B14:AS14)/SUM($B$8:AS$40)</f>
        <v>3.3606361746525357E-3</v>
      </c>
      <c r="AT86" s="6">
        <f>SUM($B14:AT14)/SUM($B$8:AT$40)</f>
        <v>3.3124892895620714E-3</v>
      </c>
      <c r="AU86" s="6">
        <f>SUM($B14:AU14)/SUM($B$8:AU$40)</f>
        <v>3.2508125849593436E-3</v>
      </c>
      <c r="AV86" s="6">
        <f>SUM($B14:AV14)/SUM($B$8:AV$40)</f>
        <v>3.1909174586497728E-3</v>
      </c>
      <c r="AW86" s="6">
        <f>SUM($B14:AW14)/SUM($B$8:AW$40)</f>
        <v>3.1441412980619051E-3</v>
      </c>
      <c r="AX86" s="6">
        <f>SUM($B14:AX14)/SUM($B$8:AX$40)</f>
        <v>3.1743527824828711E-3</v>
      </c>
      <c r="AY86" s="6">
        <f>SUM($B14:AY14)/SUM($B$8:AY$40)</f>
        <v>3.3393241436785017E-3</v>
      </c>
      <c r="AZ86" s="6">
        <f>SUM($B14:AZ14)/SUM($B$8:AZ$40)</f>
        <v>3.34851586323613E-3</v>
      </c>
      <c r="BA86" s="6">
        <f>SUM($B14:BA14)/SUM($B$8:BA$40)</f>
        <v>3.3368587641685451E-3</v>
      </c>
      <c r="BB86" s="6">
        <f>SUM($B14:BB14)/SUM($B$8:BB$40)</f>
        <v>3.2996691024130389E-3</v>
      </c>
      <c r="BC86" s="6">
        <f>SUM($B14:BC14)/SUM($B$8:BC$40)</f>
        <v>3.3518837598048479E-3</v>
      </c>
      <c r="BD86" s="6">
        <f>SUM($B14:BD14)/SUM($B$8:BD$40)</f>
        <v>3.3933086107841878E-3</v>
      </c>
    </row>
    <row r="87" spans="1:56" x14ac:dyDescent="0.35">
      <c r="A87" s="6">
        <v>6.3999999999996398</v>
      </c>
      <c r="B87" s="6">
        <f>SUM($B15:B15)/SUM($B$8:B$40)</f>
        <v>1.794470207897431E-2</v>
      </c>
      <c r="C87" s="6">
        <f>SUM($B15:C15)/SUM($B$8:C$40)</f>
        <v>2.3828190210114814E-2</v>
      </c>
      <c r="D87" s="6">
        <f>SUM($B15:D15)/SUM($B$8:D$40)</f>
        <v>2.0704470713587383E-2</v>
      </c>
      <c r="E87" s="6">
        <f>SUM($B15:E15)/SUM($B$8:E$40)</f>
        <v>1.7708603547928546E-2</v>
      </c>
      <c r="F87" s="6">
        <f>SUM($B15:F15)/SUM($B$8:F$40)</f>
        <v>1.5535227493560226E-2</v>
      </c>
      <c r="G87" s="6">
        <f>SUM($B15:G15)/SUM($B$8:G$40)</f>
        <v>1.3490738709202357E-2</v>
      </c>
      <c r="H87" s="6">
        <f>SUM($B15:H15)/SUM($B$8:H$40)</f>
        <v>1.2622460695234301E-2</v>
      </c>
      <c r="I87" s="6">
        <f>SUM($B15:I15)/SUM($B$8:I$40)</f>
        <v>1.1349089582016995E-2</v>
      </c>
      <c r="J87" s="6">
        <f>SUM($B15:J15)/SUM($B$8:J$40)</f>
        <v>1.0159976966178501E-2</v>
      </c>
      <c r="K87" s="6">
        <f>SUM($B15:K15)/SUM($B$8:K$40)</f>
        <v>9.8133777326160077E-3</v>
      </c>
      <c r="L87" s="6">
        <f>SUM($B15:L15)/SUM($B$8:L$40)</f>
        <v>9.6869655366754407E-3</v>
      </c>
      <c r="M87" s="6">
        <f>SUM($B15:M15)/SUM($B$8:M$40)</f>
        <v>9.1778737412185549E-3</v>
      </c>
      <c r="N87" s="6">
        <f>SUM($B15:N15)/SUM($B$8:N$40)</f>
        <v>9.1551544860201013E-3</v>
      </c>
      <c r="O87" s="6">
        <f>SUM($B15:O15)/SUM($B$8:O$40)</f>
        <v>9.0643362474770155E-3</v>
      </c>
      <c r="P87" s="6">
        <f>SUM($B15:P15)/SUM($B$8:P$40)</f>
        <v>8.5875737855150812E-3</v>
      </c>
      <c r="Q87" s="6">
        <f>SUM($B15:Q15)/SUM($B$8:Q$40)</f>
        <v>8.1909085631319909E-3</v>
      </c>
      <c r="R87" s="6">
        <f>SUM($B15:R15)/SUM($B$8:R$40)</f>
        <v>8.8822215883671164E-3</v>
      </c>
      <c r="S87" s="6">
        <f>SUM($B15:S15)/SUM($B$8:S$40)</f>
        <v>8.4710111928660379E-3</v>
      </c>
      <c r="T87" s="6">
        <f>SUM($B15:T15)/SUM($B$8:T$40)</f>
        <v>8.2286539055139336E-3</v>
      </c>
      <c r="U87" s="6">
        <f>SUM($B15:U15)/SUM($B$8:U$40)</f>
        <v>7.8913462700374755E-3</v>
      </c>
      <c r="V87" s="6">
        <f>SUM($B15:V15)/SUM($B$8:V$40)</f>
        <v>8.2252930024186103E-3</v>
      </c>
      <c r="W87" s="6">
        <f>SUM($B15:W15)/SUM($B$8:W$40)</f>
        <v>8.0204486491798812E-3</v>
      </c>
      <c r="X87" s="6">
        <f>SUM($B15:X15)/SUM($B$8:X$40)</f>
        <v>7.6725674807564788E-3</v>
      </c>
      <c r="Y87" s="6">
        <f>SUM($B15:Y15)/SUM($B$8:Y$40)</f>
        <v>7.4745194858837159E-3</v>
      </c>
      <c r="Z87" s="6">
        <f>SUM($B15:Z15)/SUM($B$8:Z$40)</f>
        <v>7.1778403436351937E-3</v>
      </c>
      <c r="AA87" s="6">
        <f>SUM($B15:AA15)/SUM($B$8:AA$40)</f>
        <v>6.902881288417183E-3</v>
      </c>
      <c r="AB87" s="6">
        <f>SUM($B15:AB15)/SUM($B$8:AB$40)</f>
        <v>6.6470159997477091E-3</v>
      </c>
      <c r="AC87" s="6">
        <f>SUM($B15:AC15)/SUM($B$8:AC$40)</f>
        <v>6.4094367959336568E-3</v>
      </c>
      <c r="AD87" s="6">
        <f>SUM($B15:AD15)/SUM($B$8:AD$40)</f>
        <v>6.1889815803396623E-3</v>
      </c>
      <c r="AE87" s="6">
        <f>SUM($B15:AE15)/SUM($B$8:AE$40)</f>
        <v>5.9844281497571762E-3</v>
      </c>
      <c r="AF87" s="6">
        <f>SUM($B15:AF15)/SUM($B$8:AF$40)</f>
        <v>5.791411553830509E-3</v>
      </c>
      <c r="AG87" s="6">
        <f>SUM($B15:AG15)/SUM($B$8:AG$40)</f>
        <v>5.6163276577299425E-3</v>
      </c>
      <c r="AH87" s="6">
        <f>SUM($B15:AH15)/SUM($B$8:AH$40)</f>
        <v>5.6416297835158403E-3</v>
      </c>
      <c r="AI87" s="6">
        <f>SUM($B15:AI15)/SUM($B$8:AI$40)</f>
        <v>5.5230739542948513E-3</v>
      </c>
      <c r="AJ87" s="6">
        <f>SUM($B15:AJ15)/SUM($B$8:AJ$40)</f>
        <v>5.3695032047023205E-3</v>
      </c>
      <c r="AK87" s="6">
        <f>SUM($B15:AK15)/SUM($B$8:AK$40)</f>
        <v>5.2226384856826902E-3</v>
      </c>
      <c r="AL87" s="3">
        <f>SUM($B15:AL15)/SUM($B$8:AL$40)</f>
        <v>5.081405289366763E-3</v>
      </c>
      <c r="AM87" s="3">
        <f>SUM($B15:AM15)/SUM($B$8:AM$40)</f>
        <v>5.1661253914055041E-3</v>
      </c>
      <c r="AN87" s="6">
        <f>SUM($B15:AN15)/SUM($B$8:AN$40)</f>
        <v>5.4121857777348495E-3</v>
      </c>
      <c r="AO87" s="6">
        <f>SUM($B15:AO15)/SUM($B$8:AO$40)</f>
        <v>5.4967885121187865E-3</v>
      </c>
      <c r="AP87" s="6">
        <f>SUM($B15:AP15)/SUM($B$8:AP$40)</f>
        <v>5.603341801064996E-3</v>
      </c>
      <c r="AQ87" s="6">
        <f>SUM($B15:AQ15)/SUM($B$8:AQ$40)</f>
        <v>5.7595197331267506E-3</v>
      </c>
      <c r="AR87" s="6">
        <f>SUM($B15:AR15)/SUM($B$8:AR$40)</f>
        <v>5.6614713640221756E-3</v>
      </c>
      <c r="AS87" s="6">
        <f>SUM($B15:AS15)/SUM($B$8:AS$40)</f>
        <v>5.5469929877404239E-3</v>
      </c>
      <c r="AT87" s="6">
        <f>SUM($B15:AT15)/SUM($B$8:AT$40)</f>
        <v>5.4927483347585234E-3</v>
      </c>
      <c r="AU87" s="6">
        <f>SUM($B15:AU15)/SUM($B$8:AU$40)</f>
        <v>5.4044210131110161E-3</v>
      </c>
      <c r="AV87" s="6">
        <f>SUM($B15:AV15)/SUM($B$8:AV$40)</f>
        <v>5.3182332275071992E-3</v>
      </c>
      <c r="AW87" s="6">
        <f>SUM($B15:AW15)/SUM($B$8:AW$40)</f>
        <v>5.263197704106771E-3</v>
      </c>
      <c r="AX87" s="6">
        <f>SUM($B15:AX15)/SUM($B$8:AX$40)</f>
        <v>5.3652109027912172E-3</v>
      </c>
      <c r="AY87" s="6">
        <f>SUM($B15:AY15)/SUM($B$8:AY$40)</f>
        <v>5.6896669798133601E-3</v>
      </c>
      <c r="AZ87" s="6">
        <f>SUM($B15:AZ15)/SUM($B$8:AZ$40)</f>
        <v>5.7470856612104743E-3</v>
      </c>
      <c r="BA87" s="6">
        <f>SUM($B15:BA15)/SUM($B$8:BA$40)</f>
        <v>5.7599749052792337E-3</v>
      </c>
      <c r="BB87" s="6">
        <f>SUM($B15:BB15)/SUM($B$8:BB$40)</f>
        <v>5.7174315222379051E-3</v>
      </c>
      <c r="BC87" s="6">
        <f>SUM($B15:BC15)/SUM($B$8:BC$40)</f>
        <v>5.8358584936599881E-3</v>
      </c>
      <c r="BD87" s="6">
        <f>SUM($B15:BD15)/SUM($B$8:BD$40)</f>
        <v>5.9273117298937958E-3</v>
      </c>
    </row>
    <row r="88" spans="1:56" x14ac:dyDescent="0.35">
      <c r="A88" s="6">
        <v>6.5999999999995804</v>
      </c>
      <c r="B88" s="6">
        <f>SUM($B16:B16)/SUM($B$8:B$40)</f>
        <v>2.5699416594362173E-2</v>
      </c>
      <c r="C88" s="6">
        <f>SUM($B16:C16)/SUM($B$8:C$40)</f>
        <v>3.1155826099617381E-2</v>
      </c>
      <c r="D88" s="6">
        <f>SUM($B16:D16)/SUM($B$8:D$40)</f>
        <v>2.7574516715249305E-2</v>
      </c>
      <c r="E88" s="6">
        <f>SUM($B16:E16)/SUM($B$8:E$40)</f>
        <v>2.4028434917985307E-2</v>
      </c>
      <c r="F88" s="6">
        <f>SUM($B16:F16)/SUM($B$8:F$40)</f>
        <v>2.1403452949520632E-2</v>
      </c>
      <c r="G88" s="6">
        <f>SUM($B16:G16)/SUM($B$8:G$40)</f>
        <v>1.8789398190643482E-2</v>
      </c>
      <c r="H88" s="6">
        <f>SUM($B16:H16)/SUM($B$8:H$40)</f>
        <v>1.7730883724367468E-2</v>
      </c>
      <c r="I88" s="6">
        <f>SUM($B16:I16)/SUM($B$8:I$40)</f>
        <v>1.6055838906014117E-2</v>
      </c>
      <c r="J88" s="6">
        <f>SUM($B16:J16)/SUM($B$8:J$40)</f>
        <v>1.442323234246431E-2</v>
      </c>
      <c r="K88" s="6">
        <f>SUM($B16:K16)/SUM($B$8:K$40)</f>
        <v>1.4033799762833643E-2</v>
      </c>
      <c r="L88" s="6">
        <f>SUM($B16:L16)/SUM($B$8:L$40)</f>
        <v>1.3933520265896802E-2</v>
      </c>
      <c r="M88" s="6">
        <f>SUM($B16:M16)/SUM($B$8:M$40)</f>
        <v>1.3292075425944917E-2</v>
      </c>
      <c r="N88" s="6">
        <f>SUM($B16:N16)/SUM($B$8:N$40)</f>
        <v>1.3307675538462557E-2</v>
      </c>
      <c r="O88" s="6">
        <f>SUM($B16:O16)/SUM($B$8:O$40)</f>
        <v>1.3228082613305599E-2</v>
      </c>
      <c r="P88" s="6">
        <f>SUM($B16:P16)/SUM($B$8:P$40)</f>
        <v>1.2587541106863772E-2</v>
      </c>
      <c r="Q88" s="6">
        <f>SUM($B16:Q16)/SUM($B$8:Q$40)</f>
        <v>1.2060186191330225E-2</v>
      </c>
      <c r="R88" s="6">
        <f>SUM($B16:R16)/SUM($B$8:R$40)</f>
        <v>1.2910917295345783E-2</v>
      </c>
      <c r="S88" s="6">
        <f>SUM($B16:S16)/SUM($B$8:S$40)</f>
        <v>1.235722419814788E-2</v>
      </c>
      <c r="T88" s="6">
        <f>SUM($B16:T16)/SUM($B$8:T$40)</f>
        <v>1.2069082014734082E-2</v>
      </c>
      <c r="U88" s="6">
        <f>SUM($B16:U16)/SUM($B$8:U$40)</f>
        <v>1.1617296104103603E-2</v>
      </c>
      <c r="V88" s="6">
        <f>SUM($B16:V16)/SUM($B$8:V$40)</f>
        <v>1.2081683559510109E-2</v>
      </c>
      <c r="W88" s="6">
        <f>SUM($B16:W16)/SUM($B$8:W$40)</f>
        <v>1.1829050479502515E-2</v>
      </c>
      <c r="X88" s="6">
        <f>SUM($B16:X16)/SUM($B$8:X$40)</f>
        <v>1.1317656948346218E-2</v>
      </c>
      <c r="Y88" s="6">
        <f>SUM($B16:Y16)/SUM($B$8:Y$40)</f>
        <v>1.1068157401829617E-2</v>
      </c>
      <c r="Z88" s="6">
        <f>SUM($B16:Z16)/SUM($B$8:Z$40)</f>
        <v>1.0632725248599033E-2</v>
      </c>
      <c r="AA88" s="6">
        <f>SUM($B16:AA16)/SUM($B$8:AA$40)</f>
        <v>1.0227854813377792E-2</v>
      </c>
      <c r="AB88" s="6">
        <f>SUM($B16:AB16)/SUM($B$8:AB$40)</f>
        <v>9.8487502418766991E-3</v>
      </c>
      <c r="AC88" s="6">
        <f>SUM($B16:AC16)/SUM($B$8:AC$40)</f>
        <v>9.4967354210149322E-3</v>
      </c>
      <c r="AD88" s="6">
        <f>SUM($B16:AD16)/SUM($B$8:AD$40)</f>
        <v>9.1718534150229836E-3</v>
      </c>
      <c r="AE88" s="6">
        <f>SUM($B16:AE16)/SUM($B$8:AE$40)</f>
        <v>8.8728269000036709E-3</v>
      </c>
      <c r="AF88" s="6">
        <f>SUM($B16:AF16)/SUM($B$8:AF$40)</f>
        <v>8.5872981307475744E-3</v>
      </c>
      <c r="AG88" s="6">
        <f>SUM($B16:AG16)/SUM($B$8:AG$40)</f>
        <v>8.33994916618362E-3</v>
      </c>
      <c r="AH88" s="6">
        <f>SUM($B16:AH16)/SUM($B$8:AH$40)</f>
        <v>8.4890404607352067E-3</v>
      </c>
      <c r="AI88" s="6">
        <f>SUM($B16:AI16)/SUM($B$8:AI$40)</f>
        <v>8.3664579764328971E-3</v>
      </c>
      <c r="AJ88" s="6">
        <f>SUM($B16:AJ16)/SUM($B$8:AJ$40)</f>
        <v>8.1438872353012462E-3</v>
      </c>
      <c r="AK88" s="6">
        <f>SUM($B16:AK16)/SUM($B$8:AK$40)</f>
        <v>7.9272290419984178E-3</v>
      </c>
      <c r="AL88" s="3">
        <f>SUM($B16:AL16)/SUM($B$8:AL$40)</f>
        <v>7.7128906871777505E-3</v>
      </c>
      <c r="AM88" s="3">
        <f>SUM($B16:AM16)/SUM($B$8:AM$40)</f>
        <v>7.9412735993237994E-3</v>
      </c>
      <c r="AN88" s="6">
        <f>SUM($B16:AN16)/SUM($B$8:AN$40)</f>
        <v>8.4111102199931516E-3</v>
      </c>
      <c r="AO88" s="6">
        <f>SUM($B16:AO16)/SUM($B$8:AO$40)</f>
        <v>8.6405079908005063E-3</v>
      </c>
      <c r="AP88" s="6">
        <f>SUM($B16:AP16)/SUM($B$8:AP$40)</f>
        <v>8.9011794404431962E-3</v>
      </c>
      <c r="AQ88" s="6">
        <f>SUM($B16:AQ16)/SUM($B$8:AQ$40)</f>
        <v>9.2362120944860897E-3</v>
      </c>
      <c r="AR88" s="6">
        <f>SUM($B16:AR16)/SUM($B$8:AR$40)</f>
        <v>9.1173222433755235E-3</v>
      </c>
      <c r="AS88" s="6">
        <f>SUM($B16:AS16)/SUM($B$8:AS$40)</f>
        <v>8.953146464122038E-3</v>
      </c>
      <c r="AT88" s="6">
        <f>SUM($B16:AT16)/SUM($B$8:AT$40)</f>
        <v>8.9152389105409402E-3</v>
      </c>
      <c r="AU88" s="6">
        <f>SUM($B16:AU16)/SUM($B$8:AU$40)</f>
        <v>8.8043891628553708E-3</v>
      </c>
      <c r="AV88" s="6">
        <f>SUM($B16:AV16)/SUM($B$8:AV$40)</f>
        <v>8.6960685305144166E-3</v>
      </c>
      <c r="AW88" s="6">
        <f>SUM($B16:AW16)/SUM($B$8:AW$40)</f>
        <v>8.6546404544031782E-3</v>
      </c>
      <c r="AX88" s="6">
        <f>SUM($B16:AX16)/SUM($B$8:AX$40)</f>
        <v>8.8950401557068935E-3</v>
      </c>
      <c r="AY88" s="6">
        <f>SUM($B16:AY16)/SUM($B$8:AY$40)</f>
        <v>9.4567841526001159E-3</v>
      </c>
      <c r="AZ88" s="6">
        <f>SUM($B16:AZ16)/SUM($B$8:AZ$40)</f>
        <v>9.6149155864307043E-3</v>
      </c>
      <c r="BA88" s="6">
        <f>SUM($B16:BA16)/SUM($B$8:BA$40)</f>
        <v>9.6898207503504953E-3</v>
      </c>
      <c r="BB88" s="6">
        <f>SUM($B16:BB16)/SUM($B$8:BB$40)</f>
        <v>9.6592141618822066E-3</v>
      </c>
      <c r="BC88" s="6">
        <f>SUM($B16:BC16)/SUM($B$8:BC$40)</f>
        <v>9.886476853985143E-3</v>
      </c>
      <c r="BD88" s="6">
        <f>SUM($B16:BD16)/SUM($B$8:BD$40)</f>
        <v>1.0058297561419745E-2</v>
      </c>
    </row>
    <row r="89" spans="1:56" x14ac:dyDescent="0.35">
      <c r="A89" s="6">
        <v>6.7999999999995202</v>
      </c>
      <c r="B89" s="6">
        <f>SUM($B17:B17)/SUM($B$8:B$40)</f>
        <v>3.5128891801304678E-2</v>
      </c>
      <c r="C89" s="6">
        <f>SUM($B17:C17)/SUM($B$8:C$40)</f>
        <v>3.946390962731177E-2</v>
      </c>
      <c r="D89" s="6">
        <f>SUM($B17:D17)/SUM($B$8:D$40)</f>
        <v>3.5547143180728921E-2</v>
      </c>
      <c r="E89" s="6">
        <f>SUM($B17:E17)/SUM($B$8:E$40)</f>
        <v>3.1574681562684073E-2</v>
      </c>
      <c r="F89" s="6">
        <f>SUM($B17:F17)/SUM($B$8:F$40)</f>
        <v>2.857469006863712E-2</v>
      </c>
      <c r="G89" s="6">
        <f>SUM($B17:G17)/SUM($B$8:G$40)</f>
        <v>2.5396170685820618E-2</v>
      </c>
      <c r="H89" s="6">
        <f>SUM($B17:H17)/SUM($B$8:H$40)</f>
        <v>2.4160984084600011E-2</v>
      </c>
      <c r="I89" s="6">
        <f>SUM($B17:I17)/SUM($B$8:I$40)</f>
        <v>2.205633977514988E-2</v>
      </c>
      <c r="J89" s="6">
        <f>SUM($B17:J17)/SUM($B$8:J$40)</f>
        <v>1.9905713131997203E-2</v>
      </c>
      <c r="K89" s="6">
        <f>SUM($B17:K17)/SUM($B$8:K$40)</f>
        <v>1.9499017744713576E-2</v>
      </c>
      <c r="L89" s="6">
        <f>SUM($B17:L17)/SUM($B$8:L$40)</f>
        <v>1.945301566109451E-2</v>
      </c>
      <c r="M89" s="6">
        <f>SUM($B17:M17)/SUM($B$8:M$40)</f>
        <v>1.8691579170229958E-2</v>
      </c>
      <c r="N89" s="6">
        <f>SUM($B17:N17)/SUM($B$8:N$40)</f>
        <v>1.8764063836506199E-2</v>
      </c>
      <c r="O89" s="6">
        <f>SUM($B17:O17)/SUM($B$8:O$40)</f>
        <v>1.8712385299145665E-2</v>
      </c>
      <c r="P89" s="6">
        <f>SUM($B17:P17)/SUM($B$8:P$40)</f>
        <v>1.7896311035830587E-2</v>
      </c>
      <c r="Q89" s="6">
        <f>SUM($B17:Q17)/SUM($B$8:Q$40)</f>
        <v>1.7232140400660987E-2</v>
      </c>
      <c r="R89" s="6">
        <f>SUM($B17:R17)/SUM($B$8:R$40)</f>
        <v>1.8222558566595951E-2</v>
      </c>
      <c r="S89" s="6">
        <f>SUM($B17:S17)/SUM($B$8:S$40)</f>
        <v>1.7516081911713791E-2</v>
      </c>
      <c r="T89" s="6">
        <f>SUM($B17:T17)/SUM($B$8:T$40)</f>
        <v>1.7203177706978129E-2</v>
      </c>
      <c r="U89" s="6">
        <f>SUM($B17:U17)/SUM($B$8:U$40)</f>
        <v>1.6633380286297288E-2</v>
      </c>
      <c r="V89" s="6">
        <f>SUM($B17:V17)/SUM($B$8:V$40)</f>
        <v>1.7239489088718814E-2</v>
      </c>
      <c r="W89" s="6">
        <f>SUM($B17:W17)/SUM($B$8:W$40)</f>
        <v>1.6948750449476073E-2</v>
      </c>
      <c r="X89" s="6">
        <f>SUM($B17:X17)/SUM($B$8:X$40)</f>
        <v>1.622070434821778E-2</v>
      </c>
      <c r="Y89" s="6">
        <f>SUM($B17:Y17)/SUM($B$8:Y$40)</f>
        <v>1.592776352275678E-2</v>
      </c>
      <c r="Z89" s="6">
        <f>SUM($B17:Z17)/SUM($B$8:Z$40)</f>
        <v>1.5311260822068021E-2</v>
      </c>
      <c r="AA89" s="6">
        <f>SUM($B17:AA17)/SUM($B$8:AA$40)</f>
        <v>1.4735165590617397E-2</v>
      </c>
      <c r="AB89" s="6">
        <f>SUM($B17:AB17)/SUM($B$8:AB$40)</f>
        <v>1.418903005490843E-2</v>
      </c>
      <c r="AC89" s="6">
        <f>SUM($B17:AC17)/SUM($B$8:AC$40)</f>
        <v>1.3681896430973516E-2</v>
      </c>
      <c r="AD89" s="6">
        <f>SUM($B17:AD17)/SUM($B$8:AD$40)</f>
        <v>1.3219627018135163E-2</v>
      </c>
      <c r="AE89" s="6">
        <f>SUM($B17:AE17)/SUM($B$8:AE$40)</f>
        <v>1.280112119006286E-2</v>
      </c>
      <c r="AF89" s="6">
        <f>SUM($B17:AF17)/SUM($B$8:AF$40)</f>
        <v>1.2392009681882568E-2</v>
      </c>
      <c r="AG89" s="6">
        <f>SUM($B17:AG17)/SUM($B$8:AG$40)</f>
        <v>1.2069798608163184E-2</v>
      </c>
      <c r="AH89" s="6">
        <f>SUM($B17:AH17)/SUM($B$8:AH$40)</f>
        <v>1.245145108522777E-2</v>
      </c>
      <c r="AI89" s="6">
        <f>SUM($B17:AI17)/SUM($B$8:AI$40)</f>
        <v>1.238661253833854E-2</v>
      </c>
      <c r="AJ89" s="6">
        <f>SUM($B17:AJ17)/SUM($B$8:AJ$40)</f>
        <v>1.2087644324176102E-2</v>
      </c>
      <c r="AK89" s="6">
        <f>SUM($B17:AK17)/SUM($B$8:AK$40)</f>
        <v>1.1785834402459502E-2</v>
      </c>
      <c r="AL89" s="3">
        <f>SUM($B17:AL17)/SUM($B$8:AL$40)</f>
        <v>1.1467420779173796E-2</v>
      </c>
      <c r="AM89" s="3">
        <f>SUM($B17:AM17)/SUM($B$8:AM$40)</f>
        <v>1.1937824328956053E-2</v>
      </c>
      <c r="AN89" s="6">
        <f>SUM($B17:AN17)/SUM($B$8:AN$40)</f>
        <v>1.2724621094503107E-2</v>
      </c>
      <c r="AO89" s="6">
        <f>SUM($B17:AO17)/SUM($B$8:AO$40)</f>
        <v>1.3199202438401496E-2</v>
      </c>
      <c r="AP89" s="6">
        <f>SUM($B17:AP17)/SUM($B$8:AP$40)</f>
        <v>1.3711046102442934E-2</v>
      </c>
      <c r="AQ89" s="6">
        <f>SUM($B17:AQ17)/SUM($B$8:AQ$40)</f>
        <v>1.431887132669846E-2</v>
      </c>
      <c r="AR89" s="6">
        <f>SUM($B17:AR17)/SUM($B$8:AR$40)</f>
        <v>1.4212876755790261E-2</v>
      </c>
      <c r="AS89" s="6">
        <f>SUM($B17:AS17)/SUM($B$8:AS$40)</f>
        <v>1.4004745348627182E-2</v>
      </c>
      <c r="AT89" s="6">
        <f>SUM($B17:AT17)/SUM($B$8:AT$40)</f>
        <v>1.4030649377212429E-2</v>
      </c>
      <c r="AU89" s="6">
        <f>SUM($B17:AU17)/SUM($B$8:AU$40)</f>
        <v>1.3922244301940622E-2</v>
      </c>
      <c r="AV89" s="6">
        <f>SUM($B17:AV17)/SUM($B$8:AV$40)</f>
        <v>1.3817525447051008E-2</v>
      </c>
      <c r="AW89" s="6">
        <f>SUM($B17:AW17)/SUM($B$8:AW$40)</f>
        <v>1.3839788068874951E-2</v>
      </c>
      <c r="AX89" s="6">
        <f>SUM($B17:AX17)/SUM($B$8:AX$40)</f>
        <v>1.4302545105360982E-2</v>
      </c>
      <c r="AY89" s="6">
        <f>SUM($B17:AY17)/SUM($B$8:AY$40)</f>
        <v>1.5165043375786875E-2</v>
      </c>
      <c r="AZ89" s="6">
        <f>SUM($B17:AZ17)/SUM($B$8:AZ$40)</f>
        <v>1.5495222792811498E-2</v>
      </c>
      <c r="BA89" s="6">
        <f>SUM($B17:BA17)/SUM($B$8:BA$40)</f>
        <v>1.5689314697590565E-2</v>
      </c>
      <c r="BB89" s="6">
        <f>SUM($B17:BB17)/SUM($B$8:BB$40)</f>
        <v>1.5707529179746903E-2</v>
      </c>
      <c r="BC89" s="6">
        <f>SUM($B17:BC17)/SUM($B$8:BC$40)</f>
        <v>1.608932554167514E-2</v>
      </c>
      <c r="BD89" s="6">
        <f>SUM($B17:BD17)/SUM($B$8:BD$40)</f>
        <v>1.6373724595385549E-2</v>
      </c>
    </row>
    <row r="90" spans="1:56" x14ac:dyDescent="0.35">
      <c r="A90" s="6">
        <v>6.99999999999946</v>
      </c>
      <c r="B90" s="6">
        <f>SUM($B18:B18)/SUM($B$8:B$40)</f>
        <v>4.5831050038240055E-2</v>
      </c>
      <c r="C90" s="6">
        <f>SUM($B18:C18)/SUM($B$8:C$40)</f>
        <v>4.8348960773726038E-2</v>
      </c>
      <c r="D90" s="6">
        <f>SUM($B18:D18)/SUM($B$8:D$40)</f>
        <v>4.4293821797144035E-2</v>
      </c>
      <c r="E90" s="6">
        <f>SUM($B18:E18)/SUM($B$8:E$40)</f>
        <v>4.0118425016449737E-2</v>
      </c>
      <c r="F90" s="6">
        <f>SUM($B18:F18)/SUM($B$8:F$40)</f>
        <v>3.6901417211179878E-2</v>
      </c>
      <c r="G90" s="6">
        <f>SUM($B18:G18)/SUM($B$8:G$40)</f>
        <v>3.3250801499305468E-2</v>
      </c>
      <c r="H90" s="6">
        <f>SUM($B18:H18)/SUM($B$8:H$40)</f>
        <v>3.187756209384713E-2</v>
      </c>
      <c r="I90" s="6">
        <f>SUM($B18:I18)/SUM($B$8:I$40)</f>
        <v>2.9365511562423226E-2</v>
      </c>
      <c r="J90" s="6">
        <f>SUM($B18:J18)/SUM($B$8:J$40)</f>
        <v>2.666290922561592E-2</v>
      </c>
      <c r="K90" s="6">
        <f>SUM($B18:K18)/SUM($B$8:K$40)</f>
        <v>2.627538586739505E-2</v>
      </c>
      <c r="L90" s="6">
        <f>SUM($B18:L18)/SUM($B$8:L$40)</f>
        <v>2.6313206682166655E-2</v>
      </c>
      <c r="M90" s="6">
        <f>SUM($B18:M18)/SUM($B$8:M$40)</f>
        <v>2.5470035585584135E-2</v>
      </c>
      <c r="N90" s="6">
        <f>SUM($B18:N18)/SUM($B$8:N$40)</f>
        <v>2.561509007426524E-2</v>
      </c>
      <c r="O90" s="6">
        <f>SUM($B18:O18)/SUM($B$8:O$40)</f>
        <v>2.5609258218468541E-2</v>
      </c>
      <c r="P90" s="6">
        <f>SUM($B18:P18)/SUM($B$8:P$40)</f>
        <v>2.463057130708762E-2</v>
      </c>
      <c r="Q90" s="6">
        <f>SUM($B18:Q18)/SUM($B$8:Q$40)</f>
        <v>2.3844088511958021E-2</v>
      </c>
      <c r="R90" s="6">
        <f>SUM($B18:R18)/SUM($B$8:R$40)</f>
        <v>2.4927976936697741E-2</v>
      </c>
      <c r="S90" s="6">
        <f>SUM($B18:S18)/SUM($B$8:S$40)</f>
        <v>2.4080962334304182E-2</v>
      </c>
      <c r="T90" s="6">
        <f>SUM($B18:T18)/SUM($B$8:T$40)</f>
        <v>2.3780496181920657E-2</v>
      </c>
      <c r="U90" s="6">
        <f>SUM($B18:U18)/SUM($B$8:U$40)</f>
        <v>2.311168341088302E-2</v>
      </c>
      <c r="V90" s="6">
        <f>SUM($B18:V18)/SUM($B$8:V$40)</f>
        <v>2.3852124921279166E-2</v>
      </c>
      <c r="W90" s="6">
        <f>SUM($B18:W18)/SUM($B$8:W$40)</f>
        <v>2.3544116841157432E-2</v>
      </c>
      <c r="X90" s="6">
        <f>SUM($B18:X18)/SUM($B$8:X$40)</f>
        <v>2.254469207710141E-2</v>
      </c>
      <c r="Y90" s="6">
        <f>SUM($B18:Y18)/SUM($B$8:Y$40)</f>
        <v>2.2229009154624991E-2</v>
      </c>
      <c r="Z90" s="6">
        <f>SUM($B18:Z18)/SUM($B$8:Z$40)</f>
        <v>2.1392587309039458E-2</v>
      </c>
      <c r="AA90" s="6">
        <f>SUM($B18:AA18)/SUM($B$8:AA$40)</f>
        <v>2.0605489831210261E-2</v>
      </c>
      <c r="AB90" s="6">
        <f>SUM($B18:AB18)/SUM($B$8:AB$40)</f>
        <v>1.9841983336588799E-2</v>
      </c>
      <c r="AC90" s="6">
        <f>SUM($B18:AC18)/SUM($B$8:AC$40)</f>
        <v>1.9132884636641322E-2</v>
      </c>
      <c r="AD90" s="6">
        <f>SUM($B18:AD18)/SUM($B$8:AD$40)</f>
        <v>1.8503254214883497E-2</v>
      </c>
      <c r="AE90" s="6">
        <f>SUM($B18:AE18)/SUM($B$8:AE$40)</f>
        <v>1.7950837366799921E-2</v>
      </c>
      <c r="AF90" s="6">
        <f>SUM($B18:AF18)/SUM($B$8:AF$40)</f>
        <v>1.7387708422507902E-2</v>
      </c>
      <c r="AG90" s="6">
        <f>SUM($B18:AG18)/SUM($B$8:AG$40)</f>
        <v>1.7020295920723221E-2</v>
      </c>
      <c r="AH90" s="6">
        <f>SUM($B18:AH18)/SUM($B$8:AH$40)</f>
        <v>1.7762662379253509E-2</v>
      </c>
      <c r="AI90" s="6">
        <f>SUM($B18:AI18)/SUM($B$8:AI$40)</f>
        <v>1.7872096049910049E-2</v>
      </c>
      <c r="AJ90" s="6">
        <f>SUM($B18:AJ18)/SUM($B$8:AJ$40)</f>
        <v>1.7519415610641222E-2</v>
      </c>
      <c r="AK90" s="6">
        <f>SUM($B18:AK18)/SUM($B$8:AK$40)</f>
        <v>1.7136455551221782E-2</v>
      </c>
      <c r="AL90" s="3">
        <f>SUM($B18:AL18)/SUM($B$8:AL$40)</f>
        <v>1.6675047589526589E-2</v>
      </c>
      <c r="AM90" s="3">
        <f>SUM($B18:AM18)/SUM($B$8:AM$40)</f>
        <v>1.7489348014782996E-2</v>
      </c>
      <c r="AN90" s="6">
        <f>SUM($B18:AN18)/SUM($B$8:AN$40)</f>
        <v>1.8658602371430289E-2</v>
      </c>
      <c r="AO90" s="6">
        <f>SUM($B18:AO18)/SUM($B$8:AO$40)</f>
        <v>1.9480890597613196E-2</v>
      </c>
      <c r="AP90" s="6">
        <f>SUM($B18:AP18)/SUM($B$8:AP$40)</f>
        <v>2.0337040270005928E-2</v>
      </c>
      <c r="AQ90" s="6">
        <f>SUM($B18:AQ18)/SUM($B$8:AQ$40)</f>
        <v>2.1296059480955788E-2</v>
      </c>
      <c r="AR90" s="6">
        <f>SUM($B18:AR18)/SUM($B$8:AR$40)</f>
        <v>2.1276862881825849E-2</v>
      </c>
      <c r="AS90" s="6">
        <f>SUM($B18:AS18)/SUM($B$8:AS$40)</f>
        <v>2.1063466189405779E-2</v>
      </c>
      <c r="AT90" s="6">
        <f>SUM($B18:AT18)/SUM($B$8:AT$40)</f>
        <v>2.1228491246789272E-2</v>
      </c>
      <c r="AU90" s="6">
        <f>SUM($B18:AU18)/SUM($B$8:AU$40)</f>
        <v>2.1180782865228915E-2</v>
      </c>
      <c r="AV90" s="6">
        <f>SUM($B18:AV18)/SUM($B$8:AV$40)</f>
        <v>2.1140317256531631E-2</v>
      </c>
      <c r="AW90" s="6">
        <f>SUM($B18:AW18)/SUM($B$8:AW$40)</f>
        <v>2.1309461996413852E-2</v>
      </c>
      <c r="AX90" s="6">
        <f>SUM($B18:AX18)/SUM($B$8:AX$40)</f>
        <v>2.2069574048760147E-2</v>
      </c>
      <c r="AY90" s="6">
        <f>SUM($B18:AY18)/SUM($B$8:AY$40)</f>
        <v>2.3244855117539712E-2</v>
      </c>
      <c r="AZ90" s="6">
        <f>SUM($B18:AZ18)/SUM($B$8:AZ$40)</f>
        <v>2.3818864090098084E-2</v>
      </c>
      <c r="BA90" s="6">
        <f>SUM($B18:BA18)/SUM($B$8:BA$40)</f>
        <v>2.4199305280709557E-2</v>
      </c>
      <c r="BB90" s="6">
        <f>SUM($B18:BB18)/SUM($B$8:BB$40)</f>
        <v>2.4324567516021463E-2</v>
      </c>
      <c r="BC90" s="6">
        <f>SUM($B18:BC18)/SUM($B$8:BC$40)</f>
        <v>2.4893271067406981E-2</v>
      </c>
      <c r="BD90" s="6">
        <f>SUM($B18:BD18)/SUM($B$8:BD$40)</f>
        <v>2.5313678933388924E-2</v>
      </c>
    </row>
    <row r="91" spans="1:56" x14ac:dyDescent="0.35">
      <c r="A91" s="6">
        <v>7.1999999999993998</v>
      </c>
      <c r="B91" s="6">
        <f>SUM($B19:B19)/SUM($B$8:B$40)</f>
        <v>5.7070192648508808E-2</v>
      </c>
      <c r="C91" s="6">
        <f>SUM($B19:C19)/SUM($B$8:C$40)</f>
        <v>5.7210308189395494E-2</v>
      </c>
      <c r="D91" s="6">
        <f>SUM($B19:D19)/SUM($B$8:D$40)</f>
        <v>5.3283426105292388E-2</v>
      </c>
      <c r="E91" s="6">
        <f>SUM($B19:E19)/SUM($B$8:E$40)</f>
        <v>4.9220685350266746E-2</v>
      </c>
      <c r="F91" s="6">
        <f>SUM($B19:F19)/SUM($B$8:F$40)</f>
        <v>4.6024850782338901E-2</v>
      </c>
      <c r="G91" s="6">
        <f>SUM($B19:G19)/SUM($B$8:G$40)</f>
        <v>4.2100443932513151E-2</v>
      </c>
      <c r="H91" s="6">
        <f>SUM($B19:H19)/SUM($B$8:H$40)</f>
        <v>4.0655317203498118E-2</v>
      </c>
      <c r="I91" s="6">
        <f>SUM($B19:I19)/SUM($B$8:I$40)</f>
        <v>3.782663127541834E-2</v>
      </c>
      <c r="J91" s="6">
        <f>SUM($B19:J19)/SUM($B$8:J$40)</f>
        <v>3.4608879910478167E-2</v>
      </c>
      <c r="K91" s="6">
        <f>SUM($B19:K19)/SUM($B$8:K$40)</f>
        <v>3.4283594861856705E-2</v>
      </c>
      <c r="L91" s="6">
        <f>SUM($B19:L19)/SUM($B$8:L$40)</f>
        <v>3.4429516714080989E-2</v>
      </c>
      <c r="M91" s="6">
        <f>SUM($B19:M19)/SUM($B$8:M$40)</f>
        <v>3.3571309286152894E-2</v>
      </c>
      <c r="N91" s="6">
        <f>SUM($B19:N19)/SUM($B$8:N$40)</f>
        <v>3.3796616964714178E-2</v>
      </c>
      <c r="O91" s="6">
        <f>SUM($B19:O19)/SUM($B$8:O$40)</f>
        <v>3.3851875191257548E-2</v>
      </c>
      <c r="P91" s="6">
        <f>SUM($B19:P19)/SUM($B$8:P$40)</f>
        <v>3.2757596625824205E-2</v>
      </c>
      <c r="Q91" s="6">
        <f>SUM($B19:Q19)/SUM($B$8:Q$40)</f>
        <v>3.1890614558459832E-2</v>
      </c>
      <c r="R91" s="6">
        <f>SUM($B19:R19)/SUM($B$8:R$40)</f>
        <v>3.2994463493979949E-2</v>
      </c>
      <c r="S91" s="6">
        <f>SUM($B19:S19)/SUM($B$8:S$40)</f>
        <v>3.205089407266129E-2</v>
      </c>
      <c r="T91" s="6">
        <f>SUM($B19:T19)/SUM($B$8:T$40)</f>
        <v>3.1814037808712524E-2</v>
      </c>
      <c r="U91" s="6">
        <f>SUM($B19:U19)/SUM($B$8:U$40)</f>
        <v>3.1095636947721817E-2</v>
      </c>
      <c r="V91" s="6">
        <f>SUM($B19:V19)/SUM($B$8:V$40)</f>
        <v>3.1937893403522315E-2</v>
      </c>
      <c r="W91" s="6">
        <f>SUM($B19:W19)/SUM($B$8:W$40)</f>
        <v>3.1644301310585168E-2</v>
      </c>
      <c r="X91" s="6">
        <f>SUM($B19:X19)/SUM($B$8:X$40)</f>
        <v>3.0328862887953015E-2</v>
      </c>
      <c r="Y91" s="6">
        <f>SUM($B19:Y19)/SUM($B$8:Y$40)</f>
        <v>3.0024672696344915E-2</v>
      </c>
      <c r="Z91" s="6">
        <f>SUM($B19:Z19)/SUM($B$8:Z$40)</f>
        <v>2.8946709419180171E-2</v>
      </c>
      <c r="AA91" s="6">
        <f>SUM($B19:AA19)/SUM($B$8:AA$40)</f>
        <v>2.7923073509095862E-2</v>
      </c>
      <c r="AB91" s="6">
        <f>SUM($B19:AB19)/SUM($B$8:AB$40)</f>
        <v>2.6889401624390338E-2</v>
      </c>
      <c r="AC91" s="6">
        <f>SUM($B19:AC19)/SUM($B$8:AC$40)</f>
        <v>2.5928891529297858E-2</v>
      </c>
      <c r="AD91" s="6">
        <f>SUM($B19:AD19)/SUM($B$8:AD$40)</f>
        <v>2.511875811727373E-2</v>
      </c>
      <c r="AE91" s="6">
        <f>SUM($B19:AE19)/SUM($B$8:AE$40)</f>
        <v>2.4447026102558056E-2</v>
      </c>
      <c r="AF91" s="6">
        <f>SUM($B19:AF19)/SUM($B$8:AF$40)</f>
        <v>2.3713689810832436E-2</v>
      </c>
      <c r="AG91" s="6">
        <f>SUM($B19:AG19)/SUM($B$8:AG$40)</f>
        <v>2.3389206823601585E-2</v>
      </c>
      <c r="AH91" s="6">
        <f>SUM($B19:AH19)/SUM($B$8:AH$40)</f>
        <v>2.4597115674986927E-2</v>
      </c>
      <c r="AI91" s="6">
        <f>SUM($B19:AI19)/SUM($B$8:AI$40)</f>
        <v>2.504507745252689E-2</v>
      </c>
      <c r="AJ91" s="6">
        <f>SUM($B19:AJ19)/SUM($B$8:AJ$40)</f>
        <v>2.4721762555733853E-2</v>
      </c>
      <c r="AK91" s="6">
        <f>SUM($B19:AK19)/SUM($B$8:AK$40)</f>
        <v>2.4308169161009068E-2</v>
      </c>
      <c r="AL91" s="3">
        <f>SUM($B19:AL19)/SUM($B$8:AL$40)</f>
        <v>2.3661418226332654E-2</v>
      </c>
      <c r="AM91" s="3">
        <f>SUM($B19:AM19)/SUM($B$8:AM$40)</f>
        <v>2.4882319890322451E-2</v>
      </c>
      <c r="AN91" s="6">
        <f>SUM($B19:AN19)/SUM($B$8:AN$40)</f>
        <v>2.6428397809734178E-2</v>
      </c>
      <c r="AO91" s="6">
        <f>SUM($B19:AO19)/SUM($B$8:AO$40)</f>
        <v>2.7657082810036732E-2</v>
      </c>
      <c r="AP91" s="6">
        <f>SUM($B19:AP19)/SUM($B$8:AP$40)</f>
        <v>2.8901540979383338E-2</v>
      </c>
      <c r="AQ91" s="6">
        <f>SUM($B19:AQ19)/SUM($B$8:AQ$40)</f>
        <v>3.0229649252148424E-2</v>
      </c>
      <c r="AR91" s="6">
        <f>SUM($B19:AR19)/SUM($B$8:AR$40)</f>
        <v>3.0411295491880021E-2</v>
      </c>
      <c r="AS91" s="6">
        <f>SUM($B19:AS19)/SUM($B$8:AS$40)</f>
        <v>3.0279912178613467E-2</v>
      </c>
      <c r="AT91" s="6">
        <f>SUM($B19:AT19)/SUM($B$8:AT$40)</f>
        <v>3.0673721848730781E-2</v>
      </c>
      <c r="AU91" s="6">
        <f>SUM($B19:AU19)/SUM($B$8:AU$40)</f>
        <v>3.0780298432531526E-2</v>
      </c>
      <c r="AV91" s="6">
        <f>SUM($B19:AV19)/SUM($B$8:AV$40)</f>
        <v>3.0901922593934639E-2</v>
      </c>
      <c r="AW91" s="6">
        <f>SUM($B19:AW19)/SUM($B$8:AW$40)</f>
        <v>3.1319290733504528E-2</v>
      </c>
      <c r="AX91" s="6">
        <f>SUM($B19:AX19)/SUM($B$8:AX$40)</f>
        <v>3.2399789369720058E-2</v>
      </c>
      <c r="AY91" s="6">
        <f>SUM($B19:AY19)/SUM($B$8:AY$40)</f>
        <v>3.3814513670316987E-2</v>
      </c>
      <c r="AZ91" s="6">
        <f>SUM($B19:AZ19)/SUM($B$8:AZ$40)</f>
        <v>3.4669718930256339E-2</v>
      </c>
      <c r="BA91" s="6">
        <f>SUM($B19:BA19)/SUM($B$8:BA$40)</f>
        <v>3.5288453754911769E-2</v>
      </c>
      <c r="BB91" s="6">
        <f>SUM($B19:BB19)/SUM($B$8:BB$40)</f>
        <v>3.5588991390996513E-2</v>
      </c>
      <c r="BC91" s="6">
        <f>SUM($B19:BC19)/SUM($B$8:BC$40)</f>
        <v>3.6342406553728224E-2</v>
      </c>
      <c r="BD91" s="6">
        <f>SUM($B19:BD19)/SUM($B$8:BD$40)</f>
        <v>3.6899799318989623E-2</v>
      </c>
    </row>
    <row r="92" spans="1:56" x14ac:dyDescent="0.35">
      <c r="A92" s="6">
        <v>7.3999999999993404</v>
      </c>
      <c r="B92" s="6">
        <f>SUM($B20:B20)/SUM($B$8:B$40)</f>
        <v>6.7828629590693718E-2</v>
      </c>
      <c r="C92" s="6">
        <f>SUM($B20:C20)/SUM($B$8:C$40)</f>
        <v>6.5300160150655526E-2</v>
      </c>
      <c r="D92" s="6">
        <f>SUM($B20:D20)/SUM($B$8:D$40)</f>
        <v>6.1816911949655752E-2</v>
      </c>
      <c r="E92" s="6">
        <f>SUM($B20:E20)/SUM($B$8:E$40)</f>
        <v>5.8243759553932087E-2</v>
      </c>
      <c r="F92" s="6">
        <f>SUM($B20:F20)/SUM($B$8:F$40)</f>
        <v>5.5366617976895474E-2</v>
      </c>
      <c r="G92" s="6">
        <f>SUM($B20:G20)/SUM($B$8:G$40)</f>
        <v>5.1471834674082374E-2</v>
      </c>
      <c r="H92" s="6">
        <f>SUM($B20:H20)/SUM($B$8:H$40)</f>
        <v>5.0046543635470439E-2</v>
      </c>
      <c r="I92" s="6">
        <f>SUM($B20:I20)/SUM($B$8:I$40)</f>
        <v>4.706997012908852E-2</v>
      </c>
      <c r="J92" s="6">
        <f>SUM($B20:J20)/SUM($B$8:J$40)</f>
        <v>4.3472098997446057E-2</v>
      </c>
      <c r="K92" s="6">
        <f>SUM($B20:K20)/SUM($B$8:K$40)</f>
        <v>4.3251420114243468E-2</v>
      </c>
      <c r="L92" s="6">
        <f>SUM($B20:L20)/SUM($B$8:L$40)</f>
        <v>4.3516686171228829E-2</v>
      </c>
      <c r="M92" s="6">
        <f>SUM($B20:M20)/SUM($B$8:M$40)</f>
        <v>4.273409019831978E-2</v>
      </c>
      <c r="N92" s="6">
        <f>SUM($B20:N20)/SUM($B$8:N$40)</f>
        <v>4.3034478150730249E-2</v>
      </c>
      <c r="O92" s="6">
        <f>SUM($B20:O20)/SUM($B$8:O$40)</f>
        <v>4.3158754083814324E-2</v>
      </c>
      <c r="P92" s="6">
        <f>SUM($B20:P20)/SUM($B$8:P$40)</f>
        <v>4.2033938030400536E-2</v>
      </c>
      <c r="Q92" s="6">
        <f>SUM($B20:Q20)/SUM($B$8:Q$40)</f>
        <v>4.1157424450209583E-2</v>
      </c>
      <c r="R92" s="6">
        <f>SUM($B20:R20)/SUM($B$8:R$40)</f>
        <v>4.2185491299819022E-2</v>
      </c>
      <c r="S92" s="6">
        <f>SUM($B20:S20)/SUM($B$8:S$40)</f>
        <v>4.1225170838939326E-2</v>
      </c>
      <c r="T92" s="6">
        <f>SUM($B20:T20)/SUM($B$8:T$40)</f>
        <v>4.1109124634367548E-2</v>
      </c>
      <c r="U92" s="6">
        <f>SUM($B20:U20)/SUM($B$8:U$40)</f>
        <v>4.0422737790952547E-2</v>
      </c>
      <c r="V92" s="6">
        <f>SUM($B20:V20)/SUM($B$8:V$40)</f>
        <v>4.1306832845458004E-2</v>
      </c>
      <c r="W92" s="6">
        <f>SUM($B20:W20)/SUM($B$8:W$40)</f>
        <v>4.1066540205471048E-2</v>
      </c>
      <c r="X92" s="6">
        <f>SUM($B20:X20)/SUM($B$8:X$40)</f>
        <v>3.9418851394992176E-2</v>
      </c>
      <c r="Y92" s="6">
        <f>SUM($B20:Y20)/SUM($B$8:Y$40)</f>
        <v>3.917078696243028E-2</v>
      </c>
      <c r="Z92" s="6">
        <f>SUM($B20:Z20)/SUM($B$8:Z$40)</f>
        <v>3.7866248025004864E-2</v>
      </c>
      <c r="AA92" s="6">
        <f>SUM($B20:AA20)/SUM($B$8:AA$40)</f>
        <v>3.661403640096407E-2</v>
      </c>
      <c r="AB92" s="6">
        <f>SUM($B20:AB20)/SUM($B$8:AB$40)</f>
        <v>3.5262689716624475E-2</v>
      </c>
      <c r="AC92" s="6">
        <f>SUM($B20:AC20)/SUM($B$8:AC$40)</f>
        <v>3.4005218769246059E-2</v>
      </c>
      <c r="AD92" s="6">
        <f>SUM($B20:AD20)/SUM($B$8:AD$40)</f>
        <v>3.3040316362612003E-2</v>
      </c>
      <c r="AE92" s="6">
        <f>SUM($B20:AE20)/SUM($B$8:AE$40)</f>
        <v>3.2316952754359696E-2</v>
      </c>
      <c r="AF92" s="6">
        <f>SUM($B20:AF20)/SUM($B$8:AF$40)</f>
        <v>3.1438177168813593E-2</v>
      </c>
      <c r="AG92" s="6">
        <f>SUM($B20:AG20)/SUM($B$8:AG$40)</f>
        <v>3.1319335117086976E-2</v>
      </c>
      <c r="AH92" s="6">
        <f>SUM($B20:AH20)/SUM($B$8:AH$40)</f>
        <v>3.3012809679816263E-2</v>
      </c>
      <c r="AI92" s="6">
        <f>SUM($B20:AI20)/SUM($B$8:AI$40)</f>
        <v>3.3962230843382027E-2</v>
      </c>
      <c r="AJ92" s="6">
        <f>SUM($B20:AJ20)/SUM($B$8:AJ$40)</f>
        <v>3.3833845162702707E-2</v>
      </c>
      <c r="AK92" s="6">
        <f>SUM($B20:AK20)/SUM($B$8:AK$40)</f>
        <v>3.3515296549497718E-2</v>
      </c>
      <c r="AL92" s="3">
        <f>SUM($B20:AL20)/SUM($B$8:AL$40)</f>
        <v>3.2654737597293038E-2</v>
      </c>
      <c r="AM92" s="3">
        <f>SUM($B20:AM20)/SUM($B$8:AM$40)</f>
        <v>3.4254197102212627E-2</v>
      </c>
      <c r="AN92" s="6">
        <f>SUM($B20:AN20)/SUM($B$8:AN$40)</f>
        <v>3.6065522916412629E-2</v>
      </c>
      <c r="AO92" s="6">
        <f>SUM($B20:AO20)/SUM($B$8:AO$40)</f>
        <v>3.7661737967826493E-2</v>
      </c>
      <c r="AP92" s="6">
        <f>SUM($B20:AP20)/SUM($B$8:AP$40)</f>
        <v>3.9240441073876732E-2</v>
      </c>
      <c r="AQ92" s="6">
        <f>SUM($B20:AQ20)/SUM($B$8:AQ$40)</f>
        <v>4.0853518173957951E-2</v>
      </c>
      <c r="AR92" s="6">
        <f>SUM($B20:AR20)/SUM($B$8:AR$40)</f>
        <v>4.1360211228495578E-2</v>
      </c>
      <c r="AS92" s="6">
        <f>SUM($B20:AS20)/SUM($B$8:AS$40)</f>
        <v>4.1442276674849766E-2</v>
      </c>
      <c r="AT92" s="6">
        <f>SUM($B20:AT20)/SUM($B$8:AT$40)</f>
        <v>4.2133810293485487E-2</v>
      </c>
      <c r="AU92" s="6">
        <f>SUM($B20:AU20)/SUM($B$8:AU$40)</f>
        <v>4.2501714692102163E-2</v>
      </c>
      <c r="AV92" s="6">
        <f>SUM($B20:AV20)/SUM($B$8:AV$40)</f>
        <v>4.2896682626840682E-2</v>
      </c>
      <c r="AW92" s="6">
        <f>SUM($B20:AW20)/SUM($B$8:AW$40)</f>
        <v>4.3639145434215813E-2</v>
      </c>
      <c r="AX92" s="6">
        <f>SUM($B20:AX20)/SUM($B$8:AX$40)</f>
        <v>4.496932852332463E-2</v>
      </c>
      <c r="AY92" s="6">
        <f>SUM($B20:AY20)/SUM($B$8:AY$40)</f>
        <v>4.6455573829482615E-2</v>
      </c>
      <c r="AZ92" s="6">
        <f>SUM($B20:AZ20)/SUM($B$8:AZ$40)</f>
        <v>4.755565997130512E-2</v>
      </c>
      <c r="BA92" s="6">
        <f>SUM($B20:BA20)/SUM($B$8:BA$40)</f>
        <v>4.8414120160562624E-2</v>
      </c>
      <c r="BB92" s="6">
        <f>SUM($B20:BB20)/SUM($B$8:BB$40)</f>
        <v>4.894023371645824E-2</v>
      </c>
      <c r="BC92" s="6">
        <f>SUM($B20:BC20)/SUM($B$8:BC$40)</f>
        <v>4.9824618577399504E-2</v>
      </c>
      <c r="BD92" s="6">
        <f>SUM($B20:BD20)/SUM($B$8:BD$40)</f>
        <v>5.0486117826736267E-2</v>
      </c>
    </row>
    <row r="93" spans="1:56" x14ac:dyDescent="0.35">
      <c r="A93" s="6">
        <v>7.5999999999992802</v>
      </c>
      <c r="B93" s="6">
        <f>SUM($B21:B21)/SUM($B$8:B$40)</f>
        <v>7.6943319681712558E-2</v>
      </c>
      <c r="C93" s="6">
        <f>SUM($B21:C21)/SUM($B$8:C$40)</f>
        <v>7.1820617810548215E-2</v>
      </c>
      <c r="D93" s="6">
        <f>SUM($B21:D21)/SUM($B$8:D$40)</f>
        <v>6.910856809377143E-2</v>
      </c>
      <c r="E93" s="6">
        <f>SUM($B21:E21)/SUM($B$8:E$40)</f>
        <v>6.6410496458971291E-2</v>
      </c>
      <c r="F93" s="6">
        <f>SUM($B21:F21)/SUM($B$8:F$40)</f>
        <v>6.4168030320834374E-2</v>
      </c>
      <c r="G93" s="6">
        <f>SUM($B21:G21)/SUM($B$8:G$40)</f>
        <v>6.0683637579508516E-2</v>
      </c>
      <c r="H93" s="6">
        <f>SUM($B21:H21)/SUM($B$8:H$40)</f>
        <v>5.9388073361214724E-2</v>
      </c>
      <c r="I93" s="6">
        <f>SUM($B21:I21)/SUM($B$8:I$40)</f>
        <v>5.6504043553217843E-2</v>
      </c>
      <c r="J93" s="6">
        <f>SUM($B21:J21)/SUM($B$8:J$40)</f>
        <v>5.2773058206875098E-2</v>
      </c>
      <c r="K93" s="6">
        <f>SUM($B21:K21)/SUM($B$8:K$40)</f>
        <v>5.2689643170587004E-2</v>
      </c>
      <c r="L93" s="6">
        <f>SUM($B21:L21)/SUM($B$8:L$40)</f>
        <v>5.3065814612155739E-2</v>
      </c>
      <c r="M93" s="6">
        <f>SUM($B21:M21)/SUM($B$8:M$40)</f>
        <v>5.2460630220817851E-2</v>
      </c>
      <c r="N93" s="6">
        <f>SUM($B21:N21)/SUM($B$8:N$40)</f>
        <v>5.2815224322864229E-2</v>
      </c>
      <c r="O93" s="6">
        <f>SUM($B21:O21)/SUM($B$8:O$40)</f>
        <v>5.3005145459560719E-2</v>
      </c>
      <c r="P93" s="6">
        <f>SUM($B21:P21)/SUM($B$8:P$40)</f>
        <v>5.1967367084284802E-2</v>
      </c>
      <c r="Q93" s="6">
        <f>SUM($B21:Q21)/SUM($B$8:Q$40)</f>
        <v>5.1175658770682822E-2</v>
      </c>
      <c r="R93" s="6">
        <f>SUM($B21:R21)/SUM($B$8:R$40)</f>
        <v>5.2021460806892801E-2</v>
      </c>
      <c r="S93" s="6">
        <f>SUM($B21:S21)/SUM($B$8:S$40)</f>
        <v>5.1154808480118212E-2</v>
      </c>
      <c r="T93" s="6">
        <f>SUM($B21:T21)/SUM($B$8:T$40)</f>
        <v>5.120962553189444E-2</v>
      </c>
      <c r="U93" s="6">
        <f>SUM($B21:U21)/SUM($B$8:U$40)</f>
        <v>5.0660436459465462E-2</v>
      </c>
      <c r="V93" s="6">
        <f>SUM($B21:V21)/SUM($B$8:V$40)</f>
        <v>5.1503060419410072E-2</v>
      </c>
      <c r="W93" s="6">
        <f>SUM($B21:W21)/SUM($B$8:W$40)</f>
        <v>5.1355168615879875E-2</v>
      </c>
      <c r="X93" s="6">
        <f>SUM($B21:X21)/SUM($B$8:X$40)</f>
        <v>4.9410778858558754E-2</v>
      </c>
      <c r="Y93" s="6">
        <f>SUM($B21:Y21)/SUM($B$8:Y$40)</f>
        <v>4.926609266812005E-2</v>
      </c>
      <c r="Z93" s="6">
        <f>SUM($B21:Z21)/SUM($B$8:Z$40)</f>
        <v>4.7807196802573032E-2</v>
      </c>
      <c r="AA93" s="6">
        <f>SUM($B21:AA21)/SUM($B$8:AA$40)</f>
        <v>4.6390390974404672E-2</v>
      </c>
      <c r="AB93" s="6">
        <f>SUM($B21:AB21)/SUM($B$8:AB$40)</f>
        <v>4.469270588374262E-2</v>
      </c>
      <c r="AC93" s="6">
        <f>SUM($B21:AC21)/SUM($B$8:AC$40)</f>
        <v>4.3107720587687706E-2</v>
      </c>
      <c r="AD93" s="6">
        <f>SUM($B21:AD21)/SUM($B$8:AD$40)</f>
        <v>4.2078374766403928E-2</v>
      </c>
      <c r="AE93" s="6">
        <f>SUM($B21:AE21)/SUM($B$8:AE$40)</f>
        <v>4.1442361219491873E-2</v>
      </c>
      <c r="AF93" s="6">
        <f>SUM($B21:AF21)/SUM($B$8:AF$40)</f>
        <v>4.0522033148947798E-2</v>
      </c>
      <c r="AG93" s="6">
        <f>SUM($B21:AG21)/SUM($B$8:AG$40)</f>
        <v>4.0823846138114121E-2</v>
      </c>
      <c r="AH93" s="6">
        <f>SUM($B21:AH21)/SUM($B$8:AH$40)</f>
        <v>4.2884002123485268E-2</v>
      </c>
      <c r="AI93" s="6">
        <f>SUM($B21:AI21)/SUM($B$8:AI$40)</f>
        <v>4.4406763969229823E-2</v>
      </c>
      <c r="AJ93" s="6">
        <f>SUM($B21:AJ21)/SUM($B$8:AJ$40)</f>
        <v>4.4700413329529433E-2</v>
      </c>
      <c r="AK93" s="6">
        <f>SUM($B21:AK21)/SUM($B$8:AK$40)</f>
        <v>4.4679719416174171E-2</v>
      </c>
      <c r="AL93" s="3">
        <f>SUM($B21:AL21)/SUM($B$8:AL$40)</f>
        <v>4.3633279021374059E-2</v>
      </c>
      <c r="AM93" s="3">
        <f>SUM($B21:AM21)/SUM($B$8:AM$40)</f>
        <v>4.5457926509694289E-2</v>
      </c>
      <c r="AN93" s="6">
        <f>SUM($B21:AN21)/SUM($B$8:AN$40)</f>
        <v>4.7313465486153124E-2</v>
      </c>
      <c r="AO93" s="6">
        <f>SUM($B21:AO21)/SUM($B$8:AO$40)</f>
        <v>4.9108472433511276E-2</v>
      </c>
      <c r="AP93" s="6">
        <f>SUM($B21:AP21)/SUM($B$8:AP$40)</f>
        <v>5.0844546699281415E-2</v>
      </c>
      <c r="AQ93" s="6">
        <f>SUM($B21:AQ21)/SUM($B$8:AQ$40)</f>
        <v>5.2544591912617483E-2</v>
      </c>
      <c r="AR93" s="6">
        <f>SUM($B21:AR21)/SUM($B$8:AR$40)</f>
        <v>5.344839807029151E-2</v>
      </c>
      <c r="AS93" s="6">
        <f>SUM($B21:AS21)/SUM($B$8:AS$40)</f>
        <v>5.3878193053371756E-2</v>
      </c>
      <c r="AT93" s="6">
        <f>SUM($B21:AT21)/SUM($B$8:AT$40)</f>
        <v>5.48678112940671E-2</v>
      </c>
      <c r="AU93" s="6">
        <f>SUM($B21:AU21)/SUM($B$8:AU$40)</f>
        <v>5.5567904555954568E-2</v>
      </c>
      <c r="AV93" s="6">
        <f>SUM($B21:AV21)/SUM($B$8:AV$40)</f>
        <v>5.6307000518600672E-2</v>
      </c>
      <c r="AW93" s="6">
        <f>SUM($B21:AW21)/SUM($B$8:AW$40)</f>
        <v>5.7368278451025871E-2</v>
      </c>
      <c r="AX93" s="6">
        <f>SUM($B21:AX21)/SUM($B$8:AX$40)</f>
        <v>5.877114227832099E-2</v>
      </c>
      <c r="AY93" s="6">
        <f>SUM($B21:AY21)/SUM($B$8:AY$40)</f>
        <v>6.0096697438926129E-2</v>
      </c>
      <c r="AZ93" s="6">
        <f>SUM($B21:AZ21)/SUM($B$8:AZ$40)</f>
        <v>6.131139750743108E-2</v>
      </c>
      <c r="BA93" s="6">
        <f>SUM($B21:BA21)/SUM($B$8:BA$40)</f>
        <v>6.2332450244787688E-2</v>
      </c>
      <c r="BB93" s="6">
        <f>SUM($B21:BB21)/SUM($B$8:BB$40)</f>
        <v>6.3079970624644432E-2</v>
      </c>
      <c r="BC93" s="6">
        <f>SUM($B21:BC21)/SUM($B$8:BC$40)</f>
        <v>6.3988462531708118E-2</v>
      </c>
      <c r="BD93" s="6">
        <f>SUM($B21:BD21)/SUM($B$8:BD$40)</f>
        <v>6.4684741313428856E-2</v>
      </c>
    </row>
    <row r="94" spans="1:56" x14ac:dyDescent="0.35">
      <c r="A94" s="6">
        <v>7.79999999999922</v>
      </c>
      <c r="B94" s="6">
        <f>SUM($B22:B22)/SUM($B$8:B$40)</f>
        <v>8.3307282888541861E-2</v>
      </c>
      <c r="C94" s="6">
        <f>SUM($B22:C22)/SUM($B$8:C$40)</f>
        <v>7.6052816010341306E-2</v>
      </c>
      <c r="D94" s="6">
        <f>SUM($B22:D22)/SUM($B$8:D$40)</f>
        <v>7.4403600216088855E-2</v>
      </c>
      <c r="E94" s="6">
        <f>SUM($B22:E22)/SUM($B$8:E$40)</f>
        <v>7.2908658248009753E-2</v>
      </c>
      <c r="F94" s="6">
        <f>SUM($B22:F22)/SUM($B$8:F$40)</f>
        <v>7.158070255445631E-2</v>
      </c>
      <c r="G94" s="6">
        <f>SUM($B22:G22)/SUM($B$8:G$40)</f>
        <v>6.8909621655048478E-2</v>
      </c>
      <c r="H94" s="6">
        <f>SUM($B22:H22)/SUM($B$8:H$40)</f>
        <v>6.7859290122155386E-2</v>
      </c>
      <c r="I94" s="6">
        <f>SUM($B22:I22)/SUM($B$8:I$40)</f>
        <v>6.5354161605754912E-2</v>
      </c>
      <c r="J94" s="6">
        <f>SUM($B22:J22)/SUM($B$8:J$40)</f>
        <v>6.1837942279784876E-2</v>
      </c>
      <c r="K94" s="6">
        <f>SUM($B22:K22)/SUM($B$8:K$40)</f>
        <v>6.1906517675119288E-2</v>
      </c>
      <c r="L94" s="6">
        <f>SUM($B22:L22)/SUM($B$8:L$40)</f>
        <v>6.2362536674422056E-2</v>
      </c>
      <c r="M94" s="6">
        <f>SUM($B22:M22)/SUM($B$8:M$40)</f>
        <v>6.2028136387637586E-2</v>
      </c>
      <c r="N94" s="6">
        <f>SUM($B22:N22)/SUM($B$8:N$40)</f>
        <v>6.2401128501048862E-2</v>
      </c>
      <c r="O94" s="6">
        <f>SUM($B22:O22)/SUM($B$8:O$40)</f>
        <v>6.2640230104707262E-2</v>
      </c>
      <c r="P94" s="6">
        <f>SUM($B22:P22)/SUM($B$8:P$40)</f>
        <v>6.1822816588292542E-2</v>
      </c>
      <c r="Q94" s="6">
        <f>SUM($B22:Q22)/SUM($B$8:Q$40)</f>
        <v>6.1219308655987112E-2</v>
      </c>
      <c r="R94" s="6">
        <f>SUM($B22:R22)/SUM($B$8:R$40)</f>
        <v>6.1782303714044896E-2</v>
      </c>
      <c r="S94" s="6">
        <f>SUM($B22:S22)/SUM($B$8:S$40)</f>
        <v>6.1133719880191825E-2</v>
      </c>
      <c r="T94" s="6">
        <f>SUM($B22:T22)/SUM($B$8:T$40)</f>
        <v>6.1386949919742147E-2</v>
      </c>
      <c r="U94" s="6">
        <f>SUM($B22:U22)/SUM($B$8:U$40)</f>
        <v>6.1083439372907521E-2</v>
      </c>
      <c r="V94" s="6">
        <f>SUM($B22:V22)/SUM($B$8:V$40)</f>
        <v>6.1789330281003703E-2</v>
      </c>
      <c r="W94" s="6">
        <f>SUM($B22:W22)/SUM($B$8:W$40)</f>
        <v>6.176422039921621E-2</v>
      </c>
      <c r="X94" s="6">
        <f>SUM($B22:X22)/SUM($B$8:X$40)</f>
        <v>5.9633163316208548E-2</v>
      </c>
      <c r="Y94" s="6">
        <f>SUM($B22:Y22)/SUM($B$8:Y$40)</f>
        <v>5.9630402474660948E-2</v>
      </c>
      <c r="Z94" s="6">
        <f>SUM($B22:Z22)/SUM($B$8:Z$40)</f>
        <v>5.8159419446473314E-2</v>
      </c>
      <c r="AA94" s="6">
        <f>SUM($B22:AA22)/SUM($B$8:AA$40)</f>
        <v>5.671481467934715E-2</v>
      </c>
      <c r="AB94" s="6">
        <f>SUM($B22:AB22)/SUM($B$8:AB$40)</f>
        <v>5.4683881002412144E-2</v>
      </c>
      <c r="AC94" s="6">
        <f>SUM($B22:AC22)/SUM($B$8:AC$40)</f>
        <v>5.2775025791804167E-2</v>
      </c>
      <c r="AD94" s="6">
        <f>SUM($B22:AD22)/SUM($B$8:AD$40)</f>
        <v>5.185145359689803E-2</v>
      </c>
      <c r="AE94" s="6">
        <f>SUM($B22:AE22)/SUM($B$8:AE$40)</f>
        <v>5.1504823588803803E-2</v>
      </c>
      <c r="AF94" s="6">
        <f>SUM($B22:AF22)/SUM($B$8:AF$40)</f>
        <v>5.0755762059509477E-2</v>
      </c>
      <c r="AG94" s="6">
        <f>SUM($B22:AG22)/SUM($B$8:AG$40)</f>
        <v>5.1663882155873184E-2</v>
      </c>
      <c r="AH94" s="6">
        <f>SUM($B22:AH22)/SUM($B$8:AH$40)</f>
        <v>5.3821647682179709E-2</v>
      </c>
      <c r="AI94" s="6">
        <f>SUM($B22:AI22)/SUM($B$8:AI$40)</f>
        <v>5.5807936649906929E-2</v>
      </c>
      <c r="AJ94" s="6">
        <f>SUM($B22:AJ22)/SUM($B$8:AJ$40)</f>
        <v>5.6720265695989813E-2</v>
      </c>
      <c r="AK94" s="6">
        <f>SUM($B22:AK22)/SUM($B$8:AK$40)</f>
        <v>5.7218163663115267E-2</v>
      </c>
      <c r="AL94" s="3">
        <f>SUM($B22:AL22)/SUM($B$8:AL$40)</f>
        <v>5.6139370568140688E-2</v>
      </c>
      <c r="AM94" s="3">
        <f>SUM($B22:AM22)/SUM($B$8:AM$40)</f>
        <v>5.7920602127421013E-2</v>
      </c>
      <c r="AN94" s="6">
        <f>SUM($B22:AN22)/SUM($B$8:AN$40)</f>
        <v>5.9530684988547009E-2</v>
      </c>
      <c r="AO94" s="6">
        <f>SUM($B22:AO22)/SUM($B$8:AO$40)</f>
        <v>6.1243716150887001E-2</v>
      </c>
      <c r="AP94" s="6">
        <f>SUM($B22:AP22)/SUM($B$8:AP$40)</f>
        <v>6.2861578470747012E-2</v>
      </c>
      <c r="AQ94" s="6">
        <f>SUM($B22:AQ22)/SUM($B$8:AQ$40)</f>
        <v>6.4372496520747016E-2</v>
      </c>
      <c r="AR94" s="6">
        <f>SUM($B22:AR22)/SUM($B$8:AR$40)</f>
        <v>6.5624334815666263E-2</v>
      </c>
      <c r="AS94" s="6">
        <f>SUM($B22:AS22)/SUM($B$8:AS$40)</f>
        <v>6.6464799534085017E-2</v>
      </c>
      <c r="AT94" s="6">
        <f>SUM($B22:AT22)/SUM($B$8:AT$40)</f>
        <v>6.7648884973366186E-2</v>
      </c>
      <c r="AU94" s="6">
        <f>SUM($B22:AU22)/SUM($B$8:AU$40)</f>
        <v>6.8656934943742975E-2</v>
      </c>
      <c r="AV94" s="6">
        <f>SUM($B22:AV22)/SUM($B$8:AV$40)</f>
        <v>6.9707566329228282E-2</v>
      </c>
      <c r="AW94" s="6">
        <f>SUM($B22:AW22)/SUM($B$8:AW$40)</f>
        <v>7.0957820968598082E-2</v>
      </c>
      <c r="AX94" s="6">
        <f>SUM($B22:AX22)/SUM($B$8:AX$40)</f>
        <v>7.2186241364456963E-2</v>
      </c>
      <c r="AY94" s="6">
        <f>SUM($B22:AY22)/SUM($B$8:AY$40)</f>
        <v>7.3119121030846654E-2</v>
      </c>
      <c r="AZ94" s="6">
        <f>SUM($B22:AZ22)/SUM($B$8:AZ$40)</f>
        <v>7.4243876630396236E-2</v>
      </c>
      <c r="BA94" s="6">
        <f>SUM($B22:BA22)/SUM($B$8:BA$40)</f>
        <v>7.5272377805968294E-2</v>
      </c>
      <c r="BB94" s="6">
        <f>SUM($B22:BB22)/SUM($B$8:BB$40)</f>
        <v>7.6157678145563928E-2</v>
      </c>
      <c r="BC94" s="6">
        <f>SUM($B22:BC22)/SUM($B$8:BC$40)</f>
        <v>7.6950297643824564E-2</v>
      </c>
      <c r="BD94" s="6">
        <f>SUM($B22:BD22)/SUM($B$8:BD$40)</f>
        <v>7.7585885621409015E-2</v>
      </c>
    </row>
    <row r="95" spans="1:56" x14ac:dyDescent="0.35">
      <c r="A95" s="6">
        <v>7.9999999999991598</v>
      </c>
      <c r="B95" s="6">
        <f>SUM($B23:B23)/SUM($B$8:B$40)</f>
        <v>8.6089303290477148E-2</v>
      </c>
      <c r="C95" s="6">
        <f>SUM($B23:C23)/SUM($B$8:C$40)</f>
        <v>7.7489786067412192E-2</v>
      </c>
      <c r="D95" s="6">
        <f>SUM($B23:D23)/SUM($B$8:D$40)</f>
        <v>7.7108356015536006E-2</v>
      </c>
      <c r="E95" s="6">
        <f>SUM($B23:E23)/SUM($B$8:E$40)</f>
        <v>7.7022831782607479E-2</v>
      </c>
      <c r="F95" s="6">
        <f>SUM($B23:F23)/SUM($B$8:F$40)</f>
        <v>7.6797030189726653E-2</v>
      </c>
      <c r="G95" s="6">
        <f>SUM($B23:G23)/SUM($B$8:G$40)</f>
        <v>7.5290707286082781E-2</v>
      </c>
      <c r="H95" s="6">
        <f>SUM($B23:H23)/SUM($B$8:H$40)</f>
        <v>7.4590644865315331E-2</v>
      </c>
      <c r="I95" s="6">
        <f>SUM($B23:I23)/SUM($B$8:I$40)</f>
        <v>7.2753132849219429E-2</v>
      </c>
      <c r="J95" s="6">
        <f>SUM($B23:J23)/SUM($B$8:J$40)</f>
        <v>6.9857828223477816E-2</v>
      </c>
      <c r="K95" s="6">
        <f>SUM($B23:K23)/SUM($B$8:K$40)</f>
        <v>7.0070528506792809E-2</v>
      </c>
      <c r="L95" s="6">
        <f>SUM($B23:L23)/SUM($B$8:L$40)</f>
        <v>7.0555455658950036E-2</v>
      </c>
      <c r="M95" s="6">
        <f>SUM($B23:M23)/SUM($B$8:M$40)</f>
        <v>7.0555028125705785E-2</v>
      </c>
      <c r="N95" s="6">
        <f>SUM($B23:N23)/SUM($B$8:N$40)</f>
        <v>7.0900785396141933E-2</v>
      </c>
      <c r="O95" s="6">
        <f>SUM($B23:O23)/SUM($B$8:O$40)</f>
        <v>7.1161063914921982E-2</v>
      </c>
      <c r="P95" s="6">
        <f>SUM($B23:P23)/SUM($B$8:P$40)</f>
        <v>7.0687116915166312E-2</v>
      </c>
      <c r="Q95" s="6">
        <f>SUM($B23:Q23)/SUM($B$8:Q$40)</f>
        <v>7.0363591464938813E-2</v>
      </c>
      <c r="R95" s="6">
        <f>SUM($B23:R23)/SUM($B$8:R$40)</f>
        <v>7.056786472863015E-2</v>
      </c>
      <c r="S95" s="6">
        <f>SUM($B23:S23)/SUM($B$8:S$40)</f>
        <v>7.0249591341082759E-2</v>
      </c>
      <c r="T95" s="6">
        <f>SUM($B23:T23)/SUM($B$8:T$40)</f>
        <v>7.0693825493969881E-2</v>
      </c>
      <c r="U95" s="6">
        <f>SUM($B23:U23)/SUM($B$8:U$40)</f>
        <v>7.0719435756810375E-2</v>
      </c>
      <c r="V95" s="6">
        <f>SUM($B23:V23)/SUM($B$8:V$40)</f>
        <v>7.1198441060852088E-2</v>
      </c>
      <c r="W95" s="6">
        <f>SUM($B23:W23)/SUM($B$8:W$40)</f>
        <v>7.13094128751042E-2</v>
      </c>
      <c r="X95" s="6">
        <f>SUM($B23:X23)/SUM($B$8:X$40)</f>
        <v>6.9187702731003733E-2</v>
      </c>
      <c r="Y95" s="6">
        <f>SUM($B23:Y23)/SUM($B$8:Y$40)</f>
        <v>6.9344893608420388E-2</v>
      </c>
      <c r="Z95" s="6">
        <f>SUM($B23:Z23)/SUM($B$8:Z$40)</f>
        <v>6.806705390973683E-2</v>
      </c>
      <c r="AA95" s="6">
        <f>SUM($B23:AA23)/SUM($B$8:AA$40)</f>
        <v>6.6801640622709435E-2</v>
      </c>
      <c r="AB95" s="6">
        <f>SUM($B23:AB23)/SUM($B$8:AB$40)</f>
        <v>6.452739992996695E-2</v>
      </c>
      <c r="AC95" s="6">
        <f>SUM($B23:AC23)/SUM($B$8:AC$40)</f>
        <v>6.2364649385085069E-2</v>
      </c>
      <c r="AD95" s="6">
        <f>SUM($B23:AD23)/SUM($B$8:AD$40)</f>
        <v>6.1780189535617418E-2</v>
      </c>
      <c r="AE95" s="6">
        <f>SUM($B23:AE23)/SUM($B$8:AE$40)</f>
        <v>6.1934627276374617E-2</v>
      </c>
      <c r="AF95" s="6">
        <f>SUM($B23:AF23)/SUM($B$8:AF$40)</f>
        <v>6.1658638844766814E-2</v>
      </c>
      <c r="AG95" s="6">
        <f>SUM($B23:AG23)/SUM($B$8:AG$40)</f>
        <v>6.3207199683615684E-2</v>
      </c>
      <c r="AH95" s="6">
        <f>SUM($B23:AH23)/SUM($B$8:AH$40)</f>
        <v>6.5096918165511816E-2</v>
      </c>
      <c r="AI95" s="6">
        <f>SUM($B23:AI23)/SUM($B$8:AI$40)</f>
        <v>6.7228966486570313E-2</v>
      </c>
      <c r="AJ95" s="6">
        <f>SUM($B23:AJ23)/SUM($B$8:AJ$40)</f>
        <v>6.8785946693603314E-2</v>
      </c>
      <c r="AK95" s="6">
        <f>SUM($B23:AK23)/SUM($B$8:AK$40)</f>
        <v>6.9918040796427619E-2</v>
      </c>
      <c r="AL95" s="3">
        <f>SUM($B23:AL23)/SUM($B$8:AL$40)</f>
        <v>6.913880770878765E-2</v>
      </c>
      <c r="AM95" s="3">
        <f>SUM($B23:AM23)/SUM($B$8:AM$40)</f>
        <v>7.0557305031048886E-2</v>
      </c>
      <c r="AN95" s="6">
        <f>SUM($B23:AN23)/SUM($B$8:AN$40)</f>
        <v>7.1640555733813199E-2</v>
      </c>
      <c r="AO95" s="6">
        <f>SUM($B23:AO23)/SUM($B$8:AO$40)</f>
        <v>7.295293297716092E-2</v>
      </c>
      <c r="AP95" s="6">
        <f>SUM($B23:AP23)/SUM($B$8:AP$40)</f>
        <v>7.4152866072449239E-2</v>
      </c>
      <c r="AQ95" s="6">
        <f>SUM($B23:AQ23)/SUM($B$8:AQ$40)</f>
        <v>7.5197914296478444E-2</v>
      </c>
      <c r="AR95" s="6">
        <f>SUM($B23:AR23)/SUM($B$8:AR$40)</f>
        <v>7.6599099965092565E-2</v>
      </c>
      <c r="AS95" s="6">
        <f>SUM($B23:AS23)/SUM($B$8:AS$40)</f>
        <v>7.777231241298288E-2</v>
      </c>
      <c r="AT95" s="6">
        <f>SUM($B23:AT23)/SUM($B$8:AT$40)</f>
        <v>7.894921810014105E-2</v>
      </c>
      <c r="AU95" s="6">
        <f>SUM($B23:AU23)/SUM($B$8:AU$40)</f>
        <v>8.0115733221409705E-2</v>
      </c>
      <c r="AV95" s="6">
        <f>SUM($B23:AV23)/SUM($B$8:AV$40)</f>
        <v>8.131253460936938E-2</v>
      </c>
      <c r="AW95" s="6">
        <f>SUM($B23:AW23)/SUM($B$8:AW$40)</f>
        <v>8.2513653139755297E-2</v>
      </c>
      <c r="AX95" s="6">
        <f>SUM($B23:AX23)/SUM($B$8:AX$40)</f>
        <v>8.3327612896802974E-2</v>
      </c>
      <c r="AY95" s="6">
        <f>SUM($B23:AY23)/SUM($B$8:AY$40)</f>
        <v>8.3708164620377307E-2</v>
      </c>
      <c r="AZ95" s="6">
        <f>SUM($B23:AZ23)/SUM($B$8:AZ$40)</f>
        <v>8.4524246197766481E-2</v>
      </c>
      <c r="BA95" s="6">
        <f>SUM($B23:BA23)/SUM($B$8:BA$40)</f>
        <v>8.5365925725333094E-2</v>
      </c>
      <c r="BB95" s="6">
        <f>SUM($B23:BB23)/SUM($B$8:BB$40)</f>
        <v>8.6233840124833774E-2</v>
      </c>
      <c r="BC95" s="6">
        <f>SUM($B23:BC23)/SUM($B$8:BC$40)</f>
        <v>8.6774616651709685E-2</v>
      </c>
      <c r="BD95" s="6">
        <f>SUM($B23:BD23)/SUM($B$8:BD$40)</f>
        <v>8.7249656039912651E-2</v>
      </c>
    </row>
    <row r="96" spans="1:56" x14ac:dyDescent="0.35">
      <c r="A96" s="6">
        <v>8.1999999999991005</v>
      </c>
      <c r="B96" s="6">
        <f>SUM($B24:B24)/SUM($B$8:B$40)</f>
        <v>8.4912101488590103E-2</v>
      </c>
      <c r="C96" s="6">
        <f>SUM($B24:C24)/SUM($B$8:C$40)</f>
        <v>7.5938685551795268E-2</v>
      </c>
      <c r="D96" s="6">
        <f>SUM($B24:D24)/SUM($B$8:D$40)</f>
        <v>7.690179842872566E-2</v>
      </c>
      <c r="E96" s="6">
        <f>SUM($B24:E24)/SUM($B$8:E$40)</f>
        <v>7.8264635839790833E-2</v>
      </c>
      <c r="F96" s="6">
        <f>SUM($B24:F24)/SUM($B$8:F$40)</f>
        <v>7.9194080976834419E-2</v>
      </c>
      <c r="G96" s="6">
        <f>SUM($B24:G24)/SUM($B$8:G$40)</f>
        <v>7.907806073933521E-2</v>
      </c>
      <c r="H96" s="6">
        <f>SUM($B24:H24)/SUM($B$8:H$40)</f>
        <v>7.8806093734651264E-2</v>
      </c>
      <c r="I96" s="6">
        <f>SUM($B24:I24)/SUM($B$8:I$40)</f>
        <v>7.7874009626046403E-2</v>
      </c>
      <c r="J96" s="6">
        <f>SUM($B24:J24)/SUM($B$8:J$40)</f>
        <v>7.5992957963840077E-2</v>
      </c>
      <c r="K96" s="6">
        <f>SUM($B24:K24)/SUM($B$8:K$40)</f>
        <v>7.6320174950144745E-2</v>
      </c>
      <c r="L96" s="6">
        <f>SUM($B24:L24)/SUM($B$8:L$40)</f>
        <v>7.6771921491401357E-2</v>
      </c>
      <c r="M96" s="6">
        <f>SUM($B24:M24)/SUM($B$8:M$40)</f>
        <v>7.7121097350727946E-2</v>
      </c>
      <c r="N96" s="6">
        <f>SUM($B24:N24)/SUM($B$8:N$40)</f>
        <v>7.7392911557401717E-2</v>
      </c>
      <c r="O96" s="6">
        <f>SUM($B24:O24)/SUM($B$8:O$40)</f>
        <v>7.7639873723431133E-2</v>
      </c>
      <c r="P96" s="6">
        <f>SUM($B24:P24)/SUM($B$8:P$40)</f>
        <v>7.7593385306681625E-2</v>
      </c>
      <c r="Q96" s="6">
        <f>SUM($B24:Q24)/SUM($B$8:Q$40)</f>
        <v>7.7608226713971842E-2</v>
      </c>
      <c r="R96" s="6">
        <f>SUM($B24:R24)/SUM($B$8:R$40)</f>
        <v>7.7418663413847455E-2</v>
      </c>
      <c r="S96" s="6">
        <f>SUM($B24:S24)/SUM($B$8:S$40)</f>
        <v>7.7501767150087622E-2</v>
      </c>
      <c r="T96" s="6">
        <f>SUM($B24:T24)/SUM($B$8:T$40)</f>
        <v>7.8090389982757955E-2</v>
      </c>
      <c r="U96" s="6">
        <f>SUM($B24:U24)/SUM($B$8:U$40)</f>
        <v>7.8475901510989959E-2</v>
      </c>
      <c r="V96" s="6">
        <f>SUM($B24:V24)/SUM($B$8:V$40)</f>
        <v>7.8661739877033524E-2</v>
      </c>
      <c r="W96" s="6">
        <f>SUM($B24:W24)/SUM($B$8:W$40)</f>
        <v>7.8900101964158906E-2</v>
      </c>
      <c r="X96" s="6">
        <f>SUM($B24:X24)/SUM($B$8:X$40)</f>
        <v>7.7057383303853449E-2</v>
      </c>
      <c r="Y96" s="6">
        <f>SUM($B24:Y24)/SUM($B$8:Y$40)</f>
        <v>7.7363959257213358E-2</v>
      </c>
      <c r="Z96" s="6">
        <f>SUM($B24:Z24)/SUM($B$8:Z$40)</f>
        <v>7.6511785666063703E-2</v>
      </c>
      <c r="AA96" s="6">
        <f>SUM($B24:AA24)/SUM($B$8:AA$40)</f>
        <v>7.566864504170473E-2</v>
      </c>
      <c r="AB96" s="6">
        <f>SUM($B24:AB24)/SUM($B$8:AB$40)</f>
        <v>7.3359908101935697E-2</v>
      </c>
      <c r="AC96" s="6">
        <f>SUM($B24:AC24)/SUM($B$8:AC$40)</f>
        <v>7.1124388048606532E-2</v>
      </c>
      <c r="AD96" s="6">
        <f>SUM($B24:AD24)/SUM($B$8:AD$40)</f>
        <v>7.1111005208739225E-2</v>
      </c>
      <c r="AE96" s="6">
        <f>SUM($B24:AE24)/SUM($B$8:AE$40)</f>
        <v>7.1893589655746007E-2</v>
      </c>
      <c r="AF96" s="6">
        <f>SUM($B24:AF24)/SUM($B$8:AF$40)</f>
        <v>7.2375065628660154E-2</v>
      </c>
      <c r="AG96" s="6">
        <f>SUM($B24:AG24)/SUM($B$8:AG$40)</f>
        <v>7.4355519230148506E-2</v>
      </c>
      <c r="AH96" s="6">
        <f>SUM($B24:AH24)/SUM($B$8:AH$40)</f>
        <v>7.5621513528673426E-2</v>
      </c>
      <c r="AI96" s="6">
        <f>SUM($B24:AI24)/SUM($B$8:AI$40)</f>
        <v>7.7454548758114833E-2</v>
      </c>
      <c r="AJ96" s="6">
        <f>SUM($B24:AJ24)/SUM($B$8:AJ$40)</f>
        <v>7.9413526287575004E-2</v>
      </c>
      <c r="AK96" s="6">
        <f>SUM($B24:AK24)/SUM($B$8:AK$40)</f>
        <v>8.1066484835088701E-2</v>
      </c>
      <c r="AL96" s="3">
        <f>SUM($B24:AL24)/SUM($B$8:AL$40)</f>
        <v>8.1034860759052807E-2</v>
      </c>
      <c r="AM96" s="3">
        <f>SUM($B24:AM24)/SUM($B$8:AM$40)</f>
        <v>8.1819078827370426E-2</v>
      </c>
      <c r="AN96" s="6">
        <f>SUM($B24:AN24)/SUM($B$8:AN$40)</f>
        <v>8.218642879075691E-2</v>
      </c>
      <c r="AO96" s="6">
        <f>SUM($B24:AO24)/SUM($B$8:AO$40)</f>
        <v>8.284462773698946E-2</v>
      </c>
      <c r="AP96" s="6">
        <f>SUM($B24:AP24)/SUM($B$8:AP$40)</f>
        <v>8.3399195421014177E-2</v>
      </c>
      <c r="AQ96" s="6">
        <f>SUM($B24:AQ24)/SUM($B$8:AQ$40)</f>
        <v>8.3788722562148893E-2</v>
      </c>
      <c r="AR96" s="6">
        <f>SUM($B24:AR24)/SUM($B$8:AR$40)</f>
        <v>8.5038846592773637E-2</v>
      </c>
      <c r="AS96" s="6">
        <f>SUM($B24:AS24)/SUM($B$8:AS$40)</f>
        <v>8.6315468134452608E-2</v>
      </c>
      <c r="AT96" s="6">
        <f>SUM($B24:AT24)/SUM($B$8:AT$40)</f>
        <v>8.7242949111153892E-2</v>
      </c>
      <c r="AU96" s="6">
        <f>SUM($B24:AU24)/SUM($B$8:AU$40)</f>
        <v>8.8324231195708411E-2</v>
      </c>
      <c r="AV96" s="6">
        <f>SUM($B24:AV24)/SUM($B$8:AV$40)</f>
        <v>8.9407626296207326E-2</v>
      </c>
      <c r="AW96" s="6">
        <f>SUM($B24:AW24)/SUM($B$8:AW$40)</f>
        <v>9.0291953394794358E-2</v>
      </c>
      <c r="AX96" s="6">
        <f>SUM($B24:AX24)/SUM($B$8:AX$40)</f>
        <v>9.0541223043177133E-2</v>
      </c>
      <c r="AY96" s="6">
        <f>SUM($B24:AY24)/SUM($B$8:AY$40)</f>
        <v>9.0328670623010365E-2</v>
      </c>
      <c r="AZ96" s="6">
        <f>SUM($B24:AZ24)/SUM($B$8:AZ$40)</f>
        <v>9.06780788781716E-2</v>
      </c>
      <c r="BA96" s="6">
        <f>SUM($B24:BA24)/SUM($B$8:BA$40)</f>
        <v>9.1163734613695604E-2</v>
      </c>
      <c r="BB96" s="6">
        <f>SUM($B24:BB24)/SUM($B$8:BB$40)</f>
        <v>9.1833759571939441E-2</v>
      </c>
      <c r="BC96" s="6">
        <f>SUM($B24:BC24)/SUM($B$8:BC$40)</f>
        <v>9.2030655717449117E-2</v>
      </c>
      <c r="BD96" s="6">
        <f>SUM($B24:BD24)/SUM($B$8:BD$40)</f>
        <v>9.226707501595488E-2</v>
      </c>
    </row>
    <row r="97" spans="1:56" x14ac:dyDescent="0.35">
      <c r="A97" s="6">
        <v>8.3999999999990393</v>
      </c>
      <c r="B97" s="6">
        <f>SUM($B25:B25)/SUM($B$8:B$40)</f>
        <v>7.9936321415372227E-2</v>
      </c>
      <c r="C97" s="6">
        <f>SUM($B25:C25)/SUM($B$8:C$40)</f>
        <v>7.1563438384347561E-2</v>
      </c>
      <c r="D97" s="6">
        <f>SUM($B25:D25)/SUM($B$8:D$40)</f>
        <v>7.3798820286655825E-2</v>
      </c>
      <c r="E97" s="6">
        <f>SUM($B25:E25)/SUM($B$8:E$40)</f>
        <v>7.6468339669825969E-2</v>
      </c>
      <c r="F97" s="6">
        <f>SUM($B25:F25)/SUM($B$8:F$40)</f>
        <v>7.8455777297259013E-2</v>
      </c>
      <c r="G97" s="6">
        <f>SUM($B25:G25)/SUM($B$8:G$40)</f>
        <v>7.9775773988177909E-2</v>
      </c>
      <c r="H97" s="6">
        <f>SUM($B25:H25)/SUM($B$8:H$40)</f>
        <v>7.9968654979913359E-2</v>
      </c>
      <c r="I97" s="6">
        <f>SUM($B25:I25)/SUM($B$8:I$40)</f>
        <v>8.0079076905693033E-2</v>
      </c>
      <c r="J97" s="6">
        <f>SUM($B25:J25)/SUM($B$8:J$40)</f>
        <v>7.9508228595310232E-2</v>
      </c>
      <c r="K97" s="6">
        <f>SUM($B25:K25)/SUM($B$8:K$40)</f>
        <v>7.9905136617755099E-2</v>
      </c>
      <c r="L97" s="6">
        <f>SUM($B25:L25)/SUM($B$8:L$40)</f>
        <v>8.0263349910985035E-2</v>
      </c>
      <c r="M97" s="6">
        <f>SUM($B25:M25)/SUM($B$8:M$40)</f>
        <v>8.092335665716191E-2</v>
      </c>
      <c r="N97" s="6">
        <f>SUM($B25:N25)/SUM($B$8:N$40)</f>
        <v>8.108365603612569E-2</v>
      </c>
      <c r="O97" s="6">
        <f>SUM($B25:O25)/SUM($B$8:O$40)</f>
        <v>8.1283727271582493E-2</v>
      </c>
      <c r="P97" s="6">
        <f>SUM($B25:P25)/SUM($B$8:P$40)</f>
        <v>8.1686713354068269E-2</v>
      </c>
      <c r="Q97" s="6">
        <f>SUM($B25:Q25)/SUM($B$8:Q$40)</f>
        <v>8.2048845918608712E-2</v>
      </c>
      <c r="R97" s="6">
        <f>SUM($B25:R25)/SUM($B$8:R$40)</f>
        <v>8.1480213648654209E-2</v>
      </c>
      <c r="S97" s="6">
        <f>SUM($B25:S25)/SUM($B$8:S$40)</f>
        <v>8.1972325613993036E-2</v>
      </c>
      <c r="T97" s="6">
        <f>SUM($B25:T25)/SUM($B$8:T$40)</f>
        <v>8.2626543454869361E-2</v>
      </c>
      <c r="U97" s="6">
        <f>SUM($B25:U25)/SUM($B$8:U$40)</f>
        <v>8.333416004855182E-2</v>
      </c>
      <c r="V97" s="6">
        <f>SUM($B25:V25)/SUM($B$8:V$40)</f>
        <v>8.3199558390400399E-2</v>
      </c>
      <c r="W97" s="6">
        <f>SUM($B25:W25)/SUM($B$8:W$40)</f>
        <v>8.3535203178112707E-2</v>
      </c>
      <c r="X97" s="6">
        <f>SUM($B25:X25)/SUM($B$8:X$40)</f>
        <v>8.2270289857168208E-2</v>
      </c>
      <c r="Y97" s="6">
        <f>SUM($B25:Y25)/SUM($B$8:Y$40)</f>
        <v>8.2686482817999937E-2</v>
      </c>
      <c r="Z97" s="6">
        <f>SUM($B25:Z25)/SUM($B$8:Z$40)</f>
        <v>8.2458438016231872E-2</v>
      </c>
      <c r="AA97" s="6">
        <f>SUM($B25:AA25)/SUM($B$8:AA$40)</f>
        <v>8.2251116204180283E-2</v>
      </c>
      <c r="AB97" s="6">
        <f>SUM($B25:AB25)/SUM($B$8:AB$40)</f>
        <v>8.0260101717374077E-2</v>
      </c>
      <c r="AC97" s="6">
        <f>SUM($B25:AC25)/SUM($B$8:AC$40)</f>
        <v>7.8282009044878809E-2</v>
      </c>
      <c r="AD97" s="6">
        <f>SUM($B25:AD25)/SUM($B$8:AD$40)</f>
        <v>7.8969473165121512E-2</v>
      </c>
      <c r="AE97" s="6">
        <f>SUM($B25:AE25)/SUM($B$8:AE$40)</f>
        <v>8.032922636569946E-2</v>
      </c>
      <c r="AF97" s="6">
        <f>SUM($B25:AF25)/SUM($B$8:AF$40)</f>
        <v>8.1664117587804133E-2</v>
      </c>
      <c r="AG97" s="6">
        <f>SUM($B25:AG25)/SUM($B$8:AG$40)</f>
        <v>8.3648336811067731E-2</v>
      </c>
      <c r="AH97" s="6">
        <f>SUM($B25:AH25)/SUM($B$8:AH$40)</f>
        <v>8.4059034988607104E-2</v>
      </c>
      <c r="AI97" s="6">
        <f>SUM($B25:AI25)/SUM($B$8:AI$40)</f>
        <v>8.5183891335457715E-2</v>
      </c>
      <c r="AJ97" s="6">
        <f>SUM($B25:AJ25)/SUM($B$8:AJ$40)</f>
        <v>8.7077537399796401E-2</v>
      </c>
      <c r="AK97" s="6">
        <f>SUM($B25:AK25)/SUM($B$8:AK$40)</f>
        <v>8.8887949113841527E-2</v>
      </c>
      <c r="AL97" s="3">
        <f>SUM($B25:AL25)/SUM($B$8:AL$40)</f>
        <v>8.9925462547792601E-2</v>
      </c>
      <c r="AM97" s="3">
        <f>SUM($B25:AM25)/SUM($B$8:AM$40)</f>
        <v>8.994075236712247E-2</v>
      </c>
      <c r="AN97" s="6">
        <f>SUM($B25:AN25)/SUM($B$8:AN$40)</f>
        <v>8.9551024582671168E-2</v>
      </c>
      <c r="AO97" s="6">
        <f>SUM($B25:AO25)/SUM($B$8:AO$40)</f>
        <v>8.9450647400513172E-2</v>
      </c>
      <c r="AP97" s="6">
        <f>SUM($B25:AP25)/SUM($B$8:AP$40)</f>
        <v>8.927830001854227E-2</v>
      </c>
      <c r="AQ97" s="6">
        <f>SUM($B25:AQ25)/SUM($B$8:AQ$40)</f>
        <v>8.8967853076698286E-2</v>
      </c>
      <c r="AR97" s="6">
        <f>SUM($B25:AR25)/SUM($B$8:AR$40)</f>
        <v>8.9777232247454167E-2</v>
      </c>
      <c r="AS97" s="6">
        <f>SUM($B25:AS25)/SUM($B$8:AS$40)</f>
        <v>9.085171822593005E-2</v>
      </c>
      <c r="AT97" s="6">
        <f>SUM($B25:AT25)/SUM($B$8:AT$40)</f>
        <v>9.1333474984261018E-2</v>
      </c>
      <c r="AU97" s="6">
        <f>SUM($B25:AU25)/SUM($B$8:AU$40)</f>
        <v>9.2080022468904718E-2</v>
      </c>
      <c r="AV97" s="6">
        <f>SUM($B25:AV25)/SUM($B$8:AV$40)</f>
        <v>9.2794690370819624E-2</v>
      </c>
      <c r="AW97" s="6">
        <f>SUM($B25:AW25)/SUM($B$8:AW$40)</f>
        <v>9.3169946970270714E-2</v>
      </c>
      <c r="AX97" s="6">
        <f>SUM($B25:AX25)/SUM($B$8:AX$40)</f>
        <v>9.2840671349917872E-2</v>
      </c>
      <c r="AY97" s="6">
        <f>SUM($B25:AY25)/SUM($B$8:AY$40)</f>
        <v>9.2114889366080033E-2</v>
      </c>
      <c r="AZ97" s="6">
        <f>SUM($B25:AZ25)/SUM($B$8:AZ$40)</f>
        <v>9.1952655554142185E-2</v>
      </c>
      <c r="BA97" s="6">
        <f>SUM($B25:BA25)/SUM($B$8:BA$40)</f>
        <v>9.1996879942916041E-2</v>
      </c>
      <c r="BB97" s="6">
        <f>SUM($B25:BB25)/SUM($B$8:BB$40)</f>
        <v>9.2328370157313253E-2</v>
      </c>
      <c r="BC97" s="6">
        <f>SUM($B25:BC25)/SUM($B$8:BC$40)</f>
        <v>9.2159292963361394E-2</v>
      </c>
      <c r="BD97" s="6">
        <f>SUM($B25:BD25)/SUM($B$8:BD$40)</f>
        <v>9.2121913913415787E-2</v>
      </c>
    </row>
    <row r="98" spans="1:56" x14ac:dyDescent="0.35">
      <c r="A98" s="6">
        <v>8.59999999999898</v>
      </c>
      <c r="B98" s="6">
        <f>SUM($B26:B26)/SUM($B$8:B$40)</f>
        <v>7.1824547881884179E-2</v>
      </c>
      <c r="C98" s="6">
        <f>SUM($B26:C26)/SUM($B$8:C$40)</f>
        <v>6.4854751893713244E-2</v>
      </c>
      <c r="D98" s="6">
        <f>SUM($B26:D26)/SUM($B$8:D$40)</f>
        <v>6.814797274080002E-2</v>
      </c>
      <c r="E98" s="6">
        <f>SUM($B26:E26)/SUM($B$8:E$40)</f>
        <v>7.1825956435519395E-2</v>
      </c>
      <c r="F98" s="6">
        <f>SUM($B26:F26)/SUM($B$8:F$40)</f>
        <v>7.4640320703992805E-2</v>
      </c>
      <c r="G98" s="6">
        <f>SUM($B26:G26)/SUM($B$8:G$40)</f>
        <v>7.7246184441783078E-2</v>
      </c>
      <c r="H98" s="6">
        <f>SUM($B26:H26)/SUM($B$8:H$40)</f>
        <v>7.7891906234363942E-2</v>
      </c>
      <c r="I98" s="6">
        <f>SUM($B26:I26)/SUM($B$8:I$40)</f>
        <v>7.9048988061090023E-2</v>
      </c>
      <c r="J98" s="6">
        <f>SUM($B26:J26)/SUM($B$8:J$40)</f>
        <v>7.9912848964706407E-2</v>
      </c>
      <c r="K98" s="6">
        <f>SUM($B26:K26)/SUM($B$8:K$40)</f>
        <v>8.0329706472139453E-2</v>
      </c>
      <c r="L98" s="6">
        <f>SUM($B26:L26)/SUM($B$8:L$40)</f>
        <v>8.0549183139109706E-2</v>
      </c>
      <c r="M98" s="6">
        <f>SUM($B26:M26)/SUM($B$8:M$40)</f>
        <v>8.1433631546268911E-2</v>
      </c>
      <c r="N98" s="6">
        <f>SUM($B26:N26)/SUM($B$8:N$40)</f>
        <v>8.1462626666354135E-2</v>
      </c>
      <c r="O98" s="6">
        <f>SUM($B26:O26)/SUM($B$8:O$40)</f>
        <v>8.1590760286316094E-2</v>
      </c>
      <c r="P98" s="6">
        <f>SUM($B26:P26)/SUM($B$8:P$40)</f>
        <v>8.2394621613891675E-2</v>
      </c>
      <c r="Q98" s="6">
        <f>SUM($B26:Q26)/SUM($B$8:Q$40)</f>
        <v>8.3058980299918608E-2</v>
      </c>
      <c r="R98" s="6">
        <f>SUM($B26:R26)/SUM($B$8:R$40)</f>
        <v>8.2174866822352491E-2</v>
      </c>
      <c r="S98" s="6">
        <f>SUM($B26:S26)/SUM($B$8:S$40)</f>
        <v>8.3013522147823274E-2</v>
      </c>
      <c r="T98" s="6">
        <f>SUM($B26:T26)/SUM($B$8:T$40)</f>
        <v>8.3639640797412249E-2</v>
      </c>
      <c r="U98" s="6">
        <f>SUM($B26:U26)/SUM($B$8:U$40)</f>
        <v>8.4566932737814696E-2</v>
      </c>
      <c r="V98" s="6">
        <f>SUM($B26:V26)/SUM($B$8:V$40)</f>
        <v>8.4130350703009463E-2</v>
      </c>
      <c r="W98" s="6">
        <f>SUM($B26:W26)/SUM($B$8:W$40)</f>
        <v>8.4518035147374382E-2</v>
      </c>
      <c r="X98" s="6">
        <f>SUM($B26:X26)/SUM($B$8:X$40)</f>
        <v>8.4086582658220652E-2</v>
      </c>
      <c r="Y98" s="6">
        <f>SUM($B26:Y26)/SUM($B$8:Y$40)</f>
        <v>8.4551589631589638E-2</v>
      </c>
      <c r="Z98" s="6">
        <f>SUM($B26:Z26)/SUM($B$8:Z$40)</f>
        <v>8.5044010563723169E-2</v>
      </c>
      <c r="AA98" s="6">
        <f>SUM($B26:AA26)/SUM($B$8:AA$40)</f>
        <v>8.5579030255336974E-2</v>
      </c>
      <c r="AB98" s="6">
        <f>SUM($B26:AB26)/SUM($B$8:AB$40)</f>
        <v>8.4364252116986116E-2</v>
      </c>
      <c r="AC98" s="6">
        <f>SUM($B26:AC26)/SUM($B$8:AC$40)</f>
        <v>8.310538402598662E-2</v>
      </c>
      <c r="AD98" s="6">
        <f>SUM($B26:AD26)/SUM($B$8:AD$40)</f>
        <v>8.4432232048842634E-2</v>
      </c>
      <c r="AE98" s="6">
        <f>SUM($B26:AE26)/SUM($B$8:AE$40)</f>
        <v>8.6111325539893743E-2</v>
      </c>
      <c r="AF98" s="6">
        <f>SUM($B26:AF26)/SUM($B$8:AF$40)</f>
        <v>8.8077806846695292E-2</v>
      </c>
      <c r="AG98" s="6">
        <f>SUM($B26:AG26)/SUM($B$8:AG$40)</f>
        <v>8.9574701347177155E-2</v>
      </c>
      <c r="AH98" s="6">
        <f>SUM($B26:AH26)/SUM($B$8:AH$40)</f>
        <v>8.9091298122237997E-2</v>
      </c>
      <c r="AI98" s="6">
        <f>SUM($B26:AI26)/SUM($B$8:AI$40)</f>
        <v>8.9291260750961846E-2</v>
      </c>
      <c r="AJ98" s="6">
        <f>SUM($B26:AJ26)/SUM($B$8:AJ$40)</f>
        <v>9.0621441438958006E-2</v>
      </c>
      <c r="AK98" s="6">
        <f>SUM($B26:AK26)/SUM($B$8:AK$40)</f>
        <v>9.2109829838707857E-2</v>
      </c>
      <c r="AL98" s="3">
        <f>SUM($B26:AL26)/SUM($B$8:AL$40)</f>
        <v>9.4109956195003688E-2</v>
      </c>
      <c r="AM98" s="3">
        <f>SUM($B26:AM26)/SUM($B$8:AM$40)</f>
        <v>9.3396414204797981E-2</v>
      </c>
      <c r="AN98" s="6">
        <f>SUM($B26:AN26)/SUM($B$8:AN$40)</f>
        <v>9.2360366438860558E-2</v>
      </c>
      <c r="AO98" s="6">
        <f>SUM($B26:AO26)/SUM($B$8:AO$40)</f>
        <v>9.1571214192056299E-2</v>
      </c>
      <c r="AP98" s="6">
        <f>SUM($B26:AP26)/SUM($B$8:AP$40)</f>
        <v>9.0753103022421761E-2</v>
      </c>
      <c r="AQ98" s="6">
        <f>SUM($B26:AQ26)/SUM($B$8:AQ$40)</f>
        <v>8.9846776627051109E-2</v>
      </c>
      <c r="AR98" s="6">
        <f>SUM($B26:AR26)/SUM($B$8:AR$40)</f>
        <v>9.0052587812737575E-2</v>
      </c>
      <c r="AS98" s="6">
        <f>SUM($B26:AS26)/SUM($B$8:AS$40)</f>
        <v>9.0670248095372399E-2</v>
      </c>
      <c r="AT98" s="6">
        <f>SUM($B26:AT26)/SUM($B$8:AT$40)</f>
        <v>9.0626962523979018E-2</v>
      </c>
      <c r="AU98" s="6">
        <f>SUM($B26:AU26)/SUM($B$8:AU$40)</f>
        <v>9.0883010343447521E-2</v>
      </c>
      <c r="AV98" s="6">
        <f>SUM($B26:AV26)/SUM($B$8:AV$40)</f>
        <v>9.1082190349136338E-2</v>
      </c>
      <c r="AW98" s="6">
        <f>SUM($B26:AW26)/SUM($B$8:AW$40)</f>
        <v>9.090282353602297E-2</v>
      </c>
      <c r="AX98" s="6">
        <f>SUM($B26:AX26)/SUM($B$8:AX$40)</f>
        <v>9.010784768463885E-2</v>
      </c>
      <c r="AY98" s="6">
        <f>SUM($B26:AY26)/SUM($B$8:AY$40)</f>
        <v>8.9031102615732716E-2</v>
      </c>
      <c r="AZ98" s="6">
        <f>SUM($B26:AZ26)/SUM($B$8:AZ$40)</f>
        <v>8.8430311389651781E-2</v>
      </c>
      <c r="BA98" s="6">
        <f>SUM($B26:BA26)/SUM($B$8:BA$40)</f>
        <v>8.8055445806086791E-2</v>
      </c>
      <c r="BB98" s="6">
        <f>SUM($B26:BB26)/SUM($B$8:BB$40)</f>
        <v>8.7997831706180321E-2</v>
      </c>
      <c r="BC98" s="6">
        <f>SUM($B26:BC26)/SUM($B$8:BC$40)</f>
        <v>8.7512544439485432E-2</v>
      </c>
      <c r="BD98" s="6">
        <f>SUM($B26:BD26)/SUM($B$8:BD$40)</f>
        <v>8.7217311029177069E-2</v>
      </c>
    </row>
    <row r="99" spans="1:56" x14ac:dyDescent="0.35">
      <c r="A99" s="6">
        <v>8.7999999999989207</v>
      </c>
      <c r="B99" s="6">
        <f>SUM($B27:B27)/SUM($B$8:B$40)</f>
        <v>6.1596468877346891E-2</v>
      </c>
      <c r="C99" s="6">
        <f>SUM($B27:C27)/SUM($B$8:C$40)</f>
        <v>5.6535454633556713E-2</v>
      </c>
      <c r="D99" s="6">
        <f>SUM($B27:D27)/SUM($B$8:D$40)</f>
        <v>6.0564306136854616E-2</v>
      </c>
      <c r="E99" s="6">
        <f>SUM($B27:E27)/SUM($B$8:E$40)</f>
        <v>6.4851774773766427E-2</v>
      </c>
      <c r="F99" s="6">
        <f>SUM($B27:F27)/SUM($B$8:F$40)</f>
        <v>6.8173200344961729E-2</v>
      </c>
      <c r="G99" s="6">
        <f>SUM($B27:G27)/SUM($B$8:G$40)</f>
        <v>7.1747286619707265E-2</v>
      </c>
      <c r="H99" s="6">
        <f>SUM($B27:H27)/SUM($B$8:H$40)</f>
        <v>7.2785686658075055E-2</v>
      </c>
      <c r="I99" s="6">
        <f>SUM($B27:I27)/SUM($B$8:I$40)</f>
        <v>7.4856332125087216E-2</v>
      </c>
      <c r="J99" s="6">
        <f>SUM($B27:J27)/SUM($B$8:J$40)</f>
        <v>7.7069329584360802E-2</v>
      </c>
      <c r="K99" s="6">
        <f>SUM($B27:K27)/SUM($B$8:K$40)</f>
        <v>7.7462251625832784E-2</v>
      </c>
      <c r="L99" s="6">
        <f>SUM($B27:L27)/SUM($B$8:L$40)</f>
        <v>7.7522726526888658E-2</v>
      </c>
      <c r="M99" s="6">
        <f>SUM($B27:M27)/SUM($B$8:M$40)</f>
        <v>7.851649819693908E-2</v>
      </c>
      <c r="N99" s="6">
        <f>SUM($B27:N27)/SUM($B$8:N$40)</f>
        <v>7.8416495399999453E-2</v>
      </c>
      <c r="O99" s="6">
        <f>SUM($B27:O27)/SUM($B$8:O$40)</f>
        <v>7.8461579317310307E-2</v>
      </c>
      <c r="P99" s="6">
        <f>SUM($B27:P27)/SUM($B$8:P$40)</f>
        <v>7.9556571137024204E-2</v>
      </c>
      <c r="Q99" s="6">
        <f>SUM($B27:Q27)/SUM($B$8:Q$40)</f>
        <v>8.0433314589017146E-2</v>
      </c>
      <c r="R99" s="6">
        <f>SUM($B27:R27)/SUM($B$8:R$40)</f>
        <v>7.9334636475701145E-2</v>
      </c>
      <c r="S99" s="6">
        <f>SUM($B27:S27)/SUM($B$8:S$40)</f>
        <v>8.0400048479554093E-2</v>
      </c>
      <c r="T99" s="6">
        <f>SUM($B27:T27)/SUM($B$8:T$40)</f>
        <v>8.0911789521105171E-2</v>
      </c>
      <c r="U99" s="6">
        <f>SUM($B27:U27)/SUM($B$8:U$40)</f>
        <v>8.1916155268423829E-2</v>
      </c>
      <c r="V99" s="6">
        <f>SUM($B27:V27)/SUM($B$8:V$40)</f>
        <v>8.1237769099180138E-2</v>
      </c>
      <c r="W99" s="6">
        <f>SUM($B27:W27)/SUM($B$8:W$40)</f>
        <v>8.1627274259341659E-2</v>
      </c>
      <c r="X99" s="6">
        <f>SUM($B27:X27)/SUM($B$8:X$40)</f>
        <v>8.21624552573334E-2</v>
      </c>
      <c r="Y99" s="6">
        <f>SUM($B27:Y27)/SUM($B$8:Y$40)</f>
        <v>8.2609236153295684E-2</v>
      </c>
      <c r="Z99" s="6">
        <f>SUM($B27:Z27)/SUM($B$8:Z$40)</f>
        <v>8.3771288067664929E-2</v>
      </c>
      <c r="AA99" s="6">
        <f>SUM($B27:AA27)/SUM($B$8:AA$40)</f>
        <v>8.4993987072597504E-2</v>
      </c>
      <c r="AB99" s="6">
        <f>SUM($B27:AB27)/SUM($B$8:AB$40)</f>
        <v>8.4986707067200656E-2</v>
      </c>
      <c r="AC99" s="6">
        <f>SUM($B27:AC27)/SUM($B$8:AC$40)</f>
        <v>8.4914613598718269E-2</v>
      </c>
      <c r="AD99" s="6">
        <f>SUM($B27:AD27)/SUM($B$8:AD$40)</f>
        <v>8.6613576542411988E-2</v>
      </c>
      <c r="AE99" s="6">
        <f>SUM($B27:AE27)/SUM($B$8:AE$40)</f>
        <v>8.8223025081699533E-2</v>
      </c>
      <c r="AF99" s="6">
        <f>SUM($B27:AF27)/SUM($B$8:AF$40)</f>
        <v>9.0318725709753217E-2</v>
      </c>
      <c r="AG99" s="6">
        <f>SUM($B27:AG27)/SUM($B$8:AG$40)</f>
        <v>9.0983323883502373E-2</v>
      </c>
      <c r="AH99" s="6">
        <f>SUM($B27:AH27)/SUM($B$8:AH$40)</f>
        <v>8.9755325318605639E-2</v>
      </c>
      <c r="AI99" s="6">
        <f>SUM($B27:AI27)/SUM($B$8:AI$40)</f>
        <v>8.9070707564543286E-2</v>
      </c>
      <c r="AJ99" s="6">
        <f>SUM($B27:AJ27)/SUM($B$8:AJ$40)</f>
        <v>8.9535932141508276E-2</v>
      </c>
      <c r="AK99" s="6">
        <f>SUM($B27:AK27)/SUM($B$8:AK$40)</f>
        <v>9.0327452258774102E-2</v>
      </c>
      <c r="AL99" s="3">
        <f>SUM($B27:AL27)/SUM($B$8:AL$40)</f>
        <v>9.2687135190435935E-2</v>
      </c>
      <c r="AM99" s="3">
        <f>SUM($B27:AM27)/SUM($B$8:AM$40)</f>
        <v>9.1430944779403195E-2</v>
      </c>
      <c r="AN99" s="6">
        <f>SUM($B27:AN27)/SUM($B$8:AN$40)</f>
        <v>8.9965064674591033E-2</v>
      </c>
      <c r="AO99" s="6">
        <f>SUM($B27:AO27)/SUM($B$8:AO$40)</f>
        <v>8.8689888848637863E-2</v>
      </c>
      <c r="AP99" s="6">
        <f>SUM($B27:AP27)/SUM($B$8:AP$40)</f>
        <v>8.7426559521370073E-2</v>
      </c>
      <c r="AQ99" s="6">
        <f>SUM($B27:AQ27)/SUM($B$8:AQ$40)</f>
        <v>8.6128848358753687E-2</v>
      </c>
      <c r="AR99" s="6">
        <f>SUM($B27:AR27)/SUM($B$8:AR$40)</f>
        <v>8.5747702400759671E-2</v>
      </c>
      <c r="AS99" s="6">
        <f>SUM($B27:AS27)/SUM($B$8:AS$40)</f>
        <v>8.5807236136538553E-2</v>
      </c>
      <c r="AT99" s="6">
        <f>SUM($B27:AT27)/SUM($B$8:AT$40)</f>
        <v>8.5295008222974575E-2</v>
      </c>
      <c r="AU99" s="6">
        <f>SUM($B27:AU27)/SUM($B$8:AU$40)</f>
        <v>8.50518580471913E-2</v>
      </c>
      <c r="AV99" s="6">
        <f>SUM($B27:AV27)/SUM($B$8:AV$40)</f>
        <v>8.4745942531912699E-2</v>
      </c>
      <c r="AW99" s="6">
        <f>SUM($B27:AW27)/SUM($B$8:AW$40)</f>
        <v>8.4112978336503871E-2</v>
      </c>
      <c r="AX99" s="6">
        <f>SUM($B27:AX27)/SUM($B$8:AX$40)</f>
        <v>8.3037861905657886E-2</v>
      </c>
      <c r="AY99" s="6">
        <f>SUM($B27:AY27)/SUM($B$8:AY$40)</f>
        <v>8.1798731552097173E-2</v>
      </c>
      <c r="AZ99" s="6">
        <f>SUM($B27:AZ27)/SUM($B$8:AZ$40)</f>
        <v>8.0911126436388606E-2</v>
      </c>
      <c r="BA99" s="6">
        <f>SUM($B27:BA27)/SUM($B$8:BA$40)</f>
        <v>8.0227456336843431E-2</v>
      </c>
      <c r="BB99" s="6">
        <f>SUM($B27:BB27)/SUM($B$8:BB$40)</f>
        <v>7.9829736939316387E-2</v>
      </c>
      <c r="BC99" s="6">
        <f>SUM($B27:BC27)/SUM($B$8:BC$40)</f>
        <v>7.9128795545921782E-2</v>
      </c>
      <c r="BD99" s="6">
        <f>SUM($B27:BD27)/SUM($B$8:BD$40)</f>
        <v>7.8635331832610372E-2</v>
      </c>
    </row>
    <row r="100" spans="1:56" x14ac:dyDescent="0.35">
      <c r="A100" s="6">
        <v>8.9999999999988596</v>
      </c>
      <c r="B100" s="6">
        <f>SUM($B28:B28)/SUM($B$8:B$40)</f>
        <v>5.0418846388043781E-2</v>
      </c>
      <c r="C100" s="6">
        <f>SUM($B28:C28)/SUM($B$8:C$40)</f>
        <v>4.7427296301203535E-2</v>
      </c>
      <c r="D100" s="6">
        <f>SUM($B28:D28)/SUM($B$8:D$40)</f>
        <v>5.1815809834877907E-2</v>
      </c>
      <c r="E100" s="6">
        <f>SUM($B28:E28)/SUM($B$8:E$40)</f>
        <v>5.6285778476233693E-2</v>
      </c>
      <c r="F100" s="6">
        <f>SUM($B28:F28)/SUM($B$8:F$40)</f>
        <v>5.976673690400356E-2</v>
      </c>
      <c r="G100" s="6">
        <f>SUM($B28:G28)/SUM($B$8:G$40)</f>
        <v>6.3889209282920092E-2</v>
      </c>
      <c r="H100" s="6">
        <f>SUM($B28:H28)/SUM($B$8:H$40)</f>
        <v>6.5221085954049934E-2</v>
      </c>
      <c r="I100" s="6">
        <f>SUM($B28:I28)/SUM($B$8:I$40)</f>
        <v>6.7960676027598643E-2</v>
      </c>
      <c r="J100" s="6">
        <f>SUM($B28:J28)/SUM($B$8:J$40)</f>
        <v>7.1239368876436449E-2</v>
      </c>
      <c r="K100" s="6">
        <f>SUM($B28:K28)/SUM($B$8:K$40)</f>
        <v>7.1578204552994282E-2</v>
      </c>
      <c r="L100" s="6">
        <f>SUM($B28:L28)/SUM($B$8:L$40)</f>
        <v>7.1487471363945621E-2</v>
      </c>
      <c r="M100" s="6">
        <f>SUM($B28:M28)/SUM($B$8:M$40)</f>
        <v>7.2471920947833002E-2</v>
      </c>
      <c r="N100" s="6">
        <f>SUM($B28:N28)/SUM($B$8:N$40)</f>
        <v>7.2265921394332799E-2</v>
      </c>
      <c r="O100" s="6">
        <f>SUM($B28:O28)/SUM($B$8:O$40)</f>
        <v>7.2232299038660491E-2</v>
      </c>
      <c r="P100" s="6">
        <f>SUM($B28:P28)/SUM($B$8:P$40)</f>
        <v>7.3472636267376754E-2</v>
      </c>
      <c r="Q100" s="6">
        <f>SUM($B28:Q28)/SUM($B$8:Q$40)</f>
        <v>7.4447512310384642E-2</v>
      </c>
      <c r="R100" s="6">
        <f>SUM($B28:R28)/SUM($B$8:R$40)</f>
        <v>7.3253402476984128E-2</v>
      </c>
      <c r="S100" s="6">
        <f>SUM($B28:S28)/SUM($B$8:S$40)</f>
        <v>7.4397187057691577E-2</v>
      </c>
      <c r="T100" s="6">
        <f>SUM($B28:T28)/SUM($B$8:T$40)</f>
        <v>7.4735626589750234E-2</v>
      </c>
      <c r="U100" s="6">
        <f>SUM($B28:U28)/SUM($B$8:U$40)</f>
        <v>7.5671205057707677E-2</v>
      </c>
      <c r="V100" s="6">
        <f>SUM($B28:V28)/SUM($B$8:V$40)</f>
        <v>7.4839315764872363E-2</v>
      </c>
      <c r="W100" s="6">
        <f>SUM($B28:W28)/SUM($B$8:W$40)</f>
        <v>7.5186292902342813E-2</v>
      </c>
      <c r="X100" s="6">
        <f>SUM($B28:X28)/SUM($B$8:X$40)</f>
        <v>7.6644446812269729E-2</v>
      </c>
      <c r="Y100" s="6">
        <f>SUM($B28:Y28)/SUM($B$8:Y$40)</f>
        <v>7.7016149357432839E-2</v>
      </c>
      <c r="Z100" s="6">
        <f>SUM($B28:Z28)/SUM($B$8:Z$40)</f>
        <v>7.8653011801056272E-2</v>
      </c>
      <c r="AA100" s="6">
        <f>SUM($B28:AA28)/SUM($B$8:AA$40)</f>
        <v>8.0348983446283107E-2</v>
      </c>
      <c r="AB100" s="6">
        <f>SUM($B28:AB28)/SUM($B$8:AB$40)</f>
        <v>8.1750790144244426E-2</v>
      </c>
      <c r="AC100" s="6">
        <f>SUM($B28:AC28)/SUM($B$8:AC$40)</f>
        <v>8.3114655109379279E-2</v>
      </c>
      <c r="AD100" s="6">
        <f>SUM($B28:AD28)/SUM($B$8:AD$40)</f>
        <v>8.4801433568444676E-2</v>
      </c>
      <c r="AE100" s="6">
        <f>SUM($B28:AE28)/SUM($B$8:AE$40)</f>
        <v>8.5974966623874993E-2</v>
      </c>
      <c r="AF100" s="6">
        <f>SUM($B28:AF28)/SUM($B$8:AF$40)</f>
        <v>8.763834560560306E-2</v>
      </c>
      <c r="AG100" s="6">
        <f>SUM($B28:AG28)/SUM($B$8:AG$40)</f>
        <v>8.7406323959033444E-2</v>
      </c>
      <c r="AH100" s="6">
        <f>SUM($B28:AH28)/SUM($B$8:AH$40)</f>
        <v>8.57058552305172E-2</v>
      </c>
      <c r="AI100" s="6">
        <f>SUM($B28:AI28)/SUM($B$8:AI$40)</f>
        <v>8.4383596595309654E-2</v>
      </c>
      <c r="AJ100" s="6">
        <f>SUM($B28:AJ28)/SUM($B$8:AJ$40)</f>
        <v>8.3991038041495422E-2</v>
      </c>
      <c r="AK100" s="6">
        <f>SUM($B28:AK28)/SUM($B$8:AK$40)</f>
        <v>8.3976990000453569E-2</v>
      </c>
      <c r="AL100" s="3">
        <f>SUM($B28:AL28)/SUM($B$8:AL$40)</f>
        <v>8.5913816431012049E-2</v>
      </c>
      <c r="AM100" s="3">
        <f>SUM($B28:AM28)/SUM($B$8:AM$40)</f>
        <v>8.4372310957818344E-2</v>
      </c>
      <c r="AN100" s="6">
        <f>SUM($B28:AN28)/SUM($B$8:AN$40)</f>
        <v>8.2726838149587353E-2</v>
      </c>
      <c r="AO100" s="6">
        <f>SUM($B28:AO28)/SUM($B$8:AO$40)</f>
        <v>8.1221305489568546E-2</v>
      </c>
      <c r="AP100" s="6">
        <f>SUM($B28:AP28)/SUM($B$8:AP$40)</f>
        <v>7.9756613405846319E-2</v>
      </c>
      <c r="AQ100" s="6">
        <f>SUM($B28:AQ28)/SUM($B$8:AQ$40)</f>
        <v>7.8300463118415028E-2</v>
      </c>
      <c r="AR100" s="6">
        <f>SUM($B28:AR28)/SUM($B$8:AR$40)</f>
        <v>7.7494973014292395E-2</v>
      </c>
      <c r="AS100" s="6">
        <f>SUM($B28:AS28)/SUM($B$8:AS$40)</f>
        <v>7.7067825230275055E-2</v>
      </c>
      <c r="AT100" s="6">
        <f>SUM($B28:AT28)/SUM($B$8:AT$40)</f>
        <v>7.6240170397889398E-2</v>
      </c>
      <c r="AU100" s="6">
        <f>SUM($B28:AU28)/SUM($B$8:AU$40)</f>
        <v>7.5618252616780776E-2</v>
      </c>
      <c r="AV100" s="6">
        <f>SUM($B28:AV28)/SUM($B$8:AV$40)</f>
        <v>7.4946283262488714E-2</v>
      </c>
      <c r="AW100" s="6">
        <f>SUM($B28:AW28)/SUM($B$8:AW$40)</f>
        <v>7.4046038529060762E-2</v>
      </c>
      <c r="AX100" s="6">
        <f>SUM($B28:AX28)/SUM($B$8:AX$40)</f>
        <v>7.2883088624163817E-2</v>
      </c>
      <c r="AY100" s="6">
        <f>SUM($B28:AY28)/SUM($B$8:AY$40)</f>
        <v>7.1647451056775738E-2</v>
      </c>
      <c r="AZ100" s="6">
        <f>SUM($B28:AZ28)/SUM($B$8:AZ$40)</f>
        <v>7.0645118704273493E-2</v>
      </c>
      <c r="BA100" s="6">
        <f>SUM($B28:BA28)/SUM($B$8:BA$40)</f>
        <v>6.9802885636805145E-2</v>
      </c>
      <c r="BB100" s="6">
        <f>SUM($B28:BB28)/SUM($B$8:BB$40)</f>
        <v>6.9182355524801301E-2</v>
      </c>
      <c r="BC100" s="6">
        <f>SUM($B28:BC28)/SUM($B$8:BC$40)</f>
        <v>6.8384249047123299E-2</v>
      </c>
      <c r="BD100" s="6">
        <f>SUM($B28:BD28)/SUM($B$8:BD$40)</f>
        <v>6.7776640260292162E-2</v>
      </c>
    </row>
    <row r="101" spans="1:56" x14ac:dyDescent="0.35">
      <c r="A101" s="6">
        <v>9.1999999999988002</v>
      </c>
      <c r="B101" s="6">
        <f>SUM($B29:B29)/SUM($B$8:B$40)</f>
        <v>3.9389835392230711E-2</v>
      </c>
      <c r="C101" s="6">
        <f>SUM($B29:C29)/SUM($B$8:C$40)</f>
        <v>3.831414605536633E-2</v>
      </c>
      <c r="D101" s="6">
        <f>SUM($B29:D29)/SUM($B$8:D$40)</f>
        <v>4.2693105604940336E-2</v>
      </c>
      <c r="E101" s="6">
        <f>SUM($B29:E29)/SUM($B$8:E$40)</f>
        <v>4.6961584106609257E-2</v>
      </c>
      <c r="F101" s="6">
        <f>SUM($B29:F29)/SUM($B$8:F$40)</f>
        <v>5.0287664633794006E-2</v>
      </c>
      <c r="G101" s="6">
        <f>SUM($B29:G29)/SUM($B$8:G$40)</f>
        <v>5.4519786542294696E-2</v>
      </c>
      <c r="H101" s="6">
        <f>SUM($B29:H29)/SUM($B$8:H$40)</f>
        <v>5.6022672771368173E-2</v>
      </c>
      <c r="I101" s="6">
        <f>SUM($B29:I29)/SUM($B$8:I$40)</f>
        <v>5.9123859848799025E-2</v>
      </c>
      <c r="J101" s="6">
        <f>SUM($B29:J29)/SUM($B$8:J$40)</f>
        <v>6.3048446933672925E-2</v>
      </c>
      <c r="K101" s="6">
        <f>SUM($B29:K29)/SUM($B$8:K$40)</f>
        <v>6.3319713301264083E-2</v>
      </c>
      <c r="L101" s="6">
        <f>SUM($B29:L29)/SUM($B$8:L$40)</f>
        <v>6.3109376684501922E-2</v>
      </c>
      <c r="M101" s="6">
        <f>SUM($B29:M29)/SUM($B$8:M$40)</f>
        <v>6.3986079561935361E-2</v>
      </c>
      <c r="N101" s="6">
        <f>SUM($B29:N29)/SUM($B$8:N$40)</f>
        <v>6.3711252533176665E-2</v>
      </c>
      <c r="O101" s="6">
        <f>SUM($B29:O29)/SUM($B$8:O$40)</f>
        <v>6.3616081505811647E-2</v>
      </c>
      <c r="P101" s="6">
        <f>SUM($B29:P29)/SUM($B$8:P$40)</f>
        <v>6.4852626734820659E-2</v>
      </c>
      <c r="Q101" s="6">
        <f>SUM($B29:Q29)/SUM($B$8:Q$40)</f>
        <v>6.5812014005996358E-2</v>
      </c>
      <c r="R101" s="6">
        <f>SUM($B29:R29)/SUM($B$8:R$40)</f>
        <v>6.4638147547870631E-2</v>
      </c>
      <c r="S101" s="6">
        <f>SUM($B29:S29)/SUM($B$8:S$40)</f>
        <v>6.571832454788637E-2</v>
      </c>
      <c r="T101" s="6">
        <f>SUM($B29:T29)/SUM($B$8:T$40)</f>
        <v>6.5862982155174332E-2</v>
      </c>
      <c r="U101" s="6">
        <f>SUM($B29:U29)/SUM($B$8:U$40)</f>
        <v>6.661657680124948E-2</v>
      </c>
      <c r="V101" s="6">
        <f>SUM($B29:V29)/SUM($B$8:V$40)</f>
        <v>6.5728688039188091E-2</v>
      </c>
      <c r="W101" s="6">
        <f>SUM($B29:W29)/SUM($B$8:W$40)</f>
        <v>6.6002919766694729E-2</v>
      </c>
      <c r="X101" s="6">
        <f>SUM($B29:X29)/SUM($B$8:X$40)</f>
        <v>6.8161946734725698E-2</v>
      </c>
      <c r="Y101" s="6">
        <f>SUM($B29:Y29)/SUM($B$8:Y$40)</f>
        <v>6.8424230073312373E-2</v>
      </c>
      <c r="Z101" s="6">
        <f>SUM($B29:Z29)/SUM($B$8:Z$40)</f>
        <v>7.0252644007776574E-2</v>
      </c>
      <c r="AA101" s="6">
        <f>SUM($B29:AA29)/SUM($B$8:AA$40)</f>
        <v>7.2111769729672884E-2</v>
      </c>
      <c r="AB101" s="6">
        <f>SUM($B29:AB29)/SUM($B$8:AB$40)</f>
        <v>7.4735612814114394E-2</v>
      </c>
      <c r="AC101" s="6">
        <f>SUM($B29:AC29)/SUM($B$8:AC$40)</f>
        <v>7.7366481480322158E-2</v>
      </c>
      <c r="AD101" s="6">
        <f>SUM($B29:AD29)/SUM($B$8:AD$40)</f>
        <v>7.8692623291406388E-2</v>
      </c>
      <c r="AE101" s="6">
        <f>SUM($B29:AE29)/SUM($B$8:AE$40)</f>
        <v>7.9233263580452462E-2</v>
      </c>
      <c r="AF101" s="6">
        <f>SUM($B29:AF29)/SUM($B$8:AF$40)</f>
        <v>8.0111039540123108E-2</v>
      </c>
      <c r="AG101" s="6">
        <f>SUM($B29:AG29)/SUM($B$8:AG$40)</f>
        <v>7.9185945718547784E-2</v>
      </c>
      <c r="AH101" s="6">
        <f>SUM($B29:AH29)/SUM($B$8:AH$40)</f>
        <v>7.7318269726226255E-2</v>
      </c>
      <c r="AI101" s="6">
        <f>SUM($B29:AI29)/SUM($B$8:AI$40)</f>
        <v>7.5693612102767135E-2</v>
      </c>
      <c r="AJ101" s="6">
        <f>SUM($B29:AJ29)/SUM($B$8:AJ$40)</f>
        <v>7.4701037942250498E-2</v>
      </c>
      <c r="AK101" s="6">
        <f>SUM($B29:AK29)/SUM($B$8:AK$40)</f>
        <v>7.4043413538337419E-2</v>
      </c>
      <c r="AL101" s="3">
        <f>SUM($B29:AL29)/SUM($B$8:AL$40)</f>
        <v>7.5061990628048247E-2</v>
      </c>
      <c r="AM101" s="3">
        <f>SUM($B29:AM29)/SUM($B$8:AM$40)</f>
        <v>7.3483104729102938E-2</v>
      </c>
      <c r="AN101" s="6">
        <f>SUM($B29:AN29)/SUM($B$8:AN$40)</f>
        <v>7.1877261664138242E-2</v>
      </c>
      <c r="AO101" s="6">
        <f>SUM($B29:AO29)/SUM($B$8:AO$40)</f>
        <v>7.0373254638184723E-2</v>
      </c>
      <c r="AP101" s="6">
        <f>SUM($B29:AP29)/SUM($B$8:AP$40)</f>
        <v>6.8924123512274699E-2</v>
      </c>
      <c r="AQ101" s="6">
        <f>SUM($B29:AQ29)/SUM($B$8:AQ$40)</f>
        <v>6.7509144508875685E-2</v>
      </c>
      <c r="AR101" s="6">
        <f>SUM($B29:AR29)/SUM($B$8:AR$40)</f>
        <v>6.6502455523999721E-2</v>
      </c>
      <c r="AS101" s="6">
        <f>SUM($B29:AS29)/SUM($B$8:AS$40)</f>
        <v>6.577196326694415E-2</v>
      </c>
      <c r="AT101" s="6">
        <f>SUM($B29:AT29)/SUM($B$8:AT$40)</f>
        <v>6.4814108888040373E-2</v>
      </c>
      <c r="AU101" s="6">
        <f>SUM($B29:AU29)/SUM($B$8:AU$40)</f>
        <v>6.3996117381223488E-2</v>
      </c>
      <c r="AV101" s="6">
        <f>SUM($B29:AV29)/SUM($B$8:AV$40)</f>
        <v>6.3150393510182243E-2</v>
      </c>
      <c r="AW101" s="6">
        <f>SUM($B29:AW29)/SUM($B$8:AW$40)</f>
        <v>6.2176480716557472E-2</v>
      </c>
      <c r="AX101" s="6">
        <f>SUM($B29:AX29)/SUM($B$8:AX$40)</f>
        <v>6.1077068736860349E-2</v>
      </c>
      <c r="AY101" s="6">
        <f>SUM($B29:AY29)/SUM($B$8:AY$40)</f>
        <v>5.9961399264669063E-2</v>
      </c>
      <c r="AZ101" s="6">
        <f>SUM($B29:AZ29)/SUM($B$8:AZ$40)</f>
        <v>5.898881326181904E-2</v>
      </c>
      <c r="BA101" s="6">
        <f>SUM($B29:BA29)/SUM($B$8:BA$40)</f>
        <v>5.8129298648169736E-2</v>
      </c>
      <c r="BB101" s="6">
        <f>SUM($B29:BB29)/SUM($B$8:BB$40)</f>
        <v>5.7422367002542815E-2</v>
      </c>
      <c r="BC101" s="6">
        <f>SUM($B29:BC29)/SUM($B$8:BC$40)</f>
        <v>5.6633504424930196E-2</v>
      </c>
      <c r="BD101" s="6">
        <f>SUM($B29:BD29)/SUM($B$8:BD$40)</f>
        <v>5.5998053674392367E-2</v>
      </c>
    </row>
    <row r="102" spans="1:56" x14ac:dyDescent="0.35">
      <c r="A102" s="6">
        <v>9.3999999999987391</v>
      </c>
      <c r="B102" s="6">
        <f>SUM($B30:B30)/SUM($B$8:B$40)</f>
        <v>2.9371734939084418E-2</v>
      </c>
      <c r="C102" s="6">
        <f>SUM($B30:C30)/SUM($B$8:C$40)</f>
        <v>2.9833449183333194E-2</v>
      </c>
      <c r="D102" s="6">
        <f>SUM($B30:D30)/SUM($B$8:D$40)</f>
        <v>3.3893226618625809E-2</v>
      </c>
      <c r="E102" s="6">
        <f>SUM($B30:E30)/SUM($B$8:E$40)</f>
        <v>3.7671937706939759E-2</v>
      </c>
      <c r="F102" s="6">
        <f>SUM($B30:F30)/SUM($B$8:F$40)</f>
        <v>4.060739457151756E-2</v>
      </c>
      <c r="G102" s="6">
        <f>SUM($B30:G30)/SUM($B$8:G$40)</f>
        <v>4.4569478640794677E-2</v>
      </c>
      <c r="H102" s="6">
        <f>SUM($B30:H30)/SUM($B$8:H$40)</f>
        <v>4.6116590479516509E-2</v>
      </c>
      <c r="I102" s="6">
        <f>SUM($B30:I30)/SUM($B$8:I$40)</f>
        <v>4.926743450055434E-2</v>
      </c>
      <c r="J102" s="6">
        <f>SUM($B30:J30)/SUM($B$8:J$40)</f>
        <v>5.3373699580630943E-2</v>
      </c>
      <c r="K102" s="6">
        <f>SUM($B30:K30)/SUM($B$8:K$40)</f>
        <v>5.3578555514339196E-2</v>
      </c>
      <c r="L102" s="6">
        <f>SUM($B30:L30)/SUM($B$8:L$40)</f>
        <v>5.329428050441861E-2</v>
      </c>
      <c r="M102" s="6">
        <f>SUM($B30:M30)/SUM($B$8:M$40)</f>
        <v>5.400065798356056E-2</v>
      </c>
      <c r="N102" s="6">
        <f>SUM($B30:N30)/SUM($B$8:N$40)</f>
        <v>5.3698990012744072E-2</v>
      </c>
      <c r="O102" s="6">
        <f>SUM($B30:O30)/SUM($B$8:O$40)</f>
        <v>5.3566632053354372E-2</v>
      </c>
      <c r="P102" s="6">
        <f>SUM($B30:P30)/SUM($B$8:P$40)</f>
        <v>5.4676847072030181E-2</v>
      </c>
      <c r="Q102" s="6">
        <f>SUM($B30:Q30)/SUM($B$8:Q$40)</f>
        <v>5.5529752777586601E-2</v>
      </c>
      <c r="R102" s="6">
        <f>SUM($B30:R30)/SUM($B$8:R$40)</f>
        <v>5.4469702639889463E-2</v>
      </c>
      <c r="S102" s="6">
        <f>SUM($B30:S30)/SUM($B$8:S$40)</f>
        <v>5.5380294653898564E-2</v>
      </c>
      <c r="T102" s="6">
        <f>SUM($B30:T30)/SUM($B$8:T$40)</f>
        <v>5.5348543397408169E-2</v>
      </c>
      <c r="U102" s="6">
        <f>SUM($B30:U30)/SUM($B$8:U$40)</f>
        <v>5.5862036517839761E-2</v>
      </c>
      <c r="V102" s="6">
        <f>SUM($B30:V30)/SUM($B$8:V$40)</f>
        <v>5.5006237221280438E-2</v>
      </c>
      <c r="W102" s="6">
        <f>SUM($B30:W30)/SUM($B$8:W$40)</f>
        <v>5.5195223183345347E-2</v>
      </c>
      <c r="X102" s="6">
        <f>SUM($B30:X30)/SUM($B$8:X$40)</f>
        <v>5.7712327386175183E-2</v>
      </c>
      <c r="Y102" s="6">
        <f>SUM($B30:Y30)/SUM($B$8:Y$40)</f>
        <v>5.7857731062999129E-2</v>
      </c>
      <c r="Z102" s="6">
        <f>SUM($B30:Z30)/SUM($B$8:Z$40)</f>
        <v>5.9591564871146321E-2</v>
      </c>
      <c r="AA102" s="6">
        <f>SUM($B30:AA30)/SUM($B$8:AA$40)</f>
        <v>6.1307690101615527E-2</v>
      </c>
      <c r="AB102" s="6">
        <f>SUM($B30:AB30)/SUM($B$8:AB$40)</f>
        <v>6.4593741097385721E-2</v>
      </c>
      <c r="AC102" s="6">
        <f>SUM($B30:AC30)/SUM($B$8:AC$40)</f>
        <v>6.7899883170617931E-2</v>
      </c>
      <c r="AD102" s="6">
        <f>SUM($B30:AD30)/SUM($B$8:AD$40)</f>
        <v>6.8682258685782691E-2</v>
      </c>
      <c r="AE102" s="6">
        <f>SUM($B30:AE30)/SUM($B$8:AE$40)</f>
        <v>6.8617243015222651E-2</v>
      </c>
      <c r="AF102" s="6">
        <f>SUM($B30:AF30)/SUM($B$8:AF$40)</f>
        <v>6.8694339612967989E-2</v>
      </c>
      <c r="AG102" s="6">
        <f>SUM($B30:AG30)/SUM($B$8:AG$40)</f>
        <v>6.7418089220643199E-2</v>
      </c>
      <c r="AH102" s="6">
        <f>SUM($B30:AH30)/SUM($B$8:AH$40)</f>
        <v>6.5644905732114761E-2</v>
      </c>
      <c r="AI102" s="6">
        <f>SUM($B30:AI30)/SUM($B$8:AI$40)</f>
        <v>6.4025095926383072E-2</v>
      </c>
      <c r="AJ102" s="6">
        <f>SUM($B30:AJ30)/SUM($B$8:AJ$40)</f>
        <v>6.2782137038180308E-2</v>
      </c>
      <c r="AK102" s="6">
        <f>SUM($B30:AK30)/SUM($B$8:AK$40)</f>
        <v>6.1786699502496399E-2</v>
      </c>
      <c r="AL102" s="3">
        <f>SUM($B30:AL30)/SUM($B$8:AL$40)</f>
        <v>6.1892901638486715E-2</v>
      </c>
      <c r="AM102" s="3">
        <f>SUM($B30:AM30)/SUM($B$8:AM$40)</f>
        <v>6.0462027584369894E-2</v>
      </c>
      <c r="AN102" s="6">
        <f>SUM($B30:AN30)/SUM($B$8:AN$40)</f>
        <v>5.9048005771849932E-2</v>
      </c>
      <c r="AO102" s="6">
        <f>SUM($B30:AO30)/SUM($B$8:AO$40)</f>
        <v>5.7709166288345833E-2</v>
      </c>
      <c r="AP102" s="6">
        <f>SUM($B30:AP30)/SUM($B$8:AP$40)</f>
        <v>5.6426394013490706E-2</v>
      </c>
      <c r="AQ102" s="6">
        <f>SUM($B30:AQ30)/SUM($B$8:AQ$40)</f>
        <v>5.5187143068673263E-2</v>
      </c>
      <c r="AR102" s="6">
        <f>SUM($B30:AR30)/SUM($B$8:AR$40)</f>
        <v>5.4180503573174964E-2</v>
      </c>
      <c r="AS102" s="6">
        <f>SUM($B30:AS30)/SUM($B$8:AS$40)</f>
        <v>5.3351892189367929E-2</v>
      </c>
      <c r="AT102" s="6">
        <f>SUM($B30:AT30)/SUM($B$8:AT$40)</f>
        <v>5.2423471187835066E-2</v>
      </c>
      <c r="AU102" s="6">
        <f>SUM($B30:AU30)/SUM($B$8:AU$40)</f>
        <v>5.1583346892205721E-2</v>
      </c>
      <c r="AV102" s="6">
        <f>SUM($B30:AV30)/SUM($B$8:AV$40)</f>
        <v>5.0736810932449028E-2</v>
      </c>
      <c r="AW102" s="6">
        <f>SUM($B30:AW30)/SUM($B$8:AW$40)</f>
        <v>4.9836130219831541E-2</v>
      </c>
      <c r="AX102" s="6">
        <f>SUM($B30:AX30)/SUM($B$8:AX$40)</f>
        <v>4.8893005308763213E-2</v>
      </c>
      <c r="AY102" s="6">
        <f>SUM($B30:AY30)/SUM($B$8:AY$40)</f>
        <v>4.7960811266351905E-2</v>
      </c>
      <c r="AZ102" s="6">
        <f>SUM($B30:AZ30)/SUM($B$8:AZ$40)</f>
        <v>4.711241242669232E-2</v>
      </c>
      <c r="BA102" s="6">
        <f>SUM($B30:BA30)/SUM($B$8:BA$40)</f>
        <v>4.6337999846101215E-2</v>
      </c>
      <c r="BB102" s="6">
        <f>SUM($B30:BB30)/SUM($B$8:BB$40)</f>
        <v>4.5659363684462634E-2</v>
      </c>
      <c r="BC102" s="6">
        <f>SUM($B30:BC30)/SUM($B$8:BC$40)</f>
        <v>4.4956478665661055E-2</v>
      </c>
      <c r="BD102" s="6">
        <f>SUM($B30:BD30)/SUM($B$8:BD$40)</f>
        <v>4.4364507538453987E-2</v>
      </c>
    </row>
    <row r="103" spans="1:56" x14ac:dyDescent="0.35">
      <c r="A103" s="6">
        <v>9.5999999999986692</v>
      </c>
      <c r="B103" s="6">
        <f>SUM($B31:B31)/SUM($B$8:B$40)</f>
        <v>2.0903990904865093E-2</v>
      </c>
      <c r="C103" s="6">
        <f>SUM($B31:C31)/SUM($B$8:C$40)</f>
        <v>2.2415316838405048E-2</v>
      </c>
      <c r="D103" s="6">
        <f>SUM($B31:D31)/SUM($B$8:D$40)</f>
        <v>2.5940234955868873E-2</v>
      </c>
      <c r="E103" s="6">
        <f>SUM($B31:E31)/SUM($B$8:E$40)</f>
        <v>2.9061650358793805E-2</v>
      </c>
      <c r="F103" s="6">
        <f>SUM($B31:F31)/SUM($B$8:F$40)</f>
        <v>3.1471095172176701E-2</v>
      </c>
      <c r="G103" s="6">
        <f>SUM($B31:G31)/SUM($B$8:G$40)</f>
        <v>3.4895823563659931E-2</v>
      </c>
      <c r="H103" s="6">
        <f>SUM($B31:H31)/SUM($B$8:H$40)</f>
        <v>3.6374043268701396E-2</v>
      </c>
      <c r="I103" s="6">
        <f>SUM($B31:I31)/SUM($B$8:I$40)</f>
        <v>3.9310001504608116E-2</v>
      </c>
      <c r="J103" s="6">
        <f>SUM($B31:J31)/SUM($B$8:J$40)</f>
        <v>4.3182978007988697E-2</v>
      </c>
      <c r="K103" s="6">
        <f>SUM($B31:K31)/SUM($B$8:K$40)</f>
        <v>4.3331985343668111E-2</v>
      </c>
      <c r="L103" s="6">
        <f>SUM($B31:L31)/SUM($B$8:L$40)</f>
        <v>4.302178266675262E-2</v>
      </c>
      <c r="M103" s="6">
        <f>SUM($B31:M31)/SUM($B$8:M$40)</f>
        <v>4.3535439096699359E-2</v>
      </c>
      <c r="N103" s="6">
        <f>SUM($B31:N31)/SUM($B$8:N$40)</f>
        <v>4.3244593844171536E-2</v>
      </c>
      <c r="O103" s="6">
        <f>SUM($B31:O31)/SUM($B$8:O$40)</f>
        <v>4.3100119327238111E-2</v>
      </c>
      <c r="P103" s="6">
        <f>SUM($B31:P31)/SUM($B$8:P$40)</f>
        <v>4.4006888059172432E-2</v>
      </c>
      <c r="Q103" s="6">
        <f>SUM($B31:Q31)/SUM($B$8:Q$40)</f>
        <v>4.4697999664837965E-2</v>
      </c>
      <c r="R103" s="6">
        <f>SUM($B31:R31)/SUM($B$8:R$40)</f>
        <v>4.3811860942009256E-2</v>
      </c>
      <c r="S103" s="6">
        <f>SUM($B31:S31)/SUM($B$8:S$40)</f>
        <v>4.4498438944825289E-2</v>
      </c>
      <c r="T103" s="6">
        <f>SUM($B31:T31)/SUM($B$8:T$40)</f>
        <v>4.4334928502541976E-2</v>
      </c>
      <c r="U103" s="6">
        <f>SUM($B31:U31)/SUM($B$8:U$40)</f>
        <v>4.4608218430738852E-2</v>
      </c>
      <c r="V103" s="6">
        <f>SUM($B31:V31)/SUM($B$8:V$40)</f>
        <v>4.3849744465366526E-2</v>
      </c>
      <c r="W103" s="6">
        <f>SUM($B31:W31)/SUM($B$8:W$40)</f>
        <v>4.3957348733960365E-2</v>
      </c>
      <c r="X103" s="6">
        <f>SUM($B31:X31)/SUM($B$8:X$40)</f>
        <v>4.6464916435739849E-2</v>
      </c>
      <c r="Y103" s="6">
        <f>SUM($B31:Y31)/SUM($B$8:Y$40)</f>
        <v>4.6508907600582232E-2</v>
      </c>
      <c r="Z103" s="6">
        <f>SUM($B31:Z31)/SUM($B$8:Z$40)</f>
        <v>4.7937445173551085E-2</v>
      </c>
      <c r="AA103" s="6">
        <f>SUM($B31:AA31)/SUM($B$8:AA$40)</f>
        <v>4.9297298619869111E-2</v>
      </c>
      <c r="AB103" s="6">
        <f>SUM($B31:AB31)/SUM($B$8:AB$40)</f>
        <v>5.2532015702645124E-2</v>
      </c>
      <c r="AC103" s="6">
        <f>SUM($B31:AC31)/SUM($B$8:AC$40)</f>
        <v>5.5744335903381279E-2</v>
      </c>
      <c r="AD103" s="6">
        <f>SUM($B31:AD31)/SUM($B$8:AD$40)</f>
        <v>5.6000312210546833E-2</v>
      </c>
      <c r="AE103" s="6">
        <f>SUM($B31:AE31)/SUM($B$8:AE$40)</f>
        <v>5.5523948268028395E-2</v>
      </c>
      <c r="AF103" s="6">
        <f>SUM($B31:AF31)/SUM($B$8:AF$40)</f>
        <v>5.5049851829245135E-2</v>
      </c>
      <c r="AG103" s="6">
        <f>SUM($B31:AG31)/SUM($B$8:AG$40)</f>
        <v>5.3749870214430999E-2</v>
      </c>
      <c r="AH103" s="6">
        <f>SUM($B31:AH31)/SUM($B$8:AH$40)</f>
        <v>5.2244722306389942E-2</v>
      </c>
      <c r="AI103" s="6">
        <f>SUM($B31:AI31)/SUM($B$8:AI$40)</f>
        <v>5.0839522867116474E-2</v>
      </c>
      <c r="AJ103" s="6">
        <f>SUM($B31:AJ31)/SUM($B$8:AJ$40)</f>
        <v>4.9640809386362672E-2</v>
      </c>
      <c r="AK103" s="6">
        <f>SUM($B31:AK31)/SUM($B$8:AK$40)</f>
        <v>4.8603329728573591E-2</v>
      </c>
      <c r="AL103" s="3">
        <f>SUM($B31:AL31)/SUM($B$8:AL$40)</f>
        <v>4.8145530277350509E-2</v>
      </c>
      <c r="AM103" s="3">
        <f>SUM($B31:AM31)/SUM($B$8:AM$40)</f>
        <v>4.6967953389374074E-2</v>
      </c>
      <c r="AN103" s="6">
        <f>SUM($B31:AN31)/SUM($B$8:AN$40)</f>
        <v>4.5824384599011066E-2</v>
      </c>
      <c r="AO103" s="6">
        <f>SUM($B31:AO31)/SUM($B$8:AO$40)</f>
        <v>4.4736719652546483E-2</v>
      </c>
      <c r="AP103" s="6">
        <f>SUM($B31:AP31)/SUM($B$8:AP$40)</f>
        <v>4.3698028208473509E-2</v>
      </c>
      <c r="AQ103" s="6">
        <f>SUM($B31:AQ31)/SUM($B$8:AQ$40)</f>
        <v>4.2700938734916843E-2</v>
      </c>
      <c r="AR103" s="6">
        <f>SUM($B31:AR31)/SUM($B$8:AR$40)</f>
        <v>4.1828306696646965E-2</v>
      </c>
      <c r="AS103" s="6">
        <f>SUM($B31:AS31)/SUM($B$8:AS$40)</f>
        <v>4.1060640401095971E-2</v>
      </c>
      <c r="AT103" s="6">
        <f>SUM($B31:AT31)/SUM($B$8:AT$40)</f>
        <v>4.0265899071440903E-2</v>
      </c>
      <c r="AU103" s="6">
        <f>SUM($B31:AU31)/SUM($B$8:AU$40)</f>
        <v>3.9525289321599794E-2</v>
      </c>
      <c r="AV103" s="6">
        <f>SUM($B31:AV31)/SUM($B$8:AV$40)</f>
        <v>3.8792163041343468E-2</v>
      </c>
      <c r="AW103" s="6">
        <f>SUM($B31:AW31)/SUM($B$8:AW$40)</f>
        <v>3.8047251757121654E-2</v>
      </c>
      <c r="AX103" s="6">
        <f>SUM($B31:AX31)/SUM($B$8:AX$40)</f>
        <v>3.729963325494514E-2</v>
      </c>
      <c r="AY103" s="6">
        <f>SUM($B31:AY31)/SUM($B$8:AY$40)</f>
        <v>3.6571414252273726E-2</v>
      </c>
      <c r="AZ103" s="6">
        <f>SUM($B31:AZ31)/SUM($B$8:AZ$40)</f>
        <v>3.5891697815582137E-2</v>
      </c>
      <c r="BA103" s="6">
        <f>SUM($B31:BA31)/SUM($B$8:BA$40)</f>
        <v>3.5258090657600015E-2</v>
      </c>
      <c r="BB103" s="6">
        <f>SUM($B31:BB31)/SUM($B$8:BB$40)</f>
        <v>3.4680878977541171E-2</v>
      </c>
      <c r="BC103" s="6">
        <f>SUM($B31:BC31)/SUM($B$8:BC$40)</f>
        <v>3.4106415997981969E-2</v>
      </c>
      <c r="BD103" s="6">
        <f>SUM($B31:BD31)/SUM($B$8:BD$40)</f>
        <v>3.360512313976196E-2</v>
      </c>
    </row>
    <row r="104" spans="1:56" x14ac:dyDescent="0.35">
      <c r="A104" s="6">
        <v>9.7999999999986098</v>
      </c>
      <c r="B104" s="6">
        <f>SUM($B32:B32)/SUM($B$8:B$40)</f>
        <v>1.4199824872432168E-2</v>
      </c>
      <c r="C104" s="6">
        <f>SUM($B32:C32)/SUM($B$8:C$40)</f>
        <v>1.6272492509703831E-2</v>
      </c>
      <c r="D104" s="6">
        <f>SUM($B32:D32)/SUM($B$8:D$40)</f>
        <v>1.9152148733283286E-2</v>
      </c>
      <c r="E104" s="6">
        <f>SUM($B32:E32)/SUM($B$8:E$40)</f>
        <v>2.1566404914337419E-2</v>
      </c>
      <c r="F104" s="6">
        <f>SUM($B32:F32)/SUM($B$8:F$40)</f>
        <v>2.3412099815713738E-2</v>
      </c>
      <c r="G104" s="6">
        <f>SUM($B32:G32)/SUM($B$8:G$40)</f>
        <v>2.6164028383074456E-2</v>
      </c>
      <c r="H104" s="6">
        <f>SUM($B32:H32)/SUM($B$8:H$40)</f>
        <v>2.7487295613635332E-2</v>
      </c>
      <c r="I104" s="6">
        <f>SUM($B32:I32)/SUM($B$8:I$40)</f>
        <v>3.0025127784010178E-2</v>
      </c>
      <c r="J104" s="6">
        <f>SUM($B32:J32)/SUM($B$8:J$40)</f>
        <v>3.3367582387144643E-2</v>
      </c>
      <c r="K104" s="6">
        <f>SUM($B32:K32)/SUM($B$8:K$40)</f>
        <v>3.3474747358714731E-2</v>
      </c>
      <c r="L104" s="6">
        <f>SUM($B32:L32)/SUM($B$8:L$40)</f>
        <v>3.317898112314259E-2</v>
      </c>
      <c r="M104" s="6">
        <f>SUM($B32:M32)/SUM($B$8:M$40)</f>
        <v>3.3511757330352485E-2</v>
      </c>
      <c r="N104" s="6">
        <f>SUM($B32:N32)/SUM($B$8:N$40)</f>
        <v>3.325870268842946E-2</v>
      </c>
      <c r="O104" s="6">
        <f>SUM($B32:O32)/SUM($B$8:O$40)</f>
        <v>3.3122574898706479E-2</v>
      </c>
      <c r="P104" s="6">
        <f>SUM($B32:P32)/SUM($B$8:P$40)</f>
        <v>3.37984286111674E-2</v>
      </c>
      <c r="Q104" s="6">
        <f>SUM($B32:Q32)/SUM($B$8:Q$40)</f>
        <v>3.4310135032345722E-2</v>
      </c>
      <c r="R104" s="6">
        <f>SUM($B32:R32)/SUM($B$8:R$40)</f>
        <v>3.3622043976947229E-2</v>
      </c>
      <c r="S104" s="6">
        <f>SUM($B32:S32)/SUM($B$8:S$40)</f>
        <v>3.4080831266031897E-2</v>
      </c>
      <c r="T104" s="6">
        <f>SUM($B32:T32)/SUM($B$8:T$40)</f>
        <v>3.3841893352294747E-2</v>
      </c>
      <c r="U104" s="6">
        <f>SUM($B32:U32)/SUM($B$8:U$40)</f>
        <v>3.3918827006312616E-2</v>
      </c>
      <c r="V104" s="6">
        <f>SUM($B32:V32)/SUM($B$8:V$40)</f>
        <v>3.3294307747569377E-2</v>
      </c>
      <c r="W104" s="6">
        <f>SUM($B32:W32)/SUM($B$8:W$40)</f>
        <v>3.3335842186795507E-2</v>
      </c>
      <c r="X104" s="6">
        <f>SUM($B32:X32)/SUM($B$8:X$40)</f>
        <v>3.553639808412367E-2</v>
      </c>
      <c r="Y104" s="6">
        <f>SUM($B32:Y32)/SUM($B$8:Y$40)</f>
        <v>3.5507974672450093E-2</v>
      </c>
      <c r="Z104" s="6">
        <f>SUM($B32:Z32)/SUM($B$8:Z$40)</f>
        <v>3.6535927694365582E-2</v>
      </c>
      <c r="AA104" s="6">
        <f>SUM($B32:AA32)/SUM($B$8:AA$40)</f>
        <v>3.7459710112860187E-2</v>
      </c>
      <c r="AB104" s="6">
        <f>SUM($B32:AB32)/SUM($B$8:AB$40)</f>
        <v>4.0071586913061751E-2</v>
      </c>
      <c r="AC104" s="6">
        <f>SUM($B32:AC32)/SUM($B$8:AC$40)</f>
        <v>4.2589041062781996E-2</v>
      </c>
      <c r="AD104" s="6">
        <f>SUM($B32:AD32)/SUM($B$8:AD$40)</f>
        <v>4.2474575806719636E-2</v>
      </c>
      <c r="AE104" s="6">
        <f>SUM($B32:AE32)/SUM($B$8:AE$40)</f>
        <v>4.183122733012784E-2</v>
      </c>
      <c r="AF104" s="6">
        <f>SUM($B32:AF32)/SUM($B$8:AF$40)</f>
        <v>4.1134436825275539E-2</v>
      </c>
      <c r="AG104" s="6">
        <f>SUM($B32:AG32)/SUM($B$8:AG$40)</f>
        <v>4.0026613398449651E-2</v>
      </c>
      <c r="AH104" s="6">
        <f>SUM($B32:AH32)/SUM($B$8:AH$40)</f>
        <v>3.8864795328423005E-2</v>
      </c>
      <c r="AI104" s="6">
        <f>SUM($B32:AI32)/SUM($B$8:AI$40)</f>
        <v>3.7770634324137117E-2</v>
      </c>
      <c r="AJ104" s="6">
        <f>SUM($B32:AJ32)/SUM($B$8:AJ$40)</f>
        <v>3.6786321495241039E-2</v>
      </c>
      <c r="AK104" s="6">
        <f>SUM($B32:AK32)/SUM($B$8:AK$40)</f>
        <v>3.5898923294958425E-2</v>
      </c>
      <c r="AL104" s="3">
        <f>SUM($B32:AL32)/SUM($B$8:AL$40)</f>
        <v>3.5266413353926343E-2</v>
      </c>
      <c r="AM104" s="3">
        <f>SUM($B32:AM32)/SUM($B$8:AM$40)</f>
        <v>3.4374862069243825E-2</v>
      </c>
      <c r="AN104" s="6">
        <f>SUM($B32:AN32)/SUM($B$8:AN$40)</f>
        <v>3.3518042503943427E-2</v>
      </c>
      <c r="AO104" s="6">
        <f>SUM($B32:AO32)/SUM($B$8:AO$40)</f>
        <v>3.2702021485812492E-2</v>
      </c>
      <c r="AP104" s="6">
        <f>SUM($B32:AP32)/SUM($B$8:AP$40)</f>
        <v>3.1924210600059406E-2</v>
      </c>
      <c r="AQ104" s="6">
        <f>SUM($B32:AQ32)/SUM($B$8:AQ$40)</f>
        <v>3.1180308881251943E-2</v>
      </c>
      <c r="AR104" s="6">
        <f>SUM($B32:AR32)/SUM($B$8:AR$40)</f>
        <v>3.0501517937090411E-2</v>
      </c>
      <c r="AS104" s="6">
        <f>SUM($B32:AS32)/SUM($B$8:AS$40)</f>
        <v>2.9881483603525133E-2</v>
      </c>
      <c r="AT104" s="6">
        <f>SUM($B32:AT32)/SUM($B$8:AT$40)</f>
        <v>2.9265726878906589E-2</v>
      </c>
      <c r="AU104" s="6">
        <f>SUM($B32:AU32)/SUM($B$8:AU$40)</f>
        <v>2.8683280099334484E-2</v>
      </c>
      <c r="AV104" s="6">
        <f>SUM($B32:AV32)/SUM($B$8:AV$40)</f>
        <v>2.8113879448803003E-2</v>
      </c>
      <c r="AW104" s="6">
        <f>SUM($B32:AW32)/SUM($B$8:AW$40)</f>
        <v>2.7550770951422426E-2</v>
      </c>
      <c r="AX104" s="6">
        <f>SUM($B32:AX32)/SUM($B$8:AX$40)</f>
        <v>2.6998545428937544E-2</v>
      </c>
      <c r="AY104" s="6">
        <f>SUM($B32:AY32)/SUM($B$8:AY$40)</f>
        <v>2.6464781304099242E-2</v>
      </c>
      <c r="AZ104" s="6">
        <f>SUM($B32:AZ32)/SUM($B$8:AZ$40)</f>
        <v>2.5959441735532315E-2</v>
      </c>
      <c r="BA104" s="6">
        <f>SUM($B32:BA32)/SUM($B$8:BA$40)</f>
        <v>2.5482088191846289E-2</v>
      </c>
      <c r="BB104" s="6">
        <f>SUM($B32:BB32)/SUM($B$8:BB$40)</f>
        <v>2.5036779912593638E-2</v>
      </c>
      <c r="BC104" s="6">
        <f>SUM($B32:BC32)/SUM($B$8:BC$40)</f>
        <v>2.4602557835662904E-2</v>
      </c>
      <c r="BD104" s="6">
        <f>SUM($B32:BD32)/SUM($B$8:BD$40)</f>
        <v>2.4212974508673824E-2</v>
      </c>
    </row>
    <row r="105" spans="1:56" x14ac:dyDescent="0.35">
      <c r="A105" s="6">
        <v>9.9999999999985505</v>
      </c>
      <c r="B105" s="6">
        <f>SUM($B33:B33)/SUM($B$8:B$40)</f>
        <v>9.2064233505024795E-3</v>
      </c>
      <c r="C105" s="6">
        <f>SUM($B33:C33)/SUM($B$8:C$40)</f>
        <v>1.1430790210732565E-2</v>
      </c>
      <c r="D105" s="6">
        <f>SUM($B33:D33)/SUM($B$8:D$40)</f>
        <v>1.3650393699676543E-2</v>
      </c>
      <c r="E105" s="6">
        <f>SUM($B33:E33)/SUM($B$8:E$40)</f>
        <v>1.5401101424523118E-2</v>
      </c>
      <c r="F105" s="6">
        <f>SUM($B33:F33)/SUM($B$8:F$40)</f>
        <v>1.6722059285507546E-2</v>
      </c>
      <c r="G105" s="6">
        <f>SUM($B33:G33)/SUM($B$8:G$40)</f>
        <v>1.8785621604647501E-2</v>
      </c>
      <c r="H105" s="6">
        <f>SUM($B33:H33)/SUM($B$8:H$40)</f>
        <v>1.9901586527035043E-2</v>
      </c>
      <c r="I105" s="6">
        <f>SUM($B33:I33)/SUM($B$8:I$40)</f>
        <v>2.1950214098904807E-2</v>
      </c>
      <c r="J105" s="6">
        <f>SUM($B33:J33)/SUM($B$8:J$40)</f>
        <v>2.4610905330974302E-2</v>
      </c>
      <c r="K105" s="6">
        <f>SUM($B33:K33)/SUM($B$8:K$40)</f>
        <v>2.4689078786412463E-2</v>
      </c>
      <c r="L105" s="6">
        <f>SUM($B33:L33)/SUM($B$8:L$40)</f>
        <v>2.4434641593227238E-2</v>
      </c>
      <c r="M105" s="6">
        <f>SUM($B33:M33)/SUM($B$8:M$40)</f>
        <v>2.4620424823701116E-2</v>
      </c>
      <c r="N105" s="6">
        <f>SUM($B33:N33)/SUM($B$8:N$40)</f>
        <v>2.441903759187301E-2</v>
      </c>
      <c r="O105" s="6">
        <f>SUM($B33:O33)/SUM($B$8:O$40)</f>
        <v>2.4304248798052559E-2</v>
      </c>
      <c r="P105" s="6">
        <f>SUM($B33:P33)/SUM($B$8:P$40)</f>
        <v>2.4762956581649013E-2</v>
      </c>
      <c r="Q105" s="6">
        <f>SUM($B33:Q33)/SUM($B$8:Q$40)</f>
        <v>2.5108204063780497E-2</v>
      </c>
      <c r="R105" s="6">
        <f>SUM($B33:R33)/SUM($B$8:R$40)</f>
        <v>2.4611600091537317E-2</v>
      </c>
      <c r="S105" s="6">
        <f>SUM($B33:S33)/SUM($B$8:S$40)</f>
        <v>2.4875979778651792E-2</v>
      </c>
      <c r="T105" s="6">
        <f>SUM($B33:T33)/SUM($B$8:T$40)</f>
        <v>2.4614760207605547E-2</v>
      </c>
      <c r="U105" s="6">
        <f>SUM($B33:U33)/SUM($B$8:U$40)</f>
        <v>2.456049394924778E-2</v>
      </c>
      <c r="V105" s="6">
        <f>SUM($B33:V33)/SUM($B$8:V$40)</f>
        <v>2.4079590283958251E-2</v>
      </c>
      <c r="W105" s="6">
        <f>SUM($B33:W33)/SUM($B$8:W$40)</f>
        <v>2.4075532653180704E-2</v>
      </c>
      <c r="X105" s="6">
        <f>SUM($B33:X33)/SUM($B$8:X$40)</f>
        <v>2.579984892544122E-2</v>
      </c>
      <c r="Y105" s="6">
        <f>SUM($B33:Y33)/SUM($B$8:Y$40)</f>
        <v>2.5731028017539868E-2</v>
      </c>
      <c r="Z105" s="6">
        <f>SUM($B33:Z33)/SUM($B$8:Z$40)</f>
        <v>2.6371665381152945E-2</v>
      </c>
      <c r="AA105" s="6">
        <f>SUM($B33:AA33)/SUM($B$8:AA$40)</f>
        <v>2.6897429133110187E-2</v>
      </c>
      <c r="AB105" s="6">
        <f>SUM($B33:AB33)/SUM($B$8:AB$40)</f>
        <v>2.8643879974266463E-2</v>
      </c>
      <c r="AC105" s="6">
        <f>SUM($B33:AC33)/SUM($B$8:AC$40)</f>
        <v>3.0243677606857651E-2</v>
      </c>
      <c r="AD105" s="6">
        <f>SUM($B33:AD33)/SUM($B$8:AD$40)</f>
        <v>2.9951288785280465E-2</v>
      </c>
      <c r="AE105" s="6">
        <f>SUM($B33:AE33)/SUM($B$8:AE$40)</f>
        <v>2.9334401548328084E-2</v>
      </c>
      <c r="AF105" s="6">
        <f>SUM($B33:AF33)/SUM($B$8:AF$40)</f>
        <v>2.8666767442947674E-2</v>
      </c>
      <c r="AG105" s="6">
        <f>SUM($B33:AG33)/SUM($B$8:AG$40)</f>
        <v>2.7836544326217603E-2</v>
      </c>
      <c r="AH105" s="6">
        <f>SUM($B33:AH33)/SUM($B$8:AH$40)</f>
        <v>2.7012008422715339E-2</v>
      </c>
      <c r="AI105" s="6">
        <f>SUM($B33:AI33)/SUM($B$8:AI$40)</f>
        <v>2.6233493838070235E-2</v>
      </c>
      <c r="AJ105" s="6">
        <f>SUM($B33:AJ33)/SUM($B$8:AJ$40)</f>
        <v>2.5514466282252971E-2</v>
      </c>
      <c r="AK105" s="6">
        <f>SUM($B33:AK33)/SUM($B$8:AK$40)</f>
        <v>2.4851360430760611E-2</v>
      </c>
      <c r="AL105" s="3">
        <f>SUM($B33:AL33)/SUM($B$8:AL$40)</f>
        <v>2.4288782757887581E-2</v>
      </c>
      <c r="AM105" s="3">
        <f>SUM($B33:AM33)/SUM($B$8:AM$40)</f>
        <v>2.3663038082600181E-2</v>
      </c>
      <c r="AN105" s="6">
        <f>SUM($B33:AN33)/SUM($B$8:AN$40)</f>
        <v>2.3065296093103087E-2</v>
      </c>
      <c r="AO105" s="6">
        <f>SUM($B33:AO33)/SUM($B$8:AO$40)</f>
        <v>2.2496064069914005E-2</v>
      </c>
      <c r="AP105" s="6">
        <f>SUM($B33:AP33)/SUM($B$8:AP$40)</f>
        <v>2.19540492722969E-2</v>
      </c>
      <c r="AQ105" s="6">
        <f>SUM($B33:AQ33)/SUM($B$8:AQ$40)</f>
        <v>2.1436735876192412E-2</v>
      </c>
      <c r="AR105" s="6">
        <f>SUM($B33:AR33)/SUM($B$8:AR$40)</f>
        <v>2.0953936468455309E-2</v>
      </c>
      <c r="AS105" s="6">
        <f>SUM($B33:AS33)/SUM($B$8:AS$40)</f>
        <v>2.0503444516338894E-2</v>
      </c>
      <c r="AT105" s="6">
        <f>SUM($B33:AT33)/SUM($B$8:AT$40)</f>
        <v>2.006552394655102E-2</v>
      </c>
      <c r="AU105" s="6">
        <f>SUM($B33:AU33)/SUM($B$8:AU$40)</f>
        <v>1.9648319455845262E-2</v>
      </c>
      <c r="AV105" s="6">
        <f>SUM($B33:AV33)/SUM($B$8:AV$40)</f>
        <v>1.924391420527248E-2</v>
      </c>
      <c r="AW105" s="6">
        <f>SUM($B33:AW33)/SUM($B$8:AW$40)</f>
        <v>1.8850092811677651E-2</v>
      </c>
      <c r="AX105" s="6">
        <f>SUM($B33:AX33)/SUM($B$8:AX$40)</f>
        <v>1.8468475823256489E-2</v>
      </c>
      <c r="AY105" s="6">
        <f>SUM($B33:AY33)/SUM($B$8:AY$40)</f>
        <v>1.810102395145332E-2</v>
      </c>
      <c r="AZ105" s="6">
        <f>SUM($B33:AZ33)/SUM($B$8:AZ$40)</f>
        <v>1.7750490162058926E-2</v>
      </c>
      <c r="BA105" s="6">
        <f>SUM($B33:BA33)/SUM($B$8:BA$40)</f>
        <v>1.741669546228795E-2</v>
      </c>
      <c r="BB105" s="6">
        <f>SUM($B33:BB33)/SUM($B$8:BB$40)</f>
        <v>1.7100876163607337E-2</v>
      </c>
      <c r="BC105" s="6">
        <f>SUM($B33:BC33)/SUM($B$8:BC$40)</f>
        <v>1.6795852826507265E-2</v>
      </c>
      <c r="BD105" s="6">
        <f>SUM($B33:BD33)/SUM($B$8:BD$40)</f>
        <v>1.6516327011157121E-2</v>
      </c>
    </row>
    <row r="106" spans="1:56" x14ac:dyDescent="0.35">
      <c r="A106" s="6">
        <v>10.1999999999985</v>
      </c>
      <c r="B106" s="6">
        <f>SUM($B34:B34)/SUM($B$8:B$40)</f>
        <v>5.697089842024842E-3</v>
      </c>
      <c r="C106" s="6">
        <f>SUM($B34:C34)/SUM($B$8:C$40)</f>
        <v>7.7823391009417282E-3</v>
      </c>
      <c r="D106" s="6">
        <f>SUM($B34:D34)/SUM($B$8:D$40)</f>
        <v>9.3988941157412131E-3</v>
      </c>
      <c r="E106" s="6">
        <f>SUM($B34:E34)/SUM($B$8:E$40)</f>
        <v>1.0588614253685154E-2</v>
      </c>
      <c r="F106" s="6">
        <f>SUM($B34:F34)/SUM($B$8:F$40)</f>
        <v>1.1471067597407857E-2</v>
      </c>
      <c r="G106" s="6">
        <f>SUM($B34:G34)/SUM($B$8:G$40)</f>
        <v>1.2917805110002636E-2</v>
      </c>
      <c r="H106" s="6">
        <f>SUM($B34:H34)/SUM($B$8:H$40)</f>
        <v>1.3807507944130971E-2</v>
      </c>
      <c r="I106" s="6">
        <f>SUM($B34:I34)/SUM($B$8:I$40)</f>
        <v>1.5358234657542335E-2</v>
      </c>
      <c r="J106" s="6">
        <f>SUM($B34:J34)/SUM($B$8:J$40)</f>
        <v>1.7320564520021745E-2</v>
      </c>
      <c r="K106" s="6">
        <f>SUM($B34:K34)/SUM($B$8:K$40)</f>
        <v>1.7379150496358697E-2</v>
      </c>
      <c r="L106" s="6">
        <f>SUM($B34:L34)/SUM($B$8:L$40)</f>
        <v>1.7178367918594617E-2</v>
      </c>
      <c r="M106" s="6">
        <f>SUM($B34:M34)/SUM($B$8:M$40)</f>
        <v>1.7259621296406E-2</v>
      </c>
      <c r="N106" s="6">
        <f>SUM($B34:N34)/SUM($B$8:N$40)</f>
        <v>1.7111953928649525E-2</v>
      </c>
      <c r="O106" s="6">
        <f>SUM($B34:O34)/SUM($B$8:O$40)</f>
        <v>1.7023785247760218E-2</v>
      </c>
      <c r="P106" s="6">
        <f>SUM($B34:P34)/SUM($B$8:P$40)</f>
        <v>1.7304871894781946E-2</v>
      </c>
      <c r="Q106" s="6">
        <f>SUM($B34:Q34)/SUM($B$8:Q$40)</f>
        <v>1.7515170248533041E-2</v>
      </c>
      <c r="R106" s="6">
        <f>SUM($B34:R34)/SUM($B$8:R$40)</f>
        <v>1.7182736247231045E-2</v>
      </c>
      <c r="S106" s="6">
        <f>SUM($B34:S34)/SUM($B$8:S$40)</f>
        <v>1.7304450997488861E-2</v>
      </c>
      <c r="T106" s="6">
        <f>SUM($B34:T34)/SUM($B$8:T$40)</f>
        <v>1.7060927733344881E-2</v>
      </c>
      <c r="U106" s="6">
        <f>SUM($B34:U34)/SUM($B$8:U$40)</f>
        <v>1.6940273497883403E-2</v>
      </c>
      <c r="V106" s="6">
        <f>SUM($B34:V34)/SUM($B$8:V$40)</f>
        <v>1.6592337220487061E-2</v>
      </c>
      <c r="W106" s="6">
        <f>SUM($B34:W34)/SUM($B$8:W$40)</f>
        <v>1.6562746099586446E-2</v>
      </c>
      <c r="X106" s="6">
        <f>SUM($B34:X34)/SUM($B$8:X$40)</f>
        <v>1.777632939488499E-2</v>
      </c>
      <c r="Y106" s="6">
        <f>SUM($B34:Y34)/SUM($B$8:Y$40)</f>
        <v>1.7694149655750654E-2</v>
      </c>
      <c r="Z106" s="6">
        <f>SUM($B34:Z34)/SUM($B$8:Z$40)</f>
        <v>1.8029959884357065E-2</v>
      </c>
      <c r="AA106" s="6">
        <f>SUM($B34:AA34)/SUM($B$8:AA$40)</f>
        <v>1.8262760860806734E-2</v>
      </c>
      <c r="AB106" s="6">
        <f>SUM($B34:AB34)/SUM($B$8:AB$40)</f>
        <v>1.9218528088812983E-2</v>
      </c>
      <c r="AC106" s="6">
        <f>SUM($B34:AC34)/SUM($B$8:AC$40)</f>
        <v>2.0023408572527508E-2</v>
      </c>
      <c r="AD106" s="6">
        <f>SUM($B34:AD34)/SUM($B$8:AD$40)</f>
        <v>1.9703753159791042E-2</v>
      </c>
      <c r="AE106" s="6">
        <f>SUM($B34:AE34)/SUM($B$8:AE$40)</f>
        <v>1.9214393927563918E-2</v>
      </c>
      <c r="AF106" s="6">
        <f>SUM($B34:AF34)/SUM($B$8:AF$40)</f>
        <v>1.8697029910989992E-2</v>
      </c>
      <c r="AG106" s="6">
        <f>SUM($B34:AG34)/SUM($B$8:AG$40)</f>
        <v>1.8133870996197673E-2</v>
      </c>
      <c r="AH106" s="6">
        <f>SUM($B34:AH34)/SUM($B$8:AH$40)</f>
        <v>1.7590660387365904E-2</v>
      </c>
      <c r="AI106" s="6">
        <f>SUM($B34:AI34)/SUM($B$8:AI$40)</f>
        <v>1.7077782669370326E-2</v>
      </c>
      <c r="AJ106" s="6">
        <f>SUM($B34:AJ34)/SUM($B$8:AJ$40)</f>
        <v>1.6598221341777079E-2</v>
      </c>
      <c r="AK106" s="6">
        <f>SUM($B34:AK34)/SUM($B$8:AK$40)</f>
        <v>1.6150452597800541E-2</v>
      </c>
      <c r="AL106" s="3">
        <f>SUM($B34:AL34)/SUM($B$8:AL$40)</f>
        <v>1.5742722960352826E-2</v>
      </c>
      <c r="AM106" s="3">
        <f>SUM($B34:AM34)/SUM($B$8:AM$40)</f>
        <v>1.5332862837304131E-2</v>
      </c>
      <c r="AN106" s="6">
        <f>SUM($B34:AN34)/SUM($B$8:AN$40)</f>
        <v>1.4942666098924319E-2</v>
      </c>
      <c r="AO106" s="6">
        <f>SUM($B34:AO34)/SUM($B$8:AO$40)</f>
        <v>1.4571292067492473E-2</v>
      </c>
      <c r="AP106" s="6">
        <f>SUM($B34:AP34)/SUM($B$8:AP$40)</f>
        <v>1.4217868041741976E-2</v>
      </c>
      <c r="AQ106" s="6">
        <f>SUM($B34:AQ34)/SUM($B$8:AQ$40)</f>
        <v>1.3880925100384352E-2</v>
      </c>
      <c r="AR106" s="6">
        <f>SUM($B34:AR34)/SUM($B$8:AR$40)</f>
        <v>1.3562795127140374E-2</v>
      </c>
      <c r="AS106" s="6">
        <f>SUM($B34:AS34)/SUM($B$8:AS$40)</f>
        <v>1.3262480145996479E-2</v>
      </c>
      <c r="AT106" s="6">
        <f>SUM($B34:AT34)/SUM($B$8:AT$40)</f>
        <v>1.2973551514226444E-2</v>
      </c>
      <c r="AU106" s="6">
        <f>SUM($B34:AU34)/SUM($B$8:AU$40)</f>
        <v>1.269744507705995E-2</v>
      </c>
      <c r="AV106" s="6">
        <f>SUM($B34:AV34)/SUM($B$8:AV$40)</f>
        <v>1.2431272109495989E-2</v>
      </c>
      <c r="AW106" s="6">
        <f>SUM($B34:AW34)/SUM($B$8:AW$40)</f>
        <v>1.2174219417522244E-2</v>
      </c>
      <c r="AX106" s="6">
        <f>SUM($B34:AX34)/SUM($B$8:AX$40)</f>
        <v>1.1926576254817212E-2</v>
      </c>
      <c r="AY106" s="6">
        <f>SUM($B34:AY34)/SUM($B$8:AY$40)</f>
        <v>1.1688548792636031E-2</v>
      </c>
      <c r="AZ106" s="6">
        <f>SUM($B34:AZ34)/SUM($B$8:AZ$40)</f>
        <v>1.1460604869120207E-2</v>
      </c>
      <c r="BA106" s="6">
        <f>SUM($B34:BA34)/SUM($B$8:BA$40)</f>
        <v>1.1242534523009835E-2</v>
      </c>
      <c r="BB106" s="6">
        <f>SUM($B34:BB34)/SUM($B$8:BB$40)</f>
        <v>1.103452779680715E-2</v>
      </c>
      <c r="BC106" s="6">
        <f>SUM($B34:BC34)/SUM($B$8:BC$40)</f>
        <v>1.083439458394877E-2</v>
      </c>
      <c r="BD106" s="6">
        <f>SUM($B34:BD34)/SUM($B$8:BD$40)</f>
        <v>1.0648069938720079E-2</v>
      </c>
    </row>
    <row r="107" spans="1:56" x14ac:dyDescent="0.35">
      <c r="A107" s="6">
        <v>10.3999999999984</v>
      </c>
      <c r="B107" s="6">
        <f>SUM($B35:B35)/SUM($B$8:B$40)</f>
        <v>3.3648783496713934E-3</v>
      </c>
      <c r="C107" s="6">
        <f>SUM($B35:C35)/SUM($B$8:C$40)</f>
        <v>5.1437253010814029E-3</v>
      </c>
      <c r="D107" s="6">
        <f>SUM($B35:D35)/SUM($B$8:D$40)</f>
        <v>6.2566815274644116E-3</v>
      </c>
      <c r="E107" s="6">
        <f>SUM($B35:E35)/SUM($B$8:E$40)</f>
        <v>7.0125317149677575E-3</v>
      </c>
      <c r="F107" s="6">
        <f>SUM($B35:F35)/SUM($B$8:F$40)</f>
        <v>7.5609552742614966E-3</v>
      </c>
      <c r="G107" s="6">
        <f>SUM($B35:G35)/SUM($B$8:G$40)</f>
        <v>8.5096560235252711E-3</v>
      </c>
      <c r="H107" s="6">
        <f>SUM($B35:H35)/SUM($B$8:H$40)</f>
        <v>9.1816959507916174E-3</v>
      </c>
      <c r="I107" s="6">
        <f>SUM($B35:I35)/SUM($B$8:I$40)</f>
        <v>1.0285267108327821E-2</v>
      </c>
      <c r="J107" s="6">
        <f>SUM($B35:J35)/SUM($B$8:J$40)</f>
        <v>1.1629295528784424E-2</v>
      </c>
      <c r="K107" s="6">
        <f>SUM($B35:K35)/SUM($B$8:K$40)</f>
        <v>1.1674058951980419E-2</v>
      </c>
      <c r="L107" s="6">
        <f>SUM($B35:L35)/SUM($B$8:L$40)</f>
        <v>1.1527253621150228E-2</v>
      </c>
      <c r="M107" s="6">
        <f>SUM($B35:M35)/SUM($B$8:M$40)</f>
        <v>1.1544189457502773E-2</v>
      </c>
      <c r="N107" s="6">
        <f>SUM($B35:N35)/SUM($B$8:N$40)</f>
        <v>1.1444022783831834E-2</v>
      </c>
      <c r="O107" s="6">
        <f>SUM($B35:O35)/SUM($B$8:O$40)</f>
        <v>1.1381709275075655E-2</v>
      </c>
      <c r="P107" s="6">
        <f>SUM($B35:P35)/SUM($B$8:P$40)</f>
        <v>1.1534175478445069E-2</v>
      </c>
      <c r="Q107" s="6">
        <f>SUM($B35:Q35)/SUM($B$8:Q$40)</f>
        <v>1.1647384550603207E-2</v>
      </c>
      <c r="R107" s="6">
        <f>SUM($B35:R35)/SUM($B$8:R$40)</f>
        <v>1.1442069708744989E-2</v>
      </c>
      <c r="S107" s="6">
        <f>SUM($B35:S35)/SUM($B$8:S$40)</f>
        <v>1.1474182552194949E-2</v>
      </c>
      <c r="T107" s="6">
        <f>SUM($B35:T35)/SUM($B$8:T$40)</f>
        <v>1.1271490634606963E-2</v>
      </c>
      <c r="U107" s="6">
        <f>SUM($B35:U35)/SUM($B$8:U$40)</f>
        <v>1.1134710007719692E-2</v>
      </c>
      <c r="V107" s="6">
        <f>SUM($B35:V35)/SUM($B$8:V$40)</f>
        <v>1.0897340167341675E-2</v>
      </c>
      <c r="W107" s="6">
        <f>SUM($B35:W35)/SUM($B$8:W$40)</f>
        <v>1.0858223195657121E-2</v>
      </c>
      <c r="X107" s="6">
        <f>SUM($B35:X35)/SUM($B$8:X$40)</f>
        <v>1.1626374250451078E-2</v>
      </c>
      <c r="Y107" s="6">
        <f>SUM($B35:Y35)/SUM($B$8:Y$40)</f>
        <v>1.1549036183433753E-2</v>
      </c>
      <c r="Z107" s="6">
        <f>SUM($B35:Z35)/SUM($B$8:Z$40)</f>
        <v>1.1684625926958528E-2</v>
      </c>
      <c r="AA107" s="6">
        <f>SUM($B35:AA35)/SUM($B$8:AA$40)</f>
        <v>1.1741922279284752E-2</v>
      </c>
      <c r="AB107" s="6">
        <f>SUM($B35:AB35)/SUM($B$8:AB$40)</f>
        <v>1.2149898258061662E-2</v>
      </c>
      <c r="AC107" s="6">
        <f>SUM($B35:AC35)/SUM($B$8:AC$40)</f>
        <v>1.2441740940423362E-2</v>
      </c>
      <c r="AD107" s="6">
        <f>SUM($B35:AD35)/SUM($B$8:AD$40)</f>
        <v>1.217602581103768E-2</v>
      </c>
      <c r="AE107" s="6">
        <f>SUM($B35:AE35)/SUM($B$8:AE$40)</f>
        <v>1.1835442169553585E-2</v>
      </c>
      <c r="AF107" s="6">
        <f>SUM($B35:AF35)/SUM($B$8:AF$40)</f>
        <v>1.1486057383121221E-2</v>
      </c>
      <c r="AG107" s="6">
        <f>SUM($B35:AG35)/SUM($B$8:AG$40)</f>
        <v>1.1132999107765967E-2</v>
      </c>
      <c r="AH107" s="6">
        <f>SUM($B35:AH35)/SUM($B$8:AH$40)</f>
        <v>1.0797466711772384E-2</v>
      </c>
      <c r="AI107" s="6">
        <f>SUM($B35:AI35)/SUM($B$8:AI$40)</f>
        <v>1.0480940080882644E-2</v>
      </c>
      <c r="AJ107" s="6">
        <f>SUM($B35:AJ35)/SUM($B$8:AJ$40)</f>
        <v>1.0183399996918932E-2</v>
      </c>
      <c r="AK107" s="6">
        <f>SUM($B35:AK35)/SUM($B$8:AK$40)</f>
        <v>9.9038114630588744E-3</v>
      </c>
      <c r="AL107" s="3">
        <f>SUM($B35:AL35)/SUM($B$8:AL$40)</f>
        <v>9.6422875837896029E-3</v>
      </c>
      <c r="AM107" s="3">
        <f>SUM($B35:AM35)/SUM($B$8:AM$40)</f>
        <v>9.389823207553093E-3</v>
      </c>
      <c r="AN107" s="6">
        <f>SUM($B35:AN35)/SUM($B$8:AN$40)</f>
        <v>9.14990685165523E-3</v>
      </c>
      <c r="AO107" s="6">
        <f>SUM($B35:AO35)/SUM($B$8:AO$40)</f>
        <v>8.9217049055421577E-3</v>
      </c>
      <c r="AP107" s="6">
        <f>SUM($B35:AP35)/SUM($B$8:AP$40)</f>
        <v>8.704592303381874E-3</v>
      </c>
      <c r="AQ107" s="6">
        <f>SUM($B35:AQ35)/SUM($B$8:AQ$40)</f>
        <v>8.4977220567596986E-3</v>
      </c>
      <c r="AR107" s="6">
        <f>SUM($B35:AR35)/SUM($B$8:AR$40)</f>
        <v>8.3013017688550218E-3</v>
      </c>
      <c r="AS107" s="6">
        <f>SUM($B35:AS35)/SUM($B$8:AS$40)</f>
        <v>8.1147589222228152E-3</v>
      </c>
      <c r="AT107" s="6">
        <f>SUM($B35:AT35)/SUM($B$8:AT$40)</f>
        <v>7.936105982925188E-3</v>
      </c>
      <c r="AU107" s="6">
        <f>SUM($B35:AU35)/SUM($B$8:AU$40)</f>
        <v>7.7651981491151933E-3</v>
      </c>
      <c r="AV107" s="6">
        <f>SUM($B35:AV35)/SUM($B$8:AV$40)</f>
        <v>7.6009832968716856E-3</v>
      </c>
      <c r="AW107" s="6">
        <f>SUM($B35:AW35)/SUM($B$8:AW$40)</f>
        <v>7.4430684646844278E-3</v>
      </c>
      <c r="AX107" s="6">
        <f>SUM($B35:AX35)/SUM($B$8:AX$40)</f>
        <v>7.2913351891625141E-3</v>
      </c>
      <c r="AY107" s="6">
        <f>SUM($B35:AY35)/SUM($B$8:AY$40)</f>
        <v>7.1456061889538895E-3</v>
      </c>
      <c r="AZ107" s="6">
        <f>SUM($B35:AZ35)/SUM($B$8:AZ$40)</f>
        <v>7.0057919662078715E-3</v>
      </c>
      <c r="BA107" s="6">
        <f>SUM($B35:BA35)/SUM($B$8:BA$40)</f>
        <v>6.871691309556476E-3</v>
      </c>
      <c r="BB107" s="6">
        <f>SUM($B35:BB35)/SUM($B$8:BB$40)</f>
        <v>6.7432087659649847E-3</v>
      </c>
      <c r="BC107" s="6">
        <f>SUM($B35:BC35)/SUM($B$8:BC$40)</f>
        <v>6.6197138458402643E-3</v>
      </c>
      <c r="BD107" s="6">
        <f>SUM($B35:BD35)/SUM($B$8:BD$40)</f>
        <v>6.5034045440751876E-3</v>
      </c>
    </row>
    <row r="108" spans="1:56" x14ac:dyDescent="0.35">
      <c r="A108" s="6">
        <v>10.599999999998399</v>
      </c>
      <c r="B108" s="6">
        <f>SUM($B36:B36)/SUM($B$8:B$40)</f>
        <v>1.8968799252375597E-3</v>
      </c>
      <c r="C108" s="6">
        <f>SUM($B36:C36)/SUM($B$8:C$40)</f>
        <v>3.3058676866370923E-3</v>
      </c>
      <c r="D108" s="6">
        <f>SUM($B36:D36)/SUM($B$8:D$40)</f>
        <v>4.0298100824259272E-3</v>
      </c>
      <c r="E108" s="6">
        <f>SUM($B36:E36)/SUM($B$8:E$40)</f>
        <v>4.4764695328773172E-3</v>
      </c>
      <c r="F108" s="6">
        <f>SUM($B36:F36)/SUM($B$8:F$40)</f>
        <v>4.7913647173028285E-3</v>
      </c>
      <c r="G108" s="6">
        <f>SUM($B36:G36)/SUM($B$8:G$40)</f>
        <v>5.372646278007996E-3</v>
      </c>
      <c r="H108" s="6">
        <f>SUM($B36:H36)/SUM($B$8:H$40)</f>
        <v>5.8542961957455068E-3</v>
      </c>
      <c r="I108" s="6">
        <f>SUM($B36:I36)/SUM($B$8:I$40)</f>
        <v>6.59379963901388E-3</v>
      </c>
      <c r="J108" s="6">
        <f>SUM($B36:J36)/SUM($B$8:J$40)</f>
        <v>7.4493567191275829E-3</v>
      </c>
      <c r="K108" s="6">
        <f>SUM($B36:K36)/SUM($B$8:K$40)</f>
        <v>7.4834450681084078E-3</v>
      </c>
      <c r="L108" s="6">
        <f>SUM($B36:L36)/SUM($B$8:L$40)</f>
        <v>7.3832888442942092E-3</v>
      </c>
      <c r="M108" s="6">
        <f>SUM($B36:M36)/SUM($B$8:M$40)</f>
        <v>7.3675541475992515E-3</v>
      </c>
      <c r="N108" s="6">
        <f>SUM($B36:N36)/SUM($B$8:N$40)</f>
        <v>7.3045659697301294E-3</v>
      </c>
      <c r="O108" s="6">
        <f>SUM($B36:O36)/SUM($B$8:O$40)</f>
        <v>7.2637697357718191E-3</v>
      </c>
      <c r="P108" s="6">
        <f>SUM($B36:P36)/SUM($B$8:P$40)</f>
        <v>7.3335894451138171E-3</v>
      </c>
      <c r="Q108" s="6">
        <f>SUM($B36:Q36)/SUM($B$8:Q$40)</f>
        <v>7.3847379467390879E-3</v>
      </c>
      <c r="R108" s="6">
        <f>SUM($B36:R36)/SUM($B$8:R$40)</f>
        <v>7.2689869647309937E-3</v>
      </c>
      <c r="S108" s="6">
        <f>SUM($B36:S36)/SUM($B$8:S$40)</f>
        <v>7.2548539548807044E-3</v>
      </c>
      <c r="T108" s="6">
        <f>SUM($B36:T36)/SUM($B$8:T$40)</f>
        <v>7.100874682026425E-3</v>
      </c>
      <c r="U108" s="6">
        <f>SUM($B36:U36)/SUM($B$8:U$40)</f>
        <v>6.9786404056529422E-3</v>
      </c>
      <c r="V108" s="6">
        <f>SUM($B36:V36)/SUM($B$8:V$40)</f>
        <v>6.8254839489856481E-3</v>
      </c>
      <c r="W108" s="6">
        <f>SUM($B36:W36)/SUM($B$8:W$40)</f>
        <v>6.7873923825477528E-3</v>
      </c>
      <c r="X108" s="6">
        <f>SUM($B36:X36)/SUM($B$8:X$40)</f>
        <v>7.2234355735134436E-3</v>
      </c>
      <c r="Y108" s="6">
        <f>SUM($B36:Y36)/SUM($B$8:Y$40)</f>
        <v>7.160191332489906E-3</v>
      </c>
      <c r="Z108" s="6">
        <f>SUM($B36:Z36)/SUM($B$8:Z$40)</f>
        <v>7.1872807672884184E-3</v>
      </c>
      <c r="AA108" s="6">
        <f>SUM($B36:AA36)/SUM($B$8:AA$40)</f>
        <v>7.1629597062824943E-3</v>
      </c>
      <c r="AB108" s="6">
        <f>SUM($B36:AB36)/SUM($B$8:AB$40)</f>
        <v>7.2753547724748822E-3</v>
      </c>
      <c r="AC108" s="6">
        <f>SUM($B36:AC36)/SUM($B$8:AC$40)</f>
        <v>7.3178502128051597E-3</v>
      </c>
      <c r="AD108" s="6">
        <f>SUM($B36:AD36)/SUM($B$8:AD$40)</f>
        <v>7.1296113677521049E-3</v>
      </c>
      <c r="AE108" s="6">
        <f>SUM($B36:AE36)/SUM($B$8:AE$40)</f>
        <v>6.9145549641839443E-3</v>
      </c>
      <c r="AF108" s="6">
        <f>SUM($B36:AF36)/SUM($B$8:AF$40)</f>
        <v>6.7002901586013216E-3</v>
      </c>
      <c r="AG108" s="6">
        <f>SUM($B36:AG36)/SUM($B$8:AG$40)</f>
        <v>6.4922897851575866E-3</v>
      </c>
      <c r="AH108" s="6">
        <f>SUM($B36:AH36)/SUM($B$8:AH$40)</f>
        <v>6.2959960310034757E-3</v>
      </c>
      <c r="AI108" s="6">
        <f>SUM($B36:AI36)/SUM($B$8:AI$40)</f>
        <v>6.1109860433873403E-3</v>
      </c>
      <c r="AJ108" s="6">
        <f>SUM($B36:AJ36)/SUM($B$8:AJ$40)</f>
        <v>5.9367168282460445E-3</v>
      </c>
      <c r="AK108" s="6">
        <f>SUM($B36:AK36)/SUM($B$8:AK$40)</f>
        <v>5.7724673822290564E-3</v>
      </c>
      <c r="AL108" s="3">
        <f>SUM($B36:AL36)/SUM($B$8:AL$40)</f>
        <v>5.6174838024968619E-3</v>
      </c>
      <c r="AM108" s="3">
        <f>SUM($B36:AM36)/SUM($B$8:AM$40)</f>
        <v>5.4699653975220511E-3</v>
      </c>
      <c r="AN108" s="6">
        <f>SUM($B36:AN36)/SUM($B$8:AN$40)</f>
        <v>5.3299089665769734E-3</v>
      </c>
      <c r="AO108" s="6">
        <f>SUM($B36:AO36)/SUM($B$8:AO$40)</f>
        <v>5.1967572630311929E-3</v>
      </c>
      <c r="AP108" s="6">
        <f>SUM($B36:AP36)/SUM($B$8:AP$40)</f>
        <v>5.0700924049709283E-3</v>
      </c>
      <c r="AQ108" s="6">
        <f>SUM($B36:AQ36)/SUM($B$8:AQ$40)</f>
        <v>4.9494364940834068E-3</v>
      </c>
      <c r="AR108" s="6">
        <f>SUM($B36:AR36)/SUM($B$8:AR$40)</f>
        <v>4.8345841849322738E-3</v>
      </c>
      <c r="AS108" s="6">
        <f>SUM($B36:AS36)/SUM($B$8:AS$40)</f>
        <v>4.7251880924315892E-3</v>
      </c>
      <c r="AT108" s="6">
        <f>SUM($B36:AT36)/SUM($B$8:AT$40)</f>
        <v>4.6206021711990919E-3</v>
      </c>
      <c r="AU108" s="6">
        <f>SUM($B36:AU36)/SUM($B$8:AU$40)</f>
        <v>4.5205288266711207E-3</v>
      </c>
      <c r="AV108" s="6">
        <f>SUM($B36:AV36)/SUM($B$8:AV$40)</f>
        <v>4.4245525963256781E-3</v>
      </c>
      <c r="AW108" s="6">
        <f>SUM($B36:AW36)/SUM($B$8:AW$40)</f>
        <v>4.332444971662873E-3</v>
      </c>
      <c r="AX108" s="6">
        <f>SUM($B36:AX36)/SUM($B$8:AX$40)</f>
        <v>4.2440412976842996E-3</v>
      </c>
      <c r="AY108" s="6">
        <f>SUM($B36:AY36)/SUM($B$8:AY$40)</f>
        <v>4.1591622729019208E-3</v>
      </c>
      <c r="AZ108" s="6">
        <f>SUM($B36:AZ36)/SUM($B$8:AZ$40)</f>
        <v>4.0776596437451275E-3</v>
      </c>
      <c r="BA108" s="6">
        <f>SUM($B36:BA36)/SUM($B$8:BA$40)</f>
        <v>3.99938334444649E-3</v>
      </c>
      <c r="BB108" s="6">
        <f>SUM($B36:BB36)/SUM($B$8:BB$40)</f>
        <v>3.9242123897786181E-3</v>
      </c>
      <c r="BC108" s="6">
        <f>SUM($B36:BC36)/SUM($B$8:BC$40)</f>
        <v>3.8519480120331965E-3</v>
      </c>
      <c r="BD108" s="6">
        <f>SUM($B36:BD36)/SUM($B$8:BD$40)</f>
        <v>3.7833255619430799E-3</v>
      </c>
    </row>
    <row r="109" spans="1:56" x14ac:dyDescent="0.35">
      <c r="A109" s="6">
        <v>10.799999999998301</v>
      </c>
      <c r="B109" s="6">
        <f>SUM($B37:B37)/SUM($B$8:B$40)</f>
        <v>1.0206209671350143E-3</v>
      </c>
      <c r="C109" s="6">
        <f>SUM($B37:C37)/SUM($B$8:C$40)</f>
        <v>2.069091718852431E-3</v>
      </c>
      <c r="D109" s="6">
        <f>SUM($B37:D37)/SUM($B$8:D$40)</f>
        <v>2.513250758054818E-3</v>
      </c>
      <c r="E109" s="6">
        <f>SUM($B37:E37)/SUM($B$8:E$40)</f>
        <v>2.7564078285464162E-3</v>
      </c>
      <c r="F109" s="6">
        <f>SUM($B37:F37)/SUM($B$8:F$40)</f>
        <v>2.9212380907782951E-3</v>
      </c>
      <c r="G109" s="6">
        <f>SUM($B37:G37)/SUM($B$8:G$40)</f>
        <v>3.2530929062324684E-3</v>
      </c>
      <c r="H109" s="6">
        <f>SUM($B37:H37)/SUM($B$8:H$40)</f>
        <v>3.5809338326082889E-3</v>
      </c>
      <c r="I109" s="6">
        <f>SUM($B37:I37)/SUM($B$8:I$40)</f>
        <v>4.0479292714199313E-3</v>
      </c>
      <c r="J109" s="6">
        <f>SUM($B37:J37)/SUM($B$8:J$40)</f>
        <v>4.5538106863772122E-3</v>
      </c>
      <c r="K109" s="6">
        <f>SUM($B37:K37)/SUM($B$8:K$40)</f>
        <v>4.5790384381102604E-3</v>
      </c>
      <c r="L109" s="6">
        <f>SUM($B37:L37)/SUM($B$8:L$40)</f>
        <v>4.5149161812590762E-3</v>
      </c>
      <c r="M109" s="6">
        <f>SUM($B37:M37)/SUM($B$8:M$40)</f>
        <v>4.4876733927893707E-3</v>
      </c>
      <c r="N109" s="6">
        <f>SUM($B37:N37)/SUM($B$8:N$40)</f>
        <v>4.4509214979585893E-3</v>
      </c>
      <c r="O109" s="6">
        <f>SUM($B37:O37)/SUM($B$8:O$40)</f>
        <v>4.4260454233716329E-3</v>
      </c>
      <c r="P109" s="6">
        <f>SUM($B37:P37)/SUM($B$8:P$40)</f>
        <v>4.4492875745748119E-3</v>
      </c>
      <c r="Q109" s="6">
        <f>SUM($B37:Q37)/SUM($B$8:Q$40)</f>
        <v>4.4656446378128567E-3</v>
      </c>
      <c r="R109" s="6">
        <f>SUM($B37:R37)/SUM($B$8:R$40)</f>
        <v>4.4073445709524196E-3</v>
      </c>
      <c r="S109" s="6">
        <f>SUM($B37:S37)/SUM($B$8:S$40)</f>
        <v>4.376396285824263E-3</v>
      </c>
      <c r="T109" s="6">
        <f>SUM($B37:T37)/SUM($B$8:T$40)</f>
        <v>4.2682763842177762E-3</v>
      </c>
      <c r="U109" s="6">
        <f>SUM($B37:U37)/SUM($B$8:U$40)</f>
        <v>4.1737359028297203E-3</v>
      </c>
      <c r="V109" s="6">
        <f>SUM($B37:V37)/SUM($B$8:V$40)</f>
        <v>4.0800219571846524E-3</v>
      </c>
      <c r="W109" s="6">
        <f>SUM($B37:W37)/SUM($B$8:W$40)</f>
        <v>4.0483995280680496E-3</v>
      </c>
      <c r="X109" s="6">
        <f>SUM($B37:X37)/SUM($B$8:X$40)</f>
        <v>4.2685491694926534E-3</v>
      </c>
      <c r="Y109" s="6">
        <f>SUM($B37:Y37)/SUM($B$8:Y$40)</f>
        <v>4.2218328498702367E-3</v>
      </c>
      <c r="Z109" s="6">
        <f>SUM($B37:Z37)/SUM($B$8:Z$40)</f>
        <v>4.2036522980791972E-3</v>
      </c>
      <c r="AA109" s="6">
        <f>SUM($B37:AA37)/SUM($B$8:AA$40)</f>
        <v>4.1560610639703325E-3</v>
      </c>
      <c r="AB109" s="6">
        <f>SUM($B37:AB37)/SUM($B$8:AB$40)</f>
        <v>4.1489832725383645E-3</v>
      </c>
      <c r="AC109" s="6">
        <f>SUM($B37:AC37)/SUM($B$8:AC$40)</f>
        <v>4.1085900266241496E-3</v>
      </c>
      <c r="AD109" s="6">
        <f>SUM($B37:AD37)/SUM($B$8:AD$40)</f>
        <v>3.9893286564048353E-3</v>
      </c>
      <c r="AE109" s="6">
        <f>SUM($B37:AE37)/SUM($B$8:AE$40)</f>
        <v>3.8632828541824708E-3</v>
      </c>
      <c r="AF109" s="6">
        <f>SUM($B37:AF37)/SUM($B$8:AF$40)</f>
        <v>3.7406822512304071E-3</v>
      </c>
      <c r="AG109" s="6">
        <f>SUM($B37:AG37)/SUM($B$8:AG$40)</f>
        <v>3.6240388099994638E-3</v>
      </c>
      <c r="AH109" s="6">
        <f>SUM($B37:AH37)/SUM($B$8:AH$40)</f>
        <v>3.5142907203270573E-3</v>
      </c>
      <c r="AI109" s="6">
        <f>SUM($B37:AI37)/SUM($B$8:AI$40)</f>
        <v>3.4109198715288882E-3</v>
      </c>
      <c r="AJ109" s="6">
        <f>SUM($B37:AJ37)/SUM($B$8:AJ$40)</f>
        <v>3.3134830272554838E-3</v>
      </c>
      <c r="AK109" s="6">
        <f>SUM($B37:AK37)/SUM($B$8:AK$40)</f>
        <v>3.2215297294564895E-3</v>
      </c>
      <c r="AL109" s="3">
        <f>SUM($B37:AL37)/SUM($B$8:AL$40)</f>
        <v>3.1345727472184299E-3</v>
      </c>
      <c r="AM109" s="3">
        <f>SUM($B37:AM37)/SUM($B$8:AM$40)</f>
        <v>3.0521355562682139E-3</v>
      </c>
      <c r="AN109" s="6">
        <f>SUM($B37:AN37)/SUM($B$8:AN$40)</f>
        <v>2.9739032527088473E-3</v>
      </c>
      <c r="AO109" s="6">
        <f>SUM($B37:AO37)/SUM($B$8:AO$40)</f>
        <v>2.8995531072872121E-3</v>
      </c>
      <c r="AP109" s="6">
        <f>SUM($B37:AP37)/SUM($B$8:AP$40)</f>
        <v>2.8288291926258256E-3</v>
      </c>
      <c r="AQ109" s="6">
        <f>SUM($B37:AQ37)/SUM($B$8:AQ$40)</f>
        <v>2.7614689917810731E-3</v>
      </c>
      <c r="AR109" s="6">
        <f>SUM($B37:AR37)/SUM($B$8:AR$40)</f>
        <v>2.697281045081398E-3</v>
      </c>
      <c r="AS109" s="6">
        <f>SUM($B37:AS37)/SUM($B$8:AS$40)</f>
        <v>2.6360624744168498E-3</v>
      </c>
      <c r="AT109" s="6">
        <f>SUM($B37:AT37)/SUM($B$8:AT$40)</f>
        <v>2.5775667549955959E-3</v>
      </c>
      <c r="AU109" s="6">
        <f>SUM($B37:AU37)/SUM($B$8:AU$40)</f>
        <v>2.5215991266128238E-3</v>
      </c>
      <c r="AV109" s="6">
        <f>SUM($B37:AV37)/SUM($B$8:AV$40)</f>
        <v>2.467974112177708E-3</v>
      </c>
      <c r="AW109" s="6">
        <f>SUM($B37:AW37)/SUM($B$8:AW$40)</f>
        <v>2.4165563164249789E-3</v>
      </c>
      <c r="AX109" s="6">
        <f>SUM($B37:AX37)/SUM($B$8:AX$40)</f>
        <v>2.367227467659641E-3</v>
      </c>
      <c r="AY109" s="6">
        <f>SUM($B37:AY37)/SUM($B$8:AY$40)</f>
        <v>2.3198707599238187E-3</v>
      </c>
      <c r="AZ109" s="6">
        <f>SUM($B37:AZ37)/SUM($B$8:AZ$40)</f>
        <v>2.2743815042436514E-3</v>
      </c>
      <c r="BA109" s="6">
        <f>SUM($B37:BA37)/SUM($B$8:BA$40)</f>
        <v>2.2306644139373734E-3</v>
      </c>
      <c r="BB109" s="6">
        <f>SUM($B37:BB37)/SUM($B$8:BB$40)</f>
        <v>2.1886339854521411E-3</v>
      </c>
      <c r="BC109" s="6">
        <f>SUM($B37:BC37)/SUM($B$8:BC$40)</f>
        <v>2.1482087036385007E-3</v>
      </c>
      <c r="BD109" s="6">
        <f>SUM($B37:BD37)/SUM($B$8:BD$40)</f>
        <v>2.109602076777958E-3</v>
      </c>
    </row>
    <row r="110" spans="1:56" x14ac:dyDescent="0.35">
      <c r="A110" s="6">
        <v>10.9999999999983</v>
      </c>
      <c r="B110" s="6">
        <f>SUM($B38:B38)/SUM($B$8:B$40)</f>
        <v>5.2413517288625968E-4</v>
      </c>
      <c r="C110" s="6">
        <f>SUM($B38:C38)/SUM($B$8:C$40)</f>
        <v>1.2627092914962871E-3</v>
      </c>
      <c r="D110" s="6">
        <f>SUM($B38:D38)/SUM($B$8:D$40)</f>
        <v>1.5189036069616605E-3</v>
      </c>
      <c r="E110" s="6">
        <f>SUM($B38:E38)/SUM($B$8:E$40)</f>
        <v>1.6385842800992164E-3</v>
      </c>
      <c r="F110" s="6">
        <f>SUM($B38:F38)/SUM($B$8:F$40)</f>
        <v>1.7150928565843552E-3</v>
      </c>
      <c r="G110" s="6">
        <f>SUM($B38:G38)/SUM($B$8:G$40)</f>
        <v>1.8906657232388459E-3</v>
      </c>
      <c r="H110" s="6">
        <f>SUM($B38:H38)/SUM($B$8:H$40)</f>
        <v>2.1027171150264918E-3</v>
      </c>
      <c r="I110" s="6">
        <f>SUM($B38:I38)/SUM($B$8:I$40)</f>
        <v>2.380688792368627E-3</v>
      </c>
      <c r="J110" s="6">
        <f>SUM($B38:J38)/SUM($B$8:J$40)</f>
        <v>2.6579548972721751E-3</v>
      </c>
      <c r="K110" s="6">
        <f>SUM($B38:K38)/SUM($B$8:K$40)</f>
        <v>2.6757416919416595E-3</v>
      </c>
      <c r="L110" s="6">
        <f>SUM($B38:L38)/SUM($B$8:L$40)</f>
        <v>2.6370106020534145E-3</v>
      </c>
      <c r="M110" s="6">
        <f>SUM($B38:M38)/SUM($B$8:M$40)</f>
        <v>2.6100824299436979E-3</v>
      </c>
      <c r="N110" s="6">
        <f>SUM($B38:N38)/SUM($B$8:N$40)</f>
        <v>2.5901806585794337E-3</v>
      </c>
      <c r="O110" s="6">
        <f>SUM($B38:O38)/SUM($B$8:O$40)</f>
        <v>2.5759735418868319E-3</v>
      </c>
      <c r="P110" s="6">
        <f>SUM($B38:P38)/SUM($B$8:P$40)</f>
        <v>2.5770235765057289E-3</v>
      </c>
      <c r="Q110" s="6">
        <f>SUM($B38:Q38)/SUM($B$8:Q$40)</f>
        <v>2.5769379957053329E-3</v>
      </c>
      <c r="R110" s="6">
        <f>SUM($B38:R38)/SUM($B$8:R$40)</f>
        <v>2.5519751528849601E-3</v>
      </c>
      <c r="S110" s="6">
        <f>SUM($B38:S38)/SUM($B$8:S$40)</f>
        <v>2.52063237710741E-3</v>
      </c>
      <c r="T110" s="6">
        <f>SUM($B38:T38)/SUM($B$8:T$40)</f>
        <v>2.4498810885209324E-3</v>
      </c>
      <c r="U110" s="6">
        <f>SUM($B38:U38)/SUM($B$8:U$40)</f>
        <v>2.3842016756040795E-3</v>
      </c>
      <c r="V110" s="6">
        <f>SUM($B38:V38)/SUM($B$8:V$40)</f>
        <v>2.3296798267697307E-3</v>
      </c>
      <c r="W110" s="6">
        <f>SUM($B38:W38)/SUM($B$8:W$40)</f>
        <v>2.30617216112723E-3</v>
      </c>
      <c r="X110" s="6">
        <f>SUM($B38:X38)/SUM($B$8:X$40)</f>
        <v>2.4032041554992367E-3</v>
      </c>
      <c r="Y110" s="6">
        <f>SUM($B38:Y38)/SUM($B$8:Y$40)</f>
        <v>2.3714041749465999E-3</v>
      </c>
      <c r="Z110" s="6">
        <f>SUM($B38:Z38)/SUM($B$8:Z$40)</f>
        <v>2.3429131630071679E-3</v>
      </c>
      <c r="AA110" s="6">
        <f>SUM($B38:AA38)/SUM($B$8:AA$40)</f>
        <v>2.2997540742006588E-3</v>
      </c>
      <c r="AB110" s="6">
        <f>SUM($B38:AB38)/SUM($B$8:AB$40)</f>
        <v>2.2641137055934269E-3</v>
      </c>
      <c r="AC110" s="6">
        <f>SUM($B38:AC38)/SUM($B$8:AC$40)</f>
        <v>2.2161316448839935E-3</v>
      </c>
      <c r="AD110" s="6">
        <f>SUM($B38:AD38)/SUM($B$8:AD$40)</f>
        <v>2.1466892859870728E-3</v>
      </c>
      <c r="AE110" s="6">
        <f>SUM($B38:AE38)/SUM($B$8:AE$40)</f>
        <v>2.0770094649870652E-3</v>
      </c>
      <c r="AF110" s="6">
        <f>SUM($B38:AF38)/SUM($B$8:AF$40)</f>
        <v>2.0103904219970618E-3</v>
      </c>
      <c r="AG110" s="6">
        <f>SUM($B38:AG38)/SUM($B$8:AG$40)</f>
        <v>1.9475859794244042E-3</v>
      </c>
      <c r="AH110" s="6">
        <f>SUM($B38:AH38)/SUM($B$8:AH$40)</f>
        <v>1.8885616638073365E-3</v>
      </c>
      <c r="AI110" s="6">
        <f>SUM($B38:AI38)/SUM($B$8:AI$40)</f>
        <v>1.8329898074624289E-3</v>
      </c>
      <c r="AJ110" s="6">
        <f>SUM($B38:AJ38)/SUM($B$8:AJ$40)</f>
        <v>1.7805978803337459E-3</v>
      </c>
      <c r="AK110" s="6">
        <f>SUM($B38:AK38)/SUM($B$8:AK$40)</f>
        <v>1.7311300352913807E-3</v>
      </c>
      <c r="AL110" s="3">
        <f>SUM($B38:AL38)/SUM($B$8:AL$40)</f>
        <v>1.6843341446182358E-3</v>
      </c>
      <c r="AM110" s="3">
        <f>SUM($B38:AM38)/SUM($B$8:AM$40)</f>
        <v>1.6400064091253283E-3</v>
      </c>
      <c r="AN110" s="6">
        <f>SUM($B38:AN38)/SUM($B$8:AN$40)</f>
        <v>1.5979481055517137E-3</v>
      </c>
      <c r="AO110" s="6">
        <f>SUM($B38:AO38)/SUM($B$8:AO$40)</f>
        <v>1.557985158436116E-3</v>
      </c>
      <c r="AP110" s="6">
        <f>SUM($B38:AP38)/SUM($B$8:AP$40)</f>
        <v>1.5199721939936094E-3</v>
      </c>
      <c r="AQ110" s="6">
        <f>SUM($B38:AQ38)/SUM($B$8:AQ$40)</f>
        <v>1.4837691520737653E-3</v>
      </c>
      <c r="AR110" s="6">
        <f>SUM($B38:AR38)/SUM($B$8:AR$40)</f>
        <v>1.4492572683168312E-3</v>
      </c>
      <c r="AS110" s="6">
        <f>SUM($B38:AS38)/SUM($B$8:AS$40)</f>
        <v>1.4163243885626342E-3</v>
      </c>
      <c r="AT110" s="6">
        <f>SUM($B38:AT38)/SUM($B$8:AT$40)</f>
        <v>1.3848590545068183E-3</v>
      </c>
      <c r="AU110" s="6">
        <f>SUM($B38:AU38)/SUM($B$8:AU$40)</f>
        <v>1.3547572151846449E-3</v>
      </c>
      <c r="AV110" s="6">
        <f>SUM($B38:AV38)/SUM($B$8:AV$40)</f>
        <v>1.3259282596516967E-3</v>
      </c>
      <c r="AW110" s="6">
        <f>SUM($B38:AW38)/SUM($B$8:AW$40)</f>
        <v>1.2982957803328926E-3</v>
      </c>
      <c r="AX110" s="6">
        <f>SUM($B38:AX38)/SUM($B$8:AX$40)</f>
        <v>1.2717899483075988E-3</v>
      </c>
      <c r="AY110" s="6">
        <f>SUM($B38:AY38)/SUM($B$8:AY$40)</f>
        <v>1.2463447513145838E-3</v>
      </c>
      <c r="AZ110" s="6">
        <f>SUM($B38:AZ38)/SUM($B$8:AZ$40)</f>
        <v>1.2218994691515622E-3</v>
      </c>
      <c r="BA110" s="6">
        <f>SUM($B38:BA38)/SUM($B$8:BA$40)</f>
        <v>1.1983995148117344E-3</v>
      </c>
      <c r="BB110" s="6">
        <f>SUM($B38:BB38)/SUM($B$8:BB$40)</f>
        <v>1.1757945359847479E-3</v>
      </c>
      <c r="BC110" s="6">
        <f>SUM($B38:BC38)/SUM($B$8:BC$40)</f>
        <v>1.1540426705799471E-3</v>
      </c>
      <c r="BD110" s="6">
        <f>SUM($B38:BD38)/SUM($B$8:BD$40)</f>
        <v>1.1331914568736619E-3</v>
      </c>
    </row>
    <row r="111" spans="1:56" x14ac:dyDescent="0.35">
      <c r="A111" s="6">
        <v>11.1999999999982</v>
      </c>
      <c r="B111" s="6">
        <f>SUM($B39:B39)/SUM($B$8:B$40)</f>
        <v>2.5690721213615777E-4</v>
      </c>
      <c r="C111" s="6">
        <f>SUM($B39:C39)/SUM($B$8:C$40)</f>
        <v>7.5207181013076758E-4</v>
      </c>
      <c r="D111" s="6">
        <f>SUM($B39:D39)/SUM($B$8:D$40)</f>
        <v>8.9020725032851861E-4</v>
      </c>
      <c r="E111" s="6">
        <f>SUM($B39:E39)/SUM($B$8:E$40)</f>
        <v>9.4130975191762374E-4</v>
      </c>
      <c r="F111" s="6">
        <f>SUM($B39:F39)/SUM($B$8:F$40)</f>
        <v>9.7070868434255325E-4</v>
      </c>
      <c r="G111" s="6">
        <f>SUM($B39:G39)/SUM($B$8:G$40)</f>
        <v>1.0559279797308276E-3</v>
      </c>
      <c r="H111" s="6">
        <f>SUM($B39:H39)/SUM($B$8:H$40)</f>
        <v>1.1863025659339436E-3</v>
      </c>
      <c r="I111" s="6">
        <f>SUM($B39:I39)/SUM($B$8:I$40)</f>
        <v>1.3421906299032368E-3</v>
      </c>
      <c r="J111" s="6">
        <f>SUM($B39:J39)/SUM($B$8:J$40)</f>
        <v>1.4824546206239284E-3</v>
      </c>
      <c r="K111" s="6">
        <f>SUM($B39:K39)/SUM($B$8:K$40)</f>
        <v>1.4942433476810681E-3</v>
      </c>
      <c r="L111" s="6">
        <f>SUM($B39:L39)/SUM($B$8:L$40)</f>
        <v>1.4720461658238159E-3</v>
      </c>
      <c r="M111" s="6">
        <f>SUM($B39:M39)/SUM($B$8:M$40)</f>
        <v>1.4504903891130385E-3</v>
      </c>
      <c r="N111" s="6">
        <f>SUM($B39:N39)/SUM($B$8:N$40)</f>
        <v>1.4404850222261912E-3</v>
      </c>
      <c r="O111" s="6">
        <f>SUM($B39:O39)/SUM($B$8:O$40)</f>
        <v>1.4328298301060647E-3</v>
      </c>
      <c r="P111" s="6">
        <f>SUM($B39:P39)/SUM($B$8:P$40)</f>
        <v>1.4259210953719134E-3</v>
      </c>
      <c r="Q111" s="6">
        <f>SUM($B39:Q39)/SUM($B$8:Q$40)</f>
        <v>1.4200665047152008E-3</v>
      </c>
      <c r="R111" s="6">
        <f>SUM($B39:R39)/SUM($B$8:R$40)</f>
        <v>1.4123014676169722E-3</v>
      </c>
      <c r="S111" s="6">
        <f>SUM($B39:S39)/SUM($B$8:S$40)</f>
        <v>1.3874659481718826E-3</v>
      </c>
      <c r="T111" s="6">
        <f>SUM($B39:T39)/SUM($B$8:T$40)</f>
        <v>1.3440637116821589E-3</v>
      </c>
      <c r="U111" s="6">
        <f>SUM($B39:U39)/SUM($B$8:U$40)</f>
        <v>1.3022769234546454E-3</v>
      </c>
      <c r="V111" s="6">
        <f>SUM($B39:V39)/SUM($B$8:V$40)</f>
        <v>1.2720357464189127E-3</v>
      </c>
      <c r="W111" s="6">
        <f>SUM($B39:W39)/SUM($B$8:W$40)</f>
        <v>1.2560224751789598E-3</v>
      </c>
      <c r="X111" s="6">
        <f>SUM($B39:X39)/SUM($B$8:X$40)</f>
        <v>1.2917260997469802E-3</v>
      </c>
      <c r="Y111" s="6">
        <f>SUM($B39:Y39)/SUM($B$8:Y$40)</f>
        <v>1.2715385409508397E-3</v>
      </c>
      <c r="Z111" s="6">
        <f>SUM($B39:Z39)/SUM($B$8:Z$40)</f>
        <v>1.2474536819480719E-3</v>
      </c>
      <c r="AA111" s="6">
        <f>SUM($B39:AA39)/SUM($B$8:AA$40)</f>
        <v>1.2170467931120884E-3</v>
      </c>
      <c r="AB111" s="6">
        <f>SUM($B39:AB39)/SUM($B$8:AB$40)</f>
        <v>1.1864630107140033E-3</v>
      </c>
      <c r="AC111" s="6">
        <f>SUM($B39:AC39)/SUM($B$8:AC$40)</f>
        <v>1.1526654399608225E-3</v>
      </c>
      <c r="AD111" s="6">
        <f>SUM($B39:AD39)/SUM($B$8:AD$40)</f>
        <v>1.1148468210538109E-3</v>
      </c>
      <c r="AE111" s="6">
        <f>SUM($B39:AE39)/SUM($B$8:AE$40)</f>
        <v>1.0781285189818814E-3</v>
      </c>
      <c r="AF111" s="6">
        <f>SUM($B39:AF39)/SUM($B$8:AF$40)</f>
        <v>1.0434004829173516E-3</v>
      </c>
      <c r="AG111" s="6">
        <f>SUM($B39:AG39)/SUM($B$8:AG$40)</f>
        <v>1.010782250229538E-3</v>
      </c>
      <c r="AH111" s="6">
        <f>SUM($B39:AH39)/SUM($B$8:AH$40)</f>
        <v>9.8013870915152177E-4</v>
      </c>
      <c r="AI111" s="6">
        <f>SUM($B39:AI39)/SUM($B$8:AI$40)</f>
        <v>9.5129387118222497E-4</v>
      </c>
      <c r="AJ111" s="6">
        <f>SUM($B39:AJ39)/SUM($B$8:AJ$40)</f>
        <v>9.2409844516438771E-4</v>
      </c>
      <c r="AK111" s="6">
        <f>SUM($B39:AK39)/SUM($B$8:AK$40)</f>
        <v>8.9841654186486187E-4</v>
      </c>
      <c r="AL111" s="3">
        <f>SUM($B39:AL39)/SUM($B$8:AL$40)</f>
        <v>8.7412231020757986E-4</v>
      </c>
      <c r="AM111" s="3">
        <f>SUM($B39:AM39)/SUM($B$8:AM$40)</f>
        <v>8.5111034626893798E-4</v>
      </c>
      <c r="AN111" s="6">
        <f>SUM($B39:AN39)/SUM($B$8:AN$40)</f>
        <v>8.2927830756812811E-4</v>
      </c>
      <c r="AO111" s="6">
        <f>SUM($B39:AO39)/SUM($B$8:AO$40)</f>
        <v>8.085362976693591E-4</v>
      </c>
      <c r="AP111" s="6">
        <f>SUM($B39:AP39)/SUM($B$8:AP$40)</f>
        <v>7.8880656438105911E-4</v>
      </c>
      <c r="AQ111" s="6">
        <f>SUM($B39:AQ39)/SUM($B$8:AQ$40)</f>
        <v>7.700166374147617E-4</v>
      </c>
      <c r="AR111" s="6">
        <f>SUM($B39:AR39)/SUM($B$8:AR$40)</f>
        <v>7.5210202377125313E-4</v>
      </c>
      <c r="AS111" s="6">
        <f>SUM($B39:AS39)/SUM($B$8:AS$40)</f>
        <v>7.3500369041322748E-4</v>
      </c>
      <c r="AT111" s="6">
        <f>SUM($B39:AT39)/SUM($B$8:AT$40)</f>
        <v>7.1866683072600878E-4</v>
      </c>
      <c r="AU111" s="6">
        <f>SUM($B39:AU39)/SUM($B$8:AU$40)</f>
        <v>7.0303927467830162E-4</v>
      </c>
      <c r="AV111" s="6">
        <f>SUM($B39:AV39)/SUM($B$8:AV$40)</f>
        <v>6.880753949182329E-4</v>
      </c>
      <c r="AW111" s="6">
        <f>SUM($B39:AW39)/SUM($B$8:AW$40)</f>
        <v>6.7373442655934389E-4</v>
      </c>
      <c r="AX111" s="6">
        <f>SUM($B39:AX39)/SUM($B$8:AX$40)</f>
        <v>6.599788382329727E-4</v>
      </c>
      <c r="AY111" s="6">
        <f>SUM($B39:AY39)/SUM($B$8:AY$40)</f>
        <v>6.4677381834024941E-4</v>
      </c>
      <c r="AZ111" s="6">
        <f>SUM($B39:AZ39)/SUM($B$8:AZ$40)</f>
        <v>6.3408705162398707E-4</v>
      </c>
      <c r="BA111" s="6">
        <f>SUM($B39:BA39)/SUM($B$8:BA$40)</f>
        <v>6.2188935970929028E-4</v>
      </c>
      <c r="BB111" s="6">
        <f>SUM($B39:BB39)/SUM($B$8:BB$40)</f>
        <v>6.1015365323619083E-4</v>
      </c>
      <c r="BC111" s="6">
        <f>SUM($B39:BC39)/SUM($B$8:BC$40)</f>
        <v>5.9885713357479191E-4</v>
      </c>
      <c r="BD111" s="6">
        <f>SUM($B39:BD39)/SUM($B$8:BD$40)</f>
        <v>5.8800302142962189E-4</v>
      </c>
    </row>
    <row r="112" spans="1:56" x14ac:dyDescent="0.35">
      <c r="A112" s="6">
        <v>11.3999999999981</v>
      </c>
      <c r="B112" s="6">
        <f>SUM($B40:B40)/SUM($B$8:B$40)</f>
        <v>1.2018865110885285E-4</v>
      </c>
      <c r="C112" s="6">
        <f>SUM($B40:C40)/SUM($B$8:C$40)</f>
        <v>4.3741039884636658E-4</v>
      </c>
      <c r="D112" s="6">
        <f>SUM($B40:D40)/SUM($B$8:D$40)</f>
        <v>5.0632557595052183E-4</v>
      </c>
      <c r="E112" s="6">
        <f>SUM($B40:E40)/SUM($B$8:E$40)</f>
        <v>5.2312617633112077E-4</v>
      </c>
      <c r="F112" s="6">
        <f>SUM($B40:F40)/SUM($B$8:F$40)</f>
        <v>5.3030290328952919E-4</v>
      </c>
      <c r="G112" s="6">
        <f>SUM($B40:G40)/SUM($B$8:G$40)</f>
        <v>5.6750963633941693E-4</v>
      </c>
      <c r="H112" s="6">
        <f>SUM($B40:H40)/SUM($B$8:H$40)</f>
        <v>6.4370650661511051E-4</v>
      </c>
      <c r="I112" s="6">
        <f>SUM($B40:I40)/SUM($B$8:I$40)</f>
        <v>7.2597556387544808E-4</v>
      </c>
      <c r="J112" s="6">
        <f>SUM($B40:J40)/SUM($B$8:J$40)</f>
        <v>7.9095544615297002E-4</v>
      </c>
      <c r="K112" s="6">
        <f>SUM($B40:K40)/SUM($B$8:K$40)</f>
        <v>7.9823579746424688E-4</v>
      </c>
      <c r="L112" s="6">
        <f>SUM($B40:L40)/SUM($B$8:L$40)</f>
        <v>7.8608688255604341E-4</v>
      </c>
      <c r="M112" s="6">
        <f>SUM($B40:M40)/SUM($B$8:M$40)</f>
        <v>7.7090577670898934E-4</v>
      </c>
      <c r="N112" s="6">
        <f>SUM($B40:N40)/SUM($B$8:N$40)</f>
        <v>7.6622759899870466E-4</v>
      </c>
      <c r="O112" s="6">
        <f>SUM($B40:O40)/SUM($B$8:O$40)</f>
        <v>7.6229437466817675E-4</v>
      </c>
      <c r="P112" s="6">
        <f>SUM($B40:P40)/SUM($B$8:P$40)</f>
        <v>7.5441406888552751E-4</v>
      </c>
      <c r="Q112" s="6">
        <f>SUM($B40:Q40)/SUM($B$8:Q$40)</f>
        <v>7.4800914542373696E-4</v>
      </c>
      <c r="R112" s="6">
        <f>SUM($B40:R40)/SUM($B$8:R$40)</f>
        <v>7.4779990473662205E-4</v>
      </c>
      <c r="S112" s="6">
        <f>SUM($B40:S40)/SUM($B$8:S$40)</f>
        <v>7.3074772932826869E-4</v>
      </c>
      <c r="T112" s="6">
        <f>SUM($B40:T40)/SUM($B$8:T$40)</f>
        <v>7.0567239687889798E-4</v>
      </c>
      <c r="U112" s="6">
        <f>SUM($B40:U40)/SUM($B$8:U$40)</f>
        <v>6.8103080195719792E-4</v>
      </c>
      <c r="V112" s="6">
        <f>SUM($B40:V40)/SUM($B$8:V$40)</f>
        <v>6.6499374521585995E-4</v>
      </c>
      <c r="W112" s="6">
        <f>SUM($B40:W40)/SUM($B$8:W$40)</f>
        <v>6.5486726163859767E-4</v>
      </c>
      <c r="X112" s="6">
        <f>SUM($B40:X40)/SUM($B$8:X$40)</f>
        <v>6.6439156173807475E-4</v>
      </c>
      <c r="Y112" s="6">
        <f>SUM($B40:Y40)/SUM($B$8:Y$40)</f>
        <v>6.5234654725148116E-4</v>
      </c>
      <c r="Z112" s="6">
        <f>SUM($B40:Z40)/SUM($B$8:Z$40)</f>
        <v>6.3614977250319295E-4</v>
      </c>
      <c r="AA112" s="6">
        <f>SUM($B40:AA40)/SUM($B$8:AA$40)</f>
        <v>6.176616132382341E-4</v>
      </c>
      <c r="AB112" s="6">
        <f>SUM($B40:AB40)/SUM($B$8:AB$40)</f>
        <v>5.9845944471328667E-4</v>
      </c>
      <c r="AC112" s="6">
        <f>SUM($B40:AC40)/SUM($B$8:AC$40)</f>
        <v>5.7899516362731581E-4</v>
      </c>
      <c r="AD112" s="6">
        <f>SUM($B40:AD40)/SUM($B$8:AD$40)</f>
        <v>5.5950089000850515E-4</v>
      </c>
      <c r="AE112" s="6">
        <f>SUM($B40:AE40)/SUM($B$8:AE$40)</f>
        <v>5.4093916154382817E-4</v>
      </c>
      <c r="AF112" s="6">
        <f>SUM($B40:AF40)/SUM($B$8:AF$40)</f>
        <v>5.2348835186084765E-4</v>
      </c>
      <c r="AG112" s="6">
        <f>SUM($B40:AG40)/SUM($B$8:AG$40)</f>
        <v>5.0711952801186621E-4</v>
      </c>
      <c r="AH112" s="6">
        <f>SUM($B40:AH40)/SUM($B$8:AH$40)</f>
        <v>4.9174319431214569E-4</v>
      </c>
      <c r="AI112" s="6">
        <f>SUM($B40:AI40)/SUM($B$8:AI$40)</f>
        <v>4.7727091465494138E-4</v>
      </c>
      <c r="AJ112" s="6">
        <f>SUM($B40:AJ40)/SUM($B$8:AJ$40)</f>
        <v>4.6362612155316052E-4</v>
      </c>
      <c r="AK112" s="6">
        <f>SUM($B40:AK40)/SUM($B$8:AK$40)</f>
        <v>4.5074006343329658E-4</v>
      </c>
      <c r="AL112" s="3">
        <f>SUM($B40:AL40)/SUM($B$8:AL$40)</f>
        <v>4.3855071791489881E-4</v>
      </c>
      <c r="AM112" s="3">
        <f>SUM($B40:AM40)/SUM($B$8:AM$40)</f>
        <v>4.2700404173227007E-4</v>
      </c>
      <c r="AN112" s="6">
        <f>SUM($B40:AN40)/SUM($B$8:AN$40)</f>
        <v>4.1604974906969325E-4</v>
      </c>
      <c r="AO112" s="6">
        <f>SUM($B40:AO40)/SUM($B$8:AO$40)</f>
        <v>4.056429676320988E-4</v>
      </c>
      <c r="AP112" s="6">
        <f>SUM($B40:AP40)/SUM($B$8:AP$40)</f>
        <v>3.9574410061504799E-4</v>
      </c>
      <c r="AQ112" s="6">
        <f>SUM($B40:AQ40)/SUM($B$8:AQ$40)</f>
        <v>3.8631683157584339E-4</v>
      </c>
      <c r="AR112" s="6">
        <f>SUM($B40:AR40)/SUM($B$8:AR$40)</f>
        <v>3.7732836061083169E-4</v>
      </c>
      <c r="AS112" s="6">
        <f>SUM($B40:AS40)/SUM($B$8:AS$40)</f>
        <v>3.6874888999545099E-4</v>
      </c>
      <c r="AT112" s="6">
        <f>SUM($B40:AT40)/SUM($B$8:AT$40)</f>
        <v>3.605512141091026E-4</v>
      </c>
      <c r="AU112" s="6">
        <f>SUM($B40:AU40)/SUM($B$8:AU$40)</f>
        <v>3.5270984297398655E-4</v>
      </c>
      <c r="AV112" s="6">
        <f>SUM($B40:AV40)/SUM($B$8:AV$40)</f>
        <v>3.4520203127357359E-4</v>
      </c>
      <c r="AW112" s="6">
        <f>SUM($B40:AW40)/SUM($B$8:AW$40)</f>
        <v>3.3800706339879411E-4</v>
      </c>
      <c r="AX112" s="6">
        <f>SUM($B40:AX40)/SUM($B$8:AX$40)</f>
        <v>3.3110587871463778E-4</v>
      </c>
      <c r="AY112" s="6">
        <f>SUM($B40:AY40)/SUM($B$8:AY$40)</f>
        <v>3.2448092918962388E-4</v>
      </c>
      <c r="AZ112" s="6">
        <f>SUM($B40:AZ40)/SUM($B$8:AZ$40)</f>
        <v>3.1811587530767589E-4</v>
      </c>
      <c r="BA112" s="6">
        <f>SUM($B40:BA40)/SUM($B$8:BA$40)</f>
        <v>3.1199589347122406E-4</v>
      </c>
      <c r="BB112" s="6">
        <f>SUM($B40:BB40)/SUM($B$8:BB$40)</f>
        <v>3.0610720854095384E-4</v>
      </c>
      <c r="BC112" s="6">
        <f>SUM($B40:BC40)/SUM($B$8:BC$40)</f>
        <v>3.0043778850259359E-4</v>
      </c>
      <c r="BD112" s="6">
        <f>SUM($B40:BD40)/SUM($B$8:BD$40)</f>
        <v>2.9498290819734058E-4</v>
      </c>
    </row>
    <row r="113" spans="1:56" x14ac:dyDescent="0.35">
      <c r="B113" s="6">
        <f>SUM(B80:B112)</f>
        <v>1</v>
      </c>
      <c r="C113" s="6">
        <f t="shared" ref="C113:BD113" si="86">SUM(C80:C112)</f>
        <v>1.0000000000000004</v>
      </c>
      <c r="D113" s="6">
        <f t="shared" si="86"/>
        <v>1.0000000000000004</v>
      </c>
      <c r="E113" s="6">
        <f t="shared" si="86"/>
        <v>1.0000000000000002</v>
      </c>
      <c r="F113" s="6">
        <f t="shared" si="86"/>
        <v>1.0000000000000002</v>
      </c>
      <c r="G113" s="6">
        <f t="shared" si="86"/>
        <v>1</v>
      </c>
      <c r="H113" s="6">
        <f t="shared" si="86"/>
        <v>0.99999999999999967</v>
      </c>
      <c r="I113" s="6">
        <f t="shared" si="86"/>
        <v>0.99999999999999933</v>
      </c>
      <c r="J113" s="6">
        <f t="shared" si="86"/>
        <v>0.99999999999999911</v>
      </c>
      <c r="K113" s="6">
        <f t="shared" si="86"/>
        <v>0.99999999999999922</v>
      </c>
      <c r="L113" s="6">
        <f t="shared" si="86"/>
        <v>0.99999999999999956</v>
      </c>
      <c r="M113" s="6">
        <f t="shared" si="86"/>
        <v>0.99999999999999956</v>
      </c>
      <c r="N113" s="6">
        <f t="shared" si="86"/>
        <v>1.0000000000000009</v>
      </c>
      <c r="O113" s="6">
        <f t="shared" si="86"/>
        <v>1.0000000000000011</v>
      </c>
      <c r="P113" s="6">
        <f t="shared" si="86"/>
        <v>1.0000000000000004</v>
      </c>
      <c r="Q113" s="6">
        <f t="shared" si="86"/>
        <v>1.0000000000000013</v>
      </c>
      <c r="R113" s="6">
        <f t="shared" si="86"/>
        <v>1.0000000000000013</v>
      </c>
      <c r="S113" s="6">
        <f t="shared" si="86"/>
        <v>1.0000000000000016</v>
      </c>
      <c r="T113" s="6">
        <f t="shared" si="86"/>
        <v>1.0000000000000011</v>
      </c>
      <c r="U113" s="6">
        <f t="shared" si="86"/>
        <v>1.0000000000000013</v>
      </c>
      <c r="V113" s="6">
        <f t="shared" si="86"/>
        <v>1.0000000000000011</v>
      </c>
      <c r="W113" s="6">
        <f t="shared" si="86"/>
        <v>1.0000000000000018</v>
      </c>
      <c r="X113" s="6">
        <f t="shared" si="86"/>
        <v>1.0000000000000011</v>
      </c>
      <c r="Y113" s="6">
        <f t="shared" si="86"/>
        <v>1.0000000000000013</v>
      </c>
      <c r="Z113" s="6">
        <f t="shared" si="86"/>
        <v>1.0000000000000013</v>
      </c>
      <c r="AA113" s="6">
        <f t="shared" si="86"/>
        <v>0.99999999999999989</v>
      </c>
      <c r="AB113" s="6">
        <f t="shared" si="86"/>
        <v>1.0000000000000004</v>
      </c>
      <c r="AC113" s="6">
        <f t="shared" si="86"/>
        <v>0.99999999999999978</v>
      </c>
      <c r="AD113" s="6">
        <f t="shared" si="86"/>
        <v>0.99999999999999967</v>
      </c>
      <c r="AE113" s="6">
        <f t="shared" si="86"/>
        <v>0.99999999999999978</v>
      </c>
      <c r="AF113" s="6">
        <f t="shared" si="86"/>
        <v>1</v>
      </c>
      <c r="AG113" s="6">
        <f t="shared" si="86"/>
        <v>1.0000000000000002</v>
      </c>
      <c r="AH113" s="6">
        <f t="shared" si="86"/>
        <v>1.0000000000000007</v>
      </c>
      <c r="AI113" s="6">
        <f t="shared" si="86"/>
        <v>1.0000000000000007</v>
      </c>
      <c r="AJ113" s="6">
        <f t="shared" si="86"/>
        <v>1.0000000000000007</v>
      </c>
      <c r="AK113" s="6">
        <f t="shared" si="86"/>
        <v>1.0000000000000004</v>
      </c>
      <c r="AL113" s="3">
        <f t="shared" si="86"/>
        <v>1.0000000000000004</v>
      </c>
      <c r="AM113" s="3">
        <f t="shared" si="86"/>
        <v>1.0000000000000004</v>
      </c>
      <c r="AN113" s="6">
        <f t="shared" si="86"/>
        <v>1</v>
      </c>
      <c r="AO113" s="6">
        <f t="shared" si="86"/>
        <v>1.0000000000000002</v>
      </c>
      <c r="AP113" s="6">
        <f t="shared" si="86"/>
        <v>1.0000000000000007</v>
      </c>
      <c r="AQ113" s="6">
        <f t="shared" si="86"/>
        <v>0.99999999999999967</v>
      </c>
      <c r="AR113" s="6">
        <f t="shared" si="86"/>
        <v>0.99999999999999989</v>
      </c>
      <c r="AS113" s="6">
        <f t="shared" si="86"/>
        <v>0.99999999999999967</v>
      </c>
      <c r="AT113" s="6">
        <f t="shared" si="86"/>
        <v>0.99999999999999911</v>
      </c>
      <c r="AU113" s="6">
        <f t="shared" si="86"/>
        <v>0.99999999999999922</v>
      </c>
      <c r="AV113" s="6">
        <f t="shared" si="86"/>
        <v>0.99999999999999956</v>
      </c>
      <c r="AW113" s="6">
        <f t="shared" si="86"/>
        <v>0.99999999999999989</v>
      </c>
      <c r="AX113" s="6">
        <f t="shared" si="86"/>
        <v>0.99999999999999956</v>
      </c>
      <c r="AY113" s="6">
        <f t="shared" si="86"/>
        <v>0.99999999999999967</v>
      </c>
      <c r="AZ113" s="6">
        <f t="shared" si="86"/>
        <v>0.99999999999999978</v>
      </c>
      <c r="BA113" s="6">
        <f t="shared" si="86"/>
        <v>0.99999999999999767</v>
      </c>
      <c r="BB113" s="6">
        <f t="shared" si="86"/>
        <v>0.99999999999999822</v>
      </c>
      <c r="BC113" s="6">
        <f t="shared" si="86"/>
        <v>0.99999999999999833</v>
      </c>
      <c r="BD113" s="6">
        <f t="shared" si="86"/>
        <v>0.99999999999999845</v>
      </c>
    </row>
    <row r="114" spans="1:56" x14ac:dyDescent="0.35">
      <c r="A114" s="6" t="s">
        <v>67</v>
      </c>
      <c r="C114" s="6">
        <v>1964</v>
      </c>
      <c r="D114" s="6">
        <v>1965</v>
      </c>
      <c r="E114" s="6">
        <v>1966</v>
      </c>
      <c r="F114" s="6">
        <v>1967</v>
      </c>
      <c r="G114" s="6">
        <v>1968</v>
      </c>
      <c r="H114" s="6">
        <v>1969</v>
      </c>
      <c r="I114" s="6">
        <v>1970</v>
      </c>
      <c r="J114" s="6">
        <v>1971</v>
      </c>
      <c r="K114" s="6">
        <v>1972</v>
      </c>
      <c r="L114" s="6">
        <v>1973</v>
      </c>
      <c r="M114" s="6">
        <v>1974</v>
      </c>
      <c r="N114" s="6">
        <v>1975</v>
      </c>
      <c r="O114" s="6">
        <v>1976</v>
      </c>
      <c r="P114" s="6">
        <v>1977</v>
      </c>
      <c r="Q114" s="6">
        <v>1978</v>
      </c>
      <c r="R114" s="6">
        <v>1979</v>
      </c>
      <c r="S114" s="6">
        <v>1980</v>
      </c>
      <c r="T114" s="6">
        <v>1981</v>
      </c>
      <c r="U114" s="6">
        <v>1982</v>
      </c>
      <c r="V114" s="6">
        <v>1983</v>
      </c>
      <c r="W114" s="6">
        <v>1984</v>
      </c>
      <c r="X114" s="6">
        <v>1985</v>
      </c>
      <c r="Y114" s="6">
        <v>1986</v>
      </c>
      <c r="Z114" s="6">
        <v>1987</v>
      </c>
      <c r="AA114" s="6">
        <v>1988</v>
      </c>
      <c r="AB114" s="6">
        <v>1989</v>
      </c>
      <c r="AC114" s="6">
        <v>1990</v>
      </c>
      <c r="AD114" s="6">
        <v>1991</v>
      </c>
      <c r="AE114" s="6">
        <v>1992</v>
      </c>
      <c r="AF114" s="6">
        <v>1993</v>
      </c>
      <c r="AG114" s="6">
        <v>1994</v>
      </c>
      <c r="AH114" s="6">
        <v>1995</v>
      </c>
      <c r="AI114" s="6">
        <v>1996</v>
      </c>
      <c r="AJ114" s="6">
        <v>1997</v>
      </c>
      <c r="AK114" s="6">
        <v>1998</v>
      </c>
      <c r="AL114" s="3">
        <v>1999</v>
      </c>
      <c r="AM114" s="3">
        <v>2000</v>
      </c>
      <c r="AN114" s="6">
        <v>2001</v>
      </c>
      <c r="AO114" s="6">
        <v>2002</v>
      </c>
      <c r="AP114" s="6">
        <v>2003</v>
      </c>
      <c r="AQ114" s="6">
        <v>2004</v>
      </c>
      <c r="AR114" s="6">
        <v>2005</v>
      </c>
      <c r="AS114" s="6">
        <v>2006</v>
      </c>
      <c r="AT114" s="6">
        <v>2007</v>
      </c>
      <c r="AU114" s="6">
        <v>2008</v>
      </c>
      <c r="AV114" s="6">
        <v>2009</v>
      </c>
      <c r="AW114" s="6">
        <v>2010</v>
      </c>
      <c r="AX114" s="6">
        <v>2011</v>
      </c>
      <c r="AY114" s="6">
        <v>2012</v>
      </c>
      <c r="AZ114" s="6">
        <v>2013</v>
      </c>
      <c r="BA114" s="6">
        <v>2014</v>
      </c>
      <c r="BB114" s="6">
        <v>2015</v>
      </c>
      <c r="BC114" s="6">
        <v>2016</v>
      </c>
      <c r="BD114" s="6">
        <v>2017</v>
      </c>
    </row>
    <row r="115" spans="1:56" x14ac:dyDescent="0.35">
      <c r="A115" s="6">
        <v>5.0000000000000604</v>
      </c>
      <c r="C115" s="6">
        <f>(SUM(C8:$BF8)/SUM(C$8:$BF$40))</f>
        <v>1.2002563891333625E-4</v>
      </c>
      <c r="D115" s="6">
        <f>(SUM(D8:$BF8)/SUM(D$8:$BF$40))</f>
        <v>6.7701371728638805E-5</v>
      </c>
      <c r="E115" s="6">
        <f>(SUM(E8:$BF8)/SUM(E$8:$BF$40))</f>
        <v>6.0936676178475835E-5</v>
      </c>
      <c r="F115" s="6">
        <f>(SUM(F8:$BF8)/SUM(F$8:$BF$40))</f>
        <v>5.9740679684587395E-5</v>
      </c>
      <c r="G115" s="6">
        <f>(SUM(G8:$BF8)/SUM(G$8:$BF$40))</f>
        <v>5.9537340692985192E-5</v>
      </c>
      <c r="H115" s="6">
        <f>(SUM(H8:$BF8)/SUM(H$8:$BF$40))</f>
        <v>6.0399627631870591E-5</v>
      </c>
      <c r="I115" s="6">
        <f>(SUM(I8:$BF8)/SUM(I$8:$BF$40))</f>
        <v>5.9336174406228089E-5</v>
      </c>
      <c r="J115" s="6">
        <f>(SUM(J8:$BF8)/SUM(J$8:$BF$40))</f>
        <v>6.0327655341617609E-5</v>
      </c>
      <c r="K115" s="6">
        <f>(SUM(K8:$BF8)/SUM(K$8:$BF$40))</f>
        <v>6.1569271386479268E-5</v>
      </c>
      <c r="L115" s="6">
        <f>(SUM(L8:$BF8)/SUM(L$8:$BF$40))</f>
        <v>6.1161257713041479E-5</v>
      </c>
      <c r="M115" s="6">
        <f>(SUM(M8:$BF8)/SUM(M$8:$BF$40))</f>
        <v>5.984635885283297E-5</v>
      </c>
      <c r="N115" s="6">
        <f>(SUM(N8:$BF8)/SUM(N$8:$BF$40))</f>
        <v>6.0797433246320459E-5</v>
      </c>
      <c r="O115" s="6">
        <f>(SUM(O8:$BF8)/SUM(O$8:$BF$40))</f>
        <v>5.8962839751515953E-5</v>
      </c>
      <c r="P115" s="6">
        <f>(SUM(P8:$BF8)/SUM(P$8:$BF$40))</f>
        <v>5.7833165265640542E-5</v>
      </c>
      <c r="Q115" s="6">
        <f>(SUM(Q8:$BF8)/SUM(Q$8:$BF$40))</f>
        <v>5.9101910698072681E-5</v>
      </c>
      <c r="R115" s="6">
        <f>(SUM(R8:$BF8)/SUM(R$8:$BF$40))</f>
        <v>6.038717743926302E-5</v>
      </c>
      <c r="S115" s="6">
        <f>(SUM(S8:$BF8)/SUM(S$8:$BF$40))</f>
        <v>3.6289474996099641E-5</v>
      </c>
      <c r="T115" s="6">
        <f>(SUM(T8:$BF8)/SUM(T$8:$BF$40))</f>
        <v>3.7163550895999693E-5</v>
      </c>
      <c r="U115" s="6">
        <f>(SUM(U8:$BF8)/SUM(U$8:$BF$40))</f>
        <v>3.7777199396550711E-5</v>
      </c>
      <c r="V115" s="6">
        <f>(SUM(V8:$BF8)/SUM(V$8:$BF$40))</f>
        <v>3.8755561322124162E-5</v>
      </c>
      <c r="W115" s="6">
        <f>(SUM(W8:$BF8)/SUM(W$8:$BF$40))</f>
        <v>2.975201632661812E-5</v>
      </c>
      <c r="X115" s="6">
        <f>(SUM(X8:$BF8)/SUM(X$8:$BF$40))</f>
        <v>3.0141807582821202E-5</v>
      </c>
      <c r="Y115" s="6">
        <f>(SUM(Y8:$BF8)/SUM(Y$8:$BF$40))</f>
        <v>3.1027896958992601E-5</v>
      </c>
      <c r="Z115" s="6">
        <f>(SUM(Z8:$BF8)/SUM(Z$8:$BF$40))</f>
        <v>3.1701537291493855E-5</v>
      </c>
      <c r="AA115" s="6">
        <f>(SUM(AA8:$BF8)/SUM(AA$8:$BF$40))</f>
        <v>3.2692050859682261E-5</v>
      </c>
      <c r="AB115" s="6">
        <f>(SUM(AB8:$BF8)/SUM(AB$8:$BF$40))</f>
        <v>3.3746580863622933E-5</v>
      </c>
      <c r="AC115" s="6">
        <f>(SUM(AC8:$BF8)/SUM(AC$8:$BF$40))</f>
        <v>3.4871474862469278E-5</v>
      </c>
      <c r="AD115" s="6">
        <f>(SUM(AD8:$BF8)/SUM(AD$8:$BF$40))</f>
        <v>3.6073966624245489E-5</v>
      </c>
      <c r="AE115" s="6">
        <f>(SUM(AE8:$BF8)/SUM(AE$8:$BF$40))</f>
        <v>3.7362361678012212E-5</v>
      </c>
      <c r="AF115" s="6">
        <f>(SUM(AF8:$BF8)/SUM(AF$8:$BF$40))</f>
        <v>3.8746194298257399E-5</v>
      </c>
      <c r="AG115" s="6">
        <f>(SUM(AG8:$BF8)/SUM(AG$8:$BF$40))</f>
        <v>4.0236490061711784E-5</v>
      </c>
      <c r="AH115" s="6">
        <f>(SUM(AH8:$BF8)/SUM(AH$8:$BF$40))</f>
        <v>4.184598594211484E-5</v>
      </c>
      <c r="AI115" s="6">
        <f>(SUM(AI8:$BF8)/SUM(AI$8:$BF$40))</f>
        <v>4.3483428544341808E-5</v>
      </c>
      <c r="AJ115" s="6">
        <f>(SUM(AJ8:$BF8)/SUM(AJ$8:$BF$40))</f>
        <v>4.5371832922736997E-5</v>
      </c>
      <c r="AK115" s="6">
        <f>(SUM(AK8:$BF8)/SUM(AK$8:$BF$40))</f>
        <v>4.7434273542730683E-5</v>
      </c>
      <c r="AL115" s="3">
        <f>(SUM(AL8:$BF8)/SUM(AL$8:$BF$40))</f>
        <v>4.9693152856645026E-5</v>
      </c>
      <c r="AM115" s="3">
        <f>(SUM(AM8:$BF8)/SUM(AM$8:$BF$40))</f>
        <v>5.2177935308434691E-5</v>
      </c>
      <c r="AN115" s="6">
        <f>(SUM(AN8:$BF8)/SUM(AN$8:$BF$40))</f>
        <v>5.4684804891629225E-5</v>
      </c>
      <c r="AO115" s="6">
        <f>(SUM(AO8:$BF8)/SUM(AO$8:$BF$40))</f>
        <v>5.6616602324419482E-5</v>
      </c>
      <c r="AP115" s="6">
        <f>(SUM(AP8:$BF8)/SUM(AP$8:$BF$40))</f>
        <v>5.9723062844719104E-5</v>
      </c>
      <c r="AQ115" s="6">
        <f>(SUM(AQ8:$BF8)/SUM(AQ$8:$BF$40))</f>
        <v>6.3138258874891905E-5</v>
      </c>
      <c r="AR115" s="6">
        <f>(SUM(AR8:$BF8)/SUM(AR$8:$BF$40))</f>
        <v>6.6780821550770591E-5</v>
      </c>
      <c r="AS115" s="6">
        <f>(SUM(AS8:$BF8)/SUM(AS$8:$BF$40))</f>
        <v>7.1547343062732232E-5</v>
      </c>
      <c r="AT115" s="6">
        <f>(SUM(AT8:$BF8)/SUM(AT$8:$BF$40))</f>
        <v>7.7050800741423081E-5</v>
      </c>
      <c r="AU115" s="6">
        <f>(SUM(AU8:$BF8)/SUM(AU$8:$BF$40))</f>
        <v>8.3439173395609772E-5</v>
      </c>
      <c r="AV115" s="6">
        <f>(SUM(AV8:$BF8)/SUM(AV$8:$BF$40))</f>
        <v>9.1020336903594425E-5</v>
      </c>
      <c r="AW115" s="6">
        <f>(SUM(AW8:$BF8)/SUM(AW$8:$BF$40))</f>
        <v>1.0011959511964509E-4</v>
      </c>
      <c r="AX115" s="6">
        <f>(SUM(AX8:$BF8)/SUM(AX$8:$BF$40))</f>
        <v>1.1122915499226233E-4</v>
      </c>
      <c r="AY115" s="6">
        <f>(SUM(AY8:$BF8)/SUM(AY$8:$BF$40))</f>
        <v>1.2463568445461582E-4</v>
      </c>
      <c r="AZ115" s="6">
        <f>(SUM(AZ8:$BF8)/SUM(AZ$8:$BF$40))</f>
        <v>1.3788954972729784E-4</v>
      </c>
      <c r="BA115" s="6">
        <f>(SUM(BA8:$BF8)/SUM(BA$8:$BF$40))</f>
        <v>1.6037622101100436E-4</v>
      </c>
      <c r="BB115" s="6">
        <f>(SUM(BB8:$BF8)/SUM(BB$8:$BF$40))</f>
        <v>1.9209443535297892E-4</v>
      </c>
      <c r="BC115" s="6">
        <f>(SUM(BC8:$BF8)/SUM(BC$8:$BF$40))</f>
        <v>2.4000757120970904E-4</v>
      </c>
      <c r="BD115" s="6">
        <f>(SUM(BD8:$BF8)/SUM(BD$8:$BF$40))</f>
        <v>3.1481279464247328E-4</v>
      </c>
    </row>
    <row r="116" spans="1:56" x14ac:dyDescent="0.35">
      <c r="A116" s="6">
        <v>5.2</v>
      </c>
      <c r="C116" s="6">
        <f>(SUM(C9:$BF9)/SUM(C$8:$BF$40))</f>
        <v>2.1103179766492706E-4</v>
      </c>
      <c r="D116" s="6">
        <f>(SUM(D9:$BF9)/SUM(D$8:$BF$40))</f>
        <v>1.3224600608526172E-4</v>
      </c>
      <c r="E116" s="6">
        <f>(SUM(E9:$BF9)/SUM(E$8:$BF$40))</f>
        <v>1.198113586172453E-4</v>
      </c>
      <c r="F116" s="6">
        <f>(SUM(F9:$BF9)/SUM(F$8:$BF$40))</f>
        <v>1.1714663680568486E-4</v>
      </c>
      <c r="G116" s="6">
        <f>(SUM(G9:$BF9)/SUM(G$8:$BF$40))</f>
        <v>1.1640308857933216E-4</v>
      </c>
      <c r="H116" s="6">
        <f>(SUM(H9:$BF9)/SUM(H$8:$BF$40))</f>
        <v>1.179209841503502E-4</v>
      </c>
      <c r="I116" s="6">
        <f>(SUM(I9:$BF9)/SUM(I$8:$BF$40))</f>
        <v>1.1559845019934611E-4</v>
      </c>
      <c r="J116" s="6">
        <f>(SUM(J9:$BF9)/SUM(J$8:$BF$40))</f>
        <v>1.1740454862592512E-4</v>
      </c>
      <c r="K116" s="6">
        <f>(SUM(K9:$BF9)/SUM(K$8:$BF$40))</f>
        <v>1.1980333646477296E-4</v>
      </c>
      <c r="L116" s="6">
        <f>(SUM(L9:$BF9)/SUM(L$8:$BF$40))</f>
        <v>1.1866131997003976E-4</v>
      </c>
      <c r="M116" s="6">
        <f>(SUM(M9:$BF9)/SUM(M$8:$BF$40))</f>
        <v>1.1571000905940176E-4</v>
      </c>
      <c r="N116" s="6">
        <f>(SUM(N9:$BF9)/SUM(N$8:$BF$40))</f>
        <v>1.1733030165436935E-4</v>
      </c>
      <c r="O116" s="6">
        <f>(SUM(O9:$BF9)/SUM(O$8:$BF$40))</f>
        <v>1.1338189972006769E-4</v>
      </c>
      <c r="P116" s="6">
        <f>(SUM(P9:$BF9)/SUM(P$8:$BF$40))</f>
        <v>1.1074254970087097E-4</v>
      </c>
      <c r="Q116" s="6">
        <f>(SUM(Q9:$BF9)/SUM(Q$8:$BF$40))</f>
        <v>1.1307524131080428E-4</v>
      </c>
      <c r="R116" s="6">
        <f>(SUM(R9:$BF9)/SUM(R$8:$BF$40))</f>
        <v>1.1540731673221877E-4</v>
      </c>
      <c r="S116" s="6">
        <f>(SUM(S9:$BF9)/SUM(S$8:$BF$40))</f>
        <v>7.4869757103041058E-5</v>
      </c>
      <c r="T116" s="6">
        <f>(SUM(T9:$BF9)/SUM(T$8:$BF$40))</f>
        <v>7.6617636025628095E-5</v>
      </c>
      <c r="U116" s="6">
        <f>(SUM(U9:$BF9)/SUM(U$8:$BF$40))</f>
        <v>7.766699887898808E-5</v>
      </c>
      <c r="V116" s="6">
        <f>(SUM(V9:$BF9)/SUM(V$8:$BF$40))</f>
        <v>7.9627842149041341E-5</v>
      </c>
      <c r="W116" s="6">
        <f>(SUM(W9:$BF9)/SUM(W$8:$BF$40))</f>
        <v>6.2367602613326326E-5</v>
      </c>
      <c r="X116" s="6">
        <f>(SUM(X9:$BF9)/SUM(X$8:$BF$40))</f>
        <v>6.2972209736920505E-5</v>
      </c>
      <c r="Y116" s="6">
        <f>(SUM(Y9:$BF9)/SUM(Y$8:$BF$40))</f>
        <v>6.4823356774873749E-5</v>
      </c>
      <c r="Z116" s="6">
        <f>(SUM(Z9:$BF9)/SUM(Z$8:$BF$40))</f>
        <v>6.6062873844548891E-5</v>
      </c>
      <c r="AA116" s="6">
        <f>(SUM(AA9:$BF9)/SUM(AA$8:$BF$40))</f>
        <v>6.8126744743747931E-5</v>
      </c>
      <c r="AB116" s="6">
        <f>(SUM(AB9:$BF9)/SUM(AB$8:$BF$40))</f>
        <v>7.0324194718107536E-5</v>
      </c>
      <c r="AC116" s="6">
        <f>(SUM(AC9:$BF9)/SUM(AC$8:$BF$40))</f>
        <v>7.2668351150587574E-5</v>
      </c>
      <c r="AD116" s="6">
        <f>(SUM(AD9:$BF9)/SUM(AD$8:$BF$40))</f>
        <v>7.5174212859756116E-5</v>
      </c>
      <c r="AE116" s="6">
        <f>(SUM(AE9:$BF9)/SUM(AE$8:$BF$40))</f>
        <v>7.7859073002863941E-5</v>
      </c>
      <c r="AF116" s="6">
        <f>(SUM(AF9:$BF9)/SUM(AF$8:$BF$40))</f>
        <v>8.0742772081624674E-5</v>
      </c>
      <c r="AG116" s="6">
        <f>(SUM(AG9:$BF9)/SUM(AG$8:$BF$40))</f>
        <v>8.3848382851282199E-5</v>
      </c>
      <c r="AH116" s="6">
        <f>(SUM(AH9:$BF9)/SUM(AH$8:$BF$40))</f>
        <v>8.7202200464262346E-5</v>
      </c>
      <c r="AI116" s="6">
        <f>(SUM(AI9:$BF9)/SUM(AI$8:$BF$40))</f>
        <v>9.0396875075036433E-5</v>
      </c>
      <c r="AJ116" s="6">
        <f>(SUM(AJ9:$BF9)/SUM(AJ$8:$BF$40))</f>
        <v>9.4313014848617076E-5</v>
      </c>
      <c r="AK116" s="6">
        <f>(SUM(AK9:$BF9)/SUM(AK$8:$BF$40))</f>
        <v>9.8600063936962317E-5</v>
      </c>
      <c r="AL116" s="3">
        <f>(SUM(AL9:$BF9)/SUM(AL$8:$BF$40))</f>
        <v>1.0329548812127614E-4</v>
      </c>
      <c r="AM116" s="3">
        <f>(SUM(AM9:$BF9)/SUM(AM$8:$BF$40))</f>
        <v>1.0846052196338273E-4</v>
      </c>
      <c r="AN116" s="6">
        <f>(SUM(AN9:$BF9)/SUM(AN$8:$BF$40))</f>
        <v>1.1322970228553059E-4</v>
      </c>
      <c r="AO116" s="6">
        <f>(SUM(AO9:$BF9)/SUM(AO$8:$BF$40))</f>
        <v>1.1577326717373765E-4</v>
      </c>
      <c r="AP116" s="6">
        <f>(SUM(AP9:$BF9)/SUM(AP$8:$BF$40))</f>
        <v>1.2165987488969813E-4</v>
      </c>
      <c r="AQ116" s="6">
        <f>(SUM(AQ9:$BF9)/SUM(AQ$8:$BF$40))</f>
        <v>1.2799062683918155E-4</v>
      </c>
      <c r="AR116" s="6">
        <f>(SUM(AR9:$BF9)/SUM(AR$8:$BF$40))</f>
        <v>1.3435998614627439E-4</v>
      </c>
      <c r="AS116" s="6">
        <f>(SUM(AS9:$BF9)/SUM(AS$8:$BF$40))</f>
        <v>1.439337040755238E-4</v>
      </c>
      <c r="AT116" s="6">
        <f>(SUM(AT9:$BF9)/SUM(AT$8:$BF$40))</f>
        <v>1.5500194770860443E-4</v>
      </c>
      <c r="AU116" s="6">
        <f>(SUM(AU9:$BF9)/SUM(AU$8:$BF$40))</f>
        <v>1.677550790655193E-4</v>
      </c>
      <c r="AV116" s="6">
        <f>(SUM(AV9:$BF9)/SUM(AV$8:$BF$40))</f>
        <v>1.8297694585056582E-4</v>
      </c>
      <c r="AW116" s="6">
        <f>(SUM(AW9:$BF9)/SUM(AW$8:$BF$40))</f>
        <v>2.0125253436557812E-4</v>
      </c>
      <c r="AX116" s="6">
        <f>(SUM(AX9:$BF9)/SUM(AX$8:$BF$40))</f>
        <v>2.235222751078561E-4</v>
      </c>
      <c r="AY116" s="6">
        <f>(SUM(AY9:$BF9)/SUM(AY$8:$BF$40))</f>
        <v>2.4934691727961225E-4</v>
      </c>
      <c r="AZ116" s="6">
        <f>(SUM(AZ9:$BF9)/SUM(AZ$8:$BF$40))</f>
        <v>2.6945992283322547E-4</v>
      </c>
      <c r="BA116" s="6">
        <f>(SUM(BA9:$BF9)/SUM(BA$8:$BF$40))</f>
        <v>3.1223155789858128E-4</v>
      </c>
      <c r="BB116" s="6">
        <f>(SUM(BB9:$BF9)/SUM(BB$8:$BF$40))</f>
        <v>3.7308735789276824E-4</v>
      </c>
      <c r="BC116" s="6">
        <f>(SUM(BC9:$BF9)/SUM(BC$8:$BF$40))</f>
        <v>4.6578002014758483E-4</v>
      </c>
      <c r="BD116" s="6">
        <f>(SUM(BD9:$BF9)/SUM(BD$8:$BF$40))</f>
        <v>6.0344555812793523E-4</v>
      </c>
    </row>
    <row r="117" spans="1:56" x14ac:dyDescent="0.35">
      <c r="A117" s="6">
        <v>5.39999999999994</v>
      </c>
      <c r="C117" s="6">
        <f>(SUM(C10:$BF10)/SUM(C$8:$BF$40))</f>
        <v>3.697733329416507E-4</v>
      </c>
      <c r="D117" s="6">
        <f>(SUM(D10:$BF10)/SUM(D$8:$BF$40))</f>
        <v>2.5490816323592102E-4</v>
      </c>
      <c r="E117" s="6">
        <f>(SUM(E10:$BF10)/SUM(E$8:$BF$40))</f>
        <v>2.3306134211359189E-4</v>
      </c>
      <c r="F117" s="6">
        <f>(SUM(F10:$BF10)/SUM(F$8:$BF$40))</f>
        <v>2.2756992812877796E-4</v>
      </c>
      <c r="G117" s="6">
        <f>(SUM(G10:$BF10)/SUM(G$8:$BF$40))</f>
        <v>2.2561232015397558E-4</v>
      </c>
      <c r="H117" s="6">
        <f>(SUM(H10:$BF10)/SUM(H$8:$BF$40))</f>
        <v>2.2821632453349852E-4</v>
      </c>
      <c r="I117" s="6">
        <f>(SUM(I10:$BF10)/SUM(I$8:$BF$40))</f>
        <v>2.2353150942928279E-4</v>
      </c>
      <c r="J117" s="6">
        <f>(SUM(J10:$BF10)/SUM(J$8:$BF$40))</f>
        <v>2.2676709896844605E-4</v>
      </c>
      <c r="K117" s="6">
        <f>(SUM(K10:$BF10)/SUM(K$8:$BF$40))</f>
        <v>2.3135207881252215E-4</v>
      </c>
      <c r="L117" s="6">
        <f>(SUM(L10:$BF10)/SUM(L$8:$BF$40))</f>
        <v>2.28689972384649E-4</v>
      </c>
      <c r="M117" s="6">
        <f>(SUM(M10:$BF10)/SUM(M$8:$BF$40))</f>
        <v>2.2259356407514151E-4</v>
      </c>
      <c r="N117" s="6">
        <f>(SUM(N10:$BF10)/SUM(N$8:$BF$40))</f>
        <v>2.2527385068460247E-4</v>
      </c>
      <c r="O117" s="6">
        <f>(SUM(O10:$BF10)/SUM(O$8:$BF$40))</f>
        <v>2.1736481191049023E-4</v>
      </c>
      <c r="P117" s="6">
        <f>(SUM(P10:$BF10)/SUM(P$8:$BF$40))</f>
        <v>2.117715801288315E-4</v>
      </c>
      <c r="Q117" s="6">
        <f>(SUM(Q10:$BF10)/SUM(Q$8:$BF$40))</f>
        <v>2.1600634404279532E-4</v>
      </c>
      <c r="R117" s="6">
        <f>(SUM(R10:$BF10)/SUM(R$8:$BF$40))</f>
        <v>2.201762088681287E-4</v>
      </c>
      <c r="S117" s="6">
        <f>(SUM(S10:$BF10)/SUM(S$8:$BF$40))</f>
        <v>1.5456011571734631E-4</v>
      </c>
      <c r="T117" s="6">
        <f>(SUM(T10:$BF10)/SUM(T$8:$BF$40))</f>
        <v>1.5803058747750125E-4</v>
      </c>
      <c r="U117" s="6">
        <f>(SUM(U10:$BF10)/SUM(U$8:$BF$40))</f>
        <v>1.5976568995783018E-4</v>
      </c>
      <c r="V117" s="6">
        <f>(SUM(V10:$BF10)/SUM(V$8:$BF$40))</f>
        <v>1.6366394307282351E-4</v>
      </c>
      <c r="W117" s="6">
        <f>(SUM(W10:$BF10)/SUM(W$8:$BF$40))</f>
        <v>1.3216315376854025E-4</v>
      </c>
      <c r="X117" s="6">
        <f>(SUM(X10:$BF10)/SUM(X$8:$BF$40))</f>
        <v>1.330857021385492E-4</v>
      </c>
      <c r="Y117" s="6">
        <f>(SUM(Y10:$BF10)/SUM(Y$8:$BF$40))</f>
        <v>1.3699757842259444E-4</v>
      </c>
      <c r="Z117" s="6">
        <f>(SUM(Z10:$BF10)/SUM(Z$8:$BF$40))</f>
        <v>1.3928734769035978E-4</v>
      </c>
      <c r="AA117" s="6">
        <f>(SUM(AA10:$BF10)/SUM(AA$8:$BF$40))</f>
        <v>1.4363757503883245E-4</v>
      </c>
      <c r="AB117" s="6">
        <f>(SUM(AB10:$BF10)/SUM(AB$8:$BF$40))</f>
        <v>1.4827021943650319E-4</v>
      </c>
      <c r="AC117" s="6">
        <f>(SUM(AC10:$BF10)/SUM(AC$8:$BF$40))</f>
        <v>1.5321259509818304E-4</v>
      </c>
      <c r="AD117" s="6">
        <f>(SUM(AD10:$BF10)/SUM(AD$8:$BF$40))</f>
        <v>1.5849590714975791E-4</v>
      </c>
      <c r="AE117" s="6">
        <f>(SUM(AE10:$BF10)/SUM(AE$8:$BF$40))</f>
        <v>1.6415650718388269E-4</v>
      </c>
      <c r="AF117" s="6">
        <f>(SUM(AF10:$BF10)/SUM(AF$8:$BF$40))</f>
        <v>1.7023604112516996E-4</v>
      </c>
      <c r="AG117" s="6">
        <f>(SUM(AG10:$BF10)/SUM(AG$8:$BF$40))</f>
        <v>1.7678382899829665E-4</v>
      </c>
      <c r="AH117" s="6">
        <f>(SUM(AH10:$BF10)/SUM(AH$8:$BF$40))</f>
        <v>1.8385350123676346E-4</v>
      </c>
      <c r="AI117" s="6">
        <f>(SUM(AI10:$BF10)/SUM(AI$8:$BF$40))</f>
        <v>1.8987295958061329E-4</v>
      </c>
      <c r="AJ117" s="6">
        <f>(SUM(AJ10:$BF10)/SUM(AJ$8:$BF$40))</f>
        <v>1.9804837535336036E-4</v>
      </c>
      <c r="AK117" s="6">
        <f>(SUM(AK10:$BF10)/SUM(AK$8:$BF$40))</f>
        <v>2.070500500114024E-4</v>
      </c>
      <c r="AL117" s="3">
        <f>(SUM(AL10:$BF10)/SUM(AL$8:$BF$40))</f>
        <v>2.1690964128322909E-4</v>
      </c>
      <c r="AM117" s="3">
        <f>(SUM(AM10:$BF10)/SUM(AM$8:$BF$40))</f>
        <v>2.2775566813119591E-4</v>
      </c>
      <c r="AN117" s="6">
        <f>(SUM(AN10:$BF10)/SUM(AN$8:$BF$40))</f>
        <v>2.3640159574663623E-4</v>
      </c>
      <c r="AO117" s="6">
        <f>(SUM(AO10:$BF10)/SUM(AO$8:$BF$40))</f>
        <v>2.3795910733117126E-4</v>
      </c>
      <c r="AP117" s="6">
        <f>(SUM(AP10:$BF10)/SUM(AP$8:$BF$40))</f>
        <v>2.4852241031441736E-4</v>
      </c>
      <c r="AQ117" s="6">
        <f>(SUM(AQ10:$BF10)/SUM(AQ$8:$BF$40))</f>
        <v>2.5944808595208509E-4</v>
      </c>
      <c r="AR117" s="6">
        <f>(SUM(AR10:$BF10)/SUM(AR$8:$BF$40))</f>
        <v>2.6927612974882495E-4</v>
      </c>
      <c r="AS117" s="6">
        <f>(SUM(AS10:$BF10)/SUM(AS$8:$BF$40))</f>
        <v>2.8837863191397866E-4</v>
      </c>
      <c r="AT117" s="6">
        <f>(SUM(AT10:$BF10)/SUM(AT$8:$BF$40))</f>
        <v>3.1053472514988074E-4</v>
      </c>
      <c r="AU117" s="6">
        <f>(SUM(AU10:$BF10)/SUM(AU$8:$BF$40))</f>
        <v>3.3567795274363257E-4</v>
      </c>
      <c r="AV117" s="6">
        <f>(SUM(AV10:$BF10)/SUM(AV$8:$BF$40))</f>
        <v>3.6603405745985323E-4</v>
      </c>
      <c r="AW117" s="6">
        <f>(SUM(AW10:$BF10)/SUM(AW$8:$BF$40))</f>
        <v>4.0250358006221074E-4</v>
      </c>
      <c r="AX117" s="6">
        <f>(SUM(AX10:$BF10)/SUM(AX$8:$BF$40))</f>
        <v>4.4674276615297881E-4</v>
      </c>
      <c r="AY117" s="6">
        <f>(SUM(AY10:$BF10)/SUM(AY$8:$BF$40))</f>
        <v>4.9451390565197152E-4</v>
      </c>
      <c r="AZ117" s="6">
        <f>(SUM(AZ10:$BF10)/SUM(AZ$8:$BF$40))</f>
        <v>5.1726418263972629E-4</v>
      </c>
      <c r="BA117" s="6">
        <f>(SUM(BA10:$BF10)/SUM(BA$8:$BF$40))</f>
        <v>5.9519416711385623E-4</v>
      </c>
      <c r="BB117" s="6">
        <f>(SUM(BB10:$BF10)/SUM(BB$8:$BF$40))</f>
        <v>7.0789492476952922E-4</v>
      </c>
      <c r="BC117" s="6">
        <f>(SUM(BC10:$BF10)/SUM(BC$8:$BF$40))</f>
        <v>8.8225220184494954E-4</v>
      </c>
      <c r="BD117" s="6">
        <f>(SUM(BD10:$BF10)/SUM(BD$8:$BF$40))</f>
        <v>1.1219052481706373E-3</v>
      </c>
    </row>
    <row r="118" spans="1:56" x14ac:dyDescent="0.35">
      <c r="A118" s="6">
        <v>5.5999999999998797</v>
      </c>
      <c r="C118" s="6">
        <f>(SUM(C11:$BF11)/SUM(C$8:$BF$40))</f>
        <v>6.4884907167785349E-4</v>
      </c>
      <c r="D118" s="6">
        <f>(SUM(D11:$BF11)/SUM(D$8:$BF$40))</f>
        <v>4.8693476758938887E-4</v>
      </c>
      <c r="E118" s="6">
        <f>(SUM(E11:$BF11)/SUM(E$8:$BF$40))</f>
        <v>4.5034776061627426E-4</v>
      </c>
      <c r="F118" s="6">
        <f>(SUM(F11:$BF11)/SUM(F$8:$BF$40))</f>
        <v>4.3985992667599729E-4</v>
      </c>
      <c r="G118" s="6">
        <f>(SUM(G11:$BF11)/SUM(G$8:$BF$40))</f>
        <v>4.355461875602767E-4</v>
      </c>
      <c r="H118" s="6">
        <f>(SUM(H11:$BF11)/SUM(H$8:$BF$40))</f>
        <v>4.3997169942898374E-4</v>
      </c>
      <c r="I118" s="6">
        <f>(SUM(I11:$BF11)/SUM(I$8:$BF$40))</f>
        <v>4.3124830340805483E-4</v>
      </c>
      <c r="J118" s="6">
        <f>(SUM(J11:$BF11)/SUM(J$8:$BF$40))</f>
        <v>4.370230582020914E-4</v>
      </c>
      <c r="K118" s="6">
        <f>(SUM(K11:$BF11)/SUM(K$8:$BF$40))</f>
        <v>4.4573703836153219E-4</v>
      </c>
      <c r="L118" s="6">
        <f>(SUM(L11:$BF11)/SUM(L$8:$BF$40))</f>
        <v>4.4031480617948648E-4</v>
      </c>
      <c r="M118" s="6">
        <f>(SUM(M11:$BF11)/SUM(M$8:$BF$40))</f>
        <v>4.2869579719422609E-4</v>
      </c>
      <c r="N118" s="6">
        <f>(SUM(N11:$BF11)/SUM(N$8:$BF$40))</f>
        <v>4.3309650811200251E-4</v>
      </c>
      <c r="O118" s="6">
        <f>(SUM(O11:$BF11)/SUM(O$8:$BF$40))</f>
        <v>4.183643684323441E-4</v>
      </c>
      <c r="P118" s="6">
        <f>(SUM(P11:$BF11)/SUM(P$8:$BF$40))</f>
        <v>4.0753579711063064E-4</v>
      </c>
      <c r="Q118" s="6">
        <f>(SUM(Q11:$BF11)/SUM(Q$8:$BF$40))</f>
        <v>4.1521235938249461E-4</v>
      </c>
      <c r="R118" s="6">
        <f>(SUM(R11:$BF11)/SUM(R$8:$BF$40))</f>
        <v>4.226576153162765E-4</v>
      </c>
      <c r="S118" s="6">
        <f>(SUM(S11:$BF11)/SUM(S$8:$BF$40))</f>
        <v>3.2071184760094836E-4</v>
      </c>
      <c r="T118" s="6">
        <f>(SUM(T11:$BF11)/SUM(T$8:$BF$40))</f>
        <v>3.2760673149906817E-4</v>
      </c>
      <c r="U118" s="6">
        <f>(SUM(U11:$BF11)/SUM(U$8:$BF$40))</f>
        <v>3.3049006975669441E-4</v>
      </c>
      <c r="V118" s="6">
        <f>(SUM(V11:$BF11)/SUM(V$8:$BF$40))</f>
        <v>3.382292992637865E-4</v>
      </c>
      <c r="W118" s="6">
        <f>(SUM(W11:$BF11)/SUM(W$8:$BF$40))</f>
        <v>2.836757078259458E-4</v>
      </c>
      <c r="X118" s="6">
        <f>(SUM(X11:$BF11)/SUM(X$8:$BF$40))</f>
        <v>2.8522730166784358E-4</v>
      </c>
      <c r="Y118" s="6">
        <f>(SUM(Y11:$BF11)/SUM(Y$8:$BF$40))</f>
        <v>2.9360961924321201E-4</v>
      </c>
      <c r="Z118" s="6">
        <f>(SUM(Z11:$BF11)/SUM(Z$8:$BF$40))</f>
        <v>2.97989852212866E-4</v>
      </c>
      <c r="AA118" s="6">
        <f>(SUM(AA11:$BF11)/SUM(AA$8:$BF$40))</f>
        <v>3.0729128609108063E-4</v>
      </c>
      <c r="AB118" s="6">
        <f>(SUM(AB11:$BF11)/SUM(AB$8:$BF$40))</f>
        <v>3.1719999539057416E-4</v>
      </c>
      <c r="AC118" s="6">
        <f>(SUM(AC11:$BF11)/SUM(AC$8:$BF$40))</f>
        <v>3.2777340342580536E-4</v>
      </c>
      <c r="AD118" s="6">
        <f>(SUM(AD11:$BF11)/SUM(AD$8:$BF$40))</f>
        <v>3.3907618940553889E-4</v>
      </c>
      <c r="AE118" s="6">
        <f>(SUM(AE11:$BF11)/SUM(AE$8:$BF$40))</f>
        <v>3.511854061846829E-4</v>
      </c>
      <c r="AF118" s="6">
        <f>(SUM(AF11:$BF11)/SUM(AF$8:$BF$40))</f>
        <v>3.641890775826506E-4</v>
      </c>
      <c r="AG118" s="6">
        <f>(SUM(AG11:$BF11)/SUM(AG$8:$BF$40))</f>
        <v>3.7819683457657036E-4</v>
      </c>
      <c r="AH118" s="6">
        <f>(SUM(AH11:$BF11)/SUM(AH$8:$BF$40))</f>
        <v>3.9331191891919982E-4</v>
      </c>
      <c r="AI118" s="6">
        <f>(SUM(AI11:$BF11)/SUM(AI$8:$BF$40))</f>
        <v>4.0414493368769308E-4</v>
      </c>
      <c r="AJ118" s="6">
        <f>(SUM(AJ11:$BF11)/SUM(AJ$8:$BF$40))</f>
        <v>4.2131939941625855E-4</v>
      </c>
      <c r="AK118" s="6">
        <f>(SUM(AK11:$BF11)/SUM(AK$8:$BF$40))</f>
        <v>4.4046373190673096E-4</v>
      </c>
      <c r="AL118" s="3">
        <f>(SUM(AL11:$BF11)/SUM(AL$8:$BF$40))</f>
        <v>4.6143576184188965E-4</v>
      </c>
      <c r="AM118" s="3">
        <f>(SUM(AM11:$BF11)/SUM(AM$8:$BF$40))</f>
        <v>4.8450870874648373E-4</v>
      </c>
      <c r="AN118" s="6">
        <f>(SUM(AN11:$BF11)/SUM(AN$8:$BF$40))</f>
        <v>4.9923482012420985E-4</v>
      </c>
      <c r="AO118" s="6">
        <f>(SUM(AO11:$BF11)/SUM(AO$8:$BF$40))</f>
        <v>4.9435030082078924E-4</v>
      </c>
      <c r="AP118" s="6">
        <f>(SUM(AP11:$BF11)/SUM(AP$8:$BF$40))</f>
        <v>5.1191507481421466E-4</v>
      </c>
      <c r="AQ118" s="6">
        <f>(SUM(AQ11:$BF11)/SUM(AQ$8:$BF$40))</f>
        <v>5.2885902649790414E-4</v>
      </c>
      <c r="AR118" s="6">
        <f>(SUM(AR11:$BF11)/SUM(AR$8:$BF$40))</f>
        <v>5.4079963601165156E-4</v>
      </c>
      <c r="AS118" s="6">
        <f>(SUM(AS11:$BF11)/SUM(AS$8:$BF$40))</f>
        <v>5.7878184539270712E-4</v>
      </c>
      <c r="AT118" s="6">
        <f>(SUM(AT11:$BF11)/SUM(AT$8:$BF$40))</f>
        <v>6.2314431503630733E-4</v>
      </c>
      <c r="AU118" s="6">
        <f>(SUM(AU11:$BF11)/SUM(AU$8:$BF$40))</f>
        <v>6.7212108412113803E-4</v>
      </c>
      <c r="AV118" s="6">
        <f>(SUM(AV11:$BF11)/SUM(AV$8:$BF$40))</f>
        <v>7.3244280020920351E-4</v>
      </c>
      <c r="AW118" s="6">
        <f>(SUM(AW11:$BF11)/SUM(AW$8:$BF$40))</f>
        <v>8.0499560223732378E-4</v>
      </c>
      <c r="AX118" s="6">
        <f>(SUM(AX11:$BF11)/SUM(AX$8:$BF$40))</f>
        <v>8.922049204617968E-4</v>
      </c>
      <c r="AY118" s="6">
        <f>(SUM(AY11:$BF11)/SUM(AY$8:$BF$40))</f>
        <v>9.7610600017413536E-4</v>
      </c>
      <c r="AZ118" s="6">
        <f>(SUM(AZ11:$BF11)/SUM(AZ$8:$BF$40))</f>
        <v>9.8147571767940862E-4</v>
      </c>
      <c r="BA118" s="6">
        <f>(SUM(BA11:$BF11)/SUM(BA$8:$BF$40))</f>
        <v>1.1162725905389369E-3</v>
      </c>
      <c r="BB118" s="6">
        <f>(SUM(BB11:$BF11)/SUM(BB$8:$BF$40))</f>
        <v>1.3168544440659278E-3</v>
      </c>
      <c r="BC118" s="6">
        <f>(SUM(BC11:$BF11)/SUM(BC$8:$BF$40))</f>
        <v>1.6356076839084469E-3</v>
      </c>
      <c r="BD118" s="6">
        <f>(SUM(BD11:$BF11)/SUM(BD$8:$BF$40))</f>
        <v>2.0268506957827614E-3</v>
      </c>
    </row>
    <row r="119" spans="1:56" x14ac:dyDescent="0.35">
      <c r="A119" s="6">
        <v>5.7999999999998204</v>
      </c>
      <c r="C119" s="6">
        <f>(SUM(C12:$BF12)/SUM(C$8:$BF$40))</f>
        <v>1.1434354286856551E-3</v>
      </c>
      <c r="D119" s="6">
        <f>(SUM(D12:$BF12)/SUM(D$8:$BF$40))</f>
        <v>9.2328186894601895E-4</v>
      </c>
      <c r="E119" s="6">
        <f>(SUM(E12:$BF12)/SUM(E$8:$BF$40))</f>
        <v>8.6509896110973327E-4</v>
      </c>
      <c r="F119" s="6">
        <f>(SUM(F12:$BF12)/SUM(F$8:$BF$40))</f>
        <v>8.4656918594111453E-4</v>
      </c>
      <c r="G119" s="6">
        <f>(SUM(G12:$BF12)/SUM(G$8:$BF$40))</f>
        <v>8.3827927910361851E-4</v>
      </c>
      <c r="H119" s="6">
        <f>(SUM(H12:$BF12)/SUM(H$8:$BF$40))</f>
        <v>8.4587888955041499E-4</v>
      </c>
      <c r="I119" s="6">
        <f>(SUM(I12:$BF12)/SUM(I$8:$BF$40))</f>
        <v>8.3096596448165884E-4</v>
      </c>
      <c r="J119" s="6">
        <f>(SUM(J12:$BF12)/SUM(J$8:$BF$40))</f>
        <v>8.4135498819756078E-4</v>
      </c>
      <c r="K119" s="6">
        <f>(SUM(K12:$BF12)/SUM(K$8:$BF$40))</f>
        <v>8.5784726648158616E-4</v>
      </c>
      <c r="L119" s="6">
        <f>(SUM(L12:$BF12)/SUM(L$8:$BF$40))</f>
        <v>8.480804744476554E-4</v>
      </c>
      <c r="M119" s="6">
        <f>(SUM(M12:$BF12)/SUM(M$8:$BF$40))</f>
        <v>8.2769697143201062E-4</v>
      </c>
      <c r="N119" s="6">
        <f>(SUM(N12:$BF12)/SUM(N$8:$BF$40))</f>
        <v>8.3508560480104405E-4</v>
      </c>
      <c r="O119" s="6">
        <f>(SUM(O12:$BF12)/SUM(O$8:$BF$40))</f>
        <v>8.0967324623010554E-4</v>
      </c>
      <c r="P119" s="6">
        <f>(SUM(P12:$BF12)/SUM(P$8:$BF$40))</f>
        <v>7.9053418643178274E-4</v>
      </c>
      <c r="Q119" s="6">
        <f>(SUM(Q12:$BF12)/SUM(Q$8:$BF$40))</f>
        <v>8.0454890900832519E-4</v>
      </c>
      <c r="R119" s="6">
        <f>(SUM(R12:$BF12)/SUM(R$8:$BF$40))</f>
        <v>8.1797707925538123E-4</v>
      </c>
      <c r="S119" s="6">
        <f>(SUM(S12:$BF12)/SUM(S$8:$BF$40))</f>
        <v>6.6650333897074583E-4</v>
      </c>
      <c r="T119" s="6">
        <f>(SUM(T12:$BF12)/SUM(T$8:$BF$40))</f>
        <v>6.8022266276321808E-4</v>
      </c>
      <c r="U119" s="6">
        <f>(SUM(U12:$BF12)/SUM(U$8:$BF$40))</f>
        <v>6.8529254433906687E-4</v>
      </c>
      <c r="V119" s="6">
        <f>(SUM(V12:$BF12)/SUM(V$8:$BF$40))</f>
        <v>7.0063997762409048E-4</v>
      </c>
      <c r="W119" s="6">
        <f>(SUM(W12:$BF12)/SUM(W$8:$BF$40))</f>
        <v>6.1138342084874589E-4</v>
      </c>
      <c r="X119" s="6">
        <f>(SUM(X12:$BF12)/SUM(X$8:$BF$40))</f>
        <v>6.1459068263360571E-4</v>
      </c>
      <c r="Y119" s="6">
        <f>(SUM(Y12:$BF12)/SUM(Y$8:$BF$40))</f>
        <v>6.326459659363302E-4</v>
      </c>
      <c r="Z119" s="6">
        <f>(SUM(Z12:$BF12)/SUM(Z$8:$BF$40))</f>
        <v>6.4146385142562889E-4</v>
      </c>
      <c r="AA119" s="6">
        <f>(SUM(AA12:$BF12)/SUM(AA$8:$BF$40))</f>
        <v>6.6146528442758475E-4</v>
      </c>
      <c r="AB119" s="6">
        <f>(SUM(AB12:$BF12)/SUM(AB$8:$BF$40))</f>
        <v>6.8278480928333639E-4</v>
      </c>
      <c r="AC119" s="6">
        <f>(SUM(AC12:$BF12)/SUM(AC$8:$BF$40))</f>
        <v>7.0554446338886136E-4</v>
      </c>
      <c r="AD119" s="6">
        <f>(SUM(AD12:$BF12)/SUM(AD$8:$BF$40))</f>
        <v>7.2987413126191392E-4</v>
      </c>
      <c r="AE119" s="6">
        <f>(SUM(AE12:$BF12)/SUM(AE$8:$BF$40))</f>
        <v>7.5593551056047877E-4</v>
      </c>
      <c r="AF119" s="6">
        <f>(SUM(AF12:$BF12)/SUM(AF$8:$BF$40))</f>
        <v>7.8391270786231932E-4</v>
      </c>
      <c r="AG119" s="6">
        <f>(SUM(AG12:$BF12)/SUM(AG$8:$BF$40))</f>
        <v>8.1406381882335435E-4</v>
      </c>
      <c r="AH119" s="6">
        <f>(SUM(AH12:$BF12)/SUM(AH$8:$BF$40))</f>
        <v>8.4654766879902041E-4</v>
      </c>
      <c r="AI119" s="6">
        <f>(SUM(AI12:$BF12)/SUM(AI$8:$BF$40))</f>
        <v>8.6480376877108383E-4</v>
      </c>
      <c r="AJ119" s="6">
        <f>(SUM(AJ12:$BF12)/SUM(AJ$8:$BF$40))</f>
        <v>9.0066242869741447E-4</v>
      </c>
      <c r="AK119" s="6">
        <f>(SUM(AK12:$BF12)/SUM(AK$8:$BF$40))</f>
        <v>9.4155254583764528E-4</v>
      </c>
      <c r="AL119" s="3">
        <f>(SUM(AL12:$BF12)/SUM(AL$8:$BF$40))</f>
        <v>9.8636541862089609E-4</v>
      </c>
      <c r="AM119" s="3">
        <f>(SUM(AM12:$BF12)/SUM(AM$8:$BF$40))</f>
        <v>1.0356861642217277E-3</v>
      </c>
      <c r="AN119" s="6">
        <f>(SUM(AN12:$BF12)/SUM(AN$8:$BF$40))</f>
        <v>1.0586992395354854E-3</v>
      </c>
      <c r="AO119" s="6">
        <f>(SUM(AO12:$BF12)/SUM(AO$8:$BF$40))</f>
        <v>1.0336739468345955E-3</v>
      </c>
      <c r="AP119" s="6">
        <f>(SUM(AP12:$BF12)/SUM(AP$8:$BF$40))</f>
        <v>1.0596652258320982E-3</v>
      </c>
      <c r="AQ119" s="6">
        <f>(SUM(AQ12:$BF12)/SUM(AQ$8:$BF$40))</f>
        <v>1.0815057791356752E-3</v>
      </c>
      <c r="AR119" s="6">
        <f>(SUM(AR12:$BF12)/SUM(AR$8:$BF$40))</f>
        <v>1.0877739726921139E-3</v>
      </c>
      <c r="AS119" s="6">
        <f>(SUM(AS12:$BF12)/SUM(AS$8:$BF$40))</f>
        <v>1.1626677522483234E-3</v>
      </c>
      <c r="AT119" s="6">
        <f>(SUM(AT12:$BF12)/SUM(AT$8:$BF$40))</f>
        <v>1.251294925011097E-3</v>
      </c>
      <c r="AU119" s="6">
        <f>(SUM(AU12:$BF12)/SUM(AU$8:$BF$40))</f>
        <v>1.3449363176059113E-3</v>
      </c>
      <c r="AV119" s="6">
        <f>(SUM(AV12:$BF12)/SUM(AV$8:$BF$40))</f>
        <v>1.4638467501409318E-3</v>
      </c>
      <c r="AW119" s="6">
        <f>(SUM(AW12:$BF12)/SUM(AW$8:$BF$40))</f>
        <v>1.6071077140301759E-3</v>
      </c>
      <c r="AX119" s="6">
        <f>(SUM(AX12:$BF12)/SUM(AX$8:$BF$40))</f>
        <v>1.7765581882680998E-3</v>
      </c>
      <c r="AY119" s="6">
        <f>(SUM(AY12:$BF12)/SUM(AY$8:$BF$40))</f>
        <v>1.9138008727765485E-3</v>
      </c>
      <c r="AZ119" s="6">
        <f>(SUM(AZ12:$BF12)/SUM(AZ$8:$BF$40))</f>
        <v>1.8469959413621E-3</v>
      </c>
      <c r="BA119" s="6">
        <f>(SUM(BA12:$BF12)/SUM(BA$8:$BF$40))</f>
        <v>2.0649832347731955E-3</v>
      </c>
      <c r="BB119" s="6">
        <f>(SUM(BB12:$BF12)/SUM(BB$8:$BF$40))</f>
        <v>2.4050774886785328E-3</v>
      </c>
      <c r="BC119" s="6">
        <f>(SUM(BC12:$BF12)/SUM(BC$8:$BF$40))</f>
        <v>2.9690224400185186E-3</v>
      </c>
      <c r="BD119" s="6">
        <f>(SUM(BD12:$BF12)/SUM(BD$8:$BF$40))</f>
        <v>3.5604422895153748E-3</v>
      </c>
    </row>
    <row r="120" spans="1:56" x14ac:dyDescent="0.35">
      <c r="A120" s="6">
        <v>5.9999999999997602</v>
      </c>
      <c r="C120" s="6">
        <f>(SUM(C13:$BF13)/SUM(C$8:$BF$40))</f>
        <v>2.0206850144152493E-3</v>
      </c>
      <c r="D120" s="6">
        <f>(SUM(D13:$BF13)/SUM(D$8:$BF$40))</f>
        <v>1.7329679074215456E-3</v>
      </c>
      <c r="E120" s="6">
        <f>(SUM(E13:$BF13)/SUM(E$8:$BF$40))</f>
        <v>1.6455558953771205E-3</v>
      </c>
      <c r="F120" s="6">
        <f>(SUM(F13:$BF13)/SUM(F$8:$BF$40))</f>
        <v>1.6154237115738766E-3</v>
      </c>
      <c r="G120" s="6">
        <f>(SUM(G13:$BF13)/SUM(G$8:$BF$40))</f>
        <v>1.6014018513094859E-3</v>
      </c>
      <c r="H120" s="6">
        <f>(SUM(H13:$BF13)/SUM(H$8:$BF$40))</f>
        <v>1.614772855366527E-3</v>
      </c>
      <c r="I120" s="6">
        <f>(SUM(I13:$BF13)/SUM(I$8:$BF$40))</f>
        <v>1.5916287672186973E-3</v>
      </c>
      <c r="J120" s="6">
        <f>(SUM(J13:$BF13)/SUM(J$8:$BF$40))</f>
        <v>1.6105437983378987E-3</v>
      </c>
      <c r="K120" s="6">
        <f>(SUM(K13:$BF13)/SUM(K$8:$BF$40))</f>
        <v>1.6415029931378543E-3</v>
      </c>
      <c r="L120" s="6">
        <f>(SUM(L13:$BF13)/SUM(L$8:$BF$40))</f>
        <v>1.6260560000899494E-3</v>
      </c>
      <c r="M120" s="6">
        <f>(SUM(M13:$BF13)/SUM(M$8:$BF$40))</f>
        <v>1.5933632655999654E-3</v>
      </c>
      <c r="N120" s="6">
        <f>(SUM(N13:$BF13)/SUM(N$8:$BF$40))</f>
        <v>1.6063467149028984E-3</v>
      </c>
      <c r="O120" s="6">
        <f>(SUM(O13:$BF13)/SUM(O$8:$BF$40))</f>
        <v>1.5660625181200946E-3</v>
      </c>
      <c r="P120" s="6">
        <f>(SUM(P13:$BF13)/SUM(P$8:$BF$40))</f>
        <v>1.5353995703838526E-3</v>
      </c>
      <c r="Q120" s="6">
        <f>(SUM(Q13:$BF13)/SUM(Q$8:$BF$40))</f>
        <v>1.5611802818146039E-3</v>
      </c>
      <c r="R120" s="6">
        <f>(SUM(R13:$BF13)/SUM(R$8:$BF$40))</f>
        <v>1.5857181441734196E-3</v>
      </c>
      <c r="S120" s="6">
        <f>(SUM(S13:$BF13)/SUM(S$8:$BF$40))</f>
        <v>1.3716132673765491E-3</v>
      </c>
      <c r="T120" s="6">
        <f>(SUM(T13:$BF13)/SUM(T$8:$BF$40))</f>
        <v>1.3987387984414961E-3</v>
      </c>
      <c r="U120" s="6">
        <f>(SUM(U13:$BF13)/SUM(U$8:$BF$40))</f>
        <v>1.4084486422508986E-3</v>
      </c>
      <c r="V120" s="6">
        <f>(SUM(V13:$BF13)/SUM(V$8:$BF$40))</f>
        <v>1.4386092464361878E-3</v>
      </c>
      <c r="W120" s="6">
        <f>(SUM(W13:$BF13)/SUM(W$8:$BF$40))</f>
        <v>1.301443301412335E-3</v>
      </c>
      <c r="X120" s="6">
        <f>(SUM(X13:$BF13)/SUM(X$8:$BF$40))</f>
        <v>1.3092230903315261E-3</v>
      </c>
      <c r="Y120" s="6">
        <f>(SUM(Y13:$BF13)/SUM(Y$8:$BF$40))</f>
        <v>1.3476605961312779E-3</v>
      </c>
      <c r="Z120" s="6">
        <f>(SUM(Z13:$BF13)/SUM(Z$8:$BF$40))</f>
        <v>1.366082516174666E-3</v>
      </c>
      <c r="AA120" s="6">
        <f>(SUM(AA13:$BF13)/SUM(AA$8:$BF$40))</f>
        <v>1.4086019057250353E-3</v>
      </c>
      <c r="AB120" s="6">
        <f>(SUM(AB13:$BF13)/SUM(AB$8:$BF$40))</f>
        <v>1.45396275282639E-3</v>
      </c>
      <c r="AC120" s="6">
        <f>(SUM(AC13:$BF13)/SUM(AC$8:$BF$40))</f>
        <v>1.5024285120333633E-3</v>
      </c>
      <c r="AD120" s="6">
        <f>(SUM(AD13:$BF13)/SUM(AD$8:$BF$40))</f>
        <v>1.5542375585017071E-3</v>
      </c>
      <c r="AE120" s="6">
        <f>(SUM(AE13:$BF13)/SUM(AE$8:$BF$40))</f>
        <v>1.6097126659395434E-3</v>
      </c>
      <c r="AF120" s="6">
        <f>(SUM(AF13:$BF13)/SUM(AF$8:$BF$40))</f>
        <v>1.66922252733192E-3</v>
      </c>
      <c r="AG120" s="6">
        <f>(SUM(AG13:$BF13)/SUM(AG$8:$BF$40))</f>
        <v>1.7334213593988522E-3</v>
      </c>
      <c r="AH120" s="6">
        <f>(SUM(AH13:$BF13)/SUM(AH$8:$BF$40))</f>
        <v>1.8023423716087669E-3</v>
      </c>
      <c r="AI120" s="6">
        <f>(SUM(AI13:$BF13)/SUM(AI$8:$BF$40))</f>
        <v>1.8302636909686605E-3</v>
      </c>
      <c r="AJ120" s="6">
        <f>(SUM(AJ13:$BF13)/SUM(AJ$8:$BF$40))</f>
        <v>1.9030891543960569E-3</v>
      </c>
      <c r="AK120" s="6">
        <f>(SUM(AK13:$BF13)/SUM(AK$8:$BF$40))</f>
        <v>1.9892947468908495E-3</v>
      </c>
      <c r="AL120" s="3">
        <f>(SUM(AL13:$BF13)/SUM(AL$8:$BF$40))</f>
        <v>2.0838690832802359E-3</v>
      </c>
      <c r="AM120" s="3">
        <f>(SUM(AM13:$BF13)/SUM(AM$8:$BF$40))</f>
        <v>2.1880677246977494E-3</v>
      </c>
      <c r="AN120" s="6">
        <f>(SUM(AN13:$BF13)/SUM(AN$8:$BF$40))</f>
        <v>2.219758481637051E-3</v>
      </c>
      <c r="AO120" s="6">
        <f>(SUM(AO13:$BF13)/SUM(AO$8:$BF$40))</f>
        <v>2.1465177067008412E-3</v>
      </c>
      <c r="AP120" s="6">
        <f>(SUM(AP13:$BF13)/SUM(AP$8:$BF$40))</f>
        <v>2.1778713652651398E-3</v>
      </c>
      <c r="AQ120" s="6">
        <f>(SUM(AQ13:$BF13)/SUM(AQ$8:$BF$40))</f>
        <v>2.1958032225320554E-3</v>
      </c>
      <c r="AR120" s="6">
        <f>(SUM(AR13:$BF13)/SUM(AR$8:$BF$40))</f>
        <v>2.1740952355115612E-3</v>
      </c>
      <c r="AS120" s="6">
        <f>(SUM(AS13:$BF13)/SUM(AS$8:$BF$40))</f>
        <v>2.3186191686345764E-3</v>
      </c>
      <c r="AT120" s="6">
        <f>(SUM(AT13:$BF13)/SUM(AT$8:$BF$40))</f>
        <v>2.4933824840748728E-3</v>
      </c>
      <c r="AU120" s="6">
        <f>(SUM(AU13:$BF13)/SUM(AU$8:$BF$40))</f>
        <v>2.6668107473269897E-3</v>
      </c>
      <c r="AV120" s="6">
        <f>(SUM(AV13:$BF13)/SUM(AV$8:$BF$40))</f>
        <v>2.8964506141505608E-3</v>
      </c>
      <c r="AW120" s="6">
        <f>(SUM(AW13:$BF13)/SUM(AW$8:$BF$40))</f>
        <v>3.1736664674914942E-3</v>
      </c>
      <c r="AX120" s="6">
        <f>(SUM(AX13:$BF13)/SUM(AX$8:$BF$40))</f>
        <v>3.493392336459733E-3</v>
      </c>
      <c r="AY120" s="6">
        <f>(SUM(AY13:$BF13)/SUM(AY$8:$BF$40))</f>
        <v>3.69633002095796E-3</v>
      </c>
      <c r="AZ120" s="6">
        <f>(SUM(AZ13:$BF13)/SUM(AZ$8:$BF$40))</f>
        <v>3.4418850776274769E-3</v>
      </c>
      <c r="BA120" s="6">
        <f>(SUM(BA13:$BF13)/SUM(BA$8:$BF$40))</f>
        <v>3.7636089545797216E-3</v>
      </c>
      <c r="BB120" s="6">
        <f>(SUM(BB13:$BF13)/SUM(BB$8:$BF$40))</f>
        <v>4.3055165832190231E-3</v>
      </c>
      <c r="BC120" s="6">
        <f>(SUM(BC13:$BF13)/SUM(BC$8:$BF$40))</f>
        <v>5.2626753740940323E-3</v>
      </c>
      <c r="BD120" s="6">
        <f>(SUM(BD13:$BF13)/SUM(BD$8:$BF$40))</f>
        <v>6.0746651644725857E-3</v>
      </c>
    </row>
    <row r="121" spans="1:56" x14ac:dyDescent="0.35">
      <c r="A121" s="6">
        <v>6.1999999999997</v>
      </c>
      <c r="C121" s="6">
        <f>(SUM(C14:$BF14)/SUM(C$8:$BF$40))</f>
        <v>3.5563431900468728E-3</v>
      </c>
      <c r="D121" s="6">
        <f>(SUM(D14:$BF14)/SUM(D$8:$BF$40))</f>
        <v>3.1968108113396153E-3</v>
      </c>
      <c r="E121" s="6">
        <f>(SUM(E14:$BF14)/SUM(E$8:$BF$40))</f>
        <v>3.0735781849260116E-3</v>
      </c>
      <c r="F121" s="6">
        <f>(SUM(F14:$BF14)/SUM(F$8:$BF$40))</f>
        <v>3.0288753383353271E-3</v>
      </c>
      <c r="G121" s="6">
        <f>(SUM(G14:$BF14)/SUM(G$8:$BF$40))</f>
        <v>3.0081946438355231E-3</v>
      </c>
      <c r="H121" s="6">
        <f>(SUM(H14:$BF14)/SUM(H$8:$BF$40))</f>
        <v>3.0322414355658093E-3</v>
      </c>
      <c r="I121" s="6">
        <f>(SUM(I14:$BF14)/SUM(I$8:$BF$40))</f>
        <v>3.0003029746014636E-3</v>
      </c>
      <c r="J121" s="6">
        <f>(SUM(J14:$BF14)/SUM(J$8:$BF$40))</f>
        <v>3.0348797971687645E-3</v>
      </c>
      <c r="K121" s="6">
        <f>(SUM(K14:$BF14)/SUM(K$8:$BF$40))</f>
        <v>3.0919801830526024E-3</v>
      </c>
      <c r="L121" s="6">
        <f>(SUM(L14:$BF14)/SUM(L$8:$BF$40))</f>
        <v>3.0711522803901908E-3</v>
      </c>
      <c r="M121" s="6">
        <f>(SUM(M14:$BF14)/SUM(M$8:$BF$40))</f>
        <v>3.0238095399210923E-3</v>
      </c>
      <c r="N121" s="6">
        <f>(SUM(N14:$BF14)/SUM(N$8:$BF$40))</f>
        <v>3.0476331302251255E-3</v>
      </c>
      <c r="O121" s="6">
        <f>(SUM(O14:$BF14)/SUM(O$8:$BF$40))</f>
        <v>2.9896804420804471E-3</v>
      </c>
      <c r="P121" s="6">
        <f>(SUM(P14:$BF14)/SUM(P$8:$BF$40))</f>
        <v>2.945826585962515E-3</v>
      </c>
      <c r="Q121" s="6">
        <f>(SUM(Q14:$BF14)/SUM(Q$8:$BF$40))</f>
        <v>2.9931397874477339E-3</v>
      </c>
      <c r="R121" s="6">
        <f>(SUM(R14:$BF14)/SUM(R$8:$BF$40))</f>
        <v>3.0381449721128585E-3</v>
      </c>
      <c r="S121" s="6">
        <f>(SUM(S14:$BF14)/SUM(S$8:$BF$40))</f>
        <v>2.7523497695226616E-3</v>
      </c>
      <c r="T121" s="6">
        <f>(SUM(T14:$BF14)/SUM(T$8:$BF$40))</f>
        <v>2.8048644229208136E-3</v>
      </c>
      <c r="U121" s="6">
        <f>(SUM(U14:$BF14)/SUM(U$8:$BF$40))</f>
        <v>2.8246184114300065E-3</v>
      </c>
      <c r="V121" s="6">
        <f>(SUM(V14:$BF14)/SUM(V$8:$BF$40))</f>
        <v>2.8825264634510881E-3</v>
      </c>
      <c r="W121" s="6">
        <f>(SUM(W14:$BF14)/SUM(W$8:$BF$40))</f>
        <v>2.6860449227224473E-3</v>
      </c>
      <c r="X121" s="6">
        <f>(SUM(X14:$BF14)/SUM(X$8:$BF$40))</f>
        <v>2.7053425484675612E-3</v>
      </c>
      <c r="Y121" s="6">
        <f>(SUM(Y14:$BF14)/SUM(Y$8:$BF$40))</f>
        <v>2.7846819402998304E-3</v>
      </c>
      <c r="Z121" s="6">
        <f>(SUM(Z14:$BF14)/SUM(Z$8:$BF$40))</f>
        <v>2.8232188212329264E-3</v>
      </c>
      <c r="AA121" s="6">
        <f>(SUM(AA14:$BF14)/SUM(AA$8:$BF$40))</f>
        <v>2.9108367360394867E-3</v>
      </c>
      <c r="AB121" s="6">
        <f>(SUM(AB14:$BF14)/SUM(AB$8:$BF$40))</f>
        <v>3.0044256322395773E-3</v>
      </c>
      <c r="AC121" s="6">
        <f>(SUM(AC14:$BF14)/SUM(AC$8:$BF$40))</f>
        <v>3.104573768772427E-3</v>
      </c>
      <c r="AD121" s="6">
        <f>(SUM(AD14:$BF14)/SUM(AD$8:$BF$40))</f>
        <v>3.2116304332551072E-3</v>
      </c>
      <c r="AE121" s="6">
        <f>(SUM(AE14:$BF14)/SUM(AE$8:$BF$40))</f>
        <v>3.3261627376026813E-3</v>
      </c>
      <c r="AF121" s="6">
        <f>(SUM(AF14:$BF14)/SUM(AF$8:$BF$40))</f>
        <v>3.4488446609624141E-3</v>
      </c>
      <c r="AG121" s="6">
        <f>(SUM(AG14:$BF14)/SUM(AG$8:$BF$40))</f>
        <v>3.5814652595705823E-3</v>
      </c>
      <c r="AH121" s="6">
        <f>(SUM(AH14:$BF14)/SUM(AH$8:$BF$40))</f>
        <v>3.7228107751630267E-3</v>
      </c>
      <c r="AI121" s="6">
        <f>(SUM(AI14:$BF14)/SUM(AI$8:$BF$40))</f>
        <v>3.759561147831816E-3</v>
      </c>
      <c r="AJ121" s="6">
        <f>(SUM(AJ14:$BF14)/SUM(AJ$8:$BF$40))</f>
        <v>3.8998800292781091E-3</v>
      </c>
      <c r="AK121" s="6">
        <f>(SUM(AK14:$BF14)/SUM(AK$8:$BF$40))</f>
        <v>4.0756034008812662E-3</v>
      </c>
      <c r="AL121" s="3">
        <f>(SUM(AL14:$BF14)/SUM(AL$8:$BF$40))</f>
        <v>4.2688241267436616E-3</v>
      </c>
      <c r="AM121" s="3">
        <f>(SUM(AM14:$BF14)/SUM(AM$8:$BF$40))</f>
        <v>4.4822753909631108E-3</v>
      </c>
      <c r="AN121" s="6">
        <f>(SUM(AN14:$BF14)/SUM(AN$8:$BF$40))</f>
        <v>4.5176450302245033E-3</v>
      </c>
      <c r="AO121" s="6">
        <f>(SUM(AO14:$BF14)/SUM(AO$8:$BF$40))</f>
        <v>4.3482974520255829E-3</v>
      </c>
      <c r="AP121" s="6">
        <f>(SUM(AP14:$BF14)/SUM(AP$8:$BF$40))</f>
        <v>4.3707375831579052E-3</v>
      </c>
      <c r="AQ121" s="6">
        <f>(SUM(AQ14:$BF14)/SUM(AQ$8:$BF$40))</f>
        <v>4.3598305752486502E-3</v>
      </c>
      <c r="AR121" s="6">
        <f>(SUM(AR14:$BF14)/SUM(AR$8:$BF$40))</f>
        <v>4.2623201770388974E-3</v>
      </c>
      <c r="AS121" s="6">
        <f>(SUM(AS14:$BF14)/SUM(AS$8:$BF$40))</f>
        <v>4.5301458452330192E-3</v>
      </c>
      <c r="AT121" s="6">
        <f>(SUM(AT14:$BF14)/SUM(AT$8:$BF$40))</f>
        <v>4.8645978440912691E-3</v>
      </c>
      <c r="AU121" s="6">
        <f>(SUM(AU14:$BF14)/SUM(AU$8:$BF$40))</f>
        <v>5.1704146565950916E-3</v>
      </c>
      <c r="AV121" s="6">
        <f>(SUM(AV14:$BF14)/SUM(AV$8:$BF$40))</f>
        <v>5.5971512510443015E-3</v>
      </c>
      <c r="AW121" s="6">
        <f>(SUM(AW14:$BF14)/SUM(AW$8:$BF$40))</f>
        <v>6.1132099094285903E-3</v>
      </c>
      <c r="AX121" s="6">
        <f>(SUM(AX14:$BF14)/SUM(AX$8:$BF$40))</f>
        <v>6.6873293423619275E-3</v>
      </c>
      <c r="AY121" s="6">
        <f>(SUM(AY14:$BF14)/SUM(AY$8:$BF$40))</f>
        <v>6.9452981137179612E-3</v>
      </c>
      <c r="AZ121" s="6">
        <f>(SUM(AZ14:$BF14)/SUM(AZ$8:$BF$40))</f>
        <v>6.3060677225763749E-3</v>
      </c>
      <c r="BA121" s="6">
        <f>(SUM(BA14:$BF14)/SUM(BA$8:$BF$40))</f>
        <v>6.7224970316623351E-3</v>
      </c>
      <c r="BB121" s="6">
        <f>(SUM(BB14:$BF14)/SUM(BB$8:$BF$40))</f>
        <v>7.5186304922978432E-3</v>
      </c>
      <c r="BC121" s="6">
        <f>(SUM(BC14:$BF14)/SUM(BC$8:$BF$40))</f>
        <v>9.0570050354644108E-3</v>
      </c>
      <c r="BD121" s="6">
        <f>(SUM(BD14:$BF14)/SUM(BD$8:$BF$40))</f>
        <v>1.0036948021716344E-2</v>
      </c>
    </row>
    <row r="122" spans="1:56" x14ac:dyDescent="0.35">
      <c r="A122" s="6">
        <v>6.3999999999996398</v>
      </c>
      <c r="C122" s="6">
        <f>(SUM(C15:$BF15)/SUM(C$8:$BF$40))</f>
        <v>6.1635832947286437E-3</v>
      </c>
      <c r="D122" s="6">
        <f>(SUM(D15:$BF15)/SUM(D$8:$BF$40))</f>
        <v>5.7371987454411782E-3</v>
      </c>
      <c r="E122" s="6">
        <f>(SUM(E15:$BF15)/SUM(E$8:$BF$40))</f>
        <v>5.5756213903540497E-3</v>
      </c>
      <c r="F122" s="6">
        <f>(SUM(F15:$BF15)/SUM(F$8:$BF$40))</f>
        <v>5.5159897080317329E-3</v>
      </c>
      <c r="G122" s="6">
        <f>(SUM(G15:$BF15)/SUM(G$8:$BF$40))</f>
        <v>5.4902619995603084E-3</v>
      </c>
      <c r="H122" s="6">
        <f>(SUM(H15:$BF15)/SUM(H$8:$BF$40))</f>
        <v>5.5336058445232122E-3</v>
      </c>
      <c r="I122" s="6">
        <f>(SUM(I15:$BF15)/SUM(I$8:$BF$40))</f>
        <v>5.4960325401663809E-3</v>
      </c>
      <c r="J122" s="6">
        <f>(SUM(J15:$BF15)/SUM(J$8:$BF$40))</f>
        <v>5.5583856980490716E-3</v>
      </c>
      <c r="K122" s="6">
        <f>(SUM(K15:$BF15)/SUM(K$8:$BF$40))</f>
        <v>5.6605429420624976E-3</v>
      </c>
      <c r="L122" s="6">
        <f>(SUM(L15:$BF15)/SUM(L$8:$BF$40))</f>
        <v>5.6385369493170264E-3</v>
      </c>
      <c r="M122" s="6">
        <f>(SUM(M15:$BF15)/SUM(M$8:$BF$40))</f>
        <v>5.5780239316883277E-3</v>
      </c>
      <c r="N122" s="6">
        <f>(SUM(N15:$BF15)/SUM(N$8:$BF$40))</f>
        <v>5.6223585583699944E-3</v>
      </c>
      <c r="O122" s="6">
        <f>(SUM(O15:$BF15)/SUM(O$8:$BF$40))</f>
        <v>5.5483087740244999E-3</v>
      </c>
      <c r="P122" s="6">
        <f>(SUM(P15:$BF15)/SUM(P$8:$BF$40))</f>
        <v>5.4940185424767604E-3</v>
      </c>
      <c r="Q122" s="6">
        <f>(SUM(Q15:$BF15)/SUM(Q$8:$BF$40))</f>
        <v>5.5791464839793472E-3</v>
      </c>
      <c r="R122" s="6">
        <f>(SUM(R15:$BF15)/SUM(R$8:$BF$40))</f>
        <v>5.660447040067045E-3</v>
      </c>
      <c r="S122" s="6">
        <f>(SUM(S15:$BF15)/SUM(S$8:$BF$40))</f>
        <v>5.3038172703056153E-3</v>
      </c>
      <c r="T122" s="6">
        <f>(SUM(T15:$BF15)/SUM(T$8:$BF$40))</f>
        <v>5.4016796283944159E-3</v>
      </c>
      <c r="U122" s="6">
        <f>(SUM(U15:$BF15)/SUM(U$8:$BF$40))</f>
        <v>5.44197647048183E-3</v>
      </c>
      <c r="V122" s="6">
        <f>(SUM(V15:$BF15)/SUM(V$8:$BF$40))</f>
        <v>5.5488233595961736E-3</v>
      </c>
      <c r="W122" s="6">
        <f>(SUM(W15:$BF15)/SUM(W$8:$BF$40))</f>
        <v>5.2891697278278508E-3</v>
      </c>
      <c r="X122" s="6">
        <f>(SUM(X15:$BF15)/SUM(X$8:$BF$40))</f>
        <v>5.3339478067424588E-3</v>
      </c>
      <c r="Y122" s="6">
        <f>(SUM(Y15:$BF15)/SUM(Y$8:$BF$40))</f>
        <v>5.490089358735648E-3</v>
      </c>
      <c r="Z122" s="6">
        <f>(SUM(Z15:$BF15)/SUM(Z$8:$BF$40))</f>
        <v>5.5678777268405146E-3</v>
      </c>
      <c r="AA122" s="6">
        <f>(SUM(AA15:$BF15)/SUM(AA$8:$BF$40))</f>
        <v>5.7398834876778125E-3</v>
      </c>
      <c r="AB122" s="6">
        <f>(SUM(AB15:$BF15)/SUM(AB$8:$BF$40))</f>
        <v>5.9239208134086556E-3</v>
      </c>
      <c r="AC122" s="6">
        <f>(SUM(AC15:$BF15)/SUM(AC$8:$BF$40))</f>
        <v>6.1213854110102111E-3</v>
      </c>
      <c r="AD122" s="6">
        <f>(SUM(AD15:$BF15)/SUM(AD$8:$BF$40))</f>
        <v>6.3324722391860265E-3</v>
      </c>
      <c r="AE122" s="6">
        <f>(SUM(AE15:$BF15)/SUM(AE$8:$BF$40))</f>
        <v>6.557884931303346E-3</v>
      </c>
      <c r="AF122" s="6">
        <f>(SUM(AF15:$BF15)/SUM(AF$8:$BF$40))</f>
        <v>6.798669879197799E-3</v>
      </c>
      <c r="AG122" s="6">
        <f>(SUM(AG15:$BF15)/SUM(AG$8:$BF$40))</f>
        <v>7.0599668491979836E-3</v>
      </c>
      <c r="AH122" s="6">
        <f>(SUM(AH15:$BF15)/SUM(AH$8:$BF$40))</f>
        <v>7.3346715603101699E-3</v>
      </c>
      <c r="AI122" s="6">
        <f>(SUM(AI15:$BF15)/SUM(AI$8:$BF$40))</f>
        <v>7.3715037658693789E-3</v>
      </c>
      <c r="AJ122" s="6">
        <f>(SUM(AJ15:$BF15)/SUM(AJ$8:$BF$40))</f>
        <v>7.6218682821966579E-3</v>
      </c>
      <c r="AK122" s="6">
        <f>(SUM(AK15:$BF15)/SUM(AK$8:$BF$40))</f>
        <v>7.96144520252756E-3</v>
      </c>
      <c r="AL122" s="3">
        <f>(SUM(AL15:$BF15)/SUM(AL$8:$BF$40))</f>
        <v>8.3365013226782102E-3</v>
      </c>
      <c r="AM122" s="3">
        <f>(SUM(AM15:$BF15)/SUM(AM$8:$BF$40))</f>
        <v>8.7533395782639824E-3</v>
      </c>
      <c r="AN122" s="6">
        <f>(SUM(AN15:$BF15)/SUM(AN$8:$BF$40))</f>
        <v>8.7772593701988914E-3</v>
      </c>
      <c r="AO122" s="6">
        <f>(SUM(AO15:$BF15)/SUM(AO$8:$BF$40))</f>
        <v>8.445031780410981E-3</v>
      </c>
      <c r="AP122" s="6">
        <f>(SUM(AP15:$BF15)/SUM(AP$8:$BF$40))</f>
        <v>8.4244786994664284E-3</v>
      </c>
      <c r="AQ122" s="6">
        <f>(SUM(AQ15:$BF15)/SUM(AQ$8:$BF$40))</f>
        <v>8.3345590431558019E-3</v>
      </c>
      <c r="AR122" s="6">
        <f>(SUM(AR15:$BF15)/SUM(AR$8:$BF$40))</f>
        <v>8.0795566414092797E-3</v>
      </c>
      <c r="AS122" s="6">
        <f>(SUM(AS15:$BF15)/SUM(AS$8:$BF$40))</f>
        <v>8.5462991338646366E-3</v>
      </c>
      <c r="AT122" s="6">
        <f>(SUM(AT15:$BF15)/SUM(AT$8:$BF$40))</f>
        <v>9.1555244893438414E-3</v>
      </c>
      <c r="AU122" s="6">
        <f>(SUM(AU15:$BF15)/SUM(AU$8:$BF$40))</f>
        <v>9.6595937871955632E-3</v>
      </c>
      <c r="AV122" s="6">
        <f>(SUM(AV15:$BF15)/SUM(AV$8:$BF$40))</f>
        <v>1.0407655211427072E-2</v>
      </c>
      <c r="AW122" s="6">
        <f>(SUM(AW15:$BF15)/SUM(AW$8:$BF$40))</f>
        <v>1.1312958917202166E-2</v>
      </c>
      <c r="AX122" s="6">
        <f>(SUM(AX15:$BF15)/SUM(AX$8:$BF$40))</f>
        <v>1.2272531745626753E-2</v>
      </c>
      <c r="AY122" s="6">
        <f>(SUM(AY15:$BF15)/SUM(AY$8:$BF$40))</f>
        <v>1.2524182012145436E-2</v>
      </c>
      <c r="AZ122" s="6">
        <f>(SUM(AZ15:$BF15)/SUM(AZ$8:$BF$40))</f>
        <v>1.1230189722134298E-2</v>
      </c>
      <c r="BA122" s="6">
        <f>(SUM(BA15:$BF15)/SUM(BA$8:$BF$40))</f>
        <v>1.1665835038889296E-2</v>
      </c>
      <c r="BB122" s="6">
        <f>(SUM(BB15:$BF15)/SUM(BB$8:$BF$40))</f>
        <v>1.2715799019627071E-2</v>
      </c>
      <c r="BC122" s="6">
        <f>(SUM(BC15:$BF15)/SUM(BC$8:$BF$40))</f>
        <v>1.5018780421466274E-2</v>
      </c>
      <c r="BD122" s="6">
        <f>(SUM(BD15:$BF15)/SUM(BD$8:$BF$40))</f>
        <v>1.5988721696692323E-2</v>
      </c>
    </row>
    <row r="123" spans="1:56" x14ac:dyDescent="0.35">
      <c r="A123" s="6">
        <v>6.5999999999995804</v>
      </c>
      <c r="C123" s="6">
        <f>(SUM(C16:$BF16)/SUM(C$8:$BF$40))</f>
        <v>1.0383071574542081E-2</v>
      </c>
      <c r="D123" s="6">
        <f>(SUM(D16:$BF16)/SUM(D$8:$BF$40))</f>
        <v>9.9082472392521756E-3</v>
      </c>
      <c r="E123" s="6">
        <f>(SUM(E16:$BF16)/SUM(E$8:$BF$40))</f>
        <v>9.7136293341585286E-3</v>
      </c>
      <c r="F123" s="6">
        <f>(SUM(F16:$BF16)/SUM(F$8:$BF$40))</f>
        <v>9.6439227757180931E-3</v>
      </c>
      <c r="G123" s="6">
        <f>(SUM(G16:$BF16)/SUM(G$8:$BF$40))</f>
        <v>9.6194167026581387E-3</v>
      </c>
      <c r="H123" s="6">
        <f>(SUM(H16:$BF16)/SUM(H$8:$BF$40))</f>
        <v>9.6955984687254245E-3</v>
      </c>
      <c r="I123" s="6">
        <f>(SUM(I16:$BF16)/SUM(I$8:$BF$40))</f>
        <v>9.6619150352926664E-3</v>
      </c>
      <c r="J123" s="6">
        <f>(SUM(J16:$BF16)/SUM(J$8:$BF$40))</f>
        <v>9.7705515242396453E-3</v>
      </c>
      <c r="K123" s="6">
        <f>(SUM(K16:$BF16)/SUM(K$8:$BF$40))</f>
        <v>9.9454696272033329E-3</v>
      </c>
      <c r="L123" s="6">
        <f>(SUM(L16:$BF16)/SUM(L$8:$BF$40))</f>
        <v>9.9330273112758563E-3</v>
      </c>
      <c r="M123" s="6">
        <f>(SUM(M16:$BF16)/SUM(M$8:$BF$40))</f>
        <v>9.8678814402218575E-3</v>
      </c>
      <c r="N123" s="6">
        <f>(SUM(N16:$BF16)/SUM(N$8:$BF$40))</f>
        <v>9.9484349632631437E-3</v>
      </c>
      <c r="O123" s="6">
        <f>(SUM(O16:$BF16)/SUM(O$8:$BF$40))</f>
        <v>9.8678875218041057E-3</v>
      </c>
      <c r="P123" s="6">
        <f>(SUM(P16:$BF16)/SUM(P$8:$BF$40))</f>
        <v>9.813828946519115E-3</v>
      </c>
      <c r="Q123" s="6">
        <f>(SUM(Q16:$BF16)/SUM(Q$8:$BF$40))</f>
        <v>9.9611064322112104E-3</v>
      </c>
      <c r="R123" s="6">
        <f>(SUM(R16:$BF16)/SUM(R$8:$BF$40))</f>
        <v>1.0102672525300907E-2</v>
      </c>
      <c r="S123" s="6">
        <f>(SUM(S16:$BF16)/SUM(S$8:$BF$40))</f>
        <v>9.6926568388028891E-3</v>
      </c>
      <c r="T123" s="6">
        <f>(SUM(T16:$BF16)/SUM(T$8:$BF$40))</f>
        <v>9.865445660481616E-3</v>
      </c>
      <c r="U123" s="6">
        <f>(SUM(U16:$BF16)/SUM(U$8:$BF$40))</f>
        <v>9.9438098299510815E-3</v>
      </c>
      <c r="V123" s="6">
        <f>(SUM(V16:$BF16)/SUM(V$8:$BF$40))</f>
        <v>1.0130354258726418E-2</v>
      </c>
      <c r="W123" s="6">
        <f>(SUM(W16:$BF16)/SUM(W$8:$BF$40))</f>
        <v>9.8184331828052376E-3</v>
      </c>
      <c r="X123" s="6">
        <f>(SUM(X16:$BF16)/SUM(X$8:$BF$40))</f>
        <v>9.9124418632563494E-3</v>
      </c>
      <c r="Y123" s="6">
        <f>(SUM(Y16:$BF16)/SUM(Y$8:$BF$40))</f>
        <v>1.0201728295286648E-2</v>
      </c>
      <c r="Z123" s="6">
        <f>(SUM(Z16:$BF16)/SUM(Z$8:$BF$40))</f>
        <v>1.0349214869598991E-2</v>
      </c>
      <c r="AA123" s="6">
        <f>(SUM(AA16:$BF16)/SUM(AA$8:$BF$40))</f>
        <v>1.0666641573419924E-2</v>
      </c>
      <c r="AB123" s="6">
        <f>(SUM(AB16:$BF16)/SUM(AB$8:$BF$40))</f>
        <v>1.100702562560116E-2</v>
      </c>
      <c r="AC123" s="6">
        <f>(SUM(AC16:$BF16)/SUM(AC$8:$BF$40))</f>
        <v>1.1373922748523491E-2</v>
      </c>
      <c r="AD123" s="6">
        <f>(SUM(AD16:$BF16)/SUM(AD$8:$BF$40))</f>
        <v>1.1766134082480773E-2</v>
      </c>
      <c r="AE123" s="6">
        <f>(SUM(AE16:$BF16)/SUM(AE$8:$BF$40))</f>
        <v>1.2183425313006885E-2</v>
      </c>
      <c r="AF123" s="6">
        <f>(SUM(AF16:$BF16)/SUM(AF$8:$BF$40))</f>
        <v>1.2626986541493192E-2</v>
      </c>
      <c r="AG123" s="6">
        <f>(SUM(AG16:$BF16)/SUM(AG$8:$BF$40))</f>
        <v>1.3111589657226875E-2</v>
      </c>
      <c r="AH123" s="6">
        <f>(SUM(AH16:$BF16)/SUM(AH$8:$BF$40))</f>
        <v>1.3608967697490201E-2</v>
      </c>
      <c r="AI123" s="6">
        <f>(SUM(AI16:$BF16)/SUM(AI$8:$BF$40))</f>
        <v>1.3623648388150339E-2</v>
      </c>
      <c r="AJ123" s="6">
        <f>(SUM(AJ16:$BF16)/SUM(AJ$8:$BF$40))</f>
        <v>1.4028000088058025E-2</v>
      </c>
      <c r="AK123" s="6">
        <f>(SUM(AK16:$BF16)/SUM(AK$8:$BF$40))</f>
        <v>1.4639235372810555E-2</v>
      </c>
      <c r="AL123" s="3">
        <f>(SUM(AL16:$BF16)/SUM(AL$8:$BF$40))</f>
        <v>1.5319754542058405E-2</v>
      </c>
      <c r="AM123" s="3">
        <f>(SUM(AM16:$BF16)/SUM(AM$8:$BF$40))</f>
        <v>1.6085706620757277E-2</v>
      </c>
      <c r="AN123" s="6">
        <f>(SUM(AN16:$BF16)/SUM(AN$8:$BF$40))</f>
        <v>1.6069881558524464E-2</v>
      </c>
      <c r="AO123" s="6">
        <f>(SUM(AO16:$BF16)/SUM(AO$8:$BF$40))</f>
        <v>1.550403845675939E-2</v>
      </c>
      <c r="AP123" s="6">
        <f>(SUM(AP16:$BF16)/SUM(AP$8:$BF$40))</f>
        <v>1.5381803069963326E-2</v>
      </c>
      <c r="AQ123" s="6">
        <f>(SUM(AQ16:$BF16)/SUM(AQ$8:$BF$40))</f>
        <v>1.5135510461566373E-2</v>
      </c>
      <c r="AR123" s="6">
        <f>(SUM(AR16:$BF16)/SUM(AR$8:$BF$40))</f>
        <v>1.4613503173279687E-2</v>
      </c>
      <c r="AS123" s="6">
        <f>(SUM(AS16:$BF16)/SUM(AS$8:$BF$40))</f>
        <v>1.5362620909186466E-2</v>
      </c>
      <c r="AT123" s="6">
        <f>(SUM(AT16:$BF16)/SUM(AT$8:$BF$40))</f>
        <v>1.6398497976788523E-2</v>
      </c>
      <c r="AU123" s="6">
        <f>(SUM(AU16:$BF16)/SUM(AU$8:$BF$40))</f>
        <v>1.7161089807499901E-2</v>
      </c>
      <c r="AV123" s="6">
        <f>(SUM(AV16:$BF16)/SUM(AV$8:$BF$40))</f>
        <v>1.8374150872326356E-2</v>
      </c>
      <c r="AW123" s="6">
        <f>(SUM(AW16:$BF16)/SUM(AW$8:$BF$40))</f>
        <v>1.9840137961764797E-2</v>
      </c>
      <c r="AX123" s="6">
        <f>(SUM(AX16:$BF16)/SUM(AX$8:$BF$40))</f>
        <v>2.1299375734850603E-2</v>
      </c>
      <c r="AY123" s="6">
        <f>(SUM(AY16:$BF16)/SUM(AY$8:$BF$40))</f>
        <v>2.1408200845559059E-2</v>
      </c>
      <c r="AZ123" s="6">
        <f>(SUM(AZ16:$BF16)/SUM(AZ$8:$BF$40))</f>
        <v>1.9184796276266045E-2</v>
      </c>
      <c r="BA123" s="6">
        <f>(SUM(BA16:$BF16)/SUM(BA$8:$BF$40))</f>
        <v>1.9462646028579451E-2</v>
      </c>
      <c r="BB123" s="6">
        <f>(SUM(BB16:$BF16)/SUM(BB$8:$BF$40))</f>
        <v>2.065374440344285E-2</v>
      </c>
      <c r="BC123" s="6">
        <f>(SUM(BC16:$BF16)/SUM(BC$8:$BF$40))</f>
        <v>2.3800860885156799E-2</v>
      </c>
      <c r="BD123" s="6">
        <f>(SUM(BD16:$BF16)/SUM(BD$8:$BF$40))</f>
        <v>2.4425879963559459E-2</v>
      </c>
    </row>
    <row r="124" spans="1:56" x14ac:dyDescent="0.35">
      <c r="A124" s="6">
        <v>6.7999999999995202</v>
      </c>
      <c r="C124" s="6">
        <f>(SUM(C17:$BF17)/SUM(C$8:$BF$40))</f>
        <v>1.6794091105019966E-2</v>
      </c>
      <c r="D124" s="6">
        <f>(SUM(D17:$BF17)/SUM(D$8:$BF$40))</f>
        <v>1.6305349073142589E-2</v>
      </c>
      <c r="E124" s="6">
        <f>(SUM(E17:$BF17)/SUM(E$8:$BF$40))</f>
        <v>1.6093968015571333E-2</v>
      </c>
      <c r="F124" s="6">
        <f>(SUM(F17:$BF17)/SUM(F$8:$BF$40))</f>
        <v>1.6026353726951617E-2</v>
      </c>
      <c r="G124" s="6">
        <f>(SUM(G17:$BF17)/SUM(G$8:$BF$40))</f>
        <v>1.6015480229977098E-2</v>
      </c>
      <c r="H124" s="6">
        <f>(SUM(H17:$BF17)/SUM(H$8:$BF$40))</f>
        <v>1.6142793196633601E-2</v>
      </c>
      <c r="I124" s="6">
        <f>(SUM(I17:$BF17)/SUM(I$8:$BF$40))</f>
        <v>1.6130625127649463E-2</v>
      </c>
      <c r="J124" s="6">
        <f>(SUM(J17:$BF17)/SUM(J$8:$BF$40))</f>
        <v>1.6310102021511688E-2</v>
      </c>
      <c r="K124" s="6">
        <f>(SUM(K17:$BF17)/SUM(K$8:$BF$40))</f>
        <v>1.6593253257644724E-2</v>
      </c>
      <c r="L124" s="6">
        <f>(SUM(L17:$BF17)/SUM(L$8:$BF$40))</f>
        <v>1.6609255781712812E-2</v>
      </c>
      <c r="M124" s="6">
        <f>(SUM(M17:$BF17)/SUM(M$8:$BF$40))</f>
        <v>1.6557457070062682E-2</v>
      </c>
      <c r="N124" s="6">
        <f>(SUM(N17:$BF17)/SUM(N$8:$BF$40))</f>
        <v>1.6695967924003192E-2</v>
      </c>
      <c r="O124" s="6">
        <f>(SUM(O17:$BF17)/SUM(O$8:$BF$40))</f>
        <v>1.6629248471403037E-2</v>
      </c>
      <c r="P124" s="6">
        <f>(SUM(P17:$BF17)/SUM(P$8:$BF$40))</f>
        <v>1.659644039228601E-2</v>
      </c>
      <c r="Q124" s="6">
        <f>(SUM(Q17:$BF17)/SUM(Q$8:$BF$40))</f>
        <v>1.6837247617802007E-2</v>
      </c>
      <c r="R124" s="6">
        <f>(SUM(R17:$BF17)/SUM(R$8:$BF$40))</f>
        <v>1.7070368160702211E-2</v>
      </c>
      <c r="S124" s="6">
        <f>(SUM(S17:$BF17)/SUM(S$8:$BF$40))</f>
        <v>1.6645851474933315E-2</v>
      </c>
      <c r="T124" s="6">
        <f>(SUM(T17:$BF17)/SUM(T$8:$BF$40))</f>
        <v>1.6931165381538053E-2</v>
      </c>
      <c r="U124" s="6">
        <f>(SUM(U17:$BF17)/SUM(U$8:$BF$40))</f>
        <v>1.7072073925902678E-2</v>
      </c>
      <c r="V124" s="6">
        <f>(SUM(V17:$BF17)/SUM(V$8:$BF$40))</f>
        <v>1.7376242856262408E-2</v>
      </c>
      <c r="W124" s="6">
        <f>(SUM(W17:$BF17)/SUM(W$8:$BF$40))</f>
        <v>1.7043630761822463E-2</v>
      </c>
      <c r="X124" s="6">
        <f>(SUM(X17:$BF17)/SUM(X$8:$BF$40))</f>
        <v>1.7220620594102176E-2</v>
      </c>
      <c r="Y124" s="6">
        <f>(SUM(Y17:$BF17)/SUM(Y$8:$BF$40))</f>
        <v>1.7720670873128185E-2</v>
      </c>
      <c r="Z124" s="6">
        <f>(SUM(Z17:$BF17)/SUM(Z$8:$BF$40))</f>
        <v>1.7978973629251421E-2</v>
      </c>
      <c r="AA124" s="6">
        <f>(SUM(AA17:$BF17)/SUM(AA$8:$BF$40))</f>
        <v>1.8524301166426838E-2</v>
      </c>
      <c r="AB124" s="6">
        <f>(SUM(AB17:$BF17)/SUM(AB$8:$BF$40))</f>
        <v>1.9110724279023189E-2</v>
      </c>
      <c r="AC124" s="6">
        <f>(SUM(AC17:$BF17)/SUM(AC$8:$BF$40))</f>
        <v>1.9747710959265474E-2</v>
      </c>
      <c r="AD124" s="6">
        <f>(SUM(AD17:$BF17)/SUM(AD$8:$BF$40))</f>
        <v>2.0428667944107051E-2</v>
      </c>
      <c r="AE124" s="6">
        <f>(SUM(AE17:$BF17)/SUM(AE$8:$BF$40))</f>
        <v>2.1148060438318409E-2</v>
      </c>
      <c r="AF124" s="6">
        <f>(SUM(AF17:$BF17)/SUM(AF$8:$BF$40))</f>
        <v>2.1906395504489133E-2</v>
      </c>
      <c r="AG124" s="6">
        <f>(SUM(AG17:$BF17)/SUM(AG$8:$BF$40))</f>
        <v>2.2744067182021297E-2</v>
      </c>
      <c r="AH124" s="6">
        <f>(SUM(AH17:$BF17)/SUM(AH$8:$BF$40))</f>
        <v>2.3570325910321984E-2</v>
      </c>
      <c r="AI124" s="6">
        <f>(SUM(AI17:$BF17)/SUM(AI$8:$BF$40))</f>
        <v>2.3525094245401015E-2</v>
      </c>
      <c r="AJ124" s="6">
        <f>(SUM(AJ17:$BF17)/SUM(AJ$8:$BF$40))</f>
        <v>2.4102367717730045E-2</v>
      </c>
      <c r="AK124" s="6">
        <f>(SUM(AK17:$BF17)/SUM(AK$8:$BF$40))</f>
        <v>2.5110276730983604E-2</v>
      </c>
      <c r="AL124" s="3">
        <f>(SUM(AL17:$BF17)/SUM(AL$8:$BF$40))</f>
        <v>2.6247524914243123E-2</v>
      </c>
      <c r="AM124" s="3">
        <f>(SUM(AM17:$BF17)/SUM(AM$8:$BF$40))</f>
        <v>2.7559386042336965E-2</v>
      </c>
      <c r="AN124" s="6">
        <f>(SUM(AN17:$BF17)/SUM(AN$8:$BF$40))</f>
        <v>2.7466069734088397E-2</v>
      </c>
      <c r="AO124" s="6">
        <f>(SUM(AO17:$BF17)/SUM(AO$8:$BF$40))</f>
        <v>2.6624944717790398E-2</v>
      </c>
      <c r="AP124" s="6">
        <f>(SUM(AP17:$BF17)/SUM(AP$8:$BF$40))</f>
        <v>2.6326552375512374E-2</v>
      </c>
      <c r="AQ124" s="6">
        <f>(SUM(AQ17:$BF17)/SUM(AQ$8:$BF$40))</f>
        <v>2.5836093373028706E-2</v>
      </c>
      <c r="AR124" s="6">
        <f>(SUM(AR17:$BF17)/SUM(AR$8:$BF$40))</f>
        <v>2.4943360988794551E-2</v>
      </c>
      <c r="AS124" s="6">
        <f>(SUM(AS17:$BF17)/SUM(AS$8:$BF$40))</f>
        <v>2.6027715943565035E-2</v>
      </c>
      <c r="AT124" s="6">
        <f>(SUM(AT17:$BF17)/SUM(AT$8:$BF$40))</f>
        <v>2.764076077156399E-2</v>
      </c>
      <c r="AU124" s="6">
        <f>(SUM(AU17:$BF17)/SUM(AU$8:$BF$40))</f>
        <v>2.8680089112951918E-2</v>
      </c>
      <c r="AV124" s="6">
        <f>(SUM(AV17:$BF17)/SUM(AV$8:$BF$40))</f>
        <v>3.0465127920413764E-2</v>
      </c>
      <c r="AW124" s="6">
        <f>(SUM(AW17:$BF17)/SUM(AW$8:$BF$40))</f>
        <v>3.2611574304854368E-2</v>
      </c>
      <c r="AX124" s="6">
        <f>(SUM(AX17:$BF17)/SUM(AX$8:$BF$40))</f>
        <v>3.4581339934025151E-2</v>
      </c>
      <c r="AY124" s="6">
        <f>(SUM(AY17:$BF17)/SUM(AY$8:$BF$40))</f>
        <v>3.4340903460551409E-2</v>
      </c>
      <c r="AZ124" s="6">
        <f>(SUM(AZ17:$BF17)/SUM(AZ$8:$BF$40))</f>
        <v>3.1045078203490405E-2</v>
      </c>
      <c r="BA124" s="6">
        <f>(SUM(BA17:$BF17)/SUM(BA$8:$BF$40))</f>
        <v>3.0886424505501484E-2</v>
      </c>
      <c r="BB124" s="6">
        <f>(SUM(BB17:$BF17)/SUM(BB$8:$BF$40))</f>
        <v>3.1947180449531931E-2</v>
      </c>
      <c r="BC124" s="6">
        <f>(SUM(BC17:$BF17)/SUM(BC$8:$BF$40))</f>
        <v>3.5771340688813491E-2</v>
      </c>
      <c r="BD124" s="6">
        <f>(SUM(BD17:$BF17)/SUM(BD$8:$BF$40))</f>
        <v>3.5589684848409762E-2</v>
      </c>
    </row>
    <row r="125" spans="1:56" x14ac:dyDescent="0.35">
      <c r="A125" s="6">
        <v>6.99999999999946</v>
      </c>
      <c r="C125" s="6">
        <f>(SUM(C18:$BF18)/SUM(C$8:$BF$40))</f>
        <v>2.5821944044402217E-2</v>
      </c>
      <c r="D125" s="6">
        <f>(SUM(D18:$BF18)/SUM(D$8:$BF$40))</f>
        <v>2.5368818575467373E-2</v>
      </c>
      <c r="E125" s="6">
        <f>(SUM(E18:$BF18)/SUM(E$8:$BF$40))</f>
        <v>2.5168409819507433E-2</v>
      </c>
      <c r="F125" s="6">
        <f>(SUM(F18:$BF18)/SUM(F$8:$BF$40))</f>
        <v>2.5122267554866955E-2</v>
      </c>
      <c r="G125" s="6">
        <f>(SUM(G18:$BF18)/SUM(G$8:$BF$40))</f>
        <v>2.5142847411757003E-2</v>
      </c>
      <c r="H125" s="6">
        <f>(SUM(H18:$BF18)/SUM(H$8:$BF$40))</f>
        <v>2.5341324710130168E-2</v>
      </c>
      <c r="I125" s="6">
        <f>(SUM(I18:$BF18)/SUM(I$8:$BF$40))</f>
        <v>2.5375311325523404E-2</v>
      </c>
      <c r="J125" s="6">
        <f>(SUM(J18:$BF18)/SUM(J$8:$BF$40))</f>
        <v>2.5652376972495873E-2</v>
      </c>
      <c r="K125" s="6">
        <f>(SUM(K18:$BF18)/SUM(K$8:$BF$40))</f>
        <v>2.6081219497904078E-2</v>
      </c>
      <c r="L125" s="6">
        <f>(SUM(L18:$BF18)/SUM(L$8:$BF$40))</f>
        <v>2.6151208040838505E-2</v>
      </c>
      <c r="M125" s="6">
        <f>(SUM(M18:$BF18)/SUM(M$8:$BF$40))</f>
        <v>2.6139475946055393E-2</v>
      </c>
      <c r="N125" s="6">
        <f>(SUM(N18:$BF18)/SUM(N$8:$BF$40))</f>
        <v>2.6360225040899406E-2</v>
      </c>
      <c r="O125" s="6">
        <f>(SUM(O18:$BF18)/SUM(O$8:$BF$40))</f>
        <v>2.6337631031266275E-2</v>
      </c>
      <c r="P125" s="6">
        <f>(SUM(P18:$BF18)/SUM(P$8:$BF$40))</f>
        <v>2.6356320845189751E-2</v>
      </c>
      <c r="Q125" s="6">
        <f>(SUM(Q18:$BF18)/SUM(Q$8:$BF$40))</f>
        <v>2.6723289410433178E-2</v>
      </c>
      <c r="R125" s="6">
        <f>(SUM(R18:$BF18)/SUM(R$8:$BF$40))</f>
        <v>2.7080939155063165E-2</v>
      </c>
      <c r="S125" s="6">
        <f>(SUM(S18:$BF18)/SUM(S$8:$BF$40))</f>
        <v>2.6701533908290234E-2</v>
      </c>
      <c r="T125" s="6">
        <f>(SUM(T18:$BF18)/SUM(T$8:$BF$40))</f>
        <v>2.7137530053699548E-2</v>
      </c>
      <c r="U125" s="6">
        <f>(SUM(U18:$BF18)/SUM(U$8:$BF$40))</f>
        <v>2.7368044356241988E-2</v>
      </c>
      <c r="V125" s="6">
        <f>(SUM(V18:$BF18)/SUM(V$8:$BF$40))</f>
        <v>2.7826184552255162E-2</v>
      </c>
      <c r="W125" s="6">
        <f>(SUM(W18:$BF18)/SUM(W$8:$BF$40))</f>
        <v>2.7525543631165175E-2</v>
      </c>
      <c r="X125" s="6">
        <f>(SUM(X18:$BF18)/SUM(X$8:$BF$40))</f>
        <v>2.7823896674616672E-2</v>
      </c>
      <c r="Y125" s="6">
        <f>(SUM(Y18:$BF18)/SUM(Y$8:$BF$40))</f>
        <v>2.8625185621823982E-2</v>
      </c>
      <c r="Z125" s="6">
        <f>(SUM(Z18:$BF18)/SUM(Z$8:$BF$40))</f>
        <v>2.9038783745429304E-2</v>
      </c>
      <c r="AA125" s="6">
        <f>(SUM(AA18:$BF18)/SUM(AA$8:$BF$40))</f>
        <v>2.9904469326819647E-2</v>
      </c>
      <c r="AB125" s="6">
        <f>(SUM(AB18:$BF18)/SUM(AB$8:$BF$40))</f>
        <v>3.0838641609622755E-2</v>
      </c>
      <c r="AC125" s="6">
        <f>(SUM(AC18:$BF18)/SUM(AC$8:$BF$40))</f>
        <v>3.1866362092843707E-2</v>
      </c>
      <c r="AD125" s="6">
        <f>(SUM(AD18:$BF18)/SUM(AD$8:$BF$40))</f>
        <v>3.2965131719488533E-2</v>
      </c>
      <c r="AE125" s="6">
        <f>(SUM(AE18:$BF18)/SUM(AE$8:$BF$40))</f>
        <v>3.411079635847402E-2</v>
      </c>
      <c r="AF125" s="6">
        <f>(SUM(AF18:$BF18)/SUM(AF$8:$BF$40))</f>
        <v>3.5302238376712453E-2</v>
      </c>
      <c r="AG125" s="6">
        <f>(SUM(AG18:$BF18)/SUM(AG$8:$BF$40))</f>
        <v>3.6640592394426415E-2</v>
      </c>
      <c r="AH125" s="6">
        <f>(SUM(AH18:$BF18)/SUM(AH$8:$BF$40))</f>
        <v>3.7880718391996013E-2</v>
      </c>
      <c r="AI125" s="6">
        <f>(SUM(AI18:$BF18)/SUM(AI$8:$BF$40))</f>
        <v>3.7729830595357831E-2</v>
      </c>
      <c r="AJ125" s="6">
        <f>(SUM(AJ18:$BF18)/SUM(AJ$8:$BF$40))</f>
        <v>3.8436333624089242E-2</v>
      </c>
      <c r="AK125" s="6">
        <f>(SUM(AK18:$BF18)/SUM(AK$8:$BF$40))</f>
        <v>3.9931865553628591E-2</v>
      </c>
      <c r="AL125" s="3">
        <f>(SUM(AL18:$BF18)/SUM(AL$8:$BF$40))</f>
        <v>4.165530442487346E-2</v>
      </c>
      <c r="AM125" s="3">
        <f>(SUM(AM18:$BF18)/SUM(AM$8:$BF$40))</f>
        <v>4.3734442339257995E-2</v>
      </c>
      <c r="AN125" s="6">
        <f>(SUM(AN18:$BF18)/SUM(AN$8:$BF$40))</f>
        <v>4.3530961867432445E-2</v>
      </c>
      <c r="AO125" s="6">
        <f>(SUM(AO18:$BF18)/SUM(AO$8:$BF$40))</f>
        <v>4.2445710414555596E-2</v>
      </c>
      <c r="AP125" s="6">
        <f>(SUM(AP18:$BF18)/SUM(AP$8:$BF$40))</f>
        <v>4.1911200975079076E-2</v>
      </c>
      <c r="AQ125" s="6">
        <f>(SUM(AQ18:$BF18)/SUM(AQ$8:$BF$40))</f>
        <v>4.1120352749897324E-2</v>
      </c>
      <c r="AR125" s="6">
        <f>(SUM(AR18:$BF18)/SUM(AR$8:$BF$40))</f>
        <v>3.9821988241297165E-2</v>
      </c>
      <c r="AS125" s="6">
        <f>(SUM(AS18:$BF18)/SUM(AS$8:$BF$40))</f>
        <v>4.1204297152411792E-2</v>
      </c>
      <c r="AT125" s="6">
        <f>(SUM(AT18:$BF18)/SUM(AT$8:$BF$40))</f>
        <v>4.3459248637032794E-2</v>
      </c>
      <c r="AU125" s="6">
        <f>(SUM(AU18:$BF18)/SUM(AU$8:$BF$40))</f>
        <v>4.4707129162800396E-2</v>
      </c>
      <c r="AV125" s="6">
        <f>(SUM(AV18:$BF18)/SUM(AV$8:$BF$40))</f>
        <v>4.7041172204476928E-2</v>
      </c>
      <c r="AW125" s="6">
        <f>(SUM(AW18:$BF18)/SUM(AW$8:$BF$40))</f>
        <v>4.981758448652341E-2</v>
      </c>
      <c r="AX125" s="6">
        <f>(SUM(AX18:$BF18)/SUM(AX$8:$BF$40))</f>
        <v>5.2102512482761092E-2</v>
      </c>
      <c r="AY125" s="6">
        <f>(SUM(AY18:$BF18)/SUM(AY$8:$BF$40))</f>
        <v>5.1297970922319421E-2</v>
      </c>
      <c r="AZ125" s="6">
        <f>(SUM(AZ18:$BF18)/SUM(AZ$8:$BF$40))</f>
        <v>4.7081698273974182E-2</v>
      </c>
      <c r="BA125" s="6">
        <f>(SUM(BA18:$BF18)/SUM(BA$8:$BF$40))</f>
        <v>4.6177411439229869E-2</v>
      </c>
      <c r="BB125" s="6">
        <f>(SUM(BB18:$BF18)/SUM(BB$8:$BF$40))</f>
        <v>4.6694327826026054E-2</v>
      </c>
      <c r="BC125" s="6">
        <f>(SUM(BC18:$BF18)/SUM(BC$8:$BF$40))</f>
        <v>5.0660025565373093E-2</v>
      </c>
      <c r="BD125" s="6">
        <f>(SUM(BD18:$BF18)/SUM(BD$8:$BF$40))</f>
        <v>4.9205554320881903E-2</v>
      </c>
    </row>
    <row r="126" spans="1:56" x14ac:dyDescent="0.35">
      <c r="A126" s="6">
        <v>7.1999999999993998</v>
      </c>
      <c r="C126" s="6">
        <f>(SUM(C19:$BF19)/SUM(C$8:$BF$40))</f>
        <v>3.7468575952850525E-2</v>
      </c>
      <c r="D126" s="6">
        <f>(SUM(D19:$BF19)/SUM(D$8:$BF$40))</f>
        <v>3.7109043543364299E-2</v>
      </c>
      <c r="E126" s="6">
        <f>(SUM(E19:$BF19)/SUM(E$8:$BF$40))</f>
        <v>3.6954793922135014E-2</v>
      </c>
      <c r="F126" s="6">
        <f>(SUM(F19:$BF19)/SUM(F$8:$BF$40))</f>
        <v>3.6952915043800348E-2</v>
      </c>
      <c r="G126" s="6">
        <f>(SUM(G19:$BF19)/SUM(G$8:$BF$40))</f>
        <v>3.7023916975763883E-2</v>
      </c>
      <c r="H126" s="6">
        <f>(SUM(H19:$BF19)/SUM(H$8:$BF$40))</f>
        <v>3.7308615398239667E-2</v>
      </c>
      <c r="I126" s="6">
        <f>(SUM(I19:$BF19)/SUM(I$8:$BF$40))</f>
        <v>3.7414944249832001E-2</v>
      </c>
      <c r="J126" s="6">
        <f>(SUM(J19:$BF19)/SUM(J$8:$BF$40))</f>
        <v>3.7810144409750127E-2</v>
      </c>
      <c r="K126" s="6">
        <f>(SUM(K19:$BF19)/SUM(K$8:$BF$40))</f>
        <v>3.8412408561273627E-2</v>
      </c>
      <c r="L126" s="6">
        <f>(SUM(L19:$BF19)/SUM(L$8:$BF$40))</f>
        <v>3.8562406866084843E-2</v>
      </c>
      <c r="M126" s="6">
        <f>(SUM(M19:$BF19)/SUM(M$8:$BF$40))</f>
        <v>3.8620518749059772E-2</v>
      </c>
      <c r="N126" s="6">
        <f>(SUM(N19:$BF19)/SUM(N$8:$BF$40))</f>
        <v>3.8942235721772737E-2</v>
      </c>
      <c r="O126" s="6">
        <f>(SUM(O19:$BF19)/SUM(O$8:$BF$40))</f>
        <v>3.8997724724857082E-2</v>
      </c>
      <c r="P126" s="6">
        <f>(SUM(P19:$BF19)/SUM(P$8:$BF$40))</f>
        <v>3.9100634035432139E-2</v>
      </c>
      <c r="Q126" s="6">
        <f>(SUM(Q19:$BF19)/SUM(Q$8:$BF$40))</f>
        <v>3.9615989648577397E-2</v>
      </c>
      <c r="R126" s="6">
        <f>(SUM(R19:$BF19)/SUM(R$8:$BF$40))</f>
        <v>4.0121215033378066E-2</v>
      </c>
      <c r="S126" s="6">
        <f>(SUM(S19:$BF19)/SUM(S$8:$BF$40))</f>
        <v>3.9857927371099403E-2</v>
      </c>
      <c r="T126" s="6">
        <f>(SUM(T19:$BF19)/SUM(T$8:$BF$40))</f>
        <v>4.046892273540751E-2</v>
      </c>
      <c r="U126" s="6">
        <f>(SUM(U19:$BF19)/SUM(U$8:$BF$40))</f>
        <v>4.0808739742128022E-2</v>
      </c>
      <c r="V126" s="6">
        <f>(SUM(V19:$BF19)/SUM(V$8:$BF$40))</f>
        <v>4.1439791592797329E-2</v>
      </c>
      <c r="W126" s="6">
        <f>(SUM(W19:$BF19)/SUM(W$8:$BF$40))</f>
        <v>4.1236102122919997E-2</v>
      </c>
      <c r="X126" s="6">
        <f>(SUM(X19:$BF19)/SUM(X$8:$BF$40))</f>
        <v>4.1686062538939798E-2</v>
      </c>
      <c r="Y126" s="6">
        <f>(SUM(Y19:$BF19)/SUM(Y$8:$BF$40))</f>
        <v>4.2870323369074481E-2</v>
      </c>
      <c r="Z126" s="6">
        <f>(SUM(Z19:$BF19)/SUM(Z$8:$BF$40))</f>
        <v>4.347130995721879E-2</v>
      </c>
      <c r="AA126" s="6">
        <f>(SUM(AA19:$BF19)/SUM(AA$8:$BF$40))</f>
        <v>4.4732923437180695E-2</v>
      </c>
      <c r="AB126" s="6">
        <f>(SUM(AB19:$BF19)/SUM(AB$8:$BF$40))</f>
        <v>4.6099968175475334E-2</v>
      </c>
      <c r="AC126" s="6">
        <f>(SUM(AC19:$BF19)/SUM(AC$8:$BF$40))</f>
        <v>4.7635438733225732E-2</v>
      </c>
      <c r="AD126" s="6">
        <f>(SUM(AD19:$BF19)/SUM(AD$8:$BF$40))</f>
        <v>4.9277519476056672E-2</v>
      </c>
      <c r="AE126" s="6">
        <f>(SUM(AE19:$BF19)/SUM(AE$8:$BF$40))</f>
        <v>5.0949878466609512E-2</v>
      </c>
      <c r="AF126" s="6">
        <f>(SUM(AF19:$BF19)/SUM(AF$8:$BF$40))</f>
        <v>5.2652464307857472E-2</v>
      </c>
      <c r="AG126" s="6">
        <f>(SUM(AG19:$BF19)/SUM(AG$8:$BF$40))</f>
        <v>5.461109902623161E-2</v>
      </c>
      <c r="AH126" s="6">
        <f>(SUM(AH19:$BF19)/SUM(AH$8:$BF$40))</f>
        <v>5.626211100818803E-2</v>
      </c>
      <c r="AI126" s="6">
        <f>(SUM(AI19:$BF19)/SUM(AI$8:$BF$40))</f>
        <v>5.5972048228809905E-2</v>
      </c>
      <c r="AJ126" s="6">
        <f>(SUM(AJ19:$BF19)/SUM(AJ$8:$BF$40))</f>
        <v>5.6674435702358479E-2</v>
      </c>
      <c r="AK126" s="6">
        <f>(SUM(AK19:$BF19)/SUM(AK$8:$BF$40))</f>
        <v>5.8626260310641068E-2</v>
      </c>
      <c r="AL126" s="3">
        <f>(SUM(AL19:$BF19)/SUM(AL$8:$BF$40))</f>
        <v>6.0949450052283569E-2</v>
      </c>
      <c r="AM126" s="3">
        <f>(SUM(AM19:$BF19)/SUM(AM$8:$BF$40))</f>
        <v>6.3977435382529646E-2</v>
      </c>
      <c r="AN126" s="6">
        <f>(SUM(AN19:$BF19)/SUM(AN$8:$BF$40))</f>
        <v>6.365893893052639E-2</v>
      </c>
      <c r="AO126" s="6">
        <f>(SUM(AO19:$BF19)/SUM(AO$8:$BF$40))</f>
        <v>6.2465192029496054E-2</v>
      </c>
      <c r="AP126" s="6">
        <f>(SUM(AP19:$BF19)/SUM(AP$8:$BF$40))</f>
        <v>6.1695542667643079E-2</v>
      </c>
      <c r="AQ126" s="6">
        <f>(SUM(AQ19:$BF19)/SUM(AQ$8:$BF$40))</f>
        <v>6.0635686166285348E-2</v>
      </c>
      <c r="AR126" s="6">
        <f>(SUM(AR19:$BF19)/SUM(AR$8:$BF$40))</f>
        <v>5.9034454137050718E-2</v>
      </c>
      <c r="AS126" s="6">
        <f>(SUM(AS19:$BF19)/SUM(AS$8:$BF$40))</f>
        <v>6.0534421997154836E-2</v>
      </c>
      <c r="AT126" s="6">
        <f>(SUM(AT19:$BF19)/SUM(AT$8:$BF$40))</f>
        <v>6.3296252955017715E-2</v>
      </c>
      <c r="AU126" s="6">
        <f>(SUM(AU19:$BF19)/SUM(AU$8:$BF$40))</f>
        <v>6.4571664676512527E-2</v>
      </c>
      <c r="AV126" s="6">
        <f>(SUM(AV19:$BF19)/SUM(AV$8:$BF$40))</f>
        <v>6.7208065306892967E-2</v>
      </c>
      <c r="AW126" s="6">
        <f>(SUM(AW19:$BF19)/SUM(AW$8:$BF$40))</f>
        <v>7.0279783815654098E-2</v>
      </c>
      <c r="AX126" s="6">
        <f>(SUM(AX19:$BF19)/SUM(AX$8:$BF$40))</f>
        <v>7.2430408235398452E-2</v>
      </c>
      <c r="AY126" s="6">
        <f>(SUM(AY19:$BF19)/SUM(AY$8:$BF$40))</f>
        <v>7.0954065066626798E-2</v>
      </c>
      <c r="AZ126" s="6">
        <f>(SUM(AZ19:$BF19)/SUM(AZ$8:$BF$40))</f>
        <v>6.636044701301419E-2</v>
      </c>
      <c r="BA126" s="6">
        <f>(SUM(BA19:$BF19)/SUM(BA$8:$BF$40))</f>
        <v>6.4518397546463255E-2</v>
      </c>
      <c r="BB126" s="6">
        <f>(SUM(BB19:$BF19)/SUM(BB$8:$BF$40))</f>
        <v>6.4055956672288167E-2</v>
      </c>
      <c r="BC126" s="6">
        <f>(SUM(BC19:$BF19)/SUM(BC$8:$BF$40))</f>
        <v>6.7268167985494953E-2</v>
      </c>
      <c r="BD126" s="6">
        <f>(SUM(BD19:$BF19)/SUM(BD$8:$BF$40))</f>
        <v>6.4270990383068424E-2</v>
      </c>
    </row>
    <row r="127" spans="1:56" x14ac:dyDescent="0.35">
      <c r="A127" s="6">
        <v>7.3999999999993404</v>
      </c>
      <c r="C127" s="6">
        <f>(SUM(C20:$BF20)/SUM(C$8:$BF$40))</f>
        <v>5.1067931844147159E-2</v>
      </c>
      <c r="D127" s="6">
        <f>(SUM(D20:$BF20)/SUM(D$8:$BF$40))</f>
        <v>5.0856540368979117E-2</v>
      </c>
      <c r="E127" s="6">
        <f>(SUM(E20:$BF20)/SUM(E$8:$BF$40))</f>
        <v>5.0782383277249918E-2</v>
      </c>
      <c r="F127" s="6">
        <f>(SUM(F20:$BF20)/SUM(F$8:$BF$40))</f>
        <v>5.0843471377573661E-2</v>
      </c>
      <c r="G127" s="6">
        <f>(SUM(G20:$BF20)/SUM(G$8:$BF$40))</f>
        <v>5.097745363747825E-2</v>
      </c>
      <c r="H127" s="6">
        <f>(SUM(H20:$BF20)/SUM(H$8:$BF$40))</f>
        <v>5.1349063426005079E-2</v>
      </c>
      <c r="I127" s="6">
        <f>(SUM(I20:$BF20)/SUM(I$8:$BF$40))</f>
        <v>5.1545906099479163E-2</v>
      </c>
      <c r="J127" s="6">
        <f>(SUM(J20:$BF20)/SUM(J$8:$BF$40))</f>
        <v>5.206185366783736E-2</v>
      </c>
      <c r="K127" s="6">
        <f>(SUM(K20:$BF20)/SUM(K$8:$BF$40))</f>
        <v>5.283955554341635E-2</v>
      </c>
      <c r="L127" s="6">
        <f>(SUM(L20:$BF20)/SUM(L$8:$BF$40))</f>
        <v>5.3085620832675991E-2</v>
      </c>
      <c r="M127" s="6">
        <f>(SUM(M20:$BF20)/SUM(M$8:$BF$40))</f>
        <v>5.323592971366644E-2</v>
      </c>
      <c r="N127" s="6">
        <f>(SUM(N20:$BF20)/SUM(N$8:$BF$40))</f>
        <v>5.3660314626620721E-2</v>
      </c>
      <c r="O127" s="6">
        <f>(SUM(O20:$BF20)/SUM(O$8:$BF$40))</f>
        <v>5.3819819599170232E-2</v>
      </c>
      <c r="P127" s="6">
        <f>(SUM(P20:$BF20)/SUM(P$8:$BF$40))</f>
        <v>5.4030067409658607E-2</v>
      </c>
      <c r="Q127" s="6">
        <f>(SUM(Q20:$BF20)/SUM(Q$8:$BF$40))</f>
        <v>5.4690140963937948E-2</v>
      </c>
      <c r="R127" s="6">
        <f>(SUM(R20:$BF20)/SUM(R$8:$BF$40))</f>
        <v>5.5340437995406104E-2</v>
      </c>
      <c r="S127" s="6">
        <f>(SUM(S20:$BF20)/SUM(S$8:$BF$40))</f>
        <v>5.5257833505180314E-2</v>
      </c>
      <c r="T127" s="6">
        <f>(SUM(T20:$BF20)/SUM(T$8:$BF$40))</f>
        <v>5.6035718285350651E-2</v>
      </c>
      <c r="U127" s="6">
        <f>(SUM(U20:$BF20)/SUM(U$8:$BF$40))</f>
        <v>5.6483396127860602E-2</v>
      </c>
      <c r="V127" s="6">
        <f>(SUM(V20:$BF20)/SUM(V$8:$BF$40))</f>
        <v>5.7269571652149388E-2</v>
      </c>
      <c r="W127" s="6">
        <f>(SUM(W20:$BF20)/SUM(W$8:$BF$40))</f>
        <v>5.7222023965964763E-2</v>
      </c>
      <c r="X127" s="6">
        <f>(SUM(X20:$BF20)/SUM(X$8:$BF$40))</f>
        <v>5.7827512850241312E-2</v>
      </c>
      <c r="Y127" s="6">
        <f>(SUM(Y20:$BF20)/SUM(Y$8:$BF$40))</f>
        <v>5.9433859964085234E-2</v>
      </c>
      <c r="Z127" s="6">
        <f>(SUM(Z20:$BF20)/SUM(Z$8:$BF$40))</f>
        <v>6.0220480066428501E-2</v>
      </c>
      <c r="AA127" s="6">
        <f>(SUM(AA20:$BF20)/SUM(AA$8:$BF$40))</f>
        <v>6.1896530358412874E-2</v>
      </c>
      <c r="AB127" s="6">
        <f>(SUM(AB20:$BF20)/SUM(AB$8:$BF$40))</f>
        <v>6.3721055423608647E-2</v>
      </c>
      <c r="AC127" s="6">
        <f>(SUM(AC20:$BF20)/SUM(AC$8:$BF$40))</f>
        <v>6.583988036146686E-2</v>
      </c>
      <c r="AD127" s="6">
        <f>(SUM(AD20:$BF20)/SUM(AD$8:$BF$40))</f>
        <v>6.8107476889663551E-2</v>
      </c>
      <c r="AE127" s="6">
        <f>(SUM(AE20:$BF20)/SUM(AE$8:$BF$40))</f>
        <v>7.0324085563230831E-2</v>
      </c>
      <c r="AF127" s="6">
        <f>(SUM(AF20:$BF20)/SUM(AF$8:$BF$40))</f>
        <v>7.2508187072080885E-2</v>
      </c>
      <c r="AG127" s="6">
        <f>(SUM(AG20:$BF20)/SUM(AG$8:$BF$40))</f>
        <v>7.510112228980885E-2</v>
      </c>
      <c r="AH127" s="6">
        <f>(SUM(AH20:$BF20)/SUM(AH$8:$BF$40))</f>
        <v>7.6999728411776755E-2</v>
      </c>
      <c r="AI127" s="6">
        <f>(SUM(AI20:$BF20)/SUM(AI$8:$BF$40))</f>
        <v>7.6576102683502734E-2</v>
      </c>
      <c r="AJ127" s="6">
        <f>(SUM(AJ20:$BF20)/SUM(AJ$8:$BF$40))</f>
        <v>7.7067607331124846E-2</v>
      </c>
      <c r="AK127" s="6">
        <f>(SUM(AK20:$BF20)/SUM(AK$8:$BF$40))</f>
        <v>7.9231161426688734E-2</v>
      </c>
      <c r="AL127" s="3">
        <f>(SUM(AL20:$BF20)/SUM(AL$8:$BF$40))</f>
        <v>8.1938813495904136E-2</v>
      </c>
      <c r="AM127" s="3">
        <f>(SUM(AM20:$BF20)/SUM(AM$8:$BF$40))</f>
        <v>8.5951266874954982E-2</v>
      </c>
      <c r="AN127" s="6">
        <f>(SUM(AN20:$BF20)/SUM(AN$8:$BF$40))</f>
        <v>8.5559278463719246E-2</v>
      </c>
      <c r="AO127" s="6">
        <f>(SUM(AO20:$BF20)/SUM(AO$8:$BF$40))</f>
        <v>8.448718353699386E-2</v>
      </c>
      <c r="AP127" s="6">
        <f>(SUM(AP20:$BF20)/SUM(AP$8:$BF$40))</f>
        <v>8.3581752023291003E-2</v>
      </c>
      <c r="AQ127" s="6">
        <f>(SUM(AQ20:$BF20)/SUM(AQ$8:$BF$40))</f>
        <v>8.2408447277126193E-2</v>
      </c>
      <c r="AR127" s="6">
        <f>(SUM(AR20:$BF20)/SUM(AR$8:$BF$40))</f>
        <v>8.0771978929172511E-2</v>
      </c>
      <c r="AS127" s="6">
        <f>(SUM(AS20:$BF20)/SUM(AS$8:$BF$40))</f>
        <v>8.2067924106371481E-2</v>
      </c>
      <c r="AT127" s="6">
        <f>(SUM(AT20:$BF20)/SUM(AT$8:$BF$40))</f>
        <v>8.49218848948744E-2</v>
      </c>
      <c r="AU127" s="6">
        <f>(SUM(AU20:$BF20)/SUM(AU$8:$BF$40))</f>
        <v>8.595330330114484E-2</v>
      </c>
      <c r="AV127" s="6">
        <f>(SUM(AV20:$BF20)/SUM(AV$8:$BF$40))</f>
        <v>8.8399349772860097E-2</v>
      </c>
      <c r="AW127" s="6">
        <f>(SUM(AW20:$BF20)/SUM(AW$8:$BF$40))</f>
        <v>9.113391495178691E-2</v>
      </c>
      <c r="AX127" s="6">
        <f>(SUM(AX20:$BF20)/SUM(AX$8:$BF$40))</f>
        <v>9.2535798021029375E-2</v>
      </c>
      <c r="AY127" s="6">
        <f>(SUM(AY20:$BF20)/SUM(AY$8:$BF$40))</f>
        <v>9.0503955111709944E-2</v>
      </c>
      <c r="AZ127" s="6">
        <f>(SUM(AZ20:$BF20)/SUM(AZ$8:$BF$40))</f>
        <v>8.6396950482663507E-2</v>
      </c>
      <c r="BA127" s="6">
        <f>(SUM(BA20:$BF20)/SUM(BA$8:$BF$40))</f>
        <v>8.3706758034902198E-2</v>
      </c>
      <c r="BB127" s="6">
        <f>(SUM(BB20:$BF20)/SUM(BB$8:$BF$40))</f>
        <v>8.2012484659825607E-2</v>
      </c>
      <c r="BC127" s="6">
        <f>(SUM(BC20:$BF20)/SUM(BC$8:$BF$40))</f>
        <v>8.3444352389277027E-2</v>
      </c>
      <c r="BD127" s="6">
        <f>(SUM(BD20:$BF20)/SUM(BD$8:$BF$40))</f>
        <v>7.9031877238004172E-2</v>
      </c>
    </row>
    <row r="128" spans="1:56" x14ac:dyDescent="0.35">
      <c r="A128" s="6">
        <v>7.5999999999992802</v>
      </c>
      <c r="C128" s="6">
        <f>(SUM(C21:$BF21)/SUM(C$8:$BF$40))</f>
        <v>6.5217758171708468E-2</v>
      </c>
      <c r="D128" s="6">
        <f>(SUM(D21:$BF21)/SUM(D$8:$BF$40))</f>
        <v>6.519148895206392E-2</v>
      </c>
      <c r="E128" s="6">
        <f>(SUM(E21:$BF21)/SUM(E$8:$BF$40))</f>
        <v>6.5219174425431223E-2</v>
      </c>
      <c r="F128" s="6">
        <f>(SUM(F21:$BF21)/SUM(F$8:$BF$40))</f>
        <v>6.5349098136285436E-2</v>
      </c>
      <c r="G128" s="6">
        <f>(SUM(G21:$BF21)/SUM(G$8:$BF$40))</f>
        <v>6.5544009483817736E-2</v>
      </c>
      <c r="H128" s="6">
        <f>(SUM(H21:$BF21)/SUM(H$8:$BF$40))</f>
        <v>6.5980396838996119E-2</v>
      </c>
      <c r="I128" s="6">
        <f>(SUM(I21:$BF21)/SUM(I$8:$BF$40))</f>
        <v>6.6267381872029116E-2</v>
      </c>
      <c r="J128" s="6">
        <f>(SUM(J21:$BF21)/SUM(J$8:$BF$40))</f>
        <v>6.687792295439228E-2</v>
      </c>
      <c r="K128" s="6">
        <f>(SUM(K21:$BF21)/SUM(K$8:$BF$40))</f>
        <v>6.7792581468086102E-2</v>
      </c>
      <c r="L128" s="6">
        <f>(SUM(L21:$BF21)/SUM(L$8:$BF$40))</f>
        <v>6.8129647324738571E-2</v>
      </c>
      <c r="M128" s="6">
        <f>(SUM(M21:$BF21)/SUM(M$8:$BF$40))</f>
        <v>6.8375264315005693E-2</v>
      </c>
      <c r="N128" s="6">
        <f>(SUM(N21:$BF21)/SUM(N$8:$BF$40))</f>
        <v>6.8876575637965037E-2</v>
      </c>
      <c r="O128" s="6">
        <f>(SUM(O21:$BF21)/SUM(O$8:$BF$40))</f>
        <v>6.9144768115544458E-2</v>
      </c>
      <c r="P128" s="6">
        <f>(SUM(P21:$BF21)/SUM(P$8:$BF$40))</f>
        <v>6.9462520939588851E-2</v>
      </c>
      <c r="Q128" s="6">
        <f>(SUM(Q21:$BF21)/SUM(Q$8:$BF$40))</f>
        <v>7.0224493994265211E-2</v>
      </c>
      <c r="R128" s="6">
        <f>(SUM(R21:$BF21)/SUM(R$8:$BF$40))</f>
        <v>7.0978283172135503E-2</v>
      </c>
      <c r="S128" s="6">
        <f>(SUM(S21:$BF21)/SUM(S$8:$BF$40))</f>
        <v>7.1113265671648607E-2</v>
      </c>
      <c r="T128" s="6">
        <f>(SUM(T21:$BF21)/SUM(T$8:$BF$40))</f>
        <v>7.2002273500542294E-2</v>
      </c>
      <c r="U128" s="6">
        <f>(SUM(U21:$BF21)/SUM(U$8:$BF$40))</f>
        <v>7.2523453021638346E-2</v>
      </c>
      <c r="V128" s="6">
        <f>(SUM(V21:$BF21)/SUM(V$8:$BF$40))</f>
        <v>7.3396057341676854E-2</v>
      </c>
      <c r="W128" s="6">
        <f>(SUM(W21:$BF21)/SUM(W$8:$BF$40))</f>
        <v>7.3536160987978522E-2</v>
      </c>
      <c r="X128" s="6">
        <f>(SUM(X21:$BF21)/SUM(X$8:$BF$40))</f>
        <v>7.4258367638345382E-2</v>
      </c>
      <c r="Y128" s="6">
        <f>(SUM(Y21:$BF21)/SUM(Y$8:$BF$40))</f>
        <v>7.6245812364994059E-2</v>
      </c>
      <c r="Z128" s="6">
        <f>(SUM(Z21:$BF21)/SUM(Z$8:$BF$40))</f>
        <v>7.716393187112848E-2</v>
      </c>
      <c r="AA128" s="6">
        <f>(SUM(AA21:$BF21)/SUM(AA$8:$BF$40))</f>
        <v>7.9174457203656484E-2</v>
      </c>
      <c r="AB128" s="6">
        <f>(SUM(AB21:$BF21)/SUM(AB$8:$BF$40))</f>
        <v>8.1373584710193736E-2</v>
      </c>
      <c r="AC128" s="6">
        <f>(SUM(AC21:$BF21)/SUM(AC$8:$BF$40))</f>
        <v>8.4066408991235284E-2</v>
      </c>
      <c r="AD128" s="6">
        <f>(SUM(AD21:$BF21)/SUM(AD$8:$BF$40))</f>
        <v>8.6953320722676183E-2</v>
      </c>
      <c r="AE128" s="6">
        <f>(SUM(AE21:$BF21)/SUM(AE$8:$BF$40))</f>
        <v>8.9584613174075928E-2</v>
      </c>
      <c r="AF128" s="6">
        <f>(SUM(AF21:$BF21)/SUM(AF$8:$BF$40))</f>
        <v>9.2050351281304579E-2</v>
      </c>
      <c r="AG128" s="6">
        <f>(SUM(AG21:$BF21)/SUM(AG$8:$BF$40))</f>
        <v>9.509345609953708E-2</v>
      </c>
      <c r="AH128" s="6">
        <f>(SUM(AH21:$BF21)/SUM(AH$8:$BF$40))</f>
        <v>9.6890333433679171E-2</v>
      </c>
      <c r="AI128" s="6">
        <f>(SUM(AI21:$BF21)/SUM(AI$8:$BF$40))</f>
        <v>9.639561157975278E-2</v>
      </c>
      <c r="AJ128" s="6">
        <f>(SUM(AJ21:$BF21)/SUM(AJ$8:$BF$40))</f>
        <v>9.6472641573500259E-2</v>
      </c>
      <c r="AK128" s="6">
        <f>(SUM(AK21:$BF21)/SUM(AK$8:$BF$40))</f>
        <v>9.8372486892404257E-2</v>
      </c>
      <c r="AL128" s="3">
        <f>(SUM(AL21:$BF21)/SUM(AL$8:$BF$40))</f>
        <v>0.1009638772195621</v>
      </c>
      <c r="AM128" s="3">
        <f>(SUM(AM21:$BF21)/SUM(AM$8:$BF$40))</f>
        <v>0.10571307337186836</v>
      </c>
      <c r="AN128" s="6">
        <f>(SUM(AN21:$BF21)/SUM(AN$8:$BF$40))</f>
        <v>0.1053332500470478</v>
      </c>
      <c r="AO128" s="6">
        <f>(SUM(AO21:$BF21)/SUM(AO$8:$BF$40))</f>
        <v>0.10464155690792641</v>
      </c>
      <c r="AP128" s="6">
        <f>(SUM(AP21:$BF21)/SUM(AP$8:$BF$40))</f>
        <v>0.10379255069651748</v>
      </c>
      <c r="AQ128" s="6">
        <f>(SUM(AQ21:$BF21)/SUM(AQ$8:$BF$40))</f>
        <v>0.1027639636826064</v>
      </c>
      <c r="AR128" s="6">
        <f>(SUM(AR21:$BF21)/SUM(AR$8:$BF$40))</f>
        <v>0.1014675621622257</v>
      </c>
      <c r="AS128" s="6">
        <f>(SUM(AS21:$BF21)/SUM(AS$8:$BF$40))</f>
        <v>0.10218757324445077</v>
      </c>
      <c r="AT128" s="6">
        <f>(SUM(AT21:$BF21)/SUM(AT$8:$BF$40))</f>
        <v>0.10448296144168238</v>
      </c>
      <c r="AU128" s="6">
        <f>(SUM(AU21:$BF21)/SUM(AU$8:$BF$40))</f>
        <v>0.10499083600739396</v>
      </c>
      <c r="AV128" s="6">
        <f>(SUM(AV21:$BF21)/SUM(AV$8:$BF$40))</f>
        <v>0.10662137673312612</v>
      </c>
      <c r="AW128" s="6">
        <f>(SUM(AW21:$BF21)/SUM(AW$8:$BF$40))</f>
        <v>0.10825478146533483</v>
      </c>
      <c r="AX128" s="6">
        <f>(SUM(AX21:$BF21)/SUM(AX$8:$BF$40))</f>
        <v>0.10836924784452859</v>
      </c>
      <c r="AY128" s="6">
        <f>(SUM(AY21:$BF21)/SUM(AY$8:$BF$40))</f>
        <v>0.10615545464973625</v>
      </c>
      <c r="AZ128" s="6">
        <f>(SUM(AZ21:$BF21)/SUM(AZ$8:$BF$40))</f>
        <v>0.10346016036798944</v>
      </c>
      <c r="BA128" s="6">
        <f>(SUM(BA21:$BF21)/SUM(BA$8:$BF$40))</f>
        <v>0.10036645687895877</v>
      </c>
      <c r="BB128" s="6">
        <f>(SUM(BB21:$BF21)/SUM(BB$8:$BF$40))</f>
        <v>9.7562520957214807E-2</v>
      </c>
      <c r="BC128" s="6">
        <f>(SUM(BC21:$BF21)/SUM(BC$8:$BF$40))</f>
        <v>9.6469291615834049E-2</v>
      </c>
      <c r="BD128" s="6">
        <f>(SUM(BD21:$BF21)/SUM(BD$8:$BF$40))</f>
        <v>9.1251210665312096E-2</v>
      </c>
    </row>
    <row r="129" spans="1:56" x14ac:dyDescent="0.35">
      <c r="A129" s="6">
        <v>7.79999999999922</v>
      </c>
      <c r="C129" s="6">
        <f>(SUM(C22:$BF22)/SUM(C$8:$BF$40))</f>
        <v>7.8004883222660998E-2</v>
      </c>
      <c r="D129" s="6">
        <f>(SUM(D22:$BF22)/SUM(D$8:$BF$40))</f>
        <v>7.8172065431655904E-2</v>
      </c>
      <c r="E129" s="6">
        <f>(SUM(E22:$BF22)/SUM(E$8:$BF$40))</f>
        <v>7.830270629641492E-2</v>
      </c>
      <c r="F129" s="6">
        <f>(SUM(F22:$BF22)/SUM(F$8:$BF$40))</f>
        <v>7.848888391736121E-2</v>
      </c>
      <c r="G129" s="6">
        <f>(SUM(G22:$BF22)/SUM(G$8:$BF$40))</f>
        <v>7.8723675381875038E-2</v>
      </c>
      <c r="H129" s="6">
        <f>(SUM(H22:$BF22)/SUM(H$8:$BF$40))</f>
        <v>7.9177533134374561E-2</v>
      </c>
      <c r="I129" s="6">
        <f>(SUM(I22:$BF22)/SUM(I$8:$BF$40))</f>
        <v>7.9529551005880564E-2</v>
      </c>
      <c r="J129" s="6">
        <f>(SUM(J22:$BF22)/SUM(J$8:$BF$40))</f>
        <v>8.0175982121337655E-2</v>
      </c>
      <c r="K129" s="6">
        <f>(SUM(K22:$BF22)/SUM(K$8:$BF$40))</f>
        <v>8.1143005107396235E-2</v>
      </c>
      <c r="L129" s="6">
        <f>(SUM(L22:$BF22)/SUM(L$8:$BF$40))</f>
        <v>8.1538887344161093E-2</v>
      </c>
      <c r="M129" s="6">
        <f>(SUM(M22:$BF22)/SUM(M$8:$BF$40))</f>
        <v>8.1856520740149E-2</v>
      </c>
      <c r="N129" s="6">
        <f>(SUM(N22:$BF22)/SUM(N$8:$BF$40))</f>
        <v>8.2378658430729501E-2</v>
      </c>
      <c r="O129" s="6">
        <f>(SUM(O22:$BF22)/SUM(O$8:$BF$40))</f>
        <v>8.2730785608836996E-2</v>
      </c>
      <c r="P129" s="6">
        <f>(SUM(P22:$BF22)/SUM(P$8:$BF$40))</f>
        <v>8.3125511507595409E-2</v>
      </c>
      <c r="Q129" s="6">
        <f>(SUM(Q22:$BF22)/SUM(Q$8:$BF$40))</f>
        <v>8.3904728308605583E-2</v>
      </c>
      <c r="R129" s="6">
        <f>(SUM(R22:$BF22)/SUM(R$8:$BF$40))</f>
        <v>8.4678394994598213E-2</v>
      </c>
      <c r="S129" s="6">
        <f>(SUM(S22:$BF22)/SUM(S$8:$BF$40))</f>
        <v>8.5024669835050859E-2</v>
      </c>
      <c r="T129" s="6">
        <f>(SUM(T22:$BF22)/SUM(T$8:$BF$40))</f>
        <v>8.5919534067199779E-2</v>
      </c>
      <c r="U129" s="6">
        <f>(SUM(U22:$BF22)/SUM(U$8:$BF$40))</f>
        <v>8.6445234007826957E-2</v>
      </c>
      <c r="V129" s="6">
        <f>(SUM(V22:$BF22)/SUM(V$8:$BF$40))</f>
        <v>8.7286359285059498E-2</v>
      </c>
      <c r="W129" s="6">
        <f>(SUM(W22:$BF22)/SUM(W$8:$BF$40))</f>
        <v>8.7602407687963277E-2</v>
      </c>
      <c r="X129" s="6">
        <f>(SUM(X22:$BF22)/SUM(X$8:$BF$40))</f>
        <v>8.8355474491218305E-2</v>
      </c>
      <c r="Y129" s="6">
        <f>(SUM(Y22:$BF22)/SUM(Y$8:$BF$40))</f>
        <v>9.0577501730596824E-2</v>
      </c>
      <c r="Z129" s="6">
        <f>(SUM(Z22:$BF22)/SUM(Z$8:$BF$40))</f>
        <v>9.1516987937458549E-2</v>
      </c>
      <c r="AA129" s="6">
        <f>(SUM(AA22:$BF22)/SUM(AA$8:$BF$40))</f>
        <v>9.3661586042417685E-2</v>
      </c>
      <c r="AB129" s="6">
        <f>(SUM(AB22:$BF22)/SUM(AB$8:$BF$40))</f>
        <v>9.6017389377993784E-2</v>
      </c>
      <c r="AC129" s="6">
        <f>(SUM(AC22:$BF22)/SUM(AC$8:$BF$40))</f>
        <v>9.9153880839078515E-2</v>
      </c>
      <c r="AD129" s="6">
        <f>(SUM(AD22:$BF22)/SUM(AD$8:$BF$40))</f>
        <v>0.10252899516210082</v>
      </c>
      <c r="AE129" s="6">
        <f>(SUM(AE22:$BF22)/SUM(AE$8:$BF$40))</f>
        <v>0.10526183648638149</v>
      </c>
      <c r="AF129" s="6">
        <f>(SUM(AF22:$BF22)/SUM(AF$8:$BF$40))</f>
        <v>0.10762494400932143</v>
      </c>
      <c r="AG129" s="6">
        <f>(SUM(AG22:$BF22)/SUM(AG$8:$BF$40))</f>
        <v>0.11067599839049229</v>
      </c>
      <c r="AH129" s="6">
        <f>(SUM(AH22:$BF22)/SUM(AH$8:$BF$40))</f>
        <v>0.11191127256911053</v>
      </c>
      <c r="AI129" s="6">
        <f>(SUM(AI22:$BF22)/SUM(AI$8:$BF$40))</f>
        <v>0.11145663400711185</v>
      </c>
      <c r="AJ129" s="6">
        <f>(SUM(AJ22:$BF22)/SUM(AJ$8:$BF$40))</f>
        <v>0.11102815390879578</v>
      </c>
      <c r="AK129" s="6">
        <f>(SUM(AK22:$BF22)/SUM(AK$8:$BF$40))</f>
        <v>0.11208770296401838</v>
      </c>
      <c r="AL129" s="3">
        <f>(SUM(AL22:$BF22)/SUM(AL$8:$BF$40))</f>
        <v>0.11387132146475927</v>
      </c>
      <c r="AM129" s="3">
        <f>(SUM(AM22:$BF22)/SUM(AM$8:$BF$40))</f>
        <v>0.1186987880250434</v>
      </c>
      <c r="AN129" s="6">
        <f>(SUM(AN22:$BF22)/SUM(AN$8:$BF$40))</f>
        <v>0.11843099487910827</v>
      </c>
      <c r="AO129" s="6">
        <f>(SUM(AO22:$BF22)/SUM(AO$8:$BF$40))</f>
        <v>0.11830613232088656</v>
      </c>
      <c r="AP129" s="6">
        <f>(SUM(AP22:$BF22)/SUM(AP$8:$BF$40))</f>
        <v>0.11773505765863901</v>
      </c>
      <c r="AQ129" s="6">
        <f>(SUM(AQ22:$BF22)/SUM(AQ$8:$BF$40))</f>
        <v>0.11712220377907112</v>
      </c>
      <c r="AR129" s="6">
        <f>(SUM(AR22:$BF22)/SUM(AR$8:$BF$40))</f>
        <v>0.11651120285122912</v>
      </c>
      <c r="AS129" s="6">
        <f>(SUM(AS22:$BF22)/SUM(AS$8:$BF$40))</f>
        <v>0.11639244799253015</v>
      </c>
      <c r="AT129" s="6">
        <f>(SUM(AT22:$BF22)/SUM(AT$8:$BF$40))</f>
        <v>0.1174545590237431</v>
      </c>
      <c r="AU129" s="6">
        <f>(SUM(AU22:$BF22)/SUM(AU$8:$BF$40))</f>
        <v>0.11726556768646829</v>
      </c>
      <c r="AV129" s="6">
        <f>(SUM(AV22:$BF22)/SUM(AV$8:$BF$40))</f>
        <v>0.11756276197447003</v>
      </c>
      <c r="AW129" s="6">
        <f>(SUM(AW22:$BF22)/SUM(AW$8:$BF$40))</f>
        <v>0.11751771345507786</v>
      </c>
      <c r="AX129" s="6">
        <f>(SUM(AX22:$BF22)/SUM(AX$8:$BF$40))</f>
        <v>0.11616487322957381</v>
      </c>
      <c r="AY129" s="6">
        <f>(SUM(AY22:$BF22)/SUM(AY$8:$BF$40))</f>
        <v>0.11429486385975428</v>
      </c>
      <c r="AZ129" s="6">
        <f>(SUM(AZ22:$BF22)/SUM(AZ$8:$BF$40))</f>
        <v>0.11364976911859098</v>
      </c>
      <c r="BA129" s="6">
        <f>(SUM(BA22:$BF22)/SUM(BA$8:$BF$40))</f>
        <v>0.11084817160690782</v>
      </c>
      <c r="BB129" s="6">
        <f>(SUM(BB22:$BF22)/SUM(BB$8:$BF$40))</f>
        <v>0.10747654147288913</v>
      </c>
      <c r="BC129" s="6">
        <f>(SUM(BC22:$BF22)/SUM(BC$8:$BF$40))</f>
        <v>0.10380138785761817</v>
      </c>
      <c r="BD129" s="6">
        <f>(SUM(BD22:$BF22)/SUM(BD$8:$BF$40))</f>
        <v>9.8753010957837575E-2</v>
      </c>
    </row>
    <row r="130" spans="1:56" x14ac:dyDescent="0.35">
      <c r="A130" s="6">
        <v>7.9999999999991598</v>
      </c>
      <c r="C130" s="6">
        <f>(SUM(C23:$BF23)/SUM(C$8:$BF$40))</f>
        <v>8.749906538436486E-2</v>
      </c>
      <c r="D130" s="6">
        <f>(SUM(D23:$BF23)/SUM(D$8:$BF$40))</f>
        <v>8.7836396790362592E-2</v>
      </c>
      <c r="E130" s="6">
        <f>(SUM(E23:$BF23)/SUM(E$8:$BF$40))</f>
        <v>8.804899052649548E-2</v>
      </c>
      <c r="F130" s="6">
        <f>(SUM(F23:$BF23)/SUM(F$8:$BF$40))</f>
        <v>8.8261790537411927E-2</v>
      </c>
      <c r="G130" s="6">
        <f>(SUM(G23:$BF23)/SUM(G$8:$BF$40))</f>
        <v>8.8499548179205245E-2</v>
      </c>
      <c r="H130" s="6">
        <f>(SUM(H23:$BF23)/SUM(H$8:$BF$40))</f>
        <v>8.8905914872507347E-2</v>
      </c>
      <c r="I130" s="6">
        <f>(SUM(I23:$BF23)/SUM(I$8:$BF$40))</f>
        <v>8.9275834025304382E-2</v>
      </c>
      <c r="J130" s="6">
        <f>(SUM(J23:$BF23)/SUM(J$8:$BF$40))</f>
        <v>8.9874866522841004E-2</v>
      </c>
      <c r="K130" s="6">
        <f>(SUM(K23:$BF23)/SUM(K$8:$BF$40))</f>
        <v>9.0773480391874925E-2</v>
      </c>
      <c r="L130" s="6">
        <f>(SUM(L23:$BF23)/SUM(L$8:$BF$40))</f>
        <v>9.1172976962824018E-2</v>
      </c>
      <c r="M130" s="6">
        <f>(SUM(M23:$BF23)/SUM(M$8:$BF$40))</f>
        <v>9.1515646200044293E-2</v>
      </c>
      <c r="N130" s="6">
        <f>(SUM(N23:$BF23)/SUM(N$8:$BF$40))</f>
        <v>9.1981390142191019E-2</v>
      </c>
      <c r="O130" s="6">
        <f>(SUM(O23:$BF23)/SUM(O$8:$BF$40))</f>
        <v>9.2365990870044559E-2</v>
      </c>
      <c r="P130" s="6">
        <f>(SUM(P23:$BF23)/SUM(P$8:$BF$40))</f>
        <v>9.2780220936075852E-2</v>
      </c>
      <c r="Q130" s="6">
        <f>(SUM(Q23:$BF23)/SUM(Q$8:$BF$40))</f>
        <v>9.3463878978798015E-2</v>
      </c>
      <c r="R130" s="6">
        <f>(SUM(R23:$BF23)/SUM(R$8:$BF$40))</f>
        <v>9.4145329430983887E-2</v>
      </c>
      <c r="S130" s="6">
        <f>(SUM(S23:$BF23)/SUM(S$8:$BF$40))</f>
        <v>9.4651949080903269E-2</v>
      </c>
      <c r="T130" s="6">
        <f>(SUM(T23:$BF23)/SUM(T$8:$BF$40))</f>
        <v>9.5416095668464415E-2</v>
      </c>
      <c r="U130" s="6">
        <f>(SUM(U23:$BF23)/SUM(U$8:$BF$40))</f>
        <v>9.5856403835081511E-2</v>
      </c>
      <c r="V130" s="6">
        <f>(SUM(V23:$BF23)/SUM(V$8:$BF$40))</f>
        <v>9.6522610085282928E-2</v>
      </c>
      <c r="W130" s="6">
        <f>(SUM(W23:$BF23)/SUM(W$8:$BF$40))</f>
        <v>9.6959787942746303E-2</v>
      </c>
      <c r="X130" s="6">
        <f>(SUM(X23:$BF23)/SUM(X$8:$BF$40))</f>
        <v>9.7625917742772211E-2</v>
      </c>
      <c r="Y130" s="6">
        <f>(SUM(Y23:$BF23)/SUM(Y$8:$BF$40))</f>
        <v>9.983355067934345E-2</v>
      </c>
      <c r="Z130" s="6">
        <f>(SUM(Z23:$BF23)/SUM(Z$8:$BF$40))</f>
        <v>0.10064776784290035</v>
      </c>
      <c r="AA130" s="6">
        <f>(SUM(AA23:$BF23)/SUM(AA$8:$BF$40))</f>
        <v>0.10262336176488872</v>
      </c>
      <c r="AB130" s="6">
        <f>(SUM(AB23:$BF23)/SUM(AB$8:$BF$40))</f>
        <v>0.10479848826015407</v>
      </c>
      <c r="AC130" s="6">
        <f>(SUM(AC23:$BF23)/SUM(AC$8:$BF$40))</f>
        <v>0.10811025850523473</v>
      </c>
      <c r="AD130" s="6">
        <f>(SUM(AD23:$BF23)/SUM(AD$8:$BF$40))</f>
        <v>0.11169973501900969</v>
      </c>
      <c r="AE130" s="6">
        <f>(SUM(AE23:$BF23)/SUM(AE$8:$BF$40))</f>
        <v>0.11406664927148091</v>
      </c>
      <c r="AF130" s="6">
        <f>(SUM(AF23:$BF23)/SUM(AF$8:$BF$40))</f>
        <v>0.11583177903630178</v>
      </c>
      <c r="AG130" s="6">
        <f>(SUM(AG23:$BF23)/SUM(AG$8:$BF$40))</f>
        <v>0.11823366595809065</v>
      </c>
      <c r="AH130" s="6">
        <f>(SUM(AH23:$BF23)/SUM(AH$8:$BF$40))</f>
        <v>0.11851589968628315</v>
      </c>
      <c r="AI130" s="6">
        <f>(SUM(AI23:$BF23)/SUM(AI$8:$BF$40))</f>
        <v>0.11822380530747854</v>
      </c>
      <c r="AJ130" s="6">
        <f>(SUM(AJ23:$BF23)/SUM(AJ$8:$BF$40))</f>
        <v>0.11738397369285135</v>
      </c>
      <c r="AK130" s="6">
        <f>(SUM(AK23:$BF23)/SUM(AK$8:$BF$40))</f>
        <v>0.11718829967180322</v>
      </c>
      <c r="AL130" s="3">
        <f>(SUM(AL23:$BF23)/SUM(AL$8:$BF$40))</f>
        <v>0.11755365870893185</v>
      </c>
      <c r="AM130" s="3">
        <f>(SUM(AM23:$BF23)/SUM(AM$8:$BF$40))</f>
        <v>0.12137634529624232</v>
      </c>
      <c r="AN130" s="6">
        <f>(SUM(AN23:$BF23)/SUM(AN$8:$BF$40))</f>
        <v>0.12129034899290152</v>
      </c>
      <c r="AO130" s="6">
        <f>(SUM(AO23:$BF23)/SUM(AO$8:$BF$40))</f>
        <v>0.1217631550319358</v>
      </c>
      <c r="AP130" s="6">
        <f>(SUM(AP23:$BF23)/SUM(AP$8:$BF$40))</f>
        <v>0.12162530530815376</v>
      </c>
      <c r="AQ130" s="6">
        <f>(SUM(AQ23:$BF23)/SUM(AQ$8:$BF$40))</f>
        <v>0.12159416442969849</v>
      </c>
      <c r="AR130" s="6">
        <f>(SUM(AR23:$BF23)/SUM(AR$8:$BF$40))</f>
        <v>0.12183234252752817</v>
      </c>
      <c r="AS130" s="6">
        <f>(SUM(AS23:$BF23)/SUM(AS$8:$BF$40))</f>
        <v>0.12086189253442854</v>
      </c>
      <c r="AT130" s="6">
        <f>(SUM(AT23:$BF23)/SUM(AT$8:$BF$40))</f>
        <v>0.12029781748890571</v>
      </c>
      <c r="AU130" s="6">
        <f>(SUM(AU23:$BF23)/SUM(AU$8:$BF$40))</f>
        <v>0.11943032638384134</v>
      </c>
      <c r="AV130" s="6">
        <f>(SUM(AV23:$BF23)/SUM(AV$8:$BF$40))</f>
        <v>0.1182345279124368</v>
      </c>
      <c r="AW130" s="6">
        <f>(SUM(AW23:$BF23)/SUM(AW$8:$BF$40))</f>
        <v>0.11642392784058898</v>
      </c>
      <c r="AX130" s="6">
        <f>(SUM(AX23:$BF23)/SUM(AX$8:$BF$40))</f>
        <v>0.11392192606467409</v>
      </c>
      <c r="AY130" s="6">
        <f>(SUM(AY23:$BF23)/SUM(AY$8:$BF$40))</f>
        <v>0.11286458872618636</v>
      </c>
      <c r="AZ130" s="6">
        <f>(SUM(AZ23:$BF23)/SUM(AZ$8:$BF$40))</f>
        <v>0.11436730539289751</v>
      </c>
      <c r="BA130" s="6">
        <f>(SUM(BA23:$BF23)/SUM(BA$8:$BF$40))</f>
        <v>0.11254319960346036</v>
      </c>
      <c r="BB130" s="6">
        <f>(SUM(BB23:$BF23)/SUM(BB$8:$BF$40))</f>
        <v>0.10939665811791563</v>
      </c>
      <c r="BC130" s="6">
        <f>(SUM(BC23:$BF23)/SUM(BC$8:$BF$40))</f>
        <v>0.10390797049140243</v>
      </c>
      <c r="BD130" s="6">
        <f>(SUM(BD23:$BF23)/SUM(BD$8:$BF$40))</f>
        <v>0.1000681122196843</v>
      </c>
    </row>
    <row r="131" spans="1:56" x14ac:dyDescent="0.35">
      <c r="A131" s="6">
        <v>8.1999999999991005</v>
      </c>
      <c r="C131" s="6">
        <f>(SUM(C24:$BF24)/SUM(C$8:$BF$40))</f>
        <v>9.2312324670526885E-2</v>
      </c>
      <c r="D131" s="6">
        <f>(SUM(D24:$BF24)/SUM(D$8:$BF$40))</f>
        <v>9.2771538653326352E-2</v>
      </c>
      <c r="E131" s="6">
        <f>(SUM(E24:$BF24)/SUM(E$8:$BF$40))</f>
        <v>9.3029613299497479E-2</v>
      </c>
      <c r="F131" s="6">
        <f>(SUM(F24:$BF24)/SUM(F$8:$BF$40))</f>
        <v>9.3231125811529245E-2</v>
      </c>
      <c r="G131" s="6">
        <f>(SUM(G24:$BF24)/SUM(G$8:$BF$40))</f>
        <v>9.3429623111268595E-2</v>
      </c>
      <c r="H131" s="6">
        <f>(SUM(H24:$BF24)/SUM(H$8:$BF$40))</f>
        <v>9.3722276688806769E-2</v>
      </c>
      <c r="I131" s="6">
        <f>(SUM(I24:$BF24)/SUM(I$8:$BF$40))</f>
        <v>9.4052895612629625E-2</v>
      </c>
      <c r="J131" s="6">
        <f>(SUM(J24:$BF24)/SUM(J$8:$BF$40))</f>
        <v>9.4515733181873909E-2</v>
      </c>
      <c r="K131" s="6">
        <f>(SUM(K24:$BF24)/SUM(K$8:$BF$40))</f>
        <v>9.5214410372329708E-2</v>
      </c>
      <c r="L131" s="6">
        <f>(SUM(L24:$BF24)/SUM(L$8:$BF$40))</f>
        <v>9.5553548601975014E-2</v>
      </c>
      <c r="M131" s="6">
        <f>(SUM(M24:$BF24)/SUM(M$8:$BF$40))</f>
        <v>9.5863533396441075E-2</v>
      </c>
      <c r="N131" s="6">
        <f>(SUM(N24:$BF24)/SUM(N$8:$BF$40))</f>
        <v>9.6194637656151147E-2</v>
      </c>
      <c r="O131" s="6">
        <f>(SUM(O24:$BF24)/SUM(O$8:$BF$40))</f>
        <v>9.6547623641329378E-2</v>
      </c>
      <c r="P131" s="6">
        <f>(SUM(P24:$BF24)/SUM(P$8:$BF$40))</f>
        <v>9.6912485297851209E-2</v>
      </c>
      <c r="Q131" s="6">
        <f>(SUM(Q24:$BF24)/SUM(Q$8:$BF$40))</f>
        <v>9.7387779384488365E-2</v>
      </c>
      <c r="R131" s="6">
        <f>(SUM(R24:$BF24)/SUM(R$8:$BF$40))</f>
        <v>9.7864597443094392E-2</v>
      </c>
      <c r="S131" s="6">
        <f>(SUM(S24:$BF24)/SUM(S$8:$BF$40))</f>
        <v>9.8450463502754285E-2</v>
      </c>
      <c r="T131" s="6">
        <f>(SUM(T24:$BF24)/SUM(T$8:$BF$40))</f>
        <v>9.8951302263079313E-2</v>
      </c>
      <c r="U131" s="6">
        <f>(SUM(U24:$BF24)/SUM(U$8:$BF$40))</f>
        <v>9.92216815422194E-2</v>
      </c>
      <c r="V131" s="6">
        <f>(SUM(V24:$BF24)/SUM(V$8:$BF$40))</f>
        <v>9.9584579109257998E-2</v>
      </c>
      <c r="W131" s="6">
        <f>(SUM(W24:$BF24)/SUM(W$8:$BF$40))</f>
        <v>0.10006228534144163</v>
      </c>
      <c r="X131" s="6">
        <f>(SUM(X24:$BF24)/SUM(X$8:$BF$40))</f>
        <v>0.10052385656063334</v>
      </c>
      <c r="Y131" s="6">
        <f>(SUM(Y24:$BF24)/SUM(Y$8:$BF$40))</f>
        <v>0.1024049726900382</v>
      </c>
      <c r="Z131" s="6">
        <f>(SUM(Z24:$BF24)/SUM(Z$8:$BF$40))</f>
        <v>0.10295012744791415</v>
      </c>
      <c r="AA131" s="6">
        <f>(SUM(AA24:$BF24)/SUM(AA$8:$BF$40))</f>
        <v>0.10441482098510545</v>
      </c>
      <c r="AB131" s="6">
        <f>(SUM(AB24:$BF24)/SUM(AB$8:$BF$40))</f>
        <v>0.10602145932406375</v>
      </c>
      <c r="AC131" s="6">
        <f>(SUM(AC24:$BF24)/SUM(AC$8:$BF$40))</f>
        <v>0.10910944874815949</v>
      </c>
      <c r="AD131" s="6">
        <f>(SUM(AD24:$BF24)/SUM(AD$8:$BF$40))</f>
        <v>0.11249901156122487</v>
      </c>
      <c r="AE131" s="6">
        <f>(SUM(AE24:$BF24)/SUM(AE$8:$BF$40))</f>
        <v>0.11399057472841813</v>
      </c>
      <c r="AF131" s="6">
        <f>(SUM(AF24:$BF24)/SUM(AF$8:$BF$40))</f>
        <v>0.11470983967152698</v>
      </c>
      <c r="AG131" s="6">
        <f>(SUM(AG24:$BF24)/SUM(AG$8:$BF$40))</f>
        <v>0.11578300474292379</v>
      </c>
      <c r="AH131" s="6">
        <f>(SUM(AH24:$BF24)/SUM(AH$8:$BF$40))</f>
        <v>0.11498607347702604</v>
      </c>
      <c r="AI131" s="6">
        <f>(SUM(AI24:$BF24)/SUM(AI$8:$BF$40))</f>
        <v>0.1149394424796925</v>
      </c>
      <c r="AJ131" s="6">
        <f>(SUM(AJ24:$BF24)/SUM(AJ$8:$BF$40))</f>
        <v>0.11394094433211488</v>
      </c>
      <c r="AK131" s="6">
        <f>(SUM(AK24:$BF24)/SUM(AK$8:$BF$40))</f>
        <v>0.11248477789290796</v>
      </c>
      <c r="AL131" s="3">
        <f>(SUM(AL24:$BF24)/SUM(AL$8:$BF$40))</f>
        <v>0.11122764866466173</v>
      </c>
      <c r="AM131" s="3">
        <f>(SUM(AM24:$BF24)/SUM(AM$8:$BF$40))</f>
        <v>0.11279425487884948</v>
      </c>
      <c r="AN131" s="6">
        <f>(SUM(AN24:$BF24)/SUM(AN$8:$BF$40))</f>
        <v>0.11289828816199411</v>
      </c>
      <c r="AO131" s="6">
        <f>(SUM(AO24:$BF24)/SUM(AO$8:$BF$40))</f>
        <v>0.11382947992634763</v>
      </c>
      <c r="AP131" s="6">
        <f>(SUM(AP24:$BF24)/SUM(AP$8:$BF$40))</f>
        <v>0.11414301136391154</v>
      </c>
      <c r="AQ131" s="6">
        <f>(SUM(AQ24:$BF24)/SUM(AQ$8:$BF$40))</f>
        <v>0.11467888327135775</v>
      </c>
      <c r="AR131" s="6">
        <f>(SUM(AR24:$BF24)/SUM(AR$8:$BF$40))</f>
        <v>0.11567415882175157</v>
      </c>
      <c r="AS131" s="6">
        <f>(SUM(AS24:$BF24)/SUM(AS$8:$BF$40))</f>
        <v>0.11411390228594842</v>
      </c>
      <c r="AT131" s="6">
        <f>(SUM(AT24:$BF24)/SUM(AT$8:$BF$40))</f>
        <v>0.11203160125197539</v>
      </c>
      <c r="AU131" s="6">
        <f>(SUM(AU24:$BF24)/SUM(AU$8:$BF$40))</f>
        <v>0.11069817036560572</v>
      </c>
      <c r="AV131" s="6">
        <f>(SUM(AV24:$BF24)/SUM(AV$8:$BF$40))</f>
        <v>0.10831071306413757</v>
      </c>
      <c r="AW131" s="6">
        <f>(SUM(AW24:$BF24)/SUM(AW$8:$BF$40))</f>
        <v>0.10521951168997527</v>
      </c>
      <c r="AX131" s="6">
        <f>(SUM(AX24:$BF24)/SUM(AX$8:$BF$40))</f>
        <v>0.10226184010616267</v>
      </c>
      <c r="AY131" s="6">
        <f>(SUM(AY24:$BF24)/SUM(AY$8:$BF$40))</f>
        <v>0.10223198834953121</v>
      </c>
      <c r="AZ131" s="6">
        <f>(SUM(AZ24:$BF24)/SUM(AZ$8:$BF$40))</f>
        <v>0.10542007970399386</v>
      </c>
      <c r="BA131" s="6">
        <f>(SUM(BA24:$BF24)/SUM(BA$8:$BF$40))</f>
        <v>0.10496656673180146</v>
      </c>
      <c r="BB131" s="6">
        <f>(SUM(BB24:$BF24)/SUM(BB$8:$BF$40))</f>
        <v>0.1027751802110337</v>
      </c>
      <c r="BC131" s="6">
        <f>(SUM(BC24:$BF24)/SUM(BC$8:$BF$40))</f>
        <v>9.6802485132555044E-2</v>
      </c>
      <c r="BD131" s="6">
        <f>(SUM(BD24:$BF24)/SUM(BD$8:$BF$40))</f>
        <v>9.4915439201859006E-2</v>
      </c>
    </row>
    <row r="132" spans="1:56" x14ac:dyDescent="0.35">
      <c r="A132" s="6">
        <v>8.3999999999990393</v>
      </c>
      <c r="C132" s="6">
        <f>(SUM(C25:$BF25)/SUM(C$8:$BF$40))</f>
        <v>9.1956419589962063E-2</v>
      </c>
      <c r="D132" s="6">
        <f>(SUM(D25:$BF25)/SUM(D$8:$BF$40))</f>
        <v>9.2477396944630683E-2</v>
      </c>
      <c r="E132" s="6">
        <f>(SUM(E25:$BF25)/SUM(E$8:$BF$40))</f>
        <v>9.2740455702027116E-2</v>
      </c>
      <c r="F132" s="6">
        <f>(SUM(F25:$BF25)/SUM(F$8:$BF$40))</f>
        <v>9.2896590401186349E-2</v>
      </c>
      <c r="G132" s="6">
        <f>(SUM(G25:$BF25)/SUM(G$8:$BF$40))</f>
        <v>9.3021604560039967E-2</v>
      </c>
      <c r="H132" s="6">
        <f>(SUM(H25:$BF25)/SUM(H$8:$BF$40))</f>
        <v>9.3151999190959928E-2</v>
      </c>
      <c r="I132" s="6">
        <f>(SUM(I25:$BF25)/SUM(I$8:$BF$40))</f>
        <v>9.3392284978557602E-2</v>
      </c>
      <c r="J132" s="6">
        <f>(SUM(J25:$BF25)/SUM(J$8:$BF$40))</f>
        <v>9.3647954706005301E-2</v>
      </c>
      <c r="K132" s="6">
        <f>(SUM(K25:$BF25)/SUM(K$8:$BF$40))</f>
        <v>9.4037300334342627E-2</v>
      </c>
      <c r="L132" s="6">
        <f>(SUM(L25:$BF25)/SUM(L$8:$BF$40))</f>
        <v>9.4261860524819302E-2</v>
      </c>
      <c r="M132" s="6">
        <f>(SUM(M25:$BF25)/SUM(M$8:$BF$40))</f>
        <v>9.4488230229843206E-2</v>
      </c>
      <c r="N132" s="6">
        <f>(SUM(N25:$BF25)/SUM(N$8:$BF$40))</f>
        <v>9.4628419353877946E-2</v>
      </c>
      <c r="O132" s="6">
        <f>(SUM(O25:$BF25)/SUM(O$8:$BF$40))</f>
        <v>9.489238616774312E-2</v>
      </c>
      <c r="P132" s="6">
        <f>(SUM(P25:$BF25)/SUM(P$8:$BF$40))</f>
        <v>9.5148249945091606E-2</v>
      </c>
      <c r="Q132" s="6">
        <f>(SUM(Q25:$BF25)/SUM(Q$8:$BF$40))</f>
        <v>9.5334457181899784E-2</v>
      </c>
      <c r="R132" s="6">
        <f>(SUM(R25:$BF25)/SUM(R$8:$BF$40))</f>
        <v>9.5526015598320621E-2</v>
      </c>
      <c r="S132" s="6">
        <f>(SUM(S25:$BF25)/SUM(S$8:$BF$40))</f>
        <v>9.6103676832731508E-2</v>
      </c>
      <c r="T132" s="6">
        <f>(SUM(T25:$BF25)/SUM(T$8:$BF$40))</f>
        <v>9.6251656112026934E-2</v>
      </c>
      <c r="U132" s="6">
        <f>(SUM(U25:$BF25)/SUM(U$8:$BF$40))</f>
        <v>9.6300599605174453E-2</v>
      </c>
      <c r="V132" s="6">
        <f>(SUM(V25:$BF25)/SUM(V$8:$BF$40))</f>
        <v>9.628801113986081E-2</v>
      </c>
      <c r="W132" s="6">
        <f>(SUM(W25:$BF25)/SUM(W$8:$BF$40))</f>
        <v>9.6726075881424664E-2</v>
      </c>
      <c r="X132" s="6">
        <f>(SUM(X25:$BF25)/SUM(X$8:$BF$40))</f>
        <v>9.6901647969114463E-2</v>
      </c>
      <c r="Y132" s="6">
        <f>(SUM(Y25:$BF25)/SUM(Y$8:$BF$40))</f>
        <v>9.8149499850975055E-2</v>
      </c>
      <c r="Z132" s="6">
        <f>(SUM(Z25:$BF25)/SUM(Z$8:$BF$40))</f>
        <v>9.8328152273215147E-2</v>
      </c>
      <c r="AA132" s="6">
        <f>(SUM(AA25:$BF25)/SUM(AA$8:$BF$40))</f>
        <v>9.899492117903709E-2</v>
      </c>
      <c r="AB132" s="6">
        <f>(SUM(AB25:$BF25)/SUM(AB$8:$BF$40))</f>
        <v>9.9702078830152571E-2</v>
      </c>
      <c r="AC132" s="6">
        <f>(SUM(AC25:$BF25)/SUM(AC$8:$BF$40))</f>
        <v>0.10207427917200194</v>
      </c>
      <c r="AD132" s="6">
        <f>(SUM(AD25:$BF25)/SUM(AD$8:$BF$40))</f>
        <v>0.10473493976787381</v>
      </c>
      <c r="AE132" s="6">
        <f>(SUM(AE25:$BF25)/SUM(AE$8:$BF$40))</f>
        <v>0.1049682222679796</v>
      </c>
      <c r="AF132" s="6">
        <f>(SUM(AF25:$BF25)/SUM(AF$8:$BF$40))</f>
        <v>0.10442140228679492</v>
      </c>
      <c r="AG132" s="6">
        <f>(SUM(AG25:$BF25)/SUM(AG$8:$BF$40))</f>
        <v>0.10375754080726071</v>
      </c>
      <c r="AH132" s="6">
        <f>(SUM(AH25:$BF25)/SUM(AH$8:$BF$40))</f>
        <v>0.10210317779042868</v>
      </c>
      <c r="AI132" s="6">
        <f>(SUM(AI25:$BF25)/SUM(AI$8:$BF$40))</f>
        <v>0.102307808560504</v>
      </c>
      <c r="AJ132" s="6">
        <f>(SUM(AJ25:$BF25)/SUM(AJ$8:$BF$40))</f>
        <v>0.1014394534148423</v>
      </c>
      <c r="AK132" s="6">
        <f>(SUM(AK25:$BF25)/SUM(AK$8:$BF$40))</f>
        <v>9.9167536685206406E-2</v>
      </c>
      <c r="AL132" s="3">
        <f>(SUM(AL25:$BF25)/SUM(AL$8:$BF$40))</f>
        <v>9.6641486736495932E-2</v>
      </c>
      <c r="AM132" s="3">
        <f>(SUM(AM25:$BF25)/SUM(AM$8:$BF$40))</f>
        <v>9.5110841960232159E-2</v>
      </c>
      <c r="AN132" s="6">
        <f>(SUM(AN25:$BF25)/SUM(AN$8:$BF$40))</f>
        <v>9.5353207381996749E-2</v>
      </c>
      <c r="AO132" s="6">
        <f>(SUM(AO25:$BF25)/SUM(AO$8:$BF$40))</f>
        <v>9.6497888476499274E-2</v>
      </c>
      <c r="AP132" s="6">
        <f>(SUM(AP25:$BF25)/SUM(AP$8:$BF$40))</f>
        <v>9.7142614925831927E-2</v>
      </c>
      <c r="AQ132" s="6">
        <f>(SUM(AQ25:$BF25)/SUM(AQ$8:$BF$40))</f>
        <v>9.8064819689046165E-2</v>
      </c>
      <c r="AR132" s="6">
        <f>(SUM(AR25:$BF25)/SUM(AR$8:$BF$40))</f>
        <v>9.9519472623362179E-2</v>
      </c>
      <c r="AS132" s="6">
        <f>(SUM(AS25:$BF25)/SUM(AS$8:$BF$40))</f>
        <v>9.7788374908001935E-2</v>
      </c>
      <c r="AT132" s="6">
        <f>(SUM(AT25:$BF25)/SUM(AT$8:$BF$40))</f>
        <v>9.4769506182341354E-2</v>
      </c>
      <c r="AU132" s="6">
        <f>(SUM(AU25:$BF25)/SUM(AU$8:$BF$40))</f>
        <v>9.3290172912996891E-2</v>
      </c>
      <c r="AV132" s="6">
        <f>(SUM(AV25:$BF25)/SUM(AV$8:$BF$40))</f>
        <v>9.0347375641334979E-2</v>
      </c>
      <c r="AW132" s="6">
        <f>(SUM(AW25:$BF25)/SUM(AW$8:$BF$40))</f>
        <v>8.6816414145108378E-2</v>
      </c>
      <c r="AX132" s="6">
        <f>(SUM(AX25:$BF25)/SUM(AX$8:$BF$40))</f>
        <v>8.4151428222194388E-2</v>
      </c>
      <c r="AY132" s="6">
        <f>(SUM(AY25:$BF25)/SUM(AY$8:$BF$40))</f>
        <v>8.5040120627853336E-2</v>
      </c>
      <c r="AZ132" s="6">
        <f>(SUM(AZ25:$BF25)/SUM(AZ$8:$BF$40))</f>
        <v>8.9108183219750711E-2</v>
      </c>
      <c r="BA132" s="6">
        <f>(SUM(BA25:$BF25)/SUM(BA$8:$BF$40))</f>
        <v>8.9985593583257389E-2</v>
      </c>
      <c r="BB132" s="6">
        <f>(SUM(BB25:$BF25)/SUM(BB$8:$BF$40))</f>
        <v>8.9132278045747498E-2</v>
      </c>
      <c r="BC132" s="6">
        <f>(SUM(BC25:$BF25)/SUM(BC$8:$BF$40))</f>
        <v>8.4024481467333281E-2</v>
      </c>
      <c r="BD132" s="6">
        <f>(SUM(BD25:$BF25)/SUM(BD$8:$BF$40))</f>
        <v>8.4298755708734435E-2</v>
      </c>
    </row>
    <row r="133" spans="1:56" x14ac:dyDescent="0.35">
      <c r="A133" s="6">
        <v>8.59999999999898</v>
      </c>
      <c r="C133" s="6">
        <f>(SUM(C26:$BF26)/SUM(C$8:$BF$40))</f>
        <v>8.6863725818807219E-2</v>
      </c>
      <c r="D133" s="6">
        <f>(SUM(D26:$BF26)/SUM(D$8:$BF$40))</f>
        <v>8.7388417209507338E-2</v>
      </c>
      <c r="E133" s="6">
        <f>(SUM(E26:$BF26)/SUM(E$8:$BF$40))</f>
        <v>8.7622802931845462E-2</v>
      </c>
      <c r="F133" s="6">
        <f>(SUM(F26:$BF26)/SUM(F$8:$BF$40))</f>
        <v>8.7713012791067912E-2</v>
      </c>
      <c r="G133" s="6">
        <f>(SUM(G26:$BF26)/SUM(G$8:$BF$40))</f>
        <v>8.7748222155842104E-2</v>
      </c>
      <c r="H133" s="6">
        <f>(SUM(H26:$BF26)/SUM(H$8:$BF$40))</f>
        <v>8.769895101694293E-2</v>
      </c>
      <c r="I133" s="6">
        <f>(SUM(I26:$BF26)/SUM(I$8:$BF$40))</f>
        <v>8.7817506489185251E-2</v>
      </c>
      <c r="J133" s="6">
        <f>(SUM(J26:$BF26)/SUM(J$8:$BF$40))</f>
        <v>8.7831184657241518E-2</v>
      </c>
      <c r="K133" s="6">
        <f>(SUM(K26:$BF26)/SUM(K$8:$BF$40))</f>
        <v>8.7852207872892746E-2</v>
      </c>
      <c r="L133" s="6">
        <f>(SUM(L26:$BF26)/SUM(L$8:$BF$40))</f>
        <v>8.7932420812531956E-2</v>
      </c>
      <c r="M133" s="6">
        <f>(SUM(M26:$BF26)/SUM(M$8:$BF$40))</f>
        <v>8.8045182781425188E-2</v>
      </c>
      <c r="N133" s="6">
        <f>(SUM(N26:$BF26)/SUM(N$8:$BF$40))</f>
        <v>8.7976102012673141E-2</v>
      </c>
      <c r="O133" s="6">
        <f>(SUM(O26:$BF26)/SUM(O$8:$BF$40))</f>
        <v>8.8116141294550462E-2</v>
      </c>
      <c r="P133" s="6">
        <f>(SUM(P26:$BF26)/SUM(P$8:$BF$40))</f>
        <v>8.8229104149382898E-2</v>
      </c>
      <c r="Q133" s="6">
        <f>(SUM(Q26:$BF26)/SUM(Q$8:$BF$40))</f>
        <v>8.8100292010687115E-2</v>
      </c>
      <c r="R133" s="6">
        <f>(SUM(R26:$BF26)/SUM(R$8:$BF$40))</f>
        <v>8.7980386415564354E-2</v>
      </c>
      <c r="S133" s="6">
        <f>(SUM(S26:$BF26)/SUM(S$8:$BF$40))</f>
        <v>8.8478522308439375E-2</v>
      </c>
      <c r="T133" s="6">
        <f>(SUM(T26:$BF26)/SUM(T$8:$BF$40))</f>
        <v>8.8253441599549828E-2</v>
      </c>
      <c r="U133" s="6">
        <f>(SUM(U26:$BF26)/SUM(U$8:$BF$40))</f>
        <v>8.8078566109341144E-2</v>
      </c>
      <c r="V133" s="6">
        <f>(SUM(V26:$BF26)/SUM(V$8:$BF$40))</f>
        <v>8.7697758622865996E-2</v>
      </c>
      <c r="W133" s="6">
        <f>(SUM(W26:$BF26)/SUM(W$8:$BF$40))</f>
        <v>8.8039111830517797E-2</v>
      </c>
      <c r="X133" s="6">
        <f>(SUM(X26:$BF26)/SUM(X$8:$BF$40))</f>
        <v>8.7907291422680695E-2</v>
      </c>
      <c r="Y133" s="6">
        <f>(SUM(Y26:$BF26)/SUM(Y$8:$BF$40))</f>
        <v>8.8298530558458377E-2</v>
      </c>
      <c r="Z133" s="6">
        <f>(SUM(Z26:$BF26)/SUM(Z$8:$BF$40))</f>
        <v>8.8088245389588191E-2</v>
      </c>
      <c r="AA133" s="6">
        <f>(SUM(AA26:$BF26)/SUM(AA$8:$BF$40))</f>
        <v>8.7814380154960348E-2</v>
      </c>
      <c r="AB133" s="6">
        <f>(SUM(AB26:$BF26)/SUM(AB$8:$BF$40))</f>
        <v>8.7455386156279249E-2</v>
      </c>
      <c r="AC133" s="6">
        <f>(SUM(AC26:$BF26)/SUM(AC$8:$BF$40))</f>
        <v>8.8610368437397585E-2</v>
      </c>
      <c r="AD133" s="6">
        <f>(SUM(AD26:$BF26)/SUM(AD$8:$BF$40))</f>
        <v>8.9971324354679458E-2</v>
      </c>
      <c r="AE133" s="6">
        <f>(SUM(AE26:$BF26)/SUM(AE$8:$BF$40))</f>
        <v>8.8843314651456839E-2</v>
      </c>
      <c r="AF133" s="6">
        <f>(SUM(AF26:$BF26)/SUM(AF$8:$BF$40))</f>
        <v>8.714234985719882E-2</v>
      </c>
      <c r="AG133" s="6">
        <f>(SUM(AG26:$BF26)/SUM(AG$8:$BF$40))</f>
        <v>8.4838948817228005E-2</v>
      </c>
      <c r="AH133" s="6">
        <f>(SUM(AH26:$BF26)/SUM(AH$8:$BF$40))</f>
        <v>8.2794620498776339E-2</v>
      </c>
      <c r="AI133" s="6">
        <f>(SUM(AI26:$BF26)/SUM(AI$8:$BF$40))</f>
        <v>8.3176364258491786E-2</v>
      </c>
      <c r="AJ133" s="6">
        <f>(SUM(AJ26:$BF26)/SUM(AJ$8:$BF$40))</f>
        <v>8.2623765741271088E-2</v>
      </c>
      <c r="AK133" s="6">
        <f>(SUM(AK26:$BF26)/SUM(AK$8:$BF$40))</f>
        <v>8.020573710380953E-2</v>
      </c>
      <c r="AL133" s="3">
        <f>(SUM(AL26:$BF26)/SUM(AL$8:$BF$40))</f>
        <v>7.7159660633615651E-2</v>
      </c>
      <c r="AM133" s="3">
        <f>(SUM(AM26:$BF26)/SUM(AM$8:$BF$40))</f>
        <v>7.2713921877261445E-2</v>
      </c>
      <c r="AN133" s="6">
        <f>(SUM(AN26:$BF26)/SUM(AN$8:$BF$40))</f>
        <v>7.301407987648692E-2</v>
      </c>
      <c r="AO133" s="6">
        <f>(SUM(AO26:$BF26)/SUM(AO$8:$BF$40))</f>
        <v>7.4125285526573478E-2</v>
      </c>
      <c r="AP133" s="6">
        <f>(SUM(AP26:$BF26)/SUM(AP$8:$BF$40))</f>
        <v>7.4908475426223878E-2</v>
      </c>
      <c r="AQ133" s="6">
        <f>(SUM(AQ26:$BF26)/SUM(AQ$8:$BF$40))</f>
        <v>7.5962391998952994E-2</v>
      </c>
      <c r="AR133" s="6">
        <f>(SUM(AR26:$BF26)/SUM(AR$8:$BF$40))</f>
        <v>7.7512817290857475E-2</v>
      </c>
      <c r="AS133" s="6">
        <f>(SUM(AS26:$BF26)/SUM(AS$8:$BF$40))</f>
        <v>7.5999906265741712E-2</v>
      </c>
      <c r="AT133" s="6">
        <f>(SUM(AT26:$BF26)/SUM(AT$8:$BF$40))</f>
        <v>7.2829205083564927E-2</v>
      </c>
      <c r="AU133" s="6">
        <f>(SUM(AU26:$BF26)/SUM(AU$8:$BF$40))</f>
        <v>7.1504582759835372E-2</v>
      </c>
      <c r="AV133" s="6">
        <f>(SUM(AV26:$BF26)/SUM(AV$8:$BF$40))</f>
        <v>6.8695704729065998E-2</v>
      </c>
      <c r="AW133" s="6">
        <f>(SUM(AW26:$BF26)/SUM(AW$8:$BF$40))</f>
        <v>6.5540959268466745E-2</v>
      </c>
      <c r="AX133" s="6">
        <f>(SUM(AX26:$BF26)/SUM(AX$8:$BF$40))</f>
        <v>6.3659016518256617E-2</v>
      </c>
      <c r="AY133" s="6">
        <f>(SUM(AY26:$BF26)/SUM(AY$8:$BF$40))</f>
        <v>6.5120738049513086E-2</v>
      </c>
      <c r="AZ133" s="6">
        <f>(SUM(AZ26:$BF26)/SUM(AZ$8:$BF$40))</f>
        <v>6.9239373730821049E-2</v>
      </c>
      <c r="BA133" s="6">
        <f>(SUM(BA26:$BF26)/SUM(BA$8:$BF$40))</f>
        <v>7.1045542439330187E-2</v>
      </c>
      <c r="BB133" s="6">
        <f>(SUM(BB26:$BF26)/SUM(BB$8:$BF$40))</f>
        <v>7.1465603045711534E-2</v>
      </c>
      <c r="BC133" s="6">
        <f>(SUM(BC26:$BF26)/SUM(BC$8:$BF$40))</f>
        <v>6.8080381188355354E-2</v>
      </c>
      <c r="BD133" s="6">
        <f>(SUM(BD26:$BF26)/SUM(BD$8:$BF$40))</f>
        <v>7.0173510103873488E-2</v>
      </c>
    </row>
    <row r="134" spans="1:56" x14ac:dyDescent="0.35">
      <c r="A134" s="6">
        <v>8.7999999999989207</v>
      </c>
      <c r="C134" s="6">
        <f>(SUM(C27:$BF27)/SUM(C$8:$BF$40))</f>
        <v>7.8140559176142335E-2</v>
      </c>
      <c r="D134" s="6">
        <f>(SUM(D27:$BF27)/SUM(D$8:$BF$40))</f>
        <v>7.8623246569152663E-2</v>
      </c>
      <c r="E134" s="6">
        <f>(SUM(E27:$BF27)/SUM(E$8:$BF$40))</f>
        <v>7.8808601022167052E-2</v>
      </c>
      <c r="F134" s="6">
        <f>(SUM(F27:$BF27)/SUM(F$8:$BF$40))</f>
        <v>7.8829680202390187E-2</v>
      </c>
      <c r="G134" s="6">
        <f>(SUM(G27:$BF27)/SUM(G$8:$BF$40))</f>
        <v>7.8779497760166073E-2</v>
      </c>
      <c r="H134" s="6">
        <f>(SUM(H27:$BF27)/SUM(H$8:$BF$40))</f>
        <v>7.8567427800654427E-2</v>
      </c>
      <c r="I134" s="6">
        <f>(SUM(I27:$BF27)/SUM(I$8:$BF$40))</f>
        <v>7.8558496271169898E-2</v>
      </c>
      <c r="J134" s="6">
        <f>(SUM(J27:$BF27)/SUM(J$8:$BF$40))</f>
        <v>7.8338537393795968E-2</v>
      </c>
      <c r="K134" s="6">
        <f>(SUM(K27:$BF27)/SUM(K$8:$BF$40))</f>
        <v>7.7996579219650308E-2</v>
      </c>
      <c r="L134" s="6">
        <f>(SUM(L27:$BF27)/SUM(L$8:$BF$40))</f>
        <v>7.7932790496651708E-2</v>
      </c>
      <c r="M134" s="6">
        <f>(SUM(M27:$BF27)/SUM(M$8:$BF$40))</f>
        <v>7.7928568789624564E-2</v>
      </c>
      <c r="N134" s="6">
        <f>(SUM(N27:$BF27)/SUM(N$8:$BF$40))</f>
        <v>7.7672858243260187E-2</v>
      </c>
      <c r="O134" s="6">
        <f>(SUM(O27:$BF27)/SUM(O$8:$BF$40))</f>
        <v>7.7683212578980573E-2</v>
      </c>
      <c r="P134" s="6">
        <f>(SUM(P27:$BF27)/SUM(P$8:$BF$40))</f>
        <v>7.7651506381756705E-2</v>
      </c>
      <c r="Q134" s="6">
        <f>(SUM(Q27:$BF27)/SUM(Q$8:$BF$40))</f>
        <v>7.7241541439262026E-2</v>
      </c>
      <c r="R134" s="6">
        <f>(SUM(R27:$BF27)/SUM(R$8:$BF$40))</f>
        <v>7.6843281460303378E-2</v>
      </c>
      <c r="S134" s="6">
        <f>(SUM(S27:$BF27)/SUM(S$8:$BF$40))</f>
        <v>7.7220153904563271E-2</v>
      </c>
      <c r="T134" s="6">
        <f>(SUM(T27:$BF27)/SUM(T$8:$BF$40))</f>
        <v>7.667472218733809E-2</v>
      </c>
      <c r="U134" s="6">
        <f>(SUM(U27:$BF27)/SUM(U$8:$BF$40))</f>
        <v>7.6321076365309506E-2</v>
      </c>
      <c r="V134" s="6">
        <f>(SUM(V27:$BF27)/SUM(V$8:$BF$40))</f>
        <v>7.5654613648134028E-2</v>
      </c>
      <c r="W134" s="6">
        <f>(SUM(W27:$BF27)/SUM(W$8:$BF$40))</f>
        <v>7.5876140867845152E-2</v>
      </c>
      <c r="X134" s="6">
        <f>(SUM(X27:$BF27)/SUM(X$8:$BF$40))</f>
        <v>7.5478387332368613E-2</v>
      </c>
      <c r="Y134" s="6">
        <f>(SUM(Y27:$BF27)/SUM(Y$8:$BF$40))</f>
        <v>7.4935914586560209E-2</v>
      </c>
      <c r="Z134" s="6">
        <f>(SUM(Z27:$BF27)/SUM(Z$8:$BF$40))</f>
        <v>7.4392336166044237E-2</v>
      </c>
      <c r="AA134" s="6">
        <f>(SUM(AA27:$BF27)/SUM(AA$8:$BF$40))</f>
        <v>7.3228499755129656E-2</v>
      </c>
      <c r="AB134" s="6">
        <f>(SUM(AB27:$BF27)/SUM(AB$8:$BF$40))</f>
        <v>7.1863773179136267E-2</v>
      </c>
      <c r="AC134" s="6">
        <f>(SUM(AC27:$BF27)/SUM(AC$8:$BF$40))</f>
        <v>7.1432643110588057E-2</v>
      </c>
      <c r="AD134" s="6">
        <f>(SUM(AD27:$BF27)/SUM(AD$8:$BF$40))</f>
        <v>7.1034805625785472E-2</v>
      </c>
      <c r="AE134" s="6">
        <f>(SUM(AE27:$BF27)/SUM(AE$8:$BF$40))</f>
        <v>6.8780729897819429E-2</v>
      </c>
      <c r="AF134" s="6">
        <f>(SUM(AF27:$BF27)/SUM(AF$8:$BF$40))</f>
        <v>6.6333214505475843E-2</v>
      </c>
      <c r="AG134" s="6">
        <f>(SUM(AG27:$BF27)/SUM(AG$8:$BF$40))</f>
        <v>6.2994244365562377E-2</v>
      </c>
      <c r="AH134" s="6">
        <f>(SUM(AH27:$BF27)/SUM(AH$8:$BF$40))</f>
        <v>6.1051093225674154E-2</v>
      </c>
      <c r="AI134" s="6">
        <f>(SUM(AI27:$BF27)/SUM(AI$8:$BF$40))</f>
        <v>6.1491294984985186E-2</v>
      </c>
      <c r="AJ134" s="6">
        <f>(SUM(AJ27:$BF27)/SUM(AJ$8:$BF$40))</f>
        <v>6.127379547043664E-2</v>
      </c>
      <c r="AK134" s="6">
        <f>(SUM(AK27:$BF27)/SUM(AK$8:$BF$40))</f>
        <v>5.9270548839060314E-2</v>
      </c>
      <c r="AL134" s="3">
        <f>(SUM(AL27:$BF27)/SUM(AL$8:$BF$40))</f>
        <v>5.6473153910814339E-2</v>
      </c>
      <c r="AM134" s="3">
        <f>(SUM(AM27:$BF27)/SUM(AM$8:$BF$40))</f>
        <v>5.0417348459839535E-2</v>
      </c>
      <c r="AN134" s="6">
        <f>(SUM(AN27:$BF27)/SUM(AN$8:$BF$40))</f>
        <v>5.0703549501913525E-2</v>
      </c>
      <c r="AO134" s="6">
        <f>(SUM(AO27:$BF27)/SUM(AO$8:$BF$40))</f>
        <v>5.1615242411425295E-2</v>
      </c>
      <c r="AP134" s="6">
        <f>(SUM(AP27:$BF27)/SUM(AP$8:$BF$40))</f>
        <v>5.2358159135291849E-2</v>
      </c>
      <c r="AQ134" s="6">
        <f>(SUM(AQ27:$BF27)/SUM(AQ$8:$BF$40))</f>
        <v>5.3323011642526105E-2</v>
      </c>
      <c r="AR134" s="6">
        <f>(SUM(AR27:$BF27)/SUM(AR$8:$BF$40))</f>
        <v>5.4681201075534175E-2</v>
      </c>
      <c r="AS134" s="6">
        <f>(SUM(AS27:$BF27)/SUM(AS$8:$BF$40))</f>
        <v>5.3604920406295074E-2</v>
      </c>
      <c r="AT134" s="6">
        <f>(SUM(AT27:$BF27)/SUM(AT$8:$BF$40))</f>
        <v>5.0930798069671455E-2</v>
      </c>
      <c r="AU134" s="6">
        <f>(SUM(AU27:$BF27)/SUM(AU$8:$BF$40))</f>
        <v>4.9944250663980012E-2</v>
      </c>
      <c r="AV134" s="6">
        <f>(SUM(AV27:$BF27)/SUM(AV$8:$BF$40))</f>
        <v>4.7746664813868453E-2</v>
      </c>
      <c r="AW134" s="6">
        <f>(SUM(AW27:$BF27)/SUM(AW$8:$BF$40))</f>
        <v>4.5453039549677748E-2</v>
      </c>
      <c r="AX134" s="6">
        <f>(SUM(AX27:$BF27)/SUM(AX$8:$BF$40))</f>
        <v>4.4461294460081E-2</v>
      </c>
      <c r="AY134" s="6">
        <f>(SUM(AY27:$BF27)/SUM(AY$8:$BF$40))</f>
        <v>4.6087134125754742E-2</v>
      </c>
      <c r="AZ134" s="6">
        <f>(SUM(AZ27:$BF27)/SUM(AZ$8:$BF$40))</f>
        <v>4.9656001318288852E-2</v>
      </c>
      <c r="BA134" s="6">
        <f>(SUM(BA27:$BF27)/SUM(BA$8:$BF$40))</f>
        <v>5.1840585487871238E-2</v>
      </c>
      <c r="BB134" s="6">
        <f>(SUM(BB27:$BF27)/SUM(BB$8:$BF$40))</f>
        <v>5.3133853622669432E-2</v>
      </c>
      <c r="BC134" s="6">
        <f>(SUM(BC27:$BF27)/SUM(BC$8:$BF$40))</f>
        <v>5.1627650975973577E-2</v>
      </c>
      <c r="BD134" s="6">
        <f>(SUM(BD27:$BF27)/SUM(BD$8:$BF$40))</f>
        <v>5.4839784119180932E-2</v>
      </c>
    </row>
    <row r="135" spans="1:56" x14ac:dyDescent="0.35">
      <c r="A135" s="6">
        <v>8.9999999999988596</v>
      </c>
      <c r="C135" s="6">
        <f>(SUM(C28:$BF28)/SUM(C$8:$BF$40))</f>
        <v>6.7201755937385504E-2</v>
      </c>
      <c r="D135" s="6">
        <f>(SUM(D28:$BF28)/SUM(D$8:$BF$40))</f>
        <v>6.7613718137271267E-2</v>
      </c>
      <c r="E135" s="6">
        <f>(SUM(E28:$BF28)/SUM(E$8:$BF$40))</f>
        <v>6.7743952065962842E-2</v>
      </c>
      <c r="F135" s="6">
        <f>(SUM(F28:$BF28)/SUM(F$8:$BF$40))</f>
        <v>6.7707594970207161E-2</v>
      </c>
      <c r="G135" s="6">
        <f>(SUM(G28:$BF28)/SUM(G$8:$BF$40))</f>
        <v>6.7592951938105453E-2</v>
      </c>
      <c r="H135" s="6">
        <f>(SUM(H28:$BF28)/SUM(H$8:$BF$40))</f>
        <v>6.7261955865148368E-2</v>
      </c>
      <c r="I135" s="6">
        <f>(SUM(I28:$BF28)/SUM(I$8:$BF$40))</f>
        <v>6.7143109396867962E-2</v>
      </c>
      <c r="J135" s="6">
        <f>(SUM(J28:$BF28)/SUM(J$8:$BF$40))</f>
        <v>6.6735559772060693E-2</v>
      </c>
      <c r="K135" s="6">
        <f>(SUM(K28:$BF28)/SUM(K$8:$BF$40))</f>
        <v>6.6096038477702276E-2</v>
      </c>
      <c r="L135" s="6">
        <f>(SUM(L28:$BF28)/SUM(L$8:$BF$40))</f>
        <v>6.5914674122892203E-2</v>
      </c>
      <c r="M135" s="6">
        <f>(SUM(M28:$BF28)/SUM(M$8:$BF$40))</f>
        <v>6.5813293343375198E-2</v>
      </c>
      <c r="N135" s="6">
        <f>(SUM(N28:$BF28)/SUM(N$8:$BF$40))</f>
        <v>6.5424998582663305E-2</v>
      </c>
      <c r="O135" s="6">
        <f>(SUM(O28:$BF28)/SUM(O$8:$BF$40))</f>
        <v>6.5325744428393992E-2</v>
      </c>
      <c r="P135" s="6">
        <f>(SUM(P28:$BF28)/SUM(P$8:$BF$40))</f>
        <v>6.5175379313694659E-2</v>
      </c>
      <c r="Q135" s="6">
        <f>(SUM(Q28:$BF28)/SUM(Q$8:$BF$40))</f>
        <v>6.4564875094322363E-2</v>
      </c>
      <c r="R135" s="6">
        <f>(SUM(R28:$BF28)/SUM(R$8:$BF$40))</f>
        <v>6.3967619535138784E-2</v>
      </c>
      <c r="S135" s="6">
        <f>(SUM(S28:$BF28)/SUM(S$8:$BF$40))</f>
        <v>6.4213108504892008E-2</v>
      </c>
      <c r="T135" s="6">
        <f>(SUM(T28:$BF28)/SUM(T$8:$BF$40))</f>
        <v>6.3453996957710757E-2</v>
      </c>
      <c r="U135" s="6">
        <f>(SUM(U28:$BF28)/SUM(U$8:$BF$40))</f>
        <v>6.2996993044917071E-2</v>
      </c>
      <c r="V135" s="6">
        <f>(SUM(V28:$BF28)/SUM(V$8:$BF$40))</f>
        <v>6.2174500369658582E-2</v>
      </c>
      <c r="W135" s="6">
        <f>(SUM(W28:$BF28)/SUM(W$8:$BF$40))</f>
        <v>6.2284628016921285E-2</v>
      </c>
      <c r="X135" s="6">
        <f>(SUM(X28:$BF28)/SUM(X$8:$BF$40))</f>
        <v>6.1708127080496326E-2</v>
      </c>
      <c r="Y135" s="6">
        <f>(SUM(Y28:$BF28)/SUM(Y$8:$BF$40))</f>
        <v>6.0326387080072298E-2</v>
      </c>
      <c r="Z135" s="6">
        <f>(SUM(Z28:$BF28)/SUM(Z$8:$BF$40))</f>
        <v>5.9561929161311519E-2</v>
      </c>
      <c r="AA135" s="6">
        <f>(SUM(AA28:$BF28)/SUM(AA$8:$BF$40))</f>
        <v>5.7738821141157283E-2</v>
      </c>
      <c r="AB135" s="6">
        <f>(SUM(AB28:$BF28)/SUM(AB$8:$BF$40))</f>
        <v>5.5642931579067759E-2</v>
      </c>
      <c r="AC135" s="6">
        <f>(SUM(AC28:$BF28)/SUM(AC$8:$BF$40))</f>
        <v>5.3558761310582834E-2</v>
      </c>
      <c r="AD135" s="6">
        <f>(SUM(AD28:$BF28)/SUM(AD$8:$BF$40))</f>
        <v>5.1270766432602422E-2</v>
      </c>
      <c r="AE135" s="6">
        <f>(SUM(AE28:$BF28)/SUM(AE$8:$BF$40))</f>
        <v>4.8387706228252884E-2</v>
      </c>
      <c r="AF135" s="6">
        <f>(SUM(AF28:$BF28)/SUM(AF$8:$BF$40))</f>
        <v>4.573599401455318E-2</v>
      </c>
      <c r="AG135" s="6">
        <f>(SUM(AG28:$BF28)/SUM(AG$8:$BF$40))</f>
        <v>4.2206369735789062E-2</v>
      </c>
      <c r="AH135" s="6">
        <f>(SUM(AH28:$BF28)/SUM(AH$8:$BF$40))</f>
        <v>4.068581063286747E-2</v>
      </c>
      <c r="AI135" s="6">
        <f>(SUM(AI28:$BF28)/SUM(AI$8:$BF$40))</f>
        <v>4.107570713405416E-2</v>
      </c>
      <c r="AJ135" s="6">
        <f>(SUM(AJ28:$BF28)/SUM(AJ$8:$BF$40))</f>
        <v>4.1088629616352332E-2</v>
      </c>
      <c r="AK135" s="6">
        <f>(SUM(AK28:$BF28)/SUM(AK$8:$BF$40))</f>
        <v>3.9744742868522365E-2</v>
      </c>
      <c r="AL135" s="3">
        <f>(SUM(AL28:$BF28)/SUM(AL$8:$BF$40))</f>
        <v>3.7661744250152521E-2</v>
      </c>
      <c r="AM135" s="3">
        <f>(SUM(AM28:$BF28)/SUM(AM$8:$BF$40))</f>
        <v>3.1764713158987476E-2</v>
      </c>
      <c r="AN135" s="6">
        <f>(SUM(AN28:$BF28)/SUM(AN$8:$BF$40))</f>
        <v>3.1995980685278994E-2</v>
      </c>
      <c r="AO135" s="6">
        <f>(SUM(AO28:$BF28)/SUM(AO$8:$BF$40))</f>
        <v>3.264939609228084E-2</v>
      </c>
      <c r="AP135" s="6">
        <f>(SUM(AP28:$BF28)/SUM(AP$8:$BF$40))</f>
        <v>3.3244159103951461E-2</v>
      </c>
      <c r="AQ135" s="6">
        <f>(SUM(AQ28:$BF28)/SUM(AQ$8:$BF$40))</f>
        <v>3.3996872636184734E-2</v>
      </c>
      <c r="AR135" s="6">
        <f>(SUM(AR28:$BF28)/SUM(AR$8:$BF$40))</f>
        <v>3.5021356690387542E-2</v>
      </c>
      <c r="AS135" s="6">
        <f>(SUM(AS28:$BF28)/SUM(AS$8:$BF$40))</f>
        <v>3.4402671632783488E-2</v>
      </c>
      <c r="AT135" s="6">
        <f>(SUM(AT28:$BF28)/SUM(AT$8:$BF$40))</f>
        <v>3.2532735565447848E-2</v>
      </c>
      <c r="AU135" s="6">
        <f>(SUM(AU28:$BF28)/SUM(AU$8:$BF$40))</f>
        <v>3.1923597078649613E-2</v>
      </c>
      <c r="AV135" s="6">
        <f>(SUM(AV28:$BF28)/SUM(AV$8:$BF$40))</f>
        <v>3.0494176377166921E-2</v>
      </c>
      <c r="AW135" s="6">
        <f>(SUM(AW28:$BF28)/SUM(AW$8:$BF$40))</f>
        <v>2.9138393246453401E-2</v>
      </c>
      <c r="AX135" s="6">
        <f>(SUM(AX28:$BF28)/SUM(AX$8:$BF$40))</f>
        <v>2.884767246068929E-2</v>
      </c>
      <c r="AY135" s="6">
        <f>(SUM(AY28:$BF28)/SUM(AY$8:$BF$40))</f>
        <v>3.0317893714599267E-2</v>
      </c>
      <c r="AZ135" s="6">
        <f>(SUM(AZ28:$BF28)/SUM(AZ$8:$BF$40))</f>
        <v>3.3059650042904253E-2</v>
      </c>
      <c r="BA135" s="6">
        <f>(SUM(BA28:$BF28)/SUM(BA$8:$BF$40))</f>
        <v>3.5144795609251489E-2</v>
      </c>
      <c r="BB135" s="6">
        <f>(SUM(BB28:$BF28)/SUM(BB$8:$BF$40))</f>
        <v>3.680052666658664E-2</v>
      </c>
      <c r="BC135" s="6">
        <f>(SUM(BC28:$BF28)/SUM(BC$8:$BF$40))</f>
        <v>3.6768495577219597E-2</v>
      </c>
      <c r="BD135" s="6">
        <f>(SUM(BD28:$BF28)/SUM(BD$8:$BF$40))</f>
        <v>4.0325072825915229E-2</v>
      </c>
    </row>
    <row r="136" spans="1:56" x14ac:dyDescent="0.35">
      <c r="A136" s="6">
        <v>9.1999999999988002</v>
      </c>
      <c r="C136" s="6">
        <f>(SUM(C29:$BF29)/SUM(C$8:$BF$40))</f>
        <v>5.540640691144931E-2</v>
      </c>
      <c r="D136" s="6">
        <f>(SUM(D29:$BF29)/SUM(D$8:$BF$40))</f>
        <v>5.5735037918266145E-2</v>
      </c>
      <c r="E136" s="6">
        <f>(SUM(E29:$BF29)/SUM(E$8:$BF$40))</f>
        <v>5.5814629521969521E-2</v>
      </c>
      <c r="F136" s="6">
        <f>(SUM(F29:$BF29)/SUM(F$8:$BF$40))</f>
        <v>5.5740516582773639E-2</v>
      </c>
      <c r="G136" s="6">
        <f>(SUM(G29:$BF29)/SUM(G$8:$BF$40))</f>
        <v>5.5589933405638253E-2</v>
      </c>
      <c r="H136" s="6">
        <f>(SUM(H29:$BF29)/SUM(H$8:$BF$40))</f>
        <v>5.5196583314906088E-2</v>
      </c>
      <c r="I136" s="6">
        <f>(SUM(I29:$BF29)/SUM(I$8:$BF$40))</f>
        <v>5.4999960046646361E-2</v>
      </c>
      <c r="J136" s="6">
        <f>(SUM(J29:$BF29)/SUM(J$8:$BF$40))</f>
        <v>5.4473409943849437E-2</v>
      </c>
      <c r="K136" s="6">
        <f>(SUM(K29:$BF29)/SUM(K$8:$BF$40))</f>
        <v>5.3641629063396784E-2</v>
      </c>
      <c r="L136" s="6">
        <f>(SUM(L29:$BF29)/SUM(L$8:$BF$40))</f>
        <v>5.3383976076205944E-2</v>
      </c>
      <c r="M136" s="6">
        <f>(SUM(M29:$BF29)/SUM(M$8:$BF$40))</f>
        <v>5.3218340400163898E-2</v>
      </c>
      <c r="N136" s="6">
        <f>(SUM(N29:$BF29)/SUM(N$8:$BF$40))</f>
        <v>5.2765070405377763E-2</v>
      </c>
      <c r="O136" s="6">
        <f>(SUM(O29:$BF29)/SUM(O$8:$BF$40))</f>
        <v>5.2591325808762808E-2</v>
      </c>
      <c r="P136" s="6">
        <f>(SUM(P29:$BF29)/SUM(P$8:$BF$40))</f>
        <v>5.236383533810892E-2</v>
      </c>
      <c r="Q136" s="6">
        <f>(SUM(Q29:$BF29)/SUM(Q$8:$BF$40))</f>
        <v>5.1654831118184238E-2</v>
      </c>
      <c r="R136" s="6">
        <f>(SUM(R29:$BF29)/SUM(R$8:$BF$40))</f>
        <v>5.0959019475465314E-2</v>
      </c>
      <c r="S136" s="6">
        <f>(SUM(S29:$BF29)/SUM(S$8:$BF$40))</f>
        <v>5.1086807248908878E-2</v>
      </c>
      <c r="T136" s="6">
        <f>(SUM(T29:$BF29)/SUM(T$8:$BF$40))</f>
        <v>5.0241381328727491E-2</v>
      </c>
      <c r="U136" s="6">
        <f>(SUM(U29:$BF29)/SUM(U$8:$BF$40))</f>
        <v>4.97618768029447E-2</v>
      </c>
      <c r="V136" s="6">
        <f>(SUM(V29:$BF29)/SUM(V$8:$BF$40))</f>
        <v>4.8919763322388336E-2</v>
      </c>
      <c r="W136" s="6">
        <f>(SUM(W29:$BF29)/SUM(W$8:$BF$40))</f>
        <v>4.8945925130568099E-2</v>
      </c>
      <c r="X136" s="6">
        <f>(SUM(X29:$BF29)/SUM(X$8:$BF$40))</f>
        <v>4.8294342054872749E-2</v>
      </c>
      <c r="Y136" s="6">
        <f>(SUM(Y29:$BF29)/SUM(Y$8:$BF$40))</f>
        <v>4.6314543830193559E-2</v>
      </c>
      <c r="Z136" s="6">
        <f>(SUM(Z29:$BF29)/SUM(Z$8:$BF$40))</f>
        <v>4.5462078161819748E-2</v>
      </c>
      <c r="AA136" s="6">
        <f>(SUM(AA29:$BF29)/SUM(AA$8:$BF$40))</f>
        <v>4.3317339725007904E-2</v>
      </c>
      <c r="AB136" s="6">
        <f>(SUM(AB29:$BF29)/SUM(AB$8:$BF$40))</f>
        <v>4.089050043723224E-2</v>
      </c>
      <c r="AC136" s="6">
        <f>(SUM(AC29:$BF29)/SUM(AC$8:$BF$40))</f>
        <v>3.7490190811728399E-2</v>
      </c>
      <c r="AD136" s="6">
        <f>(SUM(AD29:$BF29)/SUM(AD$8:$BF$40))</f>
        <v>3.3667619011700817E-2</v>
      </c>
      <c r="AE136" s="6">
        <f>(SUM(AE29:$BF29)/SUM(AE$8:$BF$40))</f>
        <v>3.0734396479591131E-2</v>
      </c>
      <c r="AF136" s="6">
        <f>(SUM(AF29:$BF29)/SUM(AF$8:$BF$40))</f>
        <v>2.8357813029751672E-2</v>
      </c>
      <c r="AG136" s="6">
        <f>(SUM(AG29:$BF29)/SUM(AG$8:$BF$40))</f>
        <v>2.5355121601621487E-2</v>
      </c>
      <c r="AH136" s="6">
        <f>(SUM(AH29:$BF29)/SUM(AH$8:$BF$40))</f>
        <v>2.4348140588444863E-2</v>
      </c>
      <c r="AI136" s="6">
        <f>(SUM(AI29:$BF29)/SUM(AI$8:$BF$40))</f>
        <v>2.4629567153667063E-2</v>
      </c>
      <c r="AJ136" s="6">
        <f>(SUM(AJ29:$BF29)/SUM(AJ$8:$BF$40))</f>
        <v>2.4738853753375693E-2</v>
      </c>
      <c r="AK136" s="6">
        <f>(SUM(AK29:$BF29)/SUM(AK$8:$BF$40))</f>
        <v>2.4000785339417005E-2</v>
      </c>
      <c r="AL136" s="3">
        <f>(SUM(AL29:$BF29)/SUM(AL$8:$BF$40))</f>
        <v>2.2713084841575151E-2</v>
      </c>
      <c r="AM136" s="3">
        <f>(SUM(AM29:$BF29)/SUM(AM$8:$BF$40))</f>
        <v>1.8263111268145917E-2</v>
      </c>
      <c r="AN136" s="6">
        <f>(SUM(AN29:$BF29)/SUM(AN$8:$BF$40))</f>
        <v>1.8429630703812382E-2</v>
      </c>
      <c r="AO136" s="6">
        <f>(SUM(AO29:$BF29)/SUM(AO$8:$BF$40))</f>
        <v>1.8848488567442125E-2</v>
      </c>
      <c r="AP136" s="6">
        <f>(SUM(AP29:$BF29)/SUM(AP$8:$BF$40))</f>
        <v>1.9266045948747118E-2</v>
      </c>
      <c r="AQ136" s="6">
        <f>(SUM(AQ29:$BF29)/SUM(AQ$8:$BF$40))</f>
        <v>1.9783262951821638E-2</v>
      </c>
      <c r="AR136" s="6">
        <f>(SUM(AR29:$BF29)/SUM(AR$8:$BF$40))</f>
        <v>2.0467098641506865E-2</v>
      </c>
      <c r="AS136" s="6">
        <f>(SUM(AS29:$BF29)/SUM(AS$8:$BF$40))</f>
        <v>2.0197304700795112E-2</v>
      </c>
      <c r="AT136" s="6">
        <f>(SUM(AT29:$BF29)/SUM(AT$8:$BF$40))</f>
        <v>1.9106470263374371E-2</v>
      </c>
      <c r="AU136" s="6">
        <f>(SUM(AU29:$BF29)/SUM(AU$8:$BF$40))</f>
        <v>1.880783038996435E-2</v>
      </c>
      <c r="AV136" s="6">
        <f>(SUM(AV29:$BF29)/SUM(AV$8:$BF$40))</f>
        <v>1.8044407669732258E-2</v>
      </c>
      <c r="AW136" s="6">
        <f>(SUM(AW29:$BF29)/SUM(AW$8:$BF$40))</f>
        <v>1.7422193000936476E-2</v>
      </c>
      <c r="AX136" s="6">
        <f>(SUM(AX29:$BF29)/SUM(AX$8:$BF$40))</f>
        <v>1.7533084781503262E-2</v>
      </c>
      <c r="AY136" s="6">
        <f>(SUM(AY29:$BF29)/SUM(AY$8:$BF$40))</f>
        <v>1.8683644840109336E-2</v>
      </c>
      <c r="AZ136" s="6">
        <f>(SUM(AZ29:$BF29)/SUM(AZ$8:$BF$40))</f>
        <v>2.0593290325045172E-2</v>
      </c>
      <c r="BA136" s="6">
        <f>(SUM(BA29:$BF29)/SUM(BA$8:$BF$40))</f>
        <v>2.2295588804665645E-2</v>
      </c>
      <c r="BB136" s="6">
        <f>(SUM(BB29:$BF29)/SUM(BB$8:$BF$40))</f>
        <v>2.3892379200577431E-2</v>
      </c>
      <c r="BC136" s="6">
        <f>(SUM(BC29:$BF29)/SUM(BC$8:$BF$40))</f>
        <v>2.469625109738666E-2</v>
      </c>
      <c r="BD136" s="6">
        <f>(SUM(BD29:$BF29)/SUM(BD$8:$BF$40))</f>
        <v>2.7982334480195457E-2</v>
      </c>
    </row>
    <row r="137" spans="1:56" x14ac:dyDescent="0.35">
      <c r="A137" s="6">
        <v>9.3999999999987391</v>
      </c>
      <c r="C137" s="6">
        <f>(SUM(C30:$BF30)/SUM(C$8:$BF$40))</f>
        <v>4.3811418805346412E-2</v>
      </c>
      <c r="D137" s="6">
        <f>(SUM(D30:$BF30)/SUM(D$8:$BF$40))</f>
        <v>4.4055785397968998E-2</v>
      </c>
      <c r="E137" s="6">
        <f>(SUM(E30:$BF30)/SUM(E$8:$BF$40))</f>
        <v>4.4093886999960426E-2</v>
      </c>
      <c r="F137" s="6">
        <f>(SUM(F30:$BF30)/SUM(F$8:$BF$40))</f>
        <v>4.4001583330267338E-2</v>
      </c>
      <c r="G137" s="6">
        <f>(SUM(G30:$BF30)/SUM(G$8:$BF$40))</f>
        <v>4.3841417916473155E-2</v>
      </c>
      <c r="H137" s="6">
        <f>(SUM(H30:$BF30)/SUM(H$8:$BF$40))</f>
        <v>4.343925912701594E-2</v>
      </c>
      <c r="I137" s="6">
        <f>(SUM(I30:$BF30)/SUM(I$8:$BF$40))</f>
        <v>4.3200347831881987E-2</v>
      </c>
      <c r="J137" s="6">
        <f>(SUM(J30:$BF30)/SUM(J$8:$BF$40))</f>
        <v>4.2627095786029405E-2</v>
      </c>
      <c r="K137" s="6">
        <f>(SUM(K30:$BF30)/SUM(K$8:$BF$40))</f>
        <v>4.1719870973715448E-2</v>
      </c>
      <c r="L137" s="6">
        <f>(SUM(L30:$BF30)/SUM(L$8:$BF$40))</f>
        <v>4.1428556520027693E-2</v>
      </c>
      <c r="M137" s="6">
        <f>(SUM(M30:$BF30)/SUM(M$8:$BF$40))</f>
        <v>4.1232471964537921E-2</v>
      </c>
      <c r="N137" s="6">
        <f>(SUM(N30:$BF30)/SUM(N$8:$BF$40))</f>
        <v>4.077635053325137E-2</v>
      </c>
      <c r="O137" s="6">
        <f>(SUM(O30:$BF30)/SUM(O$8:$BF$40))</f>
        <v>4.0565027693417383E-2</v>
      </c>
      <c r="P137" s="6">
        <f>(SUM(P30:$BF30)/SUM(P$8:$BF$40))</f>
        <v>4.0302822866324438E-2</v>
      </c>
      <c r="Q137" s="6">
        <f>(SUM(Q30:$BF30)/SUM(Q$8:$BF$40))</f>
        <v>3.9591015056417628E-2</v>
      </c>
      <c r="R137" s="6">
        <f>(SUM(R30:$BF30)/SUM(R$8:$BF$40))</f>
        <v>3.8890685629209526E-2</v>
      </c>
      <c r="S137" s="6">
        <f>(SUM(S30:$BF30)/SUM(S$8:$BF$40))</f>
        <v>3.8925591154812637E-2</v>
      </c>
      <c r="T137" s="6">
        <f>(SUM(T30:$BF30)/SUM(T$8:$BF$40))</f>
        <v>3.8107270137866883E-2</v>
      </c>
      <c r="U137" s="6">
        <f>(SUM(U30:$BF30)/SUM(U$8:$BF$40))</f>
        <v>3.7668623557925156E-2</v>
      </c>
      <c r="V137" s="6">
        <f>(SUM(V30:$BF30)/SUM(V$8:$BF$40))</f>
        <v>3.691350536380622E-2</v>
      </c>
      <c r="W137" s="6">
        <f>(SUM(W30:$BF30)/SUM(W$8:$BF$40))</f>
        <v>3.6886215976008961E-2</v>
      </c>
      <c r="X137" s="6">
        <f>(SUM(X30:$BF30)/SUM(X$8:$BF$40))</f>
        <v>3.6249971267046696E-2</v>
      </c>
      <c r="Y137" s="6">
        <f>(SUM(Y30:$BF30)/SUM(Y$8:$BF$40))</f>
        <v>3.3991806937188437E-2</v>
      </c>
      <c r="Z137" s="6">
        <f>(SUM(Z30:$BF30)/SUM(Z$8:$BF$40))</f>
        <v>3.3167522405106009E-2</v>
      </c>
      <c r="AA137" s="6">
        <f>(SUM(AA30:$BF30)/SUM(AA$8:$BF$40))</f>
        <v>3.1042614603833896E-2</v>
      </c>
      <c r="AB137" s="6">
        <f>(SUM(AB30:$BF30)/SUM(AB$8:$BF$40))</f>
        <v>2.8683561359490212E-2</v>
      </c>
      <c r="AC137" s="6">
        <f>(SUM(AC30:$BF30)/SUM(AC$8:$BF$40))</f>
        <v>2.4640973117549526E-2</v>
      </c>
      <c r="AD137" s="6">
        <f>(SUM(AD30:$BF30)/SUM(AD$8:$BF$40))</f>
        <v>2.007355000198028E-2</v>
      </c>
      <c r="AE137" s="6">
        <f>(SUM(AE30:$BF30)/SUM(AE$8:$BF$40))</f>
        <v>1.7555687428883075E-2</v>
      </c>
      <c r="AF137" s="6">
        <f>(SUM(AF30:$BF30)/SUM(AF$8:$BF$40))</f>
        <v>1.5734230254806629E-2</v>
      </c>
      <c r="AG137" s="6">
        <f>(SUM(AG30:$BF30)/SUM(AG$8:$BF$40))</f>
        <v>1.3608329287141686E-2</v>
      </c>
      <c r="AH137" s="6">
        <f>(SUM(AH30:$BF30)/SUM(AH$8:$BF$40))</f>
        <v>1.3037329772626716E-2</v>
      </c>
      <c r="AI137" s="6">
        <f>(SUM(AI30:$BF30)/SUM(AI$8:$BF$40))</f>
        <v>1.3207955730475694E-2</v>
      </c>
      <c r="AJ137" s="6">
        <f>(SUM(AJ30:$BF30)/SUM(AJ$8:$BF$40))</f>
        <v>1.332102661324842E-2</v>
      </c>
      <c r="AK137" s="6">
        <f>(SUM(AK30:$BF30)/SUM(AK$8:$BF$40))</f>
        <v>1.2992457778619902E-2</v>
      </c>
      <c r="AL137" s="3">
        <f>(SUM(AL30:$BF30)/SUM(AL$8:$BF$40))</f>
        <v>1.2326897720543481E-2</v>
      </c>
      <c r="AM137" s="3">
        <f>(SUM(AM30:$BF30)/SUM(AM$8:$BF$40))</f>
        <v>9.6574178300439448E-3</v>
      </c>
      <c r="AN137" s="6">
        <f>(SUM(AN30:$BF30)/SUM(AN$8:$BF$40))</f>
        <v>9.76826249737444E-3</v>
      </c>
      <c r="AO137" s="6">
        <f>(SUM(AO30:$BF30)/SUM(AO$8:$BF$40))</f>
        <v>1.0013939781448128E-2</v>
      </c>
      <c r="AP137" s="6">
        <f>(SUM(AP30:$BF30)/SUM(AP$8:$BF$40))</f>
        <v>1.0278057621810574E-2</v>
      </c>
      <c r="AQ137" s="6">
        <f>(SUM(AQ30:$BF30)/SUM(AQ$8:$BF$40))</f>
        <v>1.0598955423697551E-2</v>
      </c>
      <c r="AR137" s="6">
        <f>(SUM(AR30:$BF30)/SUM(AR$8:$BF$40))</f>
        <v>1.1011889894493263E-2</v>
      </c>
      <c r="AS137" s="6">
        <f>(SUM(AS30:$BF30)/SUM(AS$8:$BF$40))</f>
        <v>1.0946729421764594E-2</v>
      </c>
      <c r="AT137" s="6">
        <f>(SUM(AT30:$BF30)/SUM(AT$8:$BF$40))</f>
        <v>1.0424125398883566E-2</v>
      </c>
      <c r="AU137" s="6">
        <f>(SUM(AU30:$BF30)/SUM(AU$8:$BF$40))</f>
        <v>1.0326658778885327E-2</v>
      </c>
      <c r="AV137" s="6">
        <f>(SUM(AV30:$BF30)/SUM(AV$8:$BF$40))</f>
        <v>1.0011192892397703E-2</v>
      </c>
      <c r="AW137" s="6">
        <f>(SUM(AW30:$BF30)/SUM(AW$8:$BF$40))</f>
        <v>9.8307925862623474E-3</v>
      </c>
      <c r="AX137" s="6">
        <f>(SUM(AX30:$BF30)/SUM(AX$8:$BF$40))</f>
        <v>1.0087108574914598E-2</v>
      </c>
      <c r="AY137" s="6">
        <f>(SUM(AY30:$BF30)/SUM(AY$8:$BF$40))</f>
        <v>1.0892599065228657E-2</v>
      </c>
      <c r="AZ137" s="6">
        <f>(SUM(AZ30:$BF30)/SUM(AZ$8:$BF$40))</f>
        <v>1.2119761609133514E-2</v>
      </c>
      <c r="BA137" s="6">
        <f>(SUM(BA30:$BF30)/SUM(BA$8:$BF$40))</f>
        <v>1.3354697184191765E-2</v>
      </c>
      <c r="BB137" s="6">
        <f>(SUM(BB30:$BF30)/SUM(BB$8:$BF$40))</f>
        <v>1.4653849251139628E-2</v>
      </c>
      <c r="BC137" s="6">
        <f>(SUM(BC30:$BF30)/SUM(BC$8:$BF$40))</f>
        <v>1.5721220226695545E-2</v>
      </c>
      <c r="BD137" s="6">
        <f>(SUM(BD30:$BF30)/SUM(BD$8:$BF$40))</f>
        <v>1.8389465377520276E-2</v>
      </c>
    </row>
    <row r="138" spans="1:56" x14ac:dyDescent="0.35">
      <c r="A138" s="6">
        <v>9.5999999999986692</v>
      </c>
      <c r="C138" s="6">
        <f>(SUM(C31:$BF31)/SUM(C$8:$BF$40))</f>
        <v>3.3130603855980864E-2</v>
      </c>
      <c r="D138" s="6">
        <f>(SUM(D31:$BF31)/SUM(D$8:$BF$40))</f>
        <v>3.3296890577547145E-2</v>
      </c>
      <c r="E138" s="6">
        <f>(SUM(E31:$BF31)/SUM(E$8:$BF$40))</f>
        <v>3.3302827321592017E-2</v>
      </c>
      <c r="F138" s="6">
        <f>(SUM(F31:$BF31)/SUM(F$8:$BF$40))</f>
        <v>3.3206516804455043E-2</v>
      </c>
      <c r="G138" s="6">
        <f>(SUM(G31:$BF31)/SUM(G$8:$BF$40))</f>
        <v>3.3054854235657981E-2</v>
      </c>
      <c r="H138" s="6">
        <f>(SUM(H31:$BF31)/SUM(H$8:$BF$40))</f>
        <v>3.2683489277883115E-2</v>
      </c>
      <c r="I138" s="6">
        <f>(SUM(I31:$BF31)/SUM(I$8:$BF$40))</f>
        <v>3.2432590463519144E-2</v>
      </c>
      <c r="J138" s="6">
        <f>(SUM(J31:$BF31)/SUM(J$8:$BF$40))</f>
        <v>3.1873477477514581E-2</v>
      </c>
      <c r="K138" s="6">
        <f>(SUM(K31:$BF31)/SUM(K$8:$BF$40))</f>
        <v>3.099336920598221E-2</v>
      </c>
      <c r="L138" s="6">
        <f>(SUM(L31:$BF31)/SUM(L$8:$BF$40))</f>
        <v>3.070253212996512E-2</v>
      </c>
      <c r="M138" s="6">
        <f>(SUM(M31:$BF31)/SUM(M$8:$BF$40))</f>
        <v>3.0502223479484145E-2</v>
      </c>
      <c r="N138" s="6">
        <f>(SUM(N31:$BF31)/SUM(N$8:$BF$40))</f>
        <v>3.0087271215085372E-2</v>
      </c>
      <c r="O138" s="6">
        <f>(SUM(O31:$BF31)/SUM(O$8:$BF$40))</f>
        <v>2.9867669592239746E-2</v>
      </c>
      <c r="P138" s="6">
        <f>(SUM(P31:$BF31)/SUM(P$8:$BF$40))</f>
        <v>2.9603758850362018E-2</v>
      </c>
      <c r="Q138" s="6">
        <f>(SUM(Q31:$BF31)/SUM(Q$8:$BF$40))</f>
        <v>2.8959004109512635E-2</v>
      </c>
      <c r="R138" s="6">
        <f>(SUM(R31:$BF31)/SUM(R$8:$BF$40))</f>
        <v>2.8322678849635383E-2</v>
      </c>
      <c r="S138" s="6">
        <f>(SUM(S31:$BF31)/SUM(S$8:$BF$40))</f>
        <v>2.8290330896947161E-2</v>
      </c>
      <c r="T138" s="6">
        <f>(SUM(T31:$BF31)/SUM(T$8:$BF$40))</f>
        <v>2.7575874258257371E-2</v>
      </c>
      <c r="U138" s="6">
        <f>(SUM(U31:$BF31)/SUM(U$8:$BF$40))</f>
        <v>2.7212264698707488E-2</v>
      </c>
      <c r="V138" s="6">
        <f>(SUM(V31:$BF31)/SUM(V$8:$BF$40))</f>
        <v>2.6601925535415183E-2</v>
      </c>
      <c r="W138" s="6">
        <f>(SUM(W31:$BF31)/SUM(W$8:$BF$40))</f>
        <v>2.6544073823355725E-2</v>
      </c>
      <c r="X138" s="6">
        <f>(SUM(X31:$BF31)/SUM(X$8:$BF$40))</f>
        <v>2.5982197150367134E-2</v>
      </c>
      <c r="Y138" s="6">
        <f>(SUM(Y31:$BF31)/SUM(Y$8:$BF$40))</f>
        <v>2.3758997160639575E-2</v>
      </c>
      <c r="Z138" s="6">
        <f>(SUM(Z31:$BF31)/SUM(Z$8:$BF$40))</f>
        <v>2.3039140267574455E-2</v>
      </c>
      <c r="AA138" s="6">
        <f>(SUM(AA31:$BF31)/SUM(AA$8:$BF$40))</f>
        <v>2.1190677632233663E-2</v>
      </c>
      <c r="AB138" s="6">
        <f>(SUM(AB31:$BF31)/SUM(AB$8:$BF$40))</f>
        <v>1.9188320734305264E-2</v>
      </c>
      <c r="AC138" s="6">
        <f>(SUM(AC31:$BF31)/SUM(AC$8:$BF$40))</f>
        <v>1.5275735472560916E-2</v>
      </c>
      <c r="AD138" s="6">
        <f>(SUM(AD31:$BF31)/SUM(AD$8:$BF$40))</f>
        <v>1.0891814557982009E-2</v>
      </c>
      <c r="AE138" s="6">
        <f>(SUM(AE31:$BF31)/SUM(AE$8:$BF$40))</f>
        <v>9.0249631330606237E-3</v>
      </c>
      <c r="AF138" s="6">
        <f>(SUM(AF31:$BF31)/SUM(AF$8:$BF$40))</f>
        <v>7.8139919688768756E-3</v>
      </c>
      <c r="AG138" s="6">
        <f>(SUM(AG31:$BF31)/SUM(AG$8:$BF$40))</f>
        <v>6.54380746110674E-3</v>
      </c>
      <c r="AH138" s="6">
        <f>(SUM(AH31:$BF31)/SUM(AH$8:$BF$40))</f>
        <v>6.2663732170949562E-3</v>
      </c>
      <c r="AI138" s="6">
        <f>(SUM(AI31:$BF31)/SUM(AI$8:$BF$40))</f>
        <v>6.3560812719007593E-3</v>
      </c>
      <c r="AJ138" s="6">
        <f>(SUM(AJ31:$BF31)/SUM(AJ$8:$BF$40))</f>
        <v>6.4368174825754302E-3</v>
      </c>
      <c r="AK138" s="6">
        <f>(SUM(AK31:$BF31)/SUM(AK$8:$BF$40))</f>
        <v>6.3243385082926273E-3</v>
      </c>
      <c r="AL138" s="3">
        <f>(SUM(AL31:$BF31)/SUM(AL$8:$BF$40))</f>
        <v>6.0390722923392877E-3</v>
      </c>
      <c r="AM138" s="3">
        <f>(SUM(AM31:$BF31)/SUM(AM$8:$BF$40))</f>
        <v>4.7572143436876357E-3</v>
      </c>
      <c r="AN138" s="6">
        <f>(SUM(AN31:$BF31)/SUM(AN$8:$BF$40))</f>
        <v>4.8273991869298774E-3</v>
      </c>
      <c r="AO138" s="6">
        <f>(SUM(AO31:$BF31)/SUM(AO$8:$BF$40))</f>
        <v>4.9625985194587221E-3</v>
      </c>
      <c r="AP138" s="6">
        <f>(SUM(AP31:$BF31)/SUM(AP$8:$BF$40))</f>
        <v>5.1167619861754087E-3</v>
      </c>
      <c r="AQ138" s="6">
        <f>(SUM(AQ31:$BF31)/SUM(AQ$8:$BF$40))</f>
        <v>5.3007302328677477E-3</v>
      </c>
      <c r="AR138" s="6">
        <f>(SUM(AR31:$BF31)/SUM(AR$8:$BF$40))</f>
        <v>5.5313016643198567E-3</v>
      </c>
      <c r="AS138" s="6">
        <f>(SUM(AS31:$BF31)/SUM(AS$8:$BF$40))</f>
        <v>5.5551675670860636E-3</v>
      </c>
      <c r="AT138" s="6">
        <f>(SUM(AT31:$BF31)/SUM(AT$8:$BF$40))</f>
        <v>5.3618508773749006E-3</v>
      </c>
      <c r="AU138" s="6">
        <f>(SUM(AU31:$BF31)/SUM(AU$8:$BF$40))</f>
        <v>5.3657567739350282E-3</v>
      </c>
      <c r="AV138" s="6">
        <f>(SUM(AV31:$BF31)/SUM(AV$8:$BF$40))</f>
        <v>5.2886049118948189E-3</v>
      </c>
      <c r="AW138" s="6">
        <f>(SUM(AW31:$BF31)/SUM(AW$8:$BF$40))</f>
        <v>5.308998640849499E-3</v>
      </c>
      <c r="AX138" s="6">
        <f>(SUM(AX31:$BF31)/SUM(AX$8:$BF$40))</f>
        <v>5.5596908671083911E-3</v>
      </c>
      <c r="AY138" s="6">
        <f>(SUM(AY31:$BF31)/SUM(AY$8:$BF$40))</f>
        <v>6.0758949653208745E-3</v>
      </c>
      <c r="AZ138" s="6">
        <f>(SUM(AZ31:$BF31)/SUM(AZ$8:$BF$40))</f>
        <v>6.8147589196447395E-3</v>
      </c>
      <c r="BA138" s="6">
        <f>(SUM(BA31:$BF31)/SUM(BA$8:$BF$40))</f>
        <v>7.6305174083855908E-3</v>
      </c>
      <c r="BB138" s="6">
        <f>(SUM(BB31:$BF31)/SUM(BB$8:$BF$40))</f>
        <v>8.5651560710994796E-3</v>
      </c>
      <c r="BC138" s="6">
        <f>(SUM(BC31:$BF31)/SUM(BC$8:$BF$40))</f>
        <v>9.5369984540932401E-3</v>
      </c>
      <c r="BD138" s="6">
        <f>(SUM(BD31:$BF31)/SUM(BD$8:$BF$40))</f>
        <v>1.149244919201314E-2</v>
      </c>
    </row>
    <row r="139" spans="1:56" x14ac:dyDescent="0.35">
      <c r="A139" s="6">
        <v>9.7999999999986098</v>
      </c>
      <c r="C139" s="6">
        <f>(SUM(C32:$BF32)/SUM(C$8:$BF$40))</f>
        <v>2.3837764002909427E-2</v>
      </c>
      <c r="D139" s="6">
        <f>(SUM(D32:$BF32)/SUM(D$8:$BF$40))</f>
        <v>2.3936884747494183E-2</v>
      </c>
      <c r="E139" s="6">
        <f>(SUM(E32:$BF32)/SUM(E$8:$BF$40))</f>
        <v>2.3919063685602107E-2</v>
      </c>
      <c r="F139" s="6">
        <f>(SUM(F32:$BF32)/SUM(F$8:$BF$40))</f>
        <v>2.3827075075325808E-2</v>
      </c>
      <c r="G139" s="6">
        <f>(SUM(G32:$BF32)/SUM(G$8:$BF$40))</f>
        <v>2.3693317780694754E-2</v>
      </c>
      <c r="H139" s="6">
        <f>(SUM(H32:$BF32)/SUM(H$8:$BF$40))</f>
        <v>2.3375476888015494E-2</v>
      </c>
      <c r="I139" s="6">
        <f>(SUM(I32:$BF32)/SUM(I$8:$BF$40))</f>
        <v>2.3134731996660739E-2</v>
      </c>
      <c r="J139" s="6">
        <f>(SUM(J32:$BF32)/SUM(J$8:$BF$40))</f>
        <v>2.2632158426790092E-2</v>
      </c>
      <c r="K139" s="6">
        <f>(SUM(K32:$BF32)/SUM(K$8:$BF$40))</f>
        <v>2.1852310730349201E-2</v>
      </c>
      <c r="L139" s="6">
        <f>(SUM(L32:$BF32)/SUM(L$8:$BF$40))</f>
        <v>2.1584703424851207E-2</v>
      </c>
      <c r="M139" s="6">
        <f>(SUM(M32:$BF32)/SUM(M$8:$BF$40))</f>
        <v>2.1397011853560754E-2</v>
      </c>
      <c r="N139" s="6">
        <f>(SUM(N32:$BF32)/SUM(N$8:$BF$40))</f>
        <v>2.1046628989688641E-2</v>
      </c>
      <c r="O139" s="6">
        <f>(SUM(O32:$BF32)/SUM(O$8:$BF$40))</f>
        <v>2.0838201004307388E-2</v>
      </c>
      <c r="P139" s="6">
        <f>(SUM(P32:$BF32)/SUM(P$8:$BF$40))</f>
        <v>2.0593804276605659E-2</v>
      </c>
      <c r="Q139" s="6">
        <f>(SUM(Q32:$BF32)/SUM(Q$8:$BF$40))</f>
        <v>2.0054467787730051E-2</v>
      </c>
      <c r="R139" s="6">
        <f>(SUM(R32:$BF32)/SUM(R$8:$BF$40))</f>
        <v>1.9519878318656831E-2</v>
      </c>
      <c r="S139" s="6">
        <f>(SUM(S32:$BF32)/SUM(S$8:$BF$40))</f>
        <v>1.9442996155931064E-2</v>
      </c>
      <c r="T139" s="6">
        <f>(SUM(T32:$BF32)/SUM(T$8:$BF$40))</f>
        <v>1.8867981177181803E-2</v>
      </c>
      <c r="U139" s="6">
        <f>(SUM(U32:$BF32)/SUM(U$8:$BF$40))</f>
        <v>1.8587036451150792E-2</v>
      </c>
      <c r="V139" s="6">
        <f>(SUM(V32:$BF32)/SUM(V$8:$BF$40))</f>
        <v>1.8133215907477147E-2</v>
      </c>
      <c r="W139" s="6">
        <f>(SUM(W32:$BF32)/SUM(W$8:$BF$40))</f>
        <v>1.8058946251566677E-2</v>
      </c>
      <c r="X139" s="6">
        <f>(SUM(X32:$BF32)/SUM(X$8:$BF$40))</f>
        <v>1.7597695637894286E-2</v>
      </c>
      <c r="Y139" s="6">
        <f>(SUM(Y32:$BF32)/SUM(Y$8:$BF$40))</f>
        <v>1.5647756337208052E-2</v>
      </c>
      <c r="Z139" s="6">
        <f>(SUM(Z32:$BF32)/SUM(Z$8:$BF$40))</f>
        <v>1.5065869574055746E-2</v>
      </c>
      <c r="AA139" s="6">
        <f>(SUM(AA32:$BF32)/SUM(AA$8:$BF$40))</f>
        <v>1.3624703570213101E-2</v>
      </c>
      <c r="AB139" s="6">
        <f>(SUM(AB32:$BF32)/SUM(AB$8:$BF$40))</f>
        <v>1.211150662261727E-2</v>
      </c>
      <c r="AC139" s="6">
        <f>(SUM(AC32:$BF32)/SUM(AC$8:$BF$40))</f>
        <v>8.9177283922772643E-3</v>
      </c>
      <c r="AD139" s="6">
        <f>(SUM(AD32:$BF32)/SUM(AD$8:$BF$40))</f>
        <v>5.4146356639347129E-3</v>
      </c>
      <c r="AE139" s="6">
        <f>(SUM(AE32:$BF32)/SUM(AE$8:$BF$40))</f>
        <v>4.2054022895595868E-3</v>
      </c>
      <c r="AF139" s="6">
        <f>(SUM(AF32:$BF32)/SUM(AF$8:$BF$40))</f>
        <v>3.5023014217096093E-3</v>
      </c>
      <c r="AG139" s="6">
        <f>(SUM(AG32:$BF32)/SUM(AG$8:$BF$40))</f>
        <v>2.8582791074655456E-3</v>
      </c>
      <c r="AH139" s="6">
        <f>(SUM(AH32:$BF32)/SUM(AH$8:$BF$40))</f>
        <v>2.7442555575594922E-3</v>
      </c>
      <c r="AI139" s="6">
        <f>(SUM(AI32:$BF32)/SUM(AI$8:$BF$40))</f>
        <v>2.7872488249803063E-3</v>
      </c>
      <c r="AJ139" s="6">
        <f>(SUM(AJ32:$BF32)/SUM(AJ$8:$BF$40))</f>
        <v>2.8350580898463917E-3</v>
      </c>
      <c r="AK139" s="6">
        <f>(SUM(AK32:$BF32)/SUM(AK$8:$BF$40))</f>
        <v>2.8120323019982922E-3</v>
      </c>
      <c r="AL139" s="3">
        <f>(SUM(AL32:$BF32)/SUM(AL$8:$BF$40))</f>
        <v>2.7145174942128521E-3</v>
      </c>
      <c r="AM139" s="3">
        <f>(SUM(AM32:$BF32)/SUM(AM$8:$BF$40))</f>
        <v>2.2247118100287332E-3</v>
      </c>
      <c r="AN139" s="6">
        <f>(SUM(AN32:$BF32)/SUM(AN$8:$BF$40))</f>
        <v>2.267737157612206E-3</v>
      </c>
      <c r="AO139" s="6">
        <f>(SUM(AO32:$BF32)/SUM(AO$8:$BF$40))</f>
        <v>2.3394066392956442E-3</v>
      </c>
      <c r="AP139" s="6">
        <f>(SUM(AP32:$BF32)/SUM(AP$8:$BF$40))</f>
        <v>2.4243562973288281E-3</v>
      </c>
      <c r="AQ139" s="6">
        <f>(SUM(AQ32:$BF32)/SUM(AQ$8:$BF$40))</f>
        <v>2.5240685546159469E-3</v>
      </c>
      <c r="AR139" s="6">
        <f>(SUM(AR32:$BF32)/SUM(AR$8:$BF$40))</f>
        <v>2.6458920163657082E-3</v>
      </c>
      <c r="AS139" s="6">
        <f>(SUM(AS32:$BF32)/SUM(AS$8:$BF$40))</f>
        <v>2.6915003006279985E-3</v>
      </c>
      <c r="AT139" s="6">
        <f>(SUM(AT32:$BF32)/SUM(AT$8:$BF$40))</f>
        <v>2.6497801175904417E-3</v>
      </c>
      <c r="AU139" s="6">
        <f>(SUM(AU32:$BF32)/SUM(AU$8:$BF$40))</f>
        <v>2.6884193645018927E-3</v>
      </c>
      <c r="AV139" s="6">
        <f>(SUM(AV32:$BF32)/SUM(AV$8:$BF$40))</f>
        <v>2.7068090095468756E-3</v>
      </c>
      <c r="AW139" s="6">
        <f>(SUM(AW32:$BF32)/SUM(AW$8:$BF$40))</f>
        <v>2.7840840201519982E-3</v>
      </c>
      <c r="AX139" s="6">
        <f>(SUM(AX32:$BF32)/SUM(AX$8:$BF$40))</f>
        <v>2.9715343417044495E-3</v>
      </c>
      <c r="AY139" s="6">
        <f>(SUM(AY32:$BF32)/SUM(AY$8:$BF$40))</f>
        <v>3.2800144361894027E-3</v>
      </c>
      <c r="AZ139" s="6">
        <f>(SUM(AZ32:$BF32)/SUM(AZ$8:$BF$40))</f>
        <v>3.7026505991924457E-3</v>
      </c>
      <c r="BA139" s="6">
        <f>(SUM(BA32:$BF32)/SUM(BA$8:$BF$40))</f>
        <v>4.2025553175472673E-3</v>
      </c>
      <c r="BB139" s="6">
        <f>(SUM(BB32:$BF32)/SUM(BB$8:$BF$40))</f>
        <v>4.8136480105575221E-3</v>
      </c>
      <c r="BC139" s="6">
        <f>(SUM(BC32:$BF32)/SUM(BC$8:$BF$40))</f>
        <v>5.544570027001313E-3</v>
      </c>
      <c r="BD139" s="6">
        <f>(SUM(BD32:$BF32)/SUM(BD$8:$BF$40))</f>
        <v>6.8603993325652502E-3</v>
      </c>
    </row>
    <row r="140" spans="1:56" x14ac:dyDescent="0.35">
      <c r="A140" s="6">
        <v>9.9999999999985505</v>
      </c>
      <c r="C140" s="6">
        <f>(SUM(C33:$BF33)/SUM(C$8:$BF$40))</f>
        <v>1.6242047592168577E-2</v>
      </c>
      <c r="D140" s="6">
        <f>(SUM(D33:$BF33)/SUM(D$8:$BF$40))</f>
        <v>1.6288610304892759E-2</v>
      </c>
      <c r="E140" s="6">
        <f>(SUM(E33:$BF33)/SUM(E$8:$BF$40))</f>
        <v>1.6255449102710502E-2</v>
      </c>
      <c r="F140" s="6">
        <f>(SUM(F33:$BF33)/SUM(F$8:$BF$40))</f>
        <v>1.6172679028483895E-2</v>
      </c>
      <c r="G140" s="6">
        <f>(SUM(G33:$BF33)/SUM(G$8:$BF$40))</f>
        <v>1.6060677200925088E-2</v>
      </c>
      <c r="H140" s="6">
        <f>(SUM(H33:$BF33)/SUM(H$8:$BF$40))</f>
        <v>1.5805244394105564E-2</v>
      </c>
      <c r="I140" s="6">
        <f>(SUM(I33:$BF33)/SUM(I$8:$BF$40))</f>
        <v>1.5589653512346195E-2</v>
      </c>
      <c r="J140" s="6">
        <f>(SUM(J33:$BF33)/SUM(J$8:$BF$40))</f>
        <v>1.5167681138684214E-2</v>
      </c>
      <c r="K140" s="6">
        <f>(SUM(K33:$BF33)/SUM(K$8:$BF$40))</f>
        <v>1.4528217683013831E-2</v>
      </c>
      <c r="L140" s="6">
        <f>(SUM(L33:$BF33)/SUM(L$8:$BF$40))</f>
        <v>1.4297230609585628E-2</v>
      </c>
      <c r="M140" s="6">
        <f>(SUM(M33:$BF33)/SUM(M$8:$BF$40))</f>
        <v>1.4132218882734929E-2</v>
      </c>
      <c r="N140" s="6">
        <f>(SUM(N33:$BF33)/SUM(N$8:$BF$40))</f>
        <v>1.3853860896139176E-2</v>
      </c>
      <c r="O140" s="6">
        <f>(SUM(O33:$BF33)/SUM(O$8:$BF$40))</f>
        <v>1.3668762331293252E-2</v>
      </c>
      <c r="P140" s="6">
        <f>(SUM(P33:$BF33)/SUM(P$8:$BF$40))</f>
        <v>1.3456243824754981E-2</v>
      </c>
      <c r="Q140" s="6">
        <f>(SUM(Q33:$BF33)/SUM(Q$8:$BF$40))</f>
        <v>1.303438718110693E-2</v>
      </c>
      <c r="R140" s="6">
        <f>(SUM(R33:$BF33)/SUM(R$8:$BF$40))</f>
        <v>1.2613832333800942E-2</v>
      </c>
      <c r="S140" s="6">
        <f>(SUM(S33:$BF33)/SUM(S$8:$BF$40))</f>
        <v>1.2512935905255759E-2</v>
      </c>
      <c r="T140" s="6">
        <f>(SUM(T33:$BF33)/SUM(T$8:$BF$40))</f>
        <v>1.2080887007752941E-2</v>
      </c>
      <c r="U140" s="6">
        <f>(SUM(U33:$BF33)/SUM(U$8:$BF$40))</f>
        <v>1.187469092072516E-2</v>
      </c>
      <c r="V140" s="6">
        <f>(SUM(V33:$BF33)/SUM(V$8:$BF$40))</f>
        <v>1.1559687221674981E-2</v>
      </c>
      <c r="W140" s="6">
        <f>(SUM(W33:$BF33)/SUM(W$8:$BF$40))</f>
        <v>1.1479030299317487E-2</v>
      </c>
      <c r="X140" s="6">
        <f>(SUM(X33:$BF33)/SUM(X$8:$BF$40))</f>
        <v>1.1121669263981645E-2</v>
      </c>
      <c r="Y140" s="6">
        <f>(SUM(Y33:$BF33)/SUM(Y$8:$BF$40))</f>
        <v>9.5754539810620088E-3</v>
      </c>
      <c r="Z140" s="6">
        <f>(SUM(Z33:$BF33)/SUM(Z$8:$BF$40))</f>
        <v>9.1339322252589113E-3</v>
      </c>
      <c r="AA140" s="6">
        <f>(SUM(AA33:$BF33)/SUM(AA$8:$BF$40))</f>
        <v>8.1152452791291452E-3</v>
      </c>
      <c r="AB140" s="6">
        <f>(SUM(AB33:$BF33)/SUM(AB$8:$BF$40))</f>
        <v>7.0857464970460445E-3</v>
      </c>
      <c r="AC140" s="6">
        <f>(SUM(AC33:$BF33)/SUM(AC$8:$BF$40))</f>
        <v>4.8547883318201665E-3</v>
      </c>
      <c r="AD140" s="6">
        <f>(SUM(AD33:$BF33)/SUM(AD$8:$BF$40))</f>
        <v>2.4909984184563329E-3</v>
      </c>
      <c r="AE140" s="6">
        <f>(SUM(AE33:$BF33)/SUM(AE$8:$BF$40))</f>
        <v>1.8024091720012583E-3</v>
      </c>
      <c r="AF140" s="6">
        <f>(SUM(AF33:$BF33)/SUM(AF$8:$BF$40))</f>
        <v>1.4447670456073857E-3</v>
      </c>
      <c r="AG140" s="6">
        <f>(SUM(AG33:$BF33)/SUM(AG$8:$BF$40))</f>
        <v>1.167531669964593E-3</v>
      </c>
      <c r="AH140" s="6">
        <f>(SUM(AH33:$BF33)/SUM(AH$8:$BF$40))</f>
        <v>1.1295068912191609E-3</v>
      </c>
      <c r="AI140" s="6">
        <f>(SUM(AI33:$BF33)/SUM(AI$8:$BF$40))</f>
        <v>1.1496871837140352E-3</v>
      </c>
      <c r="AJ140" s="6">
        <f>(SUM(AJ33:$BF33)/SUM(AJ$8:$BF$40))</f>
        <v>1.1753335318013536E-3</v>
      </c>
      <c r="AK140" s="6">
        <f>(SUM(AK33:$BF33)/SUM(AK$8:$BF$40))</f>
        <v>1.1795061806647198E-3</v>
      </c>
      <c r="AL140" s="3">
        <f>(SUM(AL33:$BF33)/SUM(AL$8:$BF$40))</f>
        <v>1.1567472671208568E-3</v>
      </c>
      <c r="AM140" s="3">
        <f>(SUM(AM33:$BF33)/SUM(AM$8:$BF$40))</f>
        <v>1.0121517149751457E-3</v>
      </c>
      <c r="AN140" s="6">
        <f>(SUM(AN33:$BF33)/SUM(AN$8:$BF$40))</f>
        <v>1.0378248438588666E-3</v>
      </c>
      <c r="AO140" s="6">
        <f>(SUM(AO33:$BF33)/SUM(AO$8:$BF$40))</f>
        <v>1.0752474407513053E-3</v>
      </c>
      <c r="AP140" s="6">
        <f>(SUM(AP33:$BF33)/SUM(AP$8:$BF$40))</f>
        <v>1.1203427254397199E-3</v>
      </c>
      <c r="AQ140" s="6">
        <f>(SUM(AQ33:$BF33)/SUM(AQ$8:$BF$40))</f>
        <v>1.1725235531909442E-3</v>
      </c>
      <c r="AR140" s="6">
        <f>(SUM(AR33:$BF33)/SUM(AR$8:$BF$40))</f>
        <v>1.2348052887505426E-3</v>
      </c>
      <c r="AS140" s="6">
        <f>(SUM(AS33:$BF33)/SUM(AS$8:$BF$40))</f>
        <v>1.2739285965121863E-3</v>
      </c>
      <c r="AT140" s="6">
        <f>(SUM(AT33:$BF33)/SUM(AT$8:$BF$40))</f>
        <v>1.2840525433517169E-3</v>
      </c>
      <c r="AU140" s="6">
        <f>(SUM(AU33:$BF33)/SUM(AU$8:$BF$40))</f>
        <v>1.323829048275683E-3</v>
      </c>
      <c r="AV140" s="6">
        <f>(SUM(AV33:$BF33)/SUM(AV$8:$BF$40))</f>
        <v>1.3638705348753334E-3</v>
      </c>
      <c r="AW140" s="6">
        <f>(SUM(AW33:$BF33)/SUM(AW$8:$BF$40))</f>
        <v>1.4352363983715902E-3</v>
      </c>
      <c r="AX140" s="6">
        <f>(SUM(AX33:$BF33)/SUM(AX$8:$BF$40))</f>
        <v>1.5559136047346061E-3</v>
      </c>
      <c r="AY140" s="6">
        <f>(SUM(AY33:$BF33)/SUM(AY$8:$BF$40))</f>
        <v>1.7305062558498081E-3</v>
      </c>
      <c r="AZ140" s="6">
        <f>(SUM(AZ33:$BF33)/SUM(AZ$8:$BF$40))</f>
        <v>1.9629127947593445E-3</v>
      </c>
      <c r="BA140" s="6">
        <f>(SUM(BA33:$BF33)/SUM(BA$8:$BF$40))</f>
        <v>2.2515115281581464E-3</v>
      </c>
      <c r="BB140" s="6">
        <f>(SUM(BB33:$BF33)/SUM(BB$8:$BF$40))</f>
        <v>2.6217662162695116E-3</v>
      </c>
      <c r="BC140" s="6">
        <f>(SUM(BC33:$BF33)/SUM(BC$8:$BF$40))</f>
        <v>3.1059982045060341E-3</v>
      </c>
      <c r="BD140" s="6">
        <f>(SUM(BD33:$BF33)/SUM(BD$8:$BF$40))</f>
        <v>3.9294847012794577E-3</v>
      </c>
    </row>
    <row r="141" spans="1:56" x14ac:dyDescent="0.35">
      <c r="A141" s="6">
        <v>10.1999999999985</v>
      </c>
      <c r="C141" s="6">
        <f>(SUM(C34:$BF34)/SUM(C$8:$BF$40))</f>
        <v>1.0461850693285469E-2</v>
      </c>
      <c r="D141" s="6">
        <f>(SUM(D34:$BF34)/SUM(D$8:$BF$40))</f>
        <v>1.0472394646350462E-2</v>
      </c>
      <c r="E141" s="6">
        <f>(SUM(E34:$BF34)/SUM(E$8:$BF$40))</f>
        <v>1.0432553339299516E-2</v>
      </c>
      <c r="F141" s="6">
        <f>(SUM(F34:$BF34)/SUM(F$8:$BF$40))</f>
        <v>1.0362411459632993E-2</v>
      </c>
      <c r="G141" s="6">
        <f>(SUM(G34:$BF34)/SUM(G$8:$BF$40))</f>
        <v>1.0273331020720406E-2</v>
      </c>
      <c r="H141" s="6">
        <f>(SUM(H34:$BF34)/SUM(H$8:$BF$40))</f>
        <v>1.0079862689883845E-2</v>
      </c>
      <c r="I141" s="6">
        <f>(SUM(I34:$BF34)/SUM(I$8:$BF$40))</f>
        <v>9.8987554256913315E-3</v>
      </c>
      <c r="J141" s="6">
        <f>(SUM(J34:$BF34)/SUM(J$8:$BF$40))</f>
        <v>9.5661938446457723E-3</v>
      </c>
      <c r="K141" s="6">
        <f>(SUM(K34:$BF34)/SUM(K$8:$BF$40))</f>
        <v>9.078133987904068E-3</v>
      </c>
      <c r="L141" s="6">
        <f>(SUM(L34:$BF34)/SUM(L$8:$BF$40))</f>
        <v>8.8904363754356668E-3</v>
      </c>
      <c r="M141" s="6">
        <f>(SUM(M34:$BF34)/SUM(M$8:$BF$40))</f>
        <v>8.7539586044969066E-3</v>
      </c>
      <c r="N141" s="6">
        <f>(SUM(N34:$BF34)/SUM(N$8:$BF$40))</f>
        <v>8.5451658662194317E-3</v>
      </c>
      <c r="O141" s="6">
        <f>(SUM(O34:$BF34)/SUM(O$8:$BF$40))</f>
        <v>8.3908208827972106E-3</v>
      </c>
      <c r="P141" s="6">
        <f>(SUM(P34:$BF34)/SUM(P$8:$BF$40))</f>
        <v>8.216804690453312E-3</v>
      </c>
      <c r="Q141" s="6">
        <f>(SUM(Q34:$BF34)/SUM(Q$8:$BF$40))</f>
        <v>7.9069002777386356E-3</v>
      </c>
      <c r="R141" s="6">
        <f>(SUM(R34:$BF34)/SUM(R$8:$BF$40))</f>
        <v>7.5957802662443806E-3</v>
      </c>
      <c r="S141" s="6">
        <f>(SUM(S34:$BF34)/SUM(S$8:$BF$40))</f>
        <v>7.4894303482102211E-3</v>
      </c>
      <c r="T141" s="6">
        <f>(SUM(T34:$BF34)/SUM(T$8:$BF$40))</f>
        <v>7.1848214916946816E-3</v>
      </c>
      <c r="U141" s="6">
        <f>(SUM(U34:$BF34)/SUM(U$8:$BF$40))</f>
        <v>7.0401855985437484E-3</v>
      </c>
      <c r="V141" s="6">
        <f>(SUM(V34:$BF34)/SUM(V$8:$BF$40))</f>
        <v>6.8345256818395303E-3</v>
      </c>
      <c r="W141" s="6">
        <f>(SUM(W34:$BF34)/SUM(W$8:$BF$40))</f>
        <v>6.756748024385772E-3</v>
      </c>
      <c r="X141" s="6">
        <f>(SUM(X34:$BF34)/SUM(X$8:$BF$40))</f>
        <v>6.4943977805607782E-3</v>
      </c>
      <c r="Y141" s="6">
        <f>(SUM(Y34:$BF34)/SUM(Y$8:$BF$40))</f>
        <v>5.3781952349204543E-3</v>
      </c>
      <c r="Z141" s="6">
        <f>(SUM(Z34:$BF34)/SUM(Z$8:$BF$40))</f>
        <v>5.0622996473823545E-3</v>
      </c>
      <c r="AA141" s="6">
        <f>(SUM(AA34:$BF34)/SUM(AA$8:$BF$40))</f>
        <v>4.4054595367884995E-3</v>
      </c>
      <c r="AB141" s="6">
        <f>(SUM(AB34:$BF34)/SUM(AB$8:$BF$40))</f>
        <v>3.7708816769444465E-3</v>
      </c>
      <c r="AC141" s="6">
        <f>(SUM(AC34:$BF34)/SUM(AC$8:$BF$40))</f>
        <v>2.4283046412750912E-3</v>
      </c>
      <c r="AD141" s="6">
        <f>(SUM(AD34:$BF34)/SUM(AD$8:$BF$40))</f>
        <v>1.0727831793634179E-3</v>
      </c>
      <c r="AE141" s="6">
        <f>(SUM(AE34:$BF34)/SUM(AE$8:$BF$40))</f>
        <v>7.2678280853985826E-4</v>
      </c>
      <c r="AF141" s="6">
        <f>(SUM(AF34:$BF34)/SUM(AF$8:$BF$40))</f>
        <v>5.6725554393892777E-4</v>
      </c>
      <c r="AG141" s="6">
        <f>(SUM(AG34:$BF34)/SUM(AG$8:$BF$40))</f>
        <v>4.6646809620381471E-4</v>
      </c>
      <c r="AH141" s="6">
        <f>(SUM(AH34:$BF34)/SUM(AH$8:$BF$40))</f>
        <v>4.5758712018825238E-4</v>
      </c>
      <c r="AI141" s="6">
        <f>(SUM(AI34:$BF34)/SUM(AI$8:$BF$40))</f>
        <v>4.6748683964082868E-4</v>
      </c>
      <c r="AJ141" s="6">
        <f>(SUM(AJ34:$BF34)/SUM(AJ$8:$BF$40))</f>
        <v>4.8067216056410582E-4</v>
      </c>
      <c r="AK141" s="6">
        <f>(SUM(AK34:$BF34)/SUM(AK$8:$BF$40))</f>
        <v>4.8871152372459599E-4</v>
      </c>
      <c r="AL141" s="3">
        <f>(SUM(AL34:$BF34)/SUM(AL$8:$BF$40))</f>
        <v>4.8872080220997455E-4</v>
      </c>
      <c r="AM141" s="3">
        <f>(SUM(AM34:$BF34)/SUM(AM$8:$BF$40))</f>
        <v>4.5947864160585371E-4</v>
      </c>
      <c r="AN141" s="6">
        <f>(SUM(AN34:$BF34)/SUM(AN$8:$BF$40))</f>
        <v>4.7433911305049708E-4</v>
      </c>
      <c r="AO141" s="6">
        <f>(SUM(AO34:$BF34)/SUM(AO$8:$BF$40))</f>
        <v>4.9381587951946018E-4</v>
      </c>
      <c r="AP141" s="6">
        <f>(SUM(AP34:$BF34)/SUM(AP$8:$BF$40))</f>
        <v>5.1722038817190498E-4</v>
      </c>
      <c r="AQ141" s="6">
        <f>(SUM(AQ34:$BF34)/SUM(AQ$8:$BF$40))</f>
        <v>5.4400081397467542E-4</v>
      </c>
      <c r="AR141" s="6">
        <f>(SUM(AR34:$BF34)/SUM(AR$8:$BF$40))</f>
        <v>5.753538307655138E-4</v>
      </c>
      <c r="AS141" s="6">
        <f>(SUM(AS34:$BF34)/SUM(AS$8:$BF$40))</f>
        <v>6.0156496351678802E-4</v>
      </c>
      <c r="AT141" s="6">
        <f>(SUM(AT34:$BF34)/SUM(AT$8:$BF$40))</f>
        <v>6.2048472379848537E-4</v>
      </c>
      <c r="AU141" s="6">
        <f>(SUM(AU34:$BF34)/SUM(AU$8:$BF$40))</f>
        <v>6.4993356332704029E-4</v>
      </c>
      <c r="AV141" s="6">
        <f>(SUM(AV34:$BF34)/SUM(AV$8:$BF$40))</f>
        <v>6.8367539536662357E-4</v>
      </c>
      <c r="AW141" s="6">
        <f>(SUM(AW34:$BF34)/SUM(AW$8:$BF$40))</f>
        <v>7.3272321547007235E-4</v>
      </c>
      <c r="AX141" s="6">
        <f>(SUM(AX34:$BF34)/SUM(AX$8:$BF$40))</f>
        <v>8.0320359041366094E-4</v>
      </c>
      <c r="AY141" s="6">
        <f>(SUM(AY34:$BF34)/SUM(AY$8:$BF$40))</f>
        <v>8.9796446785206081E-4</v>
      </c>
      <c r="AZ141" s="6">
        <f>(SUM(AZ34:$BF34)/SUM(AZ$8:$BF$40))</f>
        <v>1.0219214349049886E-3</v>
      </c>
      <c r="BA141" s="6">
        <f>(SUM(BA34:$BF34)/SUM(BA$8:$BF$40))</f>
        <v>1.1808539146074819E-3</v>
      </c>
      <c r="BB141" s="6">
        <f>(SUM(BB34:$BF34)/SUM(BB$8:$BF$40))</f>
        <v>1.3919052288868788E-3</v>
      </c>
      <c r="BC141" s="6">
        <f>(SUM(BC34:$BF34)/SUM(BC$8:$BF$40))</f>
        <v>1.684249460046903E-3</v>
      </c>
      <c r="BD141" s="6">
        <f>(SUM(BD34:$BF34)/SUM(BD$8:$BF$40))</f>
        <v>2.1685746669804881E-3</v>
      </c>
    </row>
    <row r="142" spans="1:56" x14ac:dyDescent="0.35">
      <c r="A142" s="6">
        <v>10.3999999999984</v>
      </c>
      <c r="C142" s="6">
        <f>(SUM(C35:$BF35)/SUM(C$8:$BF$40))</f>
        <v>6.3851641073748543E-3</v>
      </c>
      <c r="D142" s="6">
        <f>(SUM(D35:$BF35)/SUM(D$8:$BF$40))</f>
        <v>6.3752740006315809E-3</v>
      </c>
      <c r="E142" s="6">
        <f>(SUM(E35:$BF35)/SUM(E$8:$BF$40))</f>
        <v>6.3363631561968404E-3</v>
      </c>
      <c r="F142" s="6">
        <f>(SUM(F35:$BF35)/SUM(F$8:$BF$40))</f>
        <v>6.2809173407035309E-3</v>
      </c>
      <c r="G142" s="6">
        <f>(SUM(G35:$BF35)/SUM(G$8:$BF$40))</f>
        <v>6.2141929437736958E-3</v>
      </c>
      <c r="H142" s="6">
        <f>(SUM(H35:$BF35)/SUM(H$8:$BF$40))</f>
        <v>6.0763232062823911E-3</v>
      </c>
      <c r="I142" s="6">
        <f>(SUM(I35:$BF35)/SUM(I$8:$BF$40))</f>
        <v>5.9337353857823088E-3</v>
      </c>
      <c r="J142" s="6">
        <f>(SUM(J35:$BF35)/SUM(J$8:$BF$40))</f>
        <v>5.6875618271593903E-3</v>
      </c>
      <c r="K142" s="6">
        <f>(SUM(K35:$BF35)/SUM(K$8:$BF$40))</f>
        <v>5.3401553227777438E-3</v>
      </c>
      <c r="L142" s="6">
        <f>(SUM(L35:$BF35)/SUM(L$8:$BF$40))</f>
        <v>5.1969252763195669E-3</v>
      </c>
      <c r="M142" s="6">
        <f>(SUM(M35:$BF35)/SUM(M$8:$BF$40))</f>
        <v>5.0912606522162196E-3</v>
      </c>
      <c r="N142" s="6">
        <f>(SUM(N35:$BF35)/SUM(N$8:$BF$40))</f>
        <v>4.9437737857936882E-3</v>
      </c>
      <c r="O142" s="6">
        <f>(SUM(O35:$BF35)/SUM(O$8:$BF$40))</f>
        <v>4.8234245883558308E-3</v>
      </c>
      <c r="P142" s="6">
        <f>(SUM(P35:$BF35)/SUM(P$8:$BF$40))</f>
        <v>4.6898187857422648E-3</v>
      </c>
      <c r="Q142" s="6">
        <f>(SUM(Q35:$BF35)/SUM(Q$8:$BF$40))</f>
        <v>4.4761463817203345E-3</v>
      </c>
      <c r="R142" s="6">
        <f>(SUM(R35:$BF35)/SUM(R$8:$BF$40))</f>
        <v>4.2599285511900533E-3</v>
      </c>
      <c r="S142" s="6">
        <f>(SUM(S35:$BF35)/SUM(S$8:$BF$40))</f>
        <v>4.1627809877584163E-3</v>
      </c>
      <c r="T142" s="6">
        <f>(SUM(T35:$BF35)/SUM(T$8:$BF$40))</f>
        <v>3.961368525850449E-3</v>
      </c>
      <c r="U142" s="6">
        <f>(SUM(U35:$BF35)/SUM(U$8:$BF$40))</f>
        <v>3.8649302533640489E-3</v>
      </c>
      <c r="V142" s="6">
        <f>(SUM(V35:$BF35)/SUM(V$8:$BF$40))</f>
        <v>3.7386293365530214E-3</v>
      </c>
      <c r="W142" s="6">
        <f>(SUM(W35:$BF35)/SUM(W$8:$BF$40))</f>
        <v>3.6716392543580472E-3</v>
      </c>
      <c r="X142" s="6">
        <f>(SUM(X35:$BF35)/SUM(X$8:$BF$40))</f>
        <v>3.4898173755893605E-3</v>
      </c>
      <c r="Y142" s="6">
        <f>(SUM(Y35:$BF35)/SUM(Y$8:$BF$40))</f>
        <v>2.7540378978213854E-3</v>
      </c>
      <c r="Z142" s="6">
        <f>(SUM(Z35:$BF35)/SUM(Z$8:$BF$40))</f>
        <v>2.5414406735779146E-3</v>
      </c>
      <c r="AA142" s="6">
        <f>(SUM(AA35:$BF35)/SUM(AA$8:$BF$40))</f>
        <v>2.1541379601582537E-3</v>
      </c>
      <c r="AB142" s="6">
        <f>(SUM(AB35:$BF35)/SUM(AB$8:$BF$40))</f>
        <v>1.7986973142979569E-3</v>
      </c>
      <c r="AC142" s="6">
        <f>(SUM(AC35:$BF35)/SUM(AC$8:$BF$40))</f>
        <v>1.1003658157559839E-3</v>
      </c>
      <c r="AD142" s="6">
        <f>(SUM(AD35:$BF35)/SUM(AD$8:$BF$40))</f>
        <v>4.3777394187525024E-4</v>
      </c>
      <c r="AE142" s="6">
        <f>(SUM(AE35:$BF35)/SUM(AE$8:$BF$40))</f>
        <v>2.8405063375862234E-4</v>
      </c>
      <c r="AF142" s="6">
        <f>(SUM(AF35:$BF35)/SUM(AF$8:$BF$40))</f>
        <v>2.2175050768998681E-4</v>
      </c>
      <c r="AG142" s="6">
        <f>(SUM(AG35:$BF35)/SUM(AG$8:$BF$40))</f>
        <v>1.9134387281745385E-4</v>
      </c>
      <c r="AH142" s="6">
        <f>(SUM(AH35:$BF35)/SUM(AH$8:$BF$40))</f>
        <v>1.9115547858920118E-4</v>
      </c>
      <c r="AI142" s="6">
        <f>(SUM(AI35:$BF35)/SUM(AI$8:$BF$40))</f>
        <v>1.9629161221365761E-4</v>
      </c>
      <c r="AJ142" s="6">
        <f>(SUM(AJ35:$BF35)/SUM(AJ$8:$BF$40))</f>
        <v>2.0297375507803933E-4</v>
      </c>
      <c r="AK142" s="6">
        <f>(SUM(AK35:$BF35)/SUM(AK$8:$BF$40))</f>
        <v>2.0885181912653694E-4</v>
      </c>
      <c r="AL142" s="3">
        <f>(SUM(AL35:$BF35)/SUM(AL$8:$BF$40))</f>
        <v>2.1287170931898769E-4</v>
      </c>
      <c r="AM142" s="3">
        <f>(SUM(AM35:$BF35)/SUM(AM$8:$BF$40))</f>
        <v>2.118526887869844E-4</v>
      </c>
      <c r="AN142" s="6">
        <f>(SUM(AN35:$BF35)/SUM(AN$8:$BF$40))</f>
        <v>2.2014797668551726E-4</v>
      </c>
      <c r="AO142" s="6">
        <f>(SUM(AO35:$BF35)/SUM(AO$8:$BF$40))</f>
        <v>2.3024760687756206E-4</v>
      </c>
      <c r="AP142" s="6">
        <f>(SUM(AP35:$BF35)/SUM(AP$8:$BF$40))</f>
        <v>2.4220974601544897E-4</v>
      </c>
      <c r="AQ142" s="6">
        <f>(SUM(AQ35:$BF35)/SUM(AQ$8:$BF$40))</f>
        <v>2.5579167048488881E-4</v>
      </c>
      <c r="AR142" s="6">
        <f>(SUM(AR35:$BF35)/SUM(AR$8:$BF$40))</f>
        <v>2.7147019007179614E-4</v>
      </c>
      <c r="AS142" s="6">
        <f>(SUM(AS35:$BF35)/SUM(AS$8:$BF$40))</f>
        <v>2.8686016638136382E-4</v>
      </c>
      <c r="AT142" s="6">
        <f>(SUM(AT35:$BF35)/SUM(AT$8:$BF$40))</f>
        <v>3.0142185837627296E-4</v>
      </c>
      <c r="AU142" s="6">
        <f>(SUM(AU35:$BF35)/SUM(AU$8:$BF$40))</f>
        <v>3.1992885064503242E-4</v>
      </c>
      <c r="AV142" s="6">
        <f>(SUM(AV35:$BF35)/SUM(AV$8:$BF$40))</f>
        <v>3.4191042411874578E-4</v>
      </c>
      <c r="AW142" s="6">
        <f>(SUM(AW35:$BF35)/SUM(AW$8:$BF$40))</f>
        <v>3.7102848037309989E-4</v>
      </c>
      <c r="AX142" s="6">
        <f>(SUM(AX35:$BF35)/SUM(AX$8:$BF$40))</f>
        <v>4.0952594124231076E-4</v>
      </c>
      <c r="AY142" s="6">
        <f>(SUM(AY35:$BF35)/SUM(AY$8:$BF$40))</f>
        <v>4.5928391197689103E-4</v>
      </c>
      <c r="AZ142" s="6">
        <f>(SUM(AZ35:$BF35)/SUM(AZ$8:$BF$40))</f>
        <v>5.2375376356659034E-4</v>
      </c>
      <c r="BA142" s="6">
        <f>(SUM(BA35:$BF35)/SUM(BA$8:$BF$40))</f>
        <v>6.0802769652057095E-4</v>
      </c>
      <c r="BB142" s="6">
        <f>(SUM(BB35:$BF35)/SUM(BB$8:$BF$40))</f>
        <v>7.2254673940283032E-4</v>
      </c>
      <c r="BC142" s="6">
        <f>(SUM(BC35:$BF35)/SUM(BC$8:$BF$40))</f>
        <v>8.869785818285972E-4</v>
      </c>
      <c r="BD142" s="6">
        <f>(SUM(BD35:$BF35)/SUM(BD$8:$BF$40))</f>
        <v>1.1569909165319325E-3</v>
      </c>
    </row>
    <row r="143" spans="1:56" x14ac:dyDescent="0.35">
      <c r="A143" s="6">
        <v>10.599999999998399</v>
      </c>
      <c r="C143" s="6">
        <f>(SUM(C36:$BF36)/SUM(C$8:$BF$40))</f>
        <v>3.7125314561462317E-3</v>
      </c>
      <c r="D143" s="6">
        <f>(SUM(D36:$BF36)/SUM(D$8:$BF$40))</f>
        <v>3.6942702046187225E-3</v>
      </c>
      <c r="E143" s="6">
        <f>(SUM(E36:$BF36)/SUM(E$8:$BF$40))</f>
        <v>3.6613239150117475E-3</v>
      </c>
      <c r="F143" s="6">
        <f>(SUM(F36:$BF36)/SUM(F$8:$BF$40))</f>
        <v>3.6207206496676352E-3</v>
      </c>
      <c r="G143" s="6">
        <f>(SUM(G36:$BF36)/SUM(G$8:$BF$40))</f>
        <v>3.5740326451700641E-3</v>
      </c>
      <c r="H143" s="6">
        <f>(SUM(H36:$BF36)/SUM(H$8:$BF$40))</f>
        <v>3.4818717030554338E-3</v>
      </c>
      <c r="I143" s="6">
        <f>(SUM(I36:$BF36)/SUM(I$8:$BF$40))</f>
        <v>3.3767460140877474E-3</v>
      </c>
      <c r="J143" s="6">
        <f>(SUM(J36:$BF36)/SUM(J$8:$BF$40))</f>
        <v>3.2056465009043101E-3</v>
      </c>
      <c r="K143" s="6">
        <f>(SUM(K36:$BF36)/SUM(K$8:$BF$40))</f>
        <v>2.9748960353183085E-3</v>
      </c>
      <c r="L143" s="6">
        <f>(SUM(L36:$BF36)/SUM(L$8:$BF$40))</f>
        <v>2.8725175725077389E-3</v>
      </c>
      <c r="M143" s="6">
        <f>(SUM(M36:$BF36)/SUM(M$8:$BF$40))</f>
        <v>2.7962579229261196E-3</v>
      </c>
      <c r="N143" s="6">
        <f>(SUM(N36:$BF36)/SUM(N$8:$BF$40))</f>
        <v>2.6985486521767534E-3</v>
      </c>
      <c r="O143" s="6">
        <f>(SUM(O36:$BF36)/SUM(O$8:$BF$40))</f>
        <v>2.611093811605571E-3</v>
      </c>
      <c r="P143" s="6">
        <f>(SUM(P36:$BF36)/SUM(P$8:$BF$40))</f>
        <v>2.5152790016475493E-3</v>
      </c>
      <c r="Q143" s="6">
        <f>(SUM(Q36:$BF36)/SUM(Q$8:$BF$40))</f>
        <v>2.3773490648767237E-3</v>
      </c>
      <c r="R143" s="6">
        <f>(SUM(R36:$BF36)/SUM(R$8:$BF$40))</f>
        <v>2.2365703138153507E-3</v>
      </c>
      <c r="S143" s="6">
        <f>(SUM(S36:$BF36)/SUM(S$8:$BF$40))</f>
        <v>2.1572677757521726E-3</v>
      </c>
      <c r="T143" s="6">
        <f>(SUM(T36:$BF36)/SUM(T$8:$BF$40))</f>
        <v>2.0327439135970817E-3</v>
      </c>
      <c r="U143" s="6">
        <f>(SUM(U36:$BF36)/SUM(U$8:$BF$40))</f>
        <v>1.972248584581694E-3</v>
      </c>
      <c r="V143" s="6">
        <f>(SUM(V36:$BF36)/SUM(V$8:$BF$40))</f>
        <v>1.8996549003529393E-3</v>
      </c>
      <c r="W143" s="6">
        <f>(SUM(W36:$BF36)/SUM(W$8:$BF$40))</f>
        <v>1.8479122959117688E-3</v>
      </c>
      <c r="X143" s="6">
        <f>(SUM(X36:$BF36)/SUM(X$8:$BF$40))</f>
        <v>1.7296596772013392E-3</v>
      </c>
      <c r="Y143" s="6">
        <f>(SUM(Y36:$BF36)/SUM(Y$8:$BF$40))</f>
        <v>1.2862680250239004E-3</v>
      </c>
      <c r="Z143" s="6">
        <f>(SUM(Z36:$BF36)/SUM(Z$8:$BF$40))</f>
        <v>1.1523527378841879E-3</v>
      </c>
      <c r="AA143" s="6">
        <f>(SUM(AA36:$BF36)/SUM(AA$8:$BF$40))</f>
        <v>9.4347815136342471E-4</v>
      </c>
      <c r="AB143" s="6">
        <f>(SUM(AB36:$BF36)/SUM(AB$8:$BF$40))</f>
        <v>7.6245328571358827E-4</v>
      </c>
      <c r="AC143" s="6">
        <f>(SUM(AC36:$BF36)/SUM(AC$8:$BF$40))</f>
        <v>4.4802591115768062E-4</v>
      </c>
      <c r="AD143" s="6">
        <f>(SUM(AD36:$BF36)/SUM(AD$8:$BF$40))</f>
        <v>1.715965821915345E-4</v>
      </c>
      <c r="AE143" s="6">
        <f>(SUM(AE36:$BF36)/SUM(AE$8:$BF$40))</f>
        <v>1.1118403222801505E-4</v>
      </c>
      <c r="AF143" s="6">
        <f>(SUM(AF36:$BF36)/SUM(AF$8:$BF$40))</f>
        <v>9.001588872078926E-5</v>
      </c>
      <c r="AG143" s="6">
        <f>(SUM(AG36:$BF36)/SUM(AG$8:$BF$40))</f>
        <v>8.2819438130773152E-5</v>
      </c>
      <c r="AH143" s="6">
        <f>(SUM(AH36:$BF36)/SUM(AH$8:$BF$40))</f>
        <v>8.4175893779966189E-5</v>
      </c>
      <c r="AI143" s="6">
        <f>(SUM(AI36:$BF36)/SUM(AI$8:$BF$40))</f>
        <v>8.6893247280051968E-5</v>
      </c>
      <c r="AJ143" s="6">
        <f>(SUM(AJ36:$BF36)/SUM(AJ$8:$BF$40))</f>
        <v>9.0246322669502435E-5</v>
      </c>
      <c r="AK143" s="6">
        <f>(SUM(AK36:$BF36)/SUM(AK$8:$BF$40))</f>
        <v>9.3646590809822524E-5</v>
      </c>
      <c r="AL143" s="3">
        <f>(SUM(AL36:$BF36)/SUM(AL$8:$BF$40))</f>
        <v>9.6801627526028032E-5</v>
      </c>
      <c r="AM143" s="3">
        <f>(SUM(AM36:$BF36)/SUM(AM$8:$BF$40))</f>
        <v>9.956555567005359E-5</v>
      </c>
      <c r="AN143" s="6">
        <f>(SUM(AN36:$BF36)/SUM(AN$8:$BF$40))</f>
        <v>1.0401334778765226E-4</v>
      </c>
      <c r="AO143" s="6">
        <f>(SUM(AO36:$BF36)/SUM(AO$8:$BF$40))</f>
        <v>1.0918957328209728E-4</v>
      </c>
      <c r="AP143" s="6">
        <f>(SUM(AP36:$BF36)/SUM(AP$8:$BF$40))</f>
        <v>1.152127551257993E-4</v>
      </c>
      <c r="AQ143" s="6">
        <f>(SUM(AQ36:$BF36)/SUM(AQ$8:$BF$40))</f>
        <v>1.2201944096827657E-4</v>
      </c>
      <c r="AR143" s="6">
        <f>(SUM(AR36:$BF36)/SUM(AR$8:$BF$40))</f>
        <v>1.2980660406855879E-4</v>
      </c>
      <c r="AS143" s="6">
        <f>(SUM(AS36:$BF36)/SUM(AS$8:$BF$40))</f>
        <v>1.381258058318527E-4</v>
      </c>
      <c r="AT143" s="6">
        <f>(SUM(AT36:$BF36)/SUM(AT$8:$BF$40))</f>
        <v>1.4693666203946675E-4</v>
      </c>
      <c r="AU143" s="6">
        <f>(SUM(AU36:$BF36)/SUM(AU$8:$BF$40))</f>
        <v>1.5741963525872126E-4</v>
      </c>
      <c r="AV143" s="6">
        <f>(SUM(AV36:$BF36)/SUM(AV$8:$BF$40))</f>
        <v>1.6996274284377909E-4</v>
      </c>
      <c r="AW143" s="6">
        <f>(SUM(AW36:$BF36)/SUM(AW$8:$BF$40))</f>
        <v>1.8578215459859478E-4</v>
      </c>
      <c r="AX143" s="6">
        <f>(SUM(AX36:$BF36)/SUM(AX$8:$BF$40))</f>
        <v>2.0582252877967587E-4</v>
      </c>
      <c r="AY143" s="6">
        <f>(SUM(AY36:$BF36)/SUM(AY$8:$BF$40))</f>
        <v>2.3122468994283321E-4</v>
      </c>
      <c r="AZ143" s="6">
        <f>(SUM(AZ36:$BF36)/SUM(AZ$8:$BF$40))</f>
        <v>2.639845534493516E-4</v>
      </c>
      <c r="BA143" s="6">
        <f>(SUM(BA36:$BF36)/SUM(BA$8:$BF$40))</f>
        <v>3.0726534836893736E-4</v>
      </c>
      <c r="BB143" s="6">
        <f>(SUM(BB36:$BF36)/SUM(BB$8:$BF$40))</f>
        <v>3.6692300408535798E-4</v>
      </c>
      <c r="BC143" s="6">
        <f>(SUM(BC36:$BF36)/SUM(BC$8:$BF$40))</f>
        <v>4.5442560236437951E-4</v>
      </c>
      <c r="BD143" s="6">
        <f>(SUM(BD36:$BF36)/SUM(BD$8:$BF$40))</f>
        <v>5.9810470725308641E-4</v>
      </c>
    </row>
    <row r="144" spans="1:56" x14ac:dyDescent="0.35">
      <c r="A144" s="6">
        <v>10.799999999998301</v>
      </c>
      <c r="C144" s="6">
        <f>(SUM(C37:$BF37)/SUM(C$8:$BF$40))</f>
        <v>2.0693172802652392E-3</v>
      </c>
      <c r="D144" s="6">
        <f>(SUM(D37:$BF37)/SUM(D$8:$BF$40))</f>
        <v>2.0502605621611591E-3</v>
      </c>
      <c r="E144" s="6">
        <f>(SUM(E37:$BF37)/SUM(E$8:$BF$40))</f>
        <v>2.025289337421111E-3</v>
      </c>
      <c r="F144" s="6">
        <f>(SUM(F37:$BF37)/SUM(F$8:$BF$40))</f>
        <v>1.9977652649926184E-3</v>
      </c>
      <c r="G144" s="6">
        <f>(SUM(G37:$BF37)/SUM(G$8:$BF$40))</f>
        <v>1.9673531513600363E-3</v>
      </c>
      <c r="H144" s="6">
        <f>(SUM(H37:$BF37)/SUM(H$8:$BF$40))</f>
        <v>1.9096636123489131E-3</v>
      </c>
      <c r="I144" s="6">
        <f>(SUM(I37:$BF37)/SUM(I$8:$BF$40))</f>
        <v>1.8369806479916477E-3</v>
      </c>
      <c r="J144" s="6">
        <f>(SUM(J37:$BF37)/SUM(J$8:$BF$40))</f>
        <v>1.7252743303163821E-3</v>
      </c>
      <c r="K144" s="6">
        <f>(SUM(K37:$BF37)/SUM(K$8:$BF$40))</f>
        <v>1.5821882986256294E-3</v>
      </c>
      <c r="L144" s="6">
        <f>(SUM(L37:$BF37)/SUM(L$8:$BF$40))</f>
        <v>1.513645575977233E-3</v>
      </c>
      <c r="M144" s="6">
        <f>(SUM(M37:$BF37)/SUM(M$8:$BF$40))</f>
        <v>1.4623591241979669E-3</v>
      </c>
      <c r="N144" s="6">
        <f>(SUM(N37:$BF37)/SUM(N$8:$BF$40))</f>
        <v>1.4018037362224349E-3</v>
      </c>
      <c r="O144" s="6">
        <f>(SUM(O37:$BF37)/SUM(O$8:$BF$40))</f>
        <v>1.3425625806418918E-3</v>
      </c>
      <c r="P144" s="6">
        <f>(SUM(P37:$BF37)/SUM(P$8:$BF$40))</f>
        <v>1.2784103012733409E-3</v>
      </c>
      <c r="Q144" s="6">
        <f>(SUM(Q37:$BF37)/SUM(Q$8:$BF$40))</f>
        <v>1.1952008290044486E-3</v>
      </c>
      <c r="R144" s="6">
        <f>(SUM(R37:$BF37)/SUM(R$8:$BF$40))</f>
        <v>1.1094862450475931E-3</v>
      </c>
      <c r="S144" s="6">
        <f>(SUM(S37:$BF37)/SUM(S$8:$BF$40))</f>
        <v>1.0505028237271198E-3</v>
      </c>
      <c r="T144" s="6">
        <f>(SUM(T37:$BF37)/SUM(T$8:$BF$40))</f>
        <v>9.7871862993216671E-4</v>
      </c>
      <c r="U144" s="6">
        <f>(SUM(U37:$BF37)/SUM(U$8:$BF$40))</f>
        <v>9.4332244107225795E-4</v>
      </c>
      <c r="V144" s="6">
        <f>(SUM(V37:$BF37)/SUM(V$8:$BF$40))</f>
        <v>9.0451859859487711E-4</v>
      </c>
      <c r="W144" s="6">
        <f>(SUM(W37:$BF37)/SUM(W$8:$BF$40))</f>
        <v>8.6837550729666681E-4</v>
      </c>
      <c r="X144" s="6">
        <f>(SUM(X37:$BF37)/SUM(X$8:$BF$40))</f>
        <v>7.9650030714535018E-4</v>
      </c>
      <c r="Y144" s="6">
        <f>(SUM(Y37:$BF37)/SUM(Y$8:$BF$40))</f>
        <v>5.521105105644905E-4</v>
      </c>
      <c r="Z144" s="6">
        <f>(SUM(Z37:$BF37)/SUM(Z$8:$BF$40))</f>
        <v>4.7346401811108294E-4</v>
      </c>
      <c r="AA144" s="6">
        <f>(SUM(AA37:$BF37)/SUM(AA$8:$BF$40))</f>
        <v>3.7052892089418465E-4</v>
      </c>
      <c r="AB144" s="6">
        <f>(SUM(AB37:$BF37)/SUM(AB$8:$BF$40))</f>
        <v>2.8676626874198433E-4</v>
      </c>
      <c r="AC144" s="6">
        <f>(SUM(AC37:$BF37)/SUM(AC$8:$BF$40))</f>
        <v>1.6415384185937548E-4</v>
      </c>
      <c r="AD144" s="6">
        <f>(SUM(AD37:$BF37)/SUM(AD$8:$BF$40))</f>
        <v>6.5713558300342602E-5</v>
      </c>
      <c r="AE144" s="6">
        <f>(SUM(AE37:$BF37)/SUM(AE$8:$BF$40))</f>
        <v>4.4750789162077601E-5</v>
      </c>
      <c r="AF144" s="6">
        <f>(SUM(AF37:$BF37)/SUM(AF$8:$BF$40))</f>
        <v>3.8602135098683807E-5</v>
      </c>
      <c r="AG144" s="6">
        <f>(SUM(AG37:$BF37)/SUM(AG$8:$BF$40))</f>
        <v>3.7571648951044076E-5</v>
      </c>
      <c r="AH144" s="6">
        <f>(SUM(AH37:$BF37)/SUM(AH$8:$BF$40))</f>
        <v>3.8646988569955234E-5</v>
      </c>
      <c r="AI144" s="6">
        <f>(SUM(AI37:$BF37)/SUM(AI$8:$BF$40))</f>
        <v>4.0057629630864996E-5</v>
      </c>
      <c r="AJ144" s="6">
        <f>(SUM(AJ37:$BF37)/SUM(AJ$8:$BF$40))</f>
        <v>4.1713098227196964E-5</v>
      </c>
      <c r="AK144" s="6">
        <f>(SUM(AK37:$BF37)/SUM(AK$8:$BF$40))</f>
        <v>4.3481961764604242E-5</v>
      </c>
      <c r="AL144" s="3">
        <f>(SUM(AL37:$BF37)/SUM(AL$8:$BF$40))</f>
        <v>4.5304439473084943E-5</v>
      </c>
      <c r="AM144" s="3">
        <f>(SUM(AM37:$BF37)/SUM(AM$8:$BF$40))</f>
        <v>4.7266880223343803E-5</v>
      </c>
      <c r="AN144" s="6">
        <f>(SUM(AN37:$BF37)/SUM(AN$8:$BF$40))</f>
        <v>4.9555201578859496E-5</v>
      </c>
      <c r="AO144" s="6">
        <f>(SUM(AO37:$BF37)/SUM(AO$8:$BF$40))</f>
        <v>5.2153015805782342E-5</v>
      </c>
      <c r="AP144" s="6">
        <f>(SUM(AP37:$BF37)/SUM(AP$8:$BF$40))</f>
        <v>5.5129801732194759E-5</v>
      </c>
      <c r="AQ144" s="6">
        <f>(SUM(AQ37:$BF37)/SUM(AQ$8:$BF$40))</f>
        <v>5.8485368711088496E-5</v>
      </c>
      <c r="AR144" s="6">
        <f>(SUM(AR37:$BF37)/SUM(AR$8:$BF$40))</f>
        <v>6.2305014966707771E-5</v>
      </c>
      <c r="AS144" s="6">
        <f>(SUM(AS37:$BF37)/SUM(AS$8:$BF$40))</f>
        <v>6.6554435196901899E-5</v>
      </c>
      <c r="AT144" s="6">
        <f>(SUM(AT37:$BF37)/SUM(AT$8:$BF$40))</f>
        <v>7.128760980431983E-5</v>
      </c>
      <c r="AU144" s="6">
        <f>(SUM(AU37:$BF37)/SUM(AU$8:$BF$40))</f>
        <v>7.6807188191316099E-5</v>
      </c>
      <c r="AV144" s="6">
        <f>(SUM(AV37:$BF37)/SUM(AV$8:$BF$40))</f>
        <v>8.3399093153403494E-5</v>
      </c>
      <c r="AW144" s="6">
        <f>(SUM(AW37:$BF37)/SUM(AW$8:$BF$40))</f>
        <v>9.1497986431313119E-5</v>
      </c>
      <c r="AX144" s="6">
        <f>(SUM(AX37:$BF37)/SUM(AX$8:$BF$40))</f>
        <v>1.0154715417833046E-4</v>
      </c>
      <c r="AY144" s="6">
        <f>(SUM(AY37:$BF37)/SUM(AY$8:$BF$40))</f>
        <v>1.1417468345309061E-4</v>
      </c>
      <c r="AZ144" s="6">
        <f>(SUM(AZ37:$BF37)/SUM(AZ$8:$BF$40))</f>
        <v>1.304272268031168E-4</v>
      </c>
      <c r="BA144" s="6">
        <f>(SUM(BA37:$BF37)/SUM(BA$8:$BF$40))</f>
        <v>1.5201342981643605E-4</v>
      </c>
      <c r="BB144" s="6">
        <f>(SUM(BB37:$BF37)/SUM(BB$8:$BF$40))</f>
        <v>1.8200869339008165E-4</v>
      </c>
      <c r="BC144" s="6">
        <f>(SUM(BC37:$BF37)/SUM(BC$8:$BF$40))</f>
        <v>2.26524627845703E-4</v>
      </c>
      <c r="BD144" s="6">
        <f>(SUM(BD37:$BF37)/SUM(BD$8:$BF$40))</f>
        <v>2.9987020101441203E-4</v>
      </c>
    </row>
    <row r="145" spans="1:56" x14ac:dyDescent="0.35">
      <c r="A145" s="6">
        <v>10.9999999999983</v>
      </c>
      <c r="C145" s="6">
        <f>(SUM(C38:$BF38)/SUM(C$8:$BF$40))</f>
        <v>1.1112720296562043E-3</v>
      </c>
      <c r="D145" s="6">
        <f>(SUM(D38:$BF38)/SUM(D$8:$BF$40))</f>
        <v>1.0951066300672E-3</v>
      </c>
      <c r="E145" s="6">
        <f>(SUM(E38:$BF38)/SUM(E$8:$BF$40))</f>
        <v>1.0778027867525508E-3</v>
      </c>
      <c r="F145" s="6">
        <f>(SUM(F38:$BF38)/SUM(F$8:$BF$40))</f>
        <v>1.0604657709760922E-3</v>
      </c>
      <c r="G145" s="6">
        <f>(SUM(G38:$BF38)/SUM(G$8:$BF$40))</f>
        <v>1.0420048393262192E-3</v>
      </c>
      <c r="H145" s="6">
        <f>(SUM(H38:$BF38)/SUM(H$8:$BF$40))</f>
        <v>1.0081822089966811E-3</v>
      </c>
      <c r="I145" s="6">
        <f>(SUM(I38:$BF38)/SUM(I$8:$BF$40))</f>
        <v>9.6089952819947079E-4</v>
      </c>
      <c r="J145" s="6">
        <f>(SUM(J38:$BF38)/SUM(J$8:$BF$40))</f>
        <v>8.9229274595710179E-4</v>
      </c>
      <c r="K145" s="6">
        <f>(SUM(K38:$BF38)/SUM(K$8:$BF$40))</f>
        <v>8.0938615717108381E-4</v>
      </c>
      <c r="L145" s="6">
        <f>(SUM(L38:$BF38)/SUM(L$8:$BF$40))</f>
        <v>7.6630265819837467E-4</v>
      </c>
      <c r="M145" s="6">
        <f>(SUM(M38:$BF38)/SUM(M$8:$BF$40))</f>
        <v>7.3406701675896588E-4</v>
      </c>
      <c r="N145" s="6">
        <f>(SUM(N38:$BF38)/SUM(N$8:$BF$40))</f>
        <v>6.9896645105915474E-4</v>
      </c>
      <c r="O145" s="6">
        <f>(SUM(O38:$BF38)/SUM(O$8:$BF$40))</f>
        <v>6.6143383107612969E-4</v>
      </c>
      <c r="P145" s="6">
        <f>(SUM(P38:$BF38)/SUM(P$8:$BF$40))</f>
        <v>6.2122754119361533E-4</v>
      </c>
      <c r="Q145" s="6">
        <f>(SUM(Q38:$BF38)/SUM(Q$8:$BF$40))</f>
        <v>5.7432799165243976E-4</v>
      </c>
      <c r="R145" s="6">
        <f>(SUM(R38:$BF38)/SUM(R$8:$BF$40))</f>
        <v>5.2553392113693356E-4</v>
      </c>
      <c r="S145" s="6">
        <f>(SUM(S38:$BF38)/SUM(S$8:$BF$40))</f>
        <v>4.8495025892033504E-4</v>
      </c>
      <c r="T145" s="6">
        <f>(SUM(T38:$BF38)/SUM(T$8:$BF$40))</f>
        <v>4.4641271140467126E-4</v>
      </c>
      <c r="U145" s="6">
        <f>(SUM(U38:$BF38)/SUM(U$8:$BF$40))</f>
        <v>4.2717471458710455E-4</v>
      </c>
      <c r="V145" s="6">
        <f>(SUM(V38:$BF38)/SUM(V$8:$BF$40))</f>
        <v>4.0797898246744657E-4</v>
      </c>
      <c r="W145" s="6">
        <f>(SUM(W38:$BF38)/SUM(W$8:$BF$40))</f>
        <v>3.8489070038365947E-4</v>
      </c>
      <c r="X145" s="6">
        <f>(SUM(X38:$BF38)/SUM(X$8:$BF$40))</f>
        <v>3.4410461058004618E-4</v>
      </c>
      <c r="Y145" s="6">
        <f>(SUM(Y38:$BF38)/SUM(Y$8:$BF$40))</f>
        <v>2.2084365846846012E-4</v>
      </c>
      <c r="Z145" s="6">
        <f>(SUM(Z38:$BF38)/SUM(Z$8:$BF$40))</f>
        <v>1.7783443057671532E-4</v>
      </c>
      <c r="AA145" s="6">
        <f>(SUM(AA38:$BF38)/SUM(AA$8:$BF$40))</f>
        <v>1.3153086039924351E-4</v>
      </c>
      <c r="AB145" s="6">
        <f>(SUM(AB38:$BF38)/SUM(AB$8:$BF$40))</f>
        <v>9.6366501607069444E-5</v>
      </c>
      <c r="AC145" s="6">
        <f>(SUM(AC38:$BF38)/SUM(AC$8:$BF$40))</f>
        <v>5.497072095313119E-5</v>
      </c>
      <c r="AD145" s="6">
        <f>(SUM(AD38:$BF38)/SUM(AD$8:$BF$40))</f>
        <v>2.5083946216072062E-5</v>
      </c>
      <c r="AE145" s="6">
        <f>(SUM(AE38:$BF38)/SUM(AE$8:$BF$40))</f>
        <v>1.8699540122239687E-5</v>
      </c>
      <c r="AF145" s="6">
        <f>(SUM(AF38:$BF38)/SUM(AF$8:$BF$40))</f>
        <v>1.7249668950953384E-5</v>
      </c>
      <c r="AG145" s="6">
        <f>(SUM(AG38:$BF38)/SUM(AG$8:$BF$40))</f>
        <v>1.7401495253662579E-5</v>
      </c>
      <c r="AH145" s="6">
        <f>(SUM(AH38:$BF38)/SUM(AH$8:$BF$40))</f>
        <v>1.801571484623266E-5</v>
      </c>
      <c r="AI145" s="6">
        <f>(SUM(AI38:$BF38)/SUM(AI$8:$BF$40))</f>
        <v>1.872071314324322E-5</v>
      </c>
      <c r="AJ145" s="6">
        <f>(SUM(AJ38:$BF38)/SUM(AJ$8:$BF$40))</f>
        <v>1.9519217713618137E-5</v>
      </c>
      <c r="AK145" s="6">
        <f>(SUM(AK38:$BF38)/SUM(AK$8:$BF$40))</f>
        <v>2.0386543080974245E-5</v>
      </c>
      <c r="AL145" s="3">
        <f>(SUM(AL38:$BF38)/SUM(AL$8:$BF$40))</f>
        <v>2.1316569539911093E-5</v>
      </c>
      <c r="AM145" s="3">
        <f>(SUM(AM38:$BF38)/SUM(AM$8:$BF$40))</f>
        <v>2.2346247177348704E-5</v>
      </c>
      <c r="AN145" s="6">
        <f>(SUM(AN38:$BF38)/SUM(AN$8:$BF$40))</f>
        <v>2.3476895603207834E-5</v>
      </c>
      <c r="AO145" s="6">
        <f>(SUM(AO38:$BF38)/SUM(AO$8:$BF$40))</f>
        <v>2.4744682178861064E-5</v>
      </c>
      <c r="AP145" s="6">
        <f>(SUM(AP38:$BF38)/SUM(AP$8:$BF$40))</f>
        <v>2.6181583040612903E-5</v>
      </c>
      <c r="AQ145" s="6">
        <f>(SUM(AQ38:$BF38)/SUM(AQ$8:$BF$40))</f>
        <v>2.7799392108099654E-5</v>
      </c>
      <c r="AR145" s="6">
        <f>(SUM(AR38:$BF38)/SUM(AR$8:$BF$40))</f>
        <v>2.9636324773978939E-5</v>
      </c>
      <c r="AS145" s="6">
        <f>(SUM(AS38:$BF38)/SUM(AS$8:$BF$40))</f>
        <v>3.1715705921710068E-5</v>
      </c>
      <c r="AT145" s="6">
        <f>(SUM(AT38:$BF38)/SUM(AT$8:$BF$40))</f>
        <v>3.4082918544900918E-5</v>
      </c>
      <c r="AU145" s="6">
        <f>(SUM(AU38:$BF38)/SUM(AU$8:$BF$40))</f>
        <v>3.6832949602556489E-5</v>
      </c>
      <c r="AV145" s="6">
        <f>(SUM(AV38:$BF38)/SUM(AV$8:$BF$40))</f>
        <v>4.0104867783649214E-5</v>
      </c>
      <c r="AW145" s="6">
        <f>(SUM(AW38:$BF38)/SUM(AW$8:$BF$40))</f>
        <v>4.407188772438782E-5</v>
      </c>
      <c r="AX145" s="6">
        <f>(SUM(AX38:$BF38)/SUM(AX$8:$BF$40))</f>
        <v>4.8948760385573997E-5</v>
      </c>
      <c r="AY145" s="6">
        <f>(SUM(AY38:$BF38)/SUM(AY$8:$BF$40))</f>
        <v>5.5055699743946354E-5</v>
      </c>
      <c r="AZ145" s="6">
        <f>(SUM(AZ38:$BF38)/SUM(AZ$8:$BF$40))</f>
        <v>6.290992093542917E-5</v>
      </c>
      <c r="BA145" s="6">
        <f>(SUM(BA38:$BF38)/SUM(BA$8:$BF$40))</f>
        <v>7.3366711338752267E-5</v>
      </c>
      <c r="BB145" s="6">
        <f>(SUM(BB38:$BF38)/SUM(BB$8:$BF$40))</f>
        <v>8.7957864541580739E-5</v>
      </c>
      <c r="BC145" s="6">
        <f>(SUM(BC38:$BF38)/SUM(BC$8:$BF$40))</f>
        <v>1.0974279151111499E-4</v>
      </c>
      <c r="BD145" s="6">
        <f>(SUM(BD38:$BF38)/SUM(BD$8:$BF$40))</f>
        <v>1.457777751292951E-4</v>
      </c>
    </row>
    <row r="146" spans="1:56" x14ac:dyDescent="0.35">
      <c r="A146" s="6">
        <v>11.1999999999982</v>
      </c>
      <c r="C146" s="6">
        <f>(SUM(C39:$BF39)/SUM(C$8:$BF$40))</f>
        <v>5.7655604282245336E-4</v>
      </c>
      <c r="D146" s="6">
        <f>(SUM(D39:$BF39)/SUM(D$8:$BF$40))</f>
        <v>5.6438032910693253E-4</v>
      </c>
      <c r="E146" s="6">
        <f>(SUM(E39:$BF39)/SUM(E$8:$BF$40))</f>
        <v>5.532495857928641E-4</v>
      </c>
      <c r="F146" s="6">
        <f>(SUM(F39:$BF39)/SUM(F$8:$BF$40))</f>
        <v>5.4304381065056935E-4</v>
      </c>
      <c r="G146" s="6">
        <f>(SUM(G39:$BF39)/SUM(G$8:$BF$40))</f>
        <v>5.3256404722067943E-4</v>
      </c>
      <c r="H146" s="6">
        <f>(SUM(H39:$BF39)/SUM(H$8:$BF$40))</f>
        <v>5.1396296734062109E-4</v>
      </c>
      <c r="I146" s="6">
        <f>(SUM(I39:$BF39)/SUM(I$8:$BF$40))</f>
        <v>4.8490452672048209E-4</v>
      </c>
      <c r="J146" s="6">
        <f>(SUM(J39:$BF39)/SUM(J$8:$BF$40))</f>
        <v>4.451845856575344E-4</v>
      </c>
      <c r="K146" s="6">
        <f>(SUM(K39:$BF39)/SUM(K$8:$BF$40))</f>
        <v>4.0024511971503842E-4</v>
      </c>
      <c r="L146" s="6">
        <f>(SUM(L39:$BF39)/SUM(L$8:$BF$40))</f>
        <v>3.747303216290495E-4</v>
      </c>
      <c r="M146" s="6">
        <f>(SUM(M39:$BF39)/SUM(M$8:$BF$40))</f>
        <v>3.5570834602652454E-4</v>
      </c>
      <c r="N146" s="6">
        <f>(SUM(N39:$BF39)/SUM(N$8:$BF$40))</f>
        <v>3.3665107765817745E-4</v>
      </c>
      <c r="O146" s="6">
        <f>(SUM(O39:$BF39)/SUM(O$8:$BF$40))</f>
        <v>3.1430585204409686E-4</v>
      </c>
      <c r="P146" s="6">
        <f>(SUM(P39:$BF39)/SUM(P$8:$BF$40))</f>
        <v>2.9062150208984992E-4</v>
      </c>
      <c r="Q146" s="6">
        <f>(SUM(Q39:$BF39)/SUM(Q$8:$BF$40))</f>
        <v>2.6590078580780561E-4</v>
      </c>
      <c r="R146" s="6">
        <f>(SUM(R39:$BF39)/SUM(R$8:$BF$40))</f>
        <v>2.3990103566006504E-4</v>
      </c>
      <c r="S146" s="6">
        <f>(SUM(S39:$BF39)/SUM(S$8:$BF$40))</f>
        <v>2.137530782501459E-4</v>
      </c>
      <c r="T146" s="6">
        <f>(SUM(T39:$BF39)/SUM(T$8:$BF$40))</f>
        <v>1.9447884899377225E-4</v>
      </c>
      <c r="U146" s="6">
        <f>(SUM(U39:$BF39)/SUM(U$8:$BF$40))</f>
        <v>1.8476761913300332E-4</v>
      </c>
      <c r="V146" s="6">
        <f>(SUM(V39:$BF39)/SUM(V$8:$BF$40))</f>
        <v>1.7600325146349232E-4</v>
      </c>
      <c r="W146" s="6">
        <f>(SUM(W39:$BF39)/SUM(W$8:$BF$40))</f>
        <v>1.6236036557685301E-4</v>
      </c>
      <c r="X146" s="6">
        <f>(SUM(X39:$BF39)/SUM(X$8:$BF$40))</f>
        <v>1.407211059507484E-4</v>
      </c>
      <c r="Y146" s="6">
        <f>(SUM(Y39:$BF39)/SUM(Y$8:$BF$40))</f>
        <v>8.3802814366175523E-5</v>
      </c>
      <c r="Z146" s="6">
        <f>(SUM(Z39:$BF39)/SUM(Z$8:$BF$40))</f>
        <v>6.1876874864598912E-5</v>
      </c>
      <c r="AA146" s="6">
        <f>(SUM(AA39:$BF39)/SUM(AA$8:$BF$40))</f>
        <v>4.287844007194633E-5</v>
      </c>
      <c r="AB146" s="6">
        <f>(SUM(AB39:$BF39)/SUM(AB$8:$BF$40))</f>
        <v>2.9504057025632477E-5</v>
      </c>
      <c r="AC146" s="6">
        <f>(SUM(AC39:$BF39)/SUM(AC$8:$BF$40))</f>
        <v>1.7422678382799178E-5</v>
      </c>
      <c r="AD146" s="6">
        <f>(SUM(AD39:$BF39)/SUM(AD$8:$BF$40))</f>
        <v>9.7173630779926016E-6</v>
      </c>
      <c r="AE146" s="6">
        <f>(SUM(AE39:$BF39)/SUM(AE$8:$BF$40))</f>
        <v>8.0370977867244604E-6</v>
      </c>
      <c r="AF146" s="6">
        <f>(SUM(AF39:$BF39)/SUM(AF$8:$BF$40))</f>
        <v>7.8119994729476661E-6</v>
      </c>
      <c r="AG146" s="6">
        <f>(SUM(AG39:$BF39)/SUM(AG$8:$BF$40))</f>
        <v>8.0227543073082082E-6</v>
      </c>
      <c r="AH146" s="6">
        <f>(SUM(AH39:$BF39)/SUM(AH$8:$BF$40))</f>
        <v>8.3299450942533196E-6</v>
      </c>
      <c r="AI146" s="6">
        <f>(SUM(AI39:$BF39)/SUM(AI$8:$BF$40))</f>
        <v>8.6675815266001389E-6</v>
      </c>
      <c r="AJ146" s="6">
        <f>(SUM(AJ39:$BF39)/SUM(AJ$8:$BF$40))</f>
        <v>9.0419937328521369E-6</v>
      </c>
      <c r="AK146" s="6">
        <f>(SUM(AK39:$BF39)/SUM(AK$8:$BF$40))</f>
        <v>9.450307485993235E-6</v>
      </c>
      <c r="AL146" s="3">
        <f>(SUM(AL39:$BF39)/SUM(AL$8:$BF$40))</f>
        <v>9.89454500739497E-6</v>
      </c>
      <c r="AM146" s="3">
        <f>(SUM(AM39:$BF39)/SUM(AM$8:$BF$40))</f>
        <v>1.0385751284799412E-5</v>
      </c>
      <c r="AN146" s="6">
        <f>(SUM(AN39:$BF39)/SUM(AN$8:$BF$40))</f>
        <v>1.0922979462035186E-5</v>
      </c>
      <c r="AO146" s="6">
        <f>(SUM(AO39:$BF39)/SUM(AO$8:$BF$40))</f>
        <v>1.1521999751409183E-5</v>
      </c>
      <c r="AP146" s="6">
        <f>(SUM(AP39:$BF39)/SUM(AP$8:$BF$40))</f>
        <v>1.2196326907019073E-5</v>
      </c>
      <c r="AQ146" s="6">
        <f>(SUM(AQ39:$BF39)/SUM(AQ$8:$BF$40))</f>
        <v>1.2955168472135379E-5</v>
      </c>
      <c r="AR146" s="6">
        <f>(SUM(AR39:$BF39)/SUM(AR$8:$BF$40))</f>
        <v>1.3815817363852656E-5</v>
      </c>
      <c r="AS146" s="6">
        <f>(SUM(AS39:$BF39)/SUM(AS$8:$BF$40))</f>
        <v>1.479648981579305E-5</v>
      </c>
      <c r="AT146" s="6">
        <f>(SUM(AT39:$BF39)/SUM(AT$8:$BF$40))</f>
        <v>1.5922744225376192E-5</v>
      </c>
      <c r="AU146" s="6">
        <f>(SUM(AU39:$BF39)/SUM(AU$8:$BF$40))</f>
        <v>1.7232337663244662E-5</v>
      </c>
      <c r="AV146" s="6">
        <f>(SUM(AV39:$BF39)/SUM(AV$8:$BF$40))</f>
        <v>1.8785651686088991E-5</v>
      </c>
      <c r="AW146" s="6">
        <f>(SUM(AW39:$BF39)/SUM(AW$8:$BF$40))</f>
        <v>2.0657370978846796E-5</v>
      </c>
      <c r="AX146" s="6">
        <f>(SUM(AX39:$BF39)/SUM(AX$8:$BF$40))</f>
        <v>2.2949730046446246E-5</v>
      </c>
      <c r="AY146" s="6">
        <f>(SUM(AY39:$BF39)/SUM(AY$8:$BF$40))</f>
        <v>2.5816749636397951E-5</v>
      </c>
      <c r="AZ146" s="6">
        <f>(SUM(AZ39:$BF39)/SUM(AZ$8:$BF$40))</f>
        <v>2.9503203319121412E-5</v>
      </c>
      <c r="BA146" s="6">
        <f>(SUM(BA39:$BF39)/SUM(BA$8:$BF$40))</f>
        <v>3.4416027153762356E-5</v>
      </c>
      <c r="BB146" s="6">
        <f>(SUM(BB39:$BF39)/SUM(BB$8:$BF$40))</f>
        <v>4.1284830643658456E-5</v>
      </c>
      <c r="BC146" s="6">
        <f>(SUM(BC39:$BF39)/SUM(BC$8:$BF$40))</f>
        <v>5.1568931744980044E-5</v>
      </c>
      <c r="BD146" s="6">
        <f>(SUM(BD39:$BF39)/SUM(BD$8:$BF$40))</f>
        <v>6.8633985397400238E-5</v>
      </c>
    </row>
    <row r="147" spans="1:56" x14ac:dyDescent="0.35">
      <c r="A147" s="6">
        <v>11.3999999999981</v>
      </c>
      <c r="C147" s="6">
        <f>(SUM(C40:$BF40)/SUM(C$8:$BF$40))</f>
        <v>2.8923396099858601E-4</v>
      </c>
      <c r="D147" s="6">
        <f>(SUM(D40:$BF40)/SUM(D$8:$BF$40))</f>
        <v>2.8078755092866955E-4</v>
      </c>
      <c r="E147" s="6">
        <f>(SUM(E40:$BF40)/SUM(E$8:$BF$40))</f>
        <v>2.7406903993238552E-4</v>
      </c>
      <c r="F147" s="6">
        <f>(SUM(F40:$BF40)/SUM(F$8:$BF$40))</f>
        <v>2.684225205416626E-4</v>
      </c>
      <c r="G147" s="6">
        <f>(SUM(G40:$BF40)/SUM(G$8:$BF$40))</f>
        <v>2.6283657428607092E-4</v>
      </c>
      <c r="H147" s="6">
        <f>(SUM(H40:$BF40)/SUM(H$8:$BF$40))</f>
        <v>2.5322234129126938E-4</v>
      </c>
      <c r="I147" s="6">
        <f>(SUM(I40:$BF40)/SUM(I$8:$BF$40))</f>
        <v>2.3628844716059986E-4</v>
      </c>
      <c r="J147" s="6">
        <f>(SUM(J40:$BF40)/SUM(J$8:$BF$40))</f>
        <v>2.1456684421785596E-4</v>
      </c>
      <c r="K147" s="6">
        <f>(SUM(K40:$BF40)/SUM(K$8:$BF$40))</f>
        <v>1.9175258055438332E-4</v>
      </c>
      <c r="L147" s="6">
        <f>(SUM(L40:$BF40)/SUM(L$8:$BF$40))</f>
        <v>1.7746537562357543E-4</v>
      </c>
      <c r="M147" s="6">
        <f>(SUM(M40:$BF40)/SUM(M$8:$BF$40))</f>
        <v>1.6687960009898872E-4</v>
      </c>
      <c r="N147" s="6">
        <f>(SUM(N40:$BF40)/SUM(N$8:$BF$40))</f>
        <v>1.5716795326174712E-4</v>
      </c>
      <c r="O147" s="6">
        <f>(SUM(O40:$BF40)/SUM(O$8:$BF$40))</f>
        <v>1.4460906926557014E-4</v>
      </c>
      <c r="P147" s="6">
        <f>(SUM(P40:$BF40)/SUM(P$8:$BF$40))</f>
        <v>1.3144094386096671E-4</v>
      </c>
      <c r="Q147" s="6">
        <f>(SUM(Q40:$BF40)/SUM(Q$8:$BF$40))</f>
        <v>1.1923763327452539E-4</v>
      </c>
      <c r="R147" s="6">
        <f>(SUM(R40:$BF40)/SUM(R$8:$BF$40))</f>
        <v>1.062485861839545E-4</v>
      </c>
      <c r="S147" s="6">
        <f>(SUM(S40:$BF40)/SUM(S$8:$BF$40))</f>
        <v>9.0325784644666054E-5</v>
      </c>
      <c r="T147" s="6">
        <f>(SUM(T40:$BF40)/SUM(T$8:$BF$40))</f>
        <v>8.1333477935056388E-5</v>
      </c>
      <c r="U147" s="6">
        <f>(SUM(U40:$BF40)/SUM(U$8:$BF$40))</f>
        <v>7.6770817181836683E-5</v>
      </c>
      <c r="V147" s="6">
        <f>(SUM(V40:$BF40)/SUM(V$8:$BF$40))</f>
        <v>7.308169106570042E-5</v>
      </c>
      <c r="W147" s="6">
        <f>(SUM(W40:$BF40)/SUM(W$8:$BF$40))</f>
        <v>6.5550296409648651E-5</v>
      </c>
      <c r="X147" s="6">
        <f>(SUM(X40:$BF40)/SUM(X$8:$BF$40))</f>
        <v>5.4787860724516016E-5</v>
      </c>
      <c r="Y147" s="6">
        <f>(SUM(Y40:$BF40)/SUM(Y$8:$BF$40))</f>
        <v>3.0709635605415624E-5</v>
      </c>
      <c r="Z147" s="6">
        <f>(SUM(Z40:$BF40)/SUM(Z$8:$BF$40))</f>
        <v>2.0264099589308504E-5</v>
      </c>
      <c r="AA147" s="6">
        <f>(SUM(AA40:$BF40)/SUM(AA$8:$BF$40))</f>
        <v>1.3156160691505077E-5</v>
      </c>
      <c r="AB147" s="6">
        <f>(SUM(AB40:$BF40)/SUM(AB$8:$BF$40))</f>
        <v>8.5537164402556382E-6</v>
      </c>
      <c r="AC147" s="6">
        <f>(SUM(AC40:$BF40)/SUM(AC$8:$BF$40))</f>
        <v>5.5182753350246116E-6</v>
      </c>
      <c r="AD147" s="6">
        <f>(SUM(AD40:$BF40)/SUM(AD$8:$BF$40))</f>
        <v>3.8503789289789569E-6</v>
      </c>
      <c r="AE147" s="6">
        <f>(SUM(AE40:$BF40)/SUM(AE$8:$BF$40))</f>
        <v>3.4845563472100957E-6</v>
      </c>
      <c r="AF147" s="6">
        <f>(SUM(AF40:$BF40)/SUM(AF$8:$BF$40))</f>
        <v>3.5002098230439819E-6</v>
      </c>
      <c r="AG147" s="6">
        <f>(SUM(AG40:$BF40)/SUM(AG$8:$BF$40))</f>
        <v>3.6212769567670478E-6</v>
      </c>
      <c r="AH147" s="6">
        <f>(SUM(AH40:$BF40)/SUM(AH$8:$BF$40))</f>
        <v>3.7641159239623568E-6</v>
      </c>
      <c r="AI147" s="6">
        <f>(SUM(AI40:$BF40)/SUM(AI$8:$BF$40))</f>
        <v>3.9191882046128161E-6</v>
      </c>
      <c r="AJ147" s="6">
        <f>(SUM(AJ40:$BF40)/SUM(AJ$8:$BF$40))</f>
        <v>4.0892505319167804E-6</v>
      </c>
      <c r="AK147" s="6">
        <f>(SUM(AK40:$BF40)/SUM(AK$8:$BF$40))</f>
        <v>4.274816993854571E-6</v>
      </c>
      <c r="AL147" s="3">
        <f>(SUM(AL40:$BF40)/SUM(AL$8:$BF$40))</f>
        <v>4.4776773500728064E-6</v>
      </c>
      <c r="AM147" s="3">
        <f>(SUM(AM40:$BF40)/SUM(AM$8:$BF$40))</f>
        <v>4.701287912505126E-6</v>
      </c>
      <c r="AN147" s="6">
        <f>(SUM(AN40:$BF40)/SUM(AN$8:$BF$40))</f>
        <v>4.9469705814821982E-6</v>
      </c>
      <c r="AO147" s="6">
        <f>(SUM(AO40:$BF40)/SUM(AO$8:$BF$40))</f>
        <v>5.2202810957932306E-6</v>
      </c>
      <c r="AP147" s="6">
        <f>(SUM(AP40:$BF40)/SUM(AP$8:$BF$40))</f>
        <v>5.5267929106439493E-6</v>
      </c>
      <c r="AQ147" s="6">
        <f>(SUM(AQ40:$BF40)/SUM(AQ$8:$BF$40))</f>
        <v>5.8716535030222139E-6</v>
      </c>
      <c r="AR147" s="6">
        <f>(SUM(AR40:$BF40)/SUM(AR$8:$BF$40))</f>
        <v>6.2625999735089217E-6</v>
      </c>
      <c r="AS147" s="6">
        <f>(SUM(AS40:$BF40)/SUM(AS$8:$BF$40))</f>
        <v>6.7090432544724572E-6</v>
      </c>
      <c r="AT147" s="6">
        <f>(SUM(AT40:$BF40)/SUM(AT$8:$BF$40))</f>
        <v>7.2234088696810094E-6</v>
      </c>
      <c r="AU147" s="6">
        <f>(SUM(AU40:$BF40)/SUM(AU$8:$BF$40))</f>
        <v>7.8224020194579497E-6</v>
      </c>
      <c r="AV147" s="6">
        <f>(SUM(AV40:$BF40)/SUM(AV$8:$BF$40))</f>
        <v>8.5315168377795883E-6</v>
      </c>
      <c r="AW147" s="6">
        <f>(SUM(AW40:$BF40)/SUM(AW$8:$BF$40))</f>
        <v>9.3837566480901914E-6</v>
      </c>
      <c r="AX147" s="6">
        <f>(SUM(AX40:$BF40)/SUM(AX$8:$BF$40))</f>
        <v>1.0426081332610419E-5</v>
      </c>
      <c r="AY147" s="6">
        <f>(SUM(AY40:$BF40)/SUM(AY$8:$BF$40))</f>
        <v>1.1729197843941515E-5</v>
      </c>
      <c r="AZ147" s="6">
        <f>(SUM(AZ40:$BF40)/SUM(AZ$8:$BF$40))</f>
        <v>1.3404668021395801E-5</v>
      </c>
      <c r="BA147" s="6">
        <f>(SUM(BA40:$BF40)/SUM(BA$8:$BF$40))</f>
        <v>1.563833726404741E-5</v>
      </c>
      <c r="BB147" s="6">
        <f>(SUM(BB40:$BF40)/SUM(BB$8:$BF$40))</f>
        <v>1.87639926195825E-5</v>
      </c>
      <c r="BC147" s="6">
        <f>(SUM(BC40:$BF40)/SUM(BC$8:$BF$40))</f>
        <v>2.3449426414505568E-5</v>
      </c>
      <c r="BD147" s="6">
        <f>(SUM(BD40:$BF40)/SUM(BD$8:$BF$40))</f>
        <v>3.1240638678616828E-5</v>
      </c>
    </row>
    <row r="148" spans="1:56" x14ac:dyDescent="0.35">
      <c r="C148" s="6">
        <f>SUM(C115:C147)</f>
        <v>0.99999999999999822</v>
      </c>
      <c r="D148" s="6">
        <f t="shared" ref="D148:BD148" si="87">SUM(D115:D147)</f>
        <v>0.99999999999999756</v>
      </c>
      <c r="E148" s="6">
        <f t="shared" si="87"/>
        <v>0.99999999999999778</v>
      </c>
      <c r="F148" s="6">
        <f t="shared" si="87"/>
        <v>0.99999999999999833</v>
      </c>
      <c r="G148" s="6">
        <f t="shared" si="87"/>
        <v>0.99999999999999634</v>
      </c>
      <c r="H148" s="6">
        <f t="shared" si="87"/>
        <v>1.0000000000000002</v>
      </c>
      <c r="I148" s="6">
        <f t="shared" si="87"/>
        <v>1.0000000000000002</v>
      </c>
      <c r="J148" s="6">
        <f t="shared" si="87"/>
        <v>1.0000000000000002</v>
      </c>
      <c r="K148" s="6">
        <f t="shared" si="87"/>
        <v>1.0000000000000007</v>
      </c>
      <c r="L148" s="6">
        <f t="shared" si="87"/>
        <v>1.0000000000000004</v>
      </c>
      <c r="M148" s="6">
        <f t="shared" si="87"/>
        <v>1.0000000000000009</v>
      </c>
      <c r="N148" s="6">
        <f t="shared" si="87"/>
        <v>1.0000000000000007</v>
      </c>
      <c r="O148" s="6">
        <f t="shared" si="87"/>
        <v>1.0000000000000007</v>
      </c>
      <c r="P148" s="6">
        <f t="shared" si="87"/>
        <v>1.0000000000000004</v>
      </c>
      <c r="Q148" s="6">
        <f t="shared" si="87"/>
        <v>1.0000000000000009</v>
      </c>
      <c r="R148" s="6">
        <f t="shared" si="87"/>
        <v>1.0000000000000007</v>
      </c>
      <c r="S148" s="6">
        <f t="shared" si="87"/>
        <v>1.0000000000000011</v>
      </c>
      <c r="T148" s="6">
        <f t="shared" si="87"/>
        <v>1.0000000000000011</v>
      </c>
      <c r="U148" s="6">
        <f t="shared" si="87"/>
        <v>1.0000000000000018</v>
      </c>
      <c r="V148" s="6">
        <f t="shared" si="87"/>
        <v>1.0000000000000016</v>
      </c>
      <c r="W148" s="6">
        <f t="shared" si="87"/>
        <v>1.0000000000000013</v>
      </c>
      <c r="X148" s="6">
        <f t="shared" si="87"/>
        <v>1.0000000000000016</v>
      </c>
      <c r="Y148" s="6">
        <f t="shared" si="87"/>
        <v>1.0000000000000016</v>
      </c>
      <c r="Z148" s="6">
        <f t="shared" si="87"/>
        <v>1.0000000000000016</v>
      </c>
      <c r="AA148" s="6">
        <f t="shared" si="87"/>
        <v>1.0000000000000007</v>
      </c>
      <c r="AB148" s="6">
        <f t="shared" si="87"/>
        <v>1.0000000000000009</v>
      </c>
      <c r="AC148" s="6">
        <f t="shared" si="87"/>
        <v>1.0000000000000011</v>
      </c>
      <c r="AD148" s="6">
        <f t="shared" si="87"/>
        <v>1.0000000000000011</v>
      </c>
      <c r="AE148" s="6">
        <f t="shared" si="87"/>
        <v>1.0000000000000007</v>
      </c>
      <c r="AF148" s="6">
        <f t="shared" si="87"/>
        <v>1.0000000000000002</v>
      </c>
      <c r="AG148" s="6">
        <f t="shared" si="87"/>
        <v>0.99999999999999856</v>
      </c>
      <c r="AH148" s="6">
        <f t="shared" si="87"/>
        <v>0.99999999999999889</v>
      </c>
      <c r="AI148" s="6">
        <f t="shared" si="87"/>
        <v>0.99999999999999911</v>
      </c>
      <c r="AJ148" s="6">
        <f t="shared" si="87"/>
        <v>0.999999999999999</v>
      </c>
      <c r="AK148" s="6">
        <f t="shared" si="87"/>
        <v>0.99999999999999922</v>
      </c>
      <c r="AL148" s="3">
        <f t="shared" si="87"/>
        <v>0.99999999999999933</v>
      </c>
      <c r="AM148" s="3">
        <f t="shared" si="87"/>
        <v>0.99999999999999922</v>
      </c>
      <c r="AN148" s="6">
        <f t="shared" si="87"/>
        <v>0.99999999999999978</v>
      </c>
      <c r="AO148" s="6">
        <f t="shared" si="87"/>
        <v>0.99999999999999956</v>
      </c>
      <c r="AP148" s="6">
        <f t="shared" si="87"/>
        <v>0.99999999999999978</v>
      </c>
      <c r="AQ148" s="6">
        <f t="shared" si="87"/>
        <v>1</v>
      </c>
      <c r="AR148" s="6">
        <f t="shared" si="87"/>
        <v>1</v>
      </c>
      <c r="AS148" s="6">
        <f t="shared" si="87"/>
        <v>1.0000000000000002</v>
      </c>
      <c r="AT148" s="6">
        <f t="shared" si="87"/>
        <v>1.0000000000000007</v>
      </c>
      <c r="AU148" s="6">
        <f t="shared" si="87"/>
        <v>0.99999999999999989</v>
      </c>
      <c r="AV148" s="6">
        <f t="shared" si="87"/>
        <v>1.0000000000000002</v>
      </c>
      <c r="AW148" s="6">
        <f t="shared" si="87"/>
        <v>1.0000000000000002</v>
      </c>
      <c r="AX148" s="6">
        <f t="shared" si="87"/>
        <v>1.0000000000000002</v>
      </c>
      <c r="AY148" s="6">
        <f t="shared" si="87"/>
        <v>1.0000000000000007</v>
      </c>
      <c r="AZ148" s="6">
        <f t="shared" si="87"/>
        <v>0.99999999999999989</v>
      </c>
      <c r="BA148" s="6">
        <f t="shared" si="87"/>
        <v>1.0000000000000004</v>
      </c>
      <c r="BB148" s="6">
        <f t="shared" si="87"/>
        <v>1.0000000000000004</v>
      </c>
      <c r="BC148" s="6">
        <f t="shared" si="87"/>
        <v>0.99999999999999989</v>
      </c>
      <c r="BD148" s="6">
        <f t="shared" si="87"/>
        <v>0.99999999999999989</v>
      </c>
    </row>
    <row r="150" spans="1:56" x14ac:dyDescent="0.35">
      <c r="A150" s="6" t="s">
        <v>68</v>
      </c>
      <c r="C150" s="6">
        <v>1964</v>
      </c>
      <c r="D150" s="6">
        <v>1965</v>
      </c>
      <c r="E150" s="6">
        <v>1966</v>
      </c>
      <c r="F150" s="6">
        <v>1967</v>
      </c>
      <c r="G150" s="6">
        <v>1968</v>
      </c>
      <c r="H150" s="6">
        <v>1969</v>
      </c>
      <c r="I150" s="6">
        <v>1970</v>
      </c>
      <c r="J150" s="6">
        <v>1971</v>
      </c>
      <c r="K150" s="6">
        <v>1972</v>
      </c>
      <c r="L150" s="6">
        <v>1973</v>
      </c>
      <c r="M150" s="6">
        <v>1974</v>
      </c>
      <c r="N150" s="6">
        <v>1975</v>
      </c>
      <c r="O150" s="6">
        <v>1976</v>
      </c>
      <c r="P150" s="6">
        <v>1977</v>
      </c>
      <c r="Q150" s="6">
        <v>1978</v>
      </c>
      <c r="R150" s="6">
        <v>1979</v>
      </c>
      <c r="S150" s="6">
        <v>1980</v>
      </c>
      <c r="T150" s="6">
        <v>1981</v>
      </c>
      <c r="U150" s="6">
        <v>1982</v>
      </c>
      <c r="V150" s="6">
        <v>1983</v>
      </c>
      <c r="W150" s="6">
        <v>1984</v>
      </c>
      <c r="X150" s="6">
        <v>1985</v>
      </c>
      <c r="Y150" s="6">
        <v>1986</v>
      </c>
      <c r="Z150" s="6">
        <v>1987</v>
      </c>
      <c r="AA150" s="6">
        <v>1988</v>
      </c>
      <c r="AB150" s="6">
        <v>1989</v>
      </c>
      <c r="AC150" s="6">
        <v>1990</v>
      </c>
      <c r="AD150" s="6">
        <v>1991</v>
      </c>
      <c r="AE150" s="6">
        <v>1992</v>
      </c>
      <c r="AF150" s="6">
        <v>1993</v>
      </c>
      <c r="AG150" s="6">
        <v>1994</v>
      </c>
      <c r="AH150" s="6">
        <v>1995</v>
      </c>
      <c r="AI150" s="6">
        <v>1996</v>
      </c>
      <c r="AJ150" s="6">
        <v>1997</v>
      </c>
      <c r="AK150" s="6">
        <v>1998</v>
      </c>
      <c r="AL150" s="3">
        <v>1999</v>
      </c>
      <c r="AM150" s="3">
        <v>2000</v>
      </c>
      <c r="AN150" s="6">
        <v>2001</v>
      </c>
      <c r="AO150" s="6">
        <v>2002</v>
      </c>
      <c r="AP150" s="6">
        <v>2003</v>
      </c>
      <c r="AQ150" s="6">
        <v>2004</v>
      </c>
      <c r="AR150" s="6">
        <v>2005</v>
      </c>
      <c r="AS150" s="6">
        <v>2006</v>
      </c>
      <c r="AT150" s="6">
        <v>2007</v>
      </c>
      <c r="AU150" s="6">
        <v>2008</v>
      </c>
      <c r="AV150" s="6">
        <v>2009</v>
      </c>
      <c r="AW150" s="6">
        <v>2010</v>
      </c>
      <c r="AX150" s="6">
        <v>2011</v>
      </c>
      <c r="AY150" s="6">
        <v>2012</v>
      </c>
      <c r="AZ150" s="6">
        <v>2013</v>
      </c>
      <c r="BA150" s="6">
        <v>2014</v>
      </c>
      <c r="BB150" s="6">
        <v>2015</v>
      </c>
      <c r="BC150" s="6">
        <v>2016</v>
      </c>
      <c r="BD150" s="6">
        <v>2017</v>
      </c>
    </row>
    <row r="151" spans="1:56" x14ac:dyDescent="0.35">
      <c r="A151" s="6">
        <v>5.0000000000000604</v>
      </c>
      <c r="C151" s="6">
        <f>ABS(B80-C115)</f>
        <v>2.7365496074696188E-4</v>
      </c>
      <c r="D151" s="6">
        <f t="shared" ref="D151:BD156" si="88">ABS(C80-D115)</f>
        <v>1.6324522551693129E-3</v>
      </c>
      <c r="E151" s="6">
        <f t="shared" si="88"/>
        <v>1.2163687726137917E-3</v>
      </c>
      <c r="F151" s="6">
        <f t="shared" si="88"/>
        <v>9.2893519578671679E-4</v>
      </c>
      <c r="G151" s="6">
        <f t="shared" si="88"/>
        <v>7.4525591339950296E-4</v>
      </c>
      <c r="H151" s="6">
        <f t="shared" si="88"/>
        <v>6.1273847875292482E-4</v>
      </c>
      <c r="I151" s="6">
        <f t="shared" si="88"/>
        <v>5.338536201212929E-4</v>
      </c>
      <c r="J151" s="6">
        <f t="shared" si="88"/>
        <v>4.6003607567420387E-4</v>
      </c>
      <c r="K151" s="6">
        <f t="shared" si="88"/>
        <v>4.0103274058922857E-4</v>
      </c>
      <c r="L151" s="6">
        <f t="shared" si="88"/>
        <v>3.6323918275796936E-4</v>
      </c>
      <c r="M151" s="6">
        <f t="shared" si="88"/>
        <v>3.3701818754429603E-4</v>
      </c>
      <c r="N151" s="6">
        <f t="shared" si="88"/>
        <v>3.0439149469825268E-4</v>
      </c>
      <c r="O151" s="6">
        <f t="shared" si="88"/>
        <v>2.8901794229068702E-4</v>
      </c>
      <c r="P151" s="6">
        <f t="shared" si="88"/>
        <v>2.7296831856098982E-4</v>
      </c>
      <c r="Q151" s="6">
        <f t="shared" si="88"/>
        <v>2.4993433655100738E-4</v>
      </c>
      <c r="R151" s="6">
        <f t="shared" si="88"/>
        <v>2.297226438212877E-4</v>
      </c>
      <c r="S151" s="6">
        <f t="shared" si="88"/>
        <v>2.9708095622871033E-4</v>
      </c>
      <c r="T151" s="6">
        <f t="shared" si="88"/>
        <v>2.7779347418443665E-4</v>
      </c>
      <c r="U151" s="6">
        <f t="shared" si="88"/>
        <v>2.6131784604407617E-4</v>
      </c>
      <c r="V151" s="6">
        <f t="shared" si="88"/>
        <v>2.4545040497686918E-4</v>
      </c>
      <c r="W151" s="6">
        <f t="shared" si="88"/>
        <v>2.582107671209665E-4</v>
      </c>
      <c r="X151" s="6">
        <f t="shared" si="88"/>
        <v>2.4545625801388122E-4</v>
      </c>
      <c r="Y151" s="6">
        <f t="shared" si="88"/>
        <v>2.3258248162051433E-4</v>
      </c>
      <c r="Z151" s="6">
        <f t="shared" si="88"/>
        <v>2.2128463938734776E-4</v>
      </c>
      <c r="AA151" s="6">
        <f t="shared" si="88"/>
        <v>2.1016701389488452E-4</v>
      </c>
      <c r="AB151" s="6">
        <f t="shared" si="88"/>
        <v>1.9976440262712902E-4</v>
      </c>
      <c r="AC151" s="6">
        <f t="shared" si="88"/>
        <v>1.8998405478882742E-4</v>
      </c>
      <c r="AD151" s="6">
        <f t="shared" si="88"/>
        <v>1.8074471744325722E-4</v>
      </c>
      <c r="AE151" s="6">
        <f t="shared" si="88"/>
        <v>1.7197410257161004E-4</v>
      </c>
      <c r="AF151" s="6">
        <f t="shared" si="88"/>
        <v>1.6360721823892614E-4</v>
      </c>
      <c r="AG151" s="6">
        <f t="shared" si="88"/>
        <v>1.5558470166504693E-4</v>
      </c>
      <c r="AH151" s="6">
        <f t="shared" si="88"/>
        <v>1.4785155496635386E-4</v>
      </c>
      <c r="AI151" s="6">
        <f t="shared" si="88"/>
        <v>1.4053911873245905E-4</v>
      </c>
      <c r="AJ151" s="6">
        <f t="shared" si="88"/>
        <v>1.3323627080529034E-4</v>
      </c>
      <c r="AK151" s="6">
        <f t="shared" si="88"/>
        <v>1.2606749899883739E-4</v>
      </c>
      <c r="AL151" s="3">
        <f t="shared" si="88"/>
        <v>1.1898614541314552E-4</v>
      </c>
      <c r="AM151" s="3">
        <f t="shared" si="88"/>
        <v>1.1193971784848459E-4</v>
      </c>
      <c r="AN151" s="6">
        <f t="shared" si="88"/>
        <v>1.0523123942251223E-4</v>
      </c>
      <c r="AO151" s="6">
        <f t="shared" si="88"/>
        <v>9.9707623196424843E-5</v>
      </c>
      <c r="AP151" s="6">
        <f t="shared" si="88"/>
        <v>9.2786181703450858E-5</v>
      </c>
      <c r="AQ151" s="6">
        <f t="shared" si="88"/>
        <v>8.5773279862106302E-5</v>
      </c>
      <c r="AR151" s="6">
        <f t="shared" si="88"/>
        <v>7.878589784222659E-5</v>
      </c>
      <c r="AS151" s="6">
        <f t="shared" si="88"/>
        <v>7.0633611038915253E-5</v>
      </c>
      <c r="AT151" s="6">
        <f t="shared" si="88"/>
        <v>6.1897309440464281E-5</v>
      </c>
      <c r="AU151" s="6">
        <f t="shared" si="88"/>
        <v>5.2428490654581682E-5</v>
      </c>
      <c r="AV151" s="6">
        <f t="shared" si="88"/>
        <v>4.1893423070306354E-5</v>
      </c>
      <c r="AW151" s="6">
        <f t="shared" si="88"/>
        <v>2.9965654095698912E-5</v>
      </c>
      <c r="AX151" s="6">
        <f t="shared" si="88"/>
        <v>1.6147739559685173E-5</v>
      </c>
      <c r="AY151" s="6">
        <f t="shared" si="88"/>
        <v>2.2196893671329039E-7</v>
      </c>
      <c r="AZ151" s="6">
        <f t="shared" si="88"/>
        <v>1.4892446818223309E-5</v>
      </c>
      <c r="BA151" s="6">
        <f t="shared" si="88"/>
        <v>3.9733198013853802E-5</v>
      </c>
      <c r="BB151" s="6">
        <f t="shared" si="88"/>
        <v>7.3737524764042118E-5</v>
      </c>
      <c r="BC151" s="6">
        <f t="shared" si="88"/>
        <v>1.2387552451716575E-4</v>
      </c>
      <c r="BD151" s="6">
        <f t="shared" si="88"/>
        <v>2.0054203749739015E-4</v>
      </c>
    </row>
    <row r="152" spans="1:56" x14ac:dyDescent="0.35">
      <c r="A152" s="6">
        <v>5.2</v>
      </c>
      <c r="C152" s="6">
        <f t="shared" ref="C152:R183" si="89">ABS(B81-C116)</f>
        <v>5.7032935306533614E-4</v>
      </c>
      <c r="D152" s="6">
        <f t="shared" si="89"/>
        <v>2.5373709241599523E-3</v>
      </c>
      <c r="E152" s="6">
        <f t="shared" si="89"/>
        <v>1.9271948995509725E-3</v>
      </c>
      <c r="F152" s="6">
        <f t="shared" si="89"/>
        <v>1.4827768247960543E-3</v>
      </c>
      <c r="G152" s="6">
        <f t="shared" si="89"/>
        <v>1.1943683720277067E-3</v>
      </c>
      <c r="H152" s="6">
        <f t="shared" si="89"/>
        <v>9.8069899708549588E-4</v>
      </c>
      <c r="I152" s="6">
        <f t="shared" si="89"/>
        <v>8.5950010716310361E-4</v>
      </c>
      <c r="J152" s="6">
        <f t="shared" si="89"/>
        <v>7.3915789523560423E-4</v>
      </c>
      <c r="K152" s="6">
        <f t="shared" si="89"/>
        <v>6.4179473836374114E-4</v>
      </c>
      <c r="L152" s="6">
        <f t="shared" si="89"/>
        <v>5.8410188236558247E-4</v>
      </c>
      <c r="M152" s="6">
        <f t="shared" si="89"/>
        <v>5.4627815763946884E-4</v>
      </c>
      <c r="N152" s="6">
        <f t="shared" si="89"/>
        <v>4.9301898470013156E-4</v>
      </c>
      <c r="O152" s="6">
        <f t="shared" si="89"/>
        <v>4.7240555050768774E-4</v>
      </c>
      <c r="P152" s="6">
        <f t="shared" si="89"/>
        <v>4.4940273812419583E-4</v>
      </c>
      <c r="Q152" s="6">
        <f t="shared" si="89"/>
        <v>4.1055318883432212E-4</v>
      </c>
      <c r="R152" s="6">
        <f t="shared" si="89"/>
        <v>3.7656528830534871E-4</v>
      </c>
      <c r="S152" s="6">
        <f t="shared" si="88"/>
        <v>4.9045707517338588E-4</v>
      </c>
      <c r="T152" s="6">
        <f t="shared" si="88"/>
        <v>4.5764894306804407E-4</v>
      </c>
      <c r="U152" s="6">
        <f t="shared" si="88"/>
        <v>4.3039097252961902E-4</v>
      </c>
      <c r="V152" s="6">
        <f t="shared" si="88"/>
        <v>4.0326064973266319E-4</v>
      </c>
      <c r="W152" s="6">
        <f t="shared" si="88"/>
        <v>4.3092780987458341E-4</v>
      </c>
      <c r="X152" s="6">
        <f t="shared" si="88"/>
        <v>4.0976084522447749E-4</v>
      </c>
      <c r="Y152" s="6">
        <f t="shared" si="88"/>
        <v>3.8734734498969704E-4</v>
      </c>
      <c r="Z152" s="6">
        <f t="shared" si="88"/>
        <v>3.6825220256805029E-4</v>
      </c>
      <c r="AA152" s="6">
        <f t="shared" si="88"/>
        <v>3.4880294041612816E-4</v>
      </c>
      <c r="AB152" s="6">
        <f t="shared" si="88"/>
        <v>3.3055721953645318E-4</v>
      </c>
      <c r="AC152" s="6">
        <f t="shared" si="88"/>
        <v>3.1335375959603841E-4</v>
      </c>
      <c r="AD152" s="6">
        <f t="shared" si="88"/>
        <v>2.9705059389879514E-4</v>
      </c>
      <c r="AE152" s="6">
        <f t="shared" si="88"/>
        <v>2.8152060190520287E-4</v>
      </c>
      <c r="AF152" s="6">
        <f t="shared" si="88"/>
        <v>2.666487594779505E-4</v>
      </c>
      <c r="AG152" s="6">
        <f t="shared" si="88"/>
        <v>2.5232891661121533E-4</v>
      </c>
      <c r="AH152" s="6">
        <f t="shared" si="88"/>
        <v>2.3846244106124313E-4</v>
      </c>
      <c r="AI152" s="6">
        <f t="shared" si="88"/>
        <v>2.2571188677907348E-4</v>
      </c>
      <c r="AJ152" s="6">
        <f t="shared" si="88"/>
        <v>2.1250203812829007E-4</v>
      </c>
      <c r="AK152" s="6">
        <f t="shared" si="88"/>
        <v>1.9944332836607171E-4</v>
      </c>
      <c r="AL152" s="3">
        <f t="shared" si="88"/>
        <v>1.8646382154896703E-4</v>
      </c>
      <c r="AM152" s="3">
        <f t="shared" si="88"/>
        <v>1.7346273934520148E-4</v>
      </c>
      <c r="AN152" s="6">
        <f t="shared" si="88"/>
        <v>1.6174021732051456E-4</v>
      </c>
      <c r="AO152" s="6">
        <f t="shared" si="88"/>
        <v>1.5387256775081172E-4</v>
      </c>
      <c r="AP152" s="6">
        <f t="shared" si="88"/>
        <v>1.4163395060546373E-4</v>
      </c>
      <c r="AQ152" s="6">
        <f t="shared" si="88"/>
        <v>1.2937511209703867E-4</v>
      </c>
      <c r="AR152" s="6">
        <f t="shared" si="88"/>
        <v>1.17647937809915E-4</v>
      </c>
      <c r="AS152" s="6">
        <f t="shared" si="88"/>
        <v>1.0221838349543604E-4</v>
      </c>
      <c r="AT152" s="6">
        <f t="shared" si="88"/>
        <v>8.5554247714119482E-5</v>
      </c>
      <c r="AU152" s="6">
        <f t="shared" si="88"/>
        <v>6.7496730638008759E-5</v>
      </c>
      <c r="AV152" s="6">
        <f t="shared" si="88"/>
        <v>4.7165385230585766E-5</v>
      </c>
      <c r="AW152" s="6">
        <f t="shared" si="88"/>
        <v>2.3995920282420517E-5</v>
      </c>
      <c r="AX152" s="6">
        <f t="shared" si="88"/>
        <v>2.9510230307878949E-6</v>
      </c>
      <c r="AY152" s="6">
        <f t="shared" si="88"/>
        <v>3.2933077071095482E-5</v>
      </c>
      <c r="AZ152" s="6">
        <f t="shared" si="88"/>
        <v>5.5203817377729689E-5</v>
      </c>
      <c r="BA152" s="6">
        <f t="shared" si="88"/>
        <v>1.0192588898494273E-4</v>
      </c>
      <c r="BB152" s="6">
        <f t="shared" si="88"/>
        <v>1.6667362016052877E-4</v>
      </c>
      <c r="BC152" s="6">
        <f t="shared" si="88"/>
        <v>2.6321708011278657E-4</v>
      </c>
      <c r="BD152" s="6">
        <f t="shared" si="88"/>
        <v>4.0365500739481561E-4</v>
      </c>
    </row>
    <row r="153" spans="1:56" x14ac:dyDescent="0.35">
      <c r="A153" s="6">
        <v>5.39999999999994</v>
      </c>
      <c r="C153" s="6">
        <f t="shared" si="89"/>
        <v>1.1104041323970937E-3</v>
      </c>
      <c r="D153" s="6">
        <f t="shared" si="88"/>
        <v>3.8391621612924517E-3</v>
      </c>
      <c r="E153" s="6">
        <f t="shared" si="88"/>
        <v>2.9736734876255537E-3</v>
      </c>
      <c r="F153" s="6">
        <f t="shared" si="88"/>
        <v>2.3076258681317386E-3</v>
      </c>
      <c r="G153" s="6">
        <f t="shared" si="88"/>
        <v>1.8679163349778554E-3</v>
      </c>
      <c r="H153" s="6">
        <f t="shared" si="88"/>
        <v>1.531562487986681E-3</v>
      </c>
      <c r="I153" s="6">
        <f t="shared" si="88"/>
        <v>1.3509075911306357E-3</v>
      </c>
      <c r="J153" s="6">
        <f t="shared" si="88"/>
        <v>1.1589306305746063E-3</v>
      </c>
      <c r="K153" s="6">
        <f t="shared" si="88"/>
        <v>1.0010509644653503E-3</v>
      </c>
      <c r="L153" s="6">
        <f t="shared" si="88"/>
        <v>9.1608899884172094E-4</v>
      </c>
      <c r="M153" s="6">
        <f t="shared" si="88"/>
        <v>8.6437929513431149E-4</v>
      </c>
      <c r="N153" s="6">
        <f t="shared" si="88"/>
        <v>7.7955320011303063E-4</v>
      </c>
      <c r="O153" s="6">
        <f t="shared" si="88"/>
        <v>7.5426973711224961E-4</v>
      </c>
      <c r="P153" s="6">
        <f t="shared" si="88"/>
        <v>7.2316133356391439E-4</v>
      </c>
      <c r="Q153" s="6">
        <f t="shared" si="88"/>
        <v>6.5881669864409787E-4</v>
      </c>
      <c r="R153" s="6">
        <f t="shared" si="88"/>
        <v>6.0275187828645366E-4</v>
      </c>
      <c r="S153" s="6">
        <f t="shared" si="88"/>
        <v>7.8750090498830739E-4</v>
      </c>
      <c r="T153" s="6">
        <f t="shared" si="88"/>
        <v>7.3271850538408076E-4</v>
      </c>
      <c r="U153" s="6">
        <f t="shared" si="88"/>
        <v>6.8891198161270307E-4</v>
      </c>
      <c r="V153" s="6">
        <f t="shared" si="88"/>
        <v>6.4331924451147622E-4</v>
      </c>
      <c r="W153" s="6">
        <f t="shared" si="88"/>
        <v>6.9822668006530369E-4</v>
      </c>
      <c r="X153" s="6">
        <f t="shared" si="88"/>
        <v>6.640781187306306E-4</v>
      </c>
      <c r="Y153" s="6">
        <f t="shared" si="88"/>
        <v>6.2549278306759282E-4</v>
      </c>
      <c r="Z153" s="6">
        <f t="shared" si="88"/>
        <v>5.9397295076765754E-4</v>
      </c>
      <c r="AA153" s="6">
        <f t="shared" si="88"/>
        <v>5.6027254754274964E-4</v>
      </c>
      <c r="AB153" s="6">
        <f t="shared" si="88"/>
        <v>5.2854588250684446E-4</v>
      </c>
      <c r="AC153" s="6">
        <f t="shared" si="88"/>
        <v>4.9851624782368221E-4</v>
      </c>
      <c r="AD153" s="6">
        <f t="shared" si="88"/>
        <v>4.6993867175675812E-4</v>
      </c>
      <c r="AE153" s="6">
        <f t="shared" si="88"/>
        <v>4.4259149206870858E-4</v>
      </c>
      <c r="AF153" s="6">
        <f t="shared" si="88"/>
        <v>4.1627252065868541E-4</v>
      </c>
      <c r="AG153" s="6">
        <f t="shared" si="88"/>
        <v>3.9079150825193189E-4</v>
      </c>
      <c r="AH153" s="6">
        <f t="shared" si="88"/>
        <v>3.6597429339982421E-4</v>
      </c>
      <c r="AI153" s="6">
        <f t="shared" si="88"/>
        <v>3.4447666440882518E-4</v>
      </c>
      <c r="AJ153" s="6">
        <f t="shared" si="88"/>
        <v>3.2062913184164639E-4</v>
      </c>
      <c r="AK153" s="6">
        <f t="shared" si="88"/>
        <v>2.9679925431957152E-4</v>
      </c>
      <c r="AL153" s="3">
        <f t="shared" si="88"/>
        <v>2.7293542448582206E-4</v>
      </c>
      <c r="AM153" s="3">
        <f t="shared" si="88"/>
        <v>2.4884236985906936E-4</v>
      </c>
      <c r="AN153" s="6">
        <f t="shared" si="88"/>
        <v>2.2931885782743479E-4</v>
      </c>
      <c r="AO153" s="6">
        <f t="shared" si="88"/>
        <v>2.2115883430145613E-4</v>
      </c>
      <c r="AP153" s="6">
        <f t="shared" si="88"/>
        <v>2.0057184309712876E-4</v>
      </c>
      <c r="AQ153" s="6">
        <f t="shared" si="88"/>
        <v>1.8048578755185373E-4</v>
      </c>
      <c r="AR153" s="6">
        <f t="shared" si="88"/>
        <v>1.6284654675360747E-4</v>
      </c>
      <c r="AS153" s="6">
        <f t="shared" si="88"/>
        <v>1.3373274947340869E-4</v>
      </c>
      <c r="AT153" s="6">
        <f t="shared" si="88"/>
        <v>1.0198680033979372E-4</v>
      </c>
      <c r="AU153" s="6">
        <f t="shared" si="88"/>
        <v>6.7868449035916477E-5</v>
      </c>
      <c r="AV153" s="6">
        <f t="shared" si="88"/>
        <v>2.8774296560602321E-5</v>
      </c>
      <c r="AW153" s="6">
        <f t="shared" si="88"/>
        <v>1.6070119013124036E-5</v>
      </c>
      <c r="AX153" s="6">
        <f t="shared" si="88"/>
        <v>6.8272141020195981E-5</v>
      </c>
      <c r="AY153" s="6">
        <f t="shared" si="88"/>
        <v>1.2245129129217634E-4</v>
      </c>
      <c r="AZ153" s="6">
        <f t="shared" si="88"/>
        <v>1.4593749105364291E-4</v>
      </c>
      <c r="BA153" s="6">
        <f t="shared" si="88"/>
        <v>2.3017545437707329E-4</v>
      </c>
      <c r="BB153" s="6">
        <f t="shared" si="88"/>
        <v>3.4928700369833823E-4</v>
      </c>
      <c r="BC153" s="6">
        <f t="shared" si="88"/>
        <v>5.3021254718799604E-4</v>
      </c>
      <c r="BD153" s="6">
        <f t="shared" si="88"/>
        <v>7.7335808434347863E-4</v>
      </c>
    </row>
    <row r="154" spans="1:56" x14ac:dyDescent="0.35">
      <c r="A154" s="6">
        <v>5.5999999999998797</v>
      </c>
      <c r="C154" s="6">
        <f t="shared" si="89"/>
        <v>2.027420984270072E-3</v>
      </c>
      <c r="D154" s="6">
        <f t="shared" si="88"/>
        <v>5.6434081681783045E-3</v>
      </c>
      <c r="E154" s="6">
        <f t="shared" si="88"/>
        <v>4.4563370665823086E-3</v>
      </c>
      <c r="F154" s="6">
        <f t="shared" si="88"/>
        <v>3.4904335693481678E-3</v>
      </c>
      <c r="G154" s="6">
        <f t="shared" si="88"/>
        <v>2.8407854316729064E-3</v>
      </c>
      <c r="H154" s="6">
        <f t="shared" si="88"/>
        <v>2.3248230969628615E-3</v>
      </c>
      <c r="I154" s="6">
        <f t="shared" si="88"/>
        <v>2.0637408436756572E-3</v>
      </c>
      <c r="J154" s="6">
        <f t="shared" si="88"/>
        <v>1.7645303328800667E-3</v>
      </c>
      <c r="K154" s="6">
        <f t="shared" si="88"/>
        <v>1.5131631104786927E-3</v>
      </c>
      <c r="L154" s="6">
        <f t="shared" si="88"/>
        <v>1.39271448058165E-3</v>
      </c>
      <c r="M154" s="6">
        <f t="shared" si="88"/>
        <v>1.3262931848005118E-3</v>
      </c>
      <c r="N154" s="6">
        <f t="shared" si="88"/>
        <v>1.1947673760222509E-3</v>
      </c>
      <c r="O154" s="6">
        <f t="shared" si="88"/>
        <v>1.1674723666991512E-3</v>
      </c>
      <c r="P154" s="6">
        <f t="shared" si="88"/>
        <v>1.1281691686316625E-3</v>
      </c>
      <c r="Q154" s="6">
        <f t="shared" si="88"/>
        <v>1.0237188347417007E-3</v>
      </c>
      <c r="R154" s="6">
        <f t="shared" si="88"/>
        <v>9.3315805950934549E-4</v>
      </c>
      <c r="S154" s="6">
        <f t="shared" si="88"/>
        <v>1.2203921960008638E-3</v>
      </c>
      <c r="T154" s="6">
        <f t="shared" si="88"/>
        <v>1.130689574665617E-3</v>
      </c>
      <c r="U154" s="6">
        <f t="shared" si="88"/>
        <v>1.0624719537398811E-3</v>
      </c>
      <c r="V154" s="6">
        <f t="shared" si="88"/>
        <v>9.8723133394934938E-4</v>
      </c>
      <c r="W154" s="6">
        <f t="shared" si="88"/>
        <v>1.0883649327040048E-3</v>
      </c>
      <c r="X154" s="6">
        <f t="shared" si="88"/>
        <v>1.0348412587040145E-3</v>
      </c>
      <c r="Y154" s="6">
        <f t="shared" si="88"/>
        <v>9.6904392194162628E-4</v>
      </c>
      <c r="Z154" s="6">
        <f t="shared" si="88"/>
        <v>9.1823292568509515E-4</v>
      </c>
      <c r="AA154" s="6">
        <f t="shared" si="88"/>
        <v>8.60258024586042E-4</v>
      </c>
      <c r="AB154" s="6">
        <f t="shared" si="88"/>
        <v>8.054124279872081E-4</v>
      </c>
      <c r="AC154" s="6">
        <f t="shared" si="88"/>
        <v>7.5322761542781828E-4</v>
      </c>
      <c r="AD154" s="6">
        <f t="shared" si="88"/>
        <v>7.0328740622475894E-4</v>
      </c>
      <c r="AE154" s="6">
        <f t="shared" si="88"/>
        <v>6.5520813969132644E-4</v>
      </c>
      <c r="AF154" s="6">
        <f t="shared" si="88"/>
        <v>6.0863643031996257E-4</v>
      </c>
      <c r="AG154" s="6">
        <f t="shared" si="88"/>
        <v>5.6322469828369581E-4</v>
      </c>
      <c r="AH154" s="6">
        <f t="shared" si="88"/>
        <v>5.1868018047000384E-4</v>
      </c>
      <c r="AI154" s="6">
        <f t="shared" si="88"/>
        <v>4.8423543739860644E-4</v>
      </c>
      <c r="AJ154" s="6">
        <f t="shared" si="88"/>
        <v>4.4118429316748162E-4</v>
      </c>
      <c r="AK154" s="6">
        <f t="shared" si="88"/>
        <v>3.9738597987031389E-4</v>
      </c>
      <c r="AL154" s="3">
        <f t="shared" si="88"/>
        <v>3.5312794903056687E-4</v>
      </c>
      <c r="AM154" s="3">
        <f t="shared" si="88"/>
        <v>3.080265102041672E-4</v>
      </c>
      <c r="AN154" s="6">
        <f t="shared" si="88"/>
        <v>2.7782271213293308E-4</v>
      </c>
      <c r="AO154" s="6">
        <f t="shared" si="88"/>
        <v>2.7783510847285606E-4</v>
      </c>
      <c r="AP154" s="6">
        <f t="shared" si="88"/>
        <v>2.4585184244687371E-4</v>
      </c>
      <c r="AQ154" s="6">
        <f t="shared" si="88"/>
        <v>2.162927954434922E-4</v>
      </c>
      <c r="AR154" s="6">
        <f t="shared" si="88"/>
        <v>1.9493315248720266E-4</v>
      </c>
      <c r="AS154" s="6">
        <f t="shared" si="88"/>
        <v>1.4004342848217592E-4</v>
      </c>
      <c r="AT154" s="6">
        <f t="shared" si="88"/>
        <v>7.9383807523702673E-5</v>
      </c>
      <c r="AU154" s="6">
        <f t="shared" si="88"/>
        <v>1.5576218068049839E-5</v>
      </c>
      <c r="AV154" s="6">
        <f t="shared" si="88"/>
        <v>5.9514723389187188E-5</v>
      </c>
      <c r="AW154" s="6">
        <f t="shared" si="88"/>
        <v>1.4624321103742007E-4</v>
      </c>
      <c r="AX154" s="6">
        <f t="shared" si="88"/>
        <v>2.4676192008704764E-4</v>
      </c>
      <c r="AY154" s="6">
        <f t="shared" si="88"/>
        <v>3.3932742757925656E-4</v>
      </c>
      <c r="AZ154" s="6">
        <f t="shared" si="88"/>
        <v>3.386596352910723E-4</v>
      </c>
      <c r="BA154" s="6">
        <f t="shared" si="88"/>
        <v>4.8267602846488748E-4</v>
      </c>
      <c r="BB154" s="6">
        <f t="shared" si="88"/>
        <v>6.9326288950550131E-4</v>
      </c>
      <c r="BC154" s="6">
        <f t="shared" si="88"/>
        <v>1.0229912841764849E-3</v>
      </c>
      <c r="BD154" s="6">
        <f t="shared" si="88"/>
        <v>1.4170199501889343E-3</v>
      </c>
    </row>
    <row r="155" spans="1:56" x14ac:dyDescent="0.35">
      <c r="A155" s="6">
        <v>5.7999999999998204</v>
      </c>
      <c r="C155" s="6">
        <f t="shared" si="89"/>
        <v>3.4750571995455447E-3</v>
      </c>
      <c r="D155" s="6">
        <f t="shared" si="88"/>
        <v>8.0334501337585174E-3</v>
      </c>
      <c r="E155" s="6">
        <f t="shared" si="88"/>
        <v>6.4597947661398387E-3</v>
      </c>
      <c r="F155" s="6">
        <f t="shared" si="88"/>
        <v>5.1071279078073913E-3</v>
      </c>
      <c r="G155" s="6">
        <f t="shared" si="88"/>
        <v>4.1791564396241694E-3</v>
      </c>
      <c r="H155" s="6">
        <f t="shared" si="88"/>
        <v>3.4097520748092888E-3</v>
      </c>
      <c r="I155" s="6">
        <f t="shared" si="88"/>
        <v>3.0440999465606131E-3</v>
      </c>
      <c r="J155" s="6">
        <f t="shared" si="88"/>
        <v>2.5894074551693009E-3</v>
      </c>
      <c r="K155" s="6">
        <f t="shared" si="88"/>
        <v>2.1970450394058877E-3</v>
      </c>
      <c r="L155" s="6">
        <f t="shared" si="88"/>
        <v>2.0329648956879383E-3</v>
      </c>
      <c r="M155" s="6">
        <f t="shared" si="88"/>
        <v>1.9537624949218721E-3</v>
      </c>
      <c r="N155" s="6">
        <f t="shared" si="88"/>
        <v>1.75570499524414E-3</v>
      </c>
      <c r="O155" s="6">
        <f t="shared" si="88"/>
        <v>1.7321100329891538E-3</v>
      </c>
      <c r="P155" s="6">
        <f t="shared" si="88"/>
        <v>1.6863207233617037E-3</v>
      </c>
      <c r="Q155" s="6">
        <f t="shared" si="88"/>
        <v>1.5205345822433248E-3</v>
      </c>
      <c r="R155" s="6">
        <f t="shared" si="88"/>
        <v>1.3775763861572511E-3</v>
      </c>
      <c r="S155" s="6">
        <f t="shared" si="88"/>
        <v>1.8048815961605952E-3</v>
      </c>
      <c r="T155" s="6">
        <f t="shared" si="88"/>
        <v>1.6610556446718771E-3</v>
      </c>
      <c r="U155" s="6">
        <f t="shared" si="88"/>
        <v>1.5583357300204882E-3</v>
      </c>
      <c r="V155" s="6">
        <f t="shared" si="88"/>
        <v>1.4365835529914902E-3</v>
      </c>
      <c r="W155" s="6">
        <f t="shared" si="88"/>
        <v>1.6105610448240951E-3</v>
      </c>
      <c r="X155" s="6">
        <f t="shared" si="88"/>
        <v>1.5289945873055402E-3</v>
      </c>
      <c r="Y155" s="6">
        <f t="shared" si="88"/>
        <v>1.4177179835808827E-3</v>
      </c>
      <c r="Z155" s="6">
        <f t="shared" si="88"/>
        <v>1.3376554839630668E-3</v>
      </c>
      <c r="AA155" s="6">
        <f t="shared" si="88"/>
        <v>1.2384831449469395E-3</v>
      </c>
      <c r="AB155" s="6">
        <f t="shared" si="88"/>
        <v>1.1440517554044435E-3</v>
      </c>
      <c r="AC155" s="6">
        <f t="shared" si="88"/>
        <v>1.0535775162480335E-3</v>
      </c>
      <c r="AD155" s="6">
        <f t="shared" si="88"/>
        <v>9.6637284719397031E-4</v>
      </c>
      <c r="AE155" s="6">
        <f t="shared" si="88"/>
        <v>8.8178165168156493E-4</v>
      </c>
      <c r="AF155" s="6">
        <f t="shared" si="88"/>
        <v>7.9919268151795438E-4</v>
      </c>
      <c r="AG155" s="6">
        <f t="shared" si="88"/>
        <v>7.1793740675588633E-4</v>
      </c>
      <c r="AH155" s="6">
        <f t="shared" si="88"/>
        <v>6.3760773459174312E-4</v>
      </c>
      <c r="AI155" s="6">
        <f t="shared" si="88"/>
        <v>5.8673158388399633E-4</v>
      </c>
      <c r="AJ155" s="6">
        <f t="shared" si="88"/>
        <v>5.0933263920394762E-4</v>
      </c>
      <c r="AK155" s="6">
        <f t="shared" si="88"/>
        <v>4.2816335046455393E-4</v>
      </c>
      <c r="AL155" s="3">
        <f t="shared" si="88"/>
        <v>3.4529392106486499E-4</v>
      </c>
      <c r="AM155" s="3">
        <f t="shared" si="88"/>
        <v>2.5996071194983529E-4</v>
      </c>
      <c r="AN155" s="6">
        <f t="shared" si="88"/>
        <v>2.1858988682287657E-4</v>
      </c>
      <c r="AO155" s="6">
        <f t="shared" si="88"/>
        <v>2.4956324323668292E-4</v>
      </c>
      <c r="AP155" s="6">
        <f t="shared" si="88"/>
        <v>2.0627761157962455E-4</v>
      </c>
      <c r="AQ155" s="6">
        <f t="shared" si="88"/>
        <v>1.7087592244975137E-4</v>
      </c>
      <c r="AR155" s="6">
        <f t="shared" si="88"/>
        <v>1.582974248714483E-4</v>
      </c>
      <c r="AS155" s="6">
        <f t="shared" si="88"/>
        <v>5.5325466780794304E-5</v>
      </c>
      <c r="AT155" s="6">
        <f t="shared" si="88"/>
        <v>6.0756309335434138E-5</v>
      </c>
      <c r="AU155" s="6">
        <f t="shared" si="88"/>
        <v>1.7802823713028437E-4</v>
      </c>
      <c r="AV155" s="6">
        <f t="shared" si="88"/>
        <v>3.2151293452704118E-4</v>
      </c>
      <c r="AW155" s="6">
        <f t="shared" si="88"/>
        <v>4.8842244331665061E-4</v>
      </c>
      <c r="AX155" s="6">
        <f t="shared" si="88"/>
        <v>6.794759428977433E-4</v>
      </c>
      <c r="AY155" s="6">
        <f t="shared" si="88"/>
        <v>8.2525986559237345E-4</v>
      </c>
      <c r="AZ155" s="6">
        <f t="shared" si="88"/>
        <v>7.3258700435971597E-4</v>
      </c>
      <c r="BA155" s="6">
        <f t="shared" si="88"/>
        <v>9.6185617215382014E-4</v>
      </c>
      <c r="BB155" s="6">
        <f t="shared" si="88"/>
        <v>1.3161542658467037E-3</v>
      </c>
      <c r="BC155" s="6">
        <f t="shared" si="88"/>
        <v>1.8978250575676571E-3</v>
      </c>
      <c r="BD155" s="6">
        <f t="shared" si="88"/>
        <v>2.4869452589973114E-3</v>
      </c>
    </row>
    <row r="156" spans="1:56" x14ac:dyDescent="0.35">
      <c r="A156" s="6">
        <v>5.9999999999997602</v>
      </c>
      <c r="C156" s="6">
        <f t="shared" si="89"/>
        <v>5.5865134661233148E-3</v>
      </c>
      <c r="D156" s="6">
        <f t="shared" si="88"/>
        <v>1.1022746864227833E-2</v>
      </c>
      <c r="E156" s="6">
        <f t="shared" si="88"/>
        <v>9.0078154082545853E-3</v>
      </c>
      <c r="F156" s="6">
        <f t="shared" si="88"/>
        <v>7.1828770171818252E-3</v>
      </c>
      <c r="G156" s="6">
        <f t="shared" si="88"/>
        <v>5.9047076220343541E-3</v>
      </c>
      <c r="H156" s="6">
        <f t="shared" si="88"/>
        <v>4.792573633160155E-3</v>
      </c>
      <c r="I156" s="6">
        <f t="shared" ref="D156:BD160" si="90">ABS(H85-I120)</f>
        <v>4.2964286490003879E-3</v>
      </c>
      <c r="J156" s="6">
        <f t="shared" si="90"/>
        <v>3.6243504157875907E-3</v>
      </c>
      <c r="K156" s="6">
        <f t="shared" si="90"/>
        <v>3.0252405874134393E-3</v>
      </c>
      <c r="L156" s="6">
        <f t="shared" si="90"/>
        <v>2.8107114647839019E-3</v>
      </c>
      <c r="M156" s="6">
        <f t="shared" si="90"/>
        <v>2.7246058476870748E-3</v>
      </c>
      <c r="N156" s="6">
        <f t="shared" si="90"/>
        <v>2.4356670456480828E-3</v>
      </c>
      <c r="O156" s="6">
        <f t="shared" si="90"/>
        <v>2.4250061388780535E-3</v>
      </c>
      <c r="P156" s="6">
        <f t="shared" si="90"/>
        <v>2.3766588564296566E-3</v>
      </c>
      <c r="Q156" s="6">
        <f t="shared" si="90"/>
        <v>2.1200782735192243E-3</v>
      </c>
      <c r="R156" s="6">
        <f t="shared" si="90"/>
        <v>1.900021822141901E-3</v>
      </c>
      <c r="S156" s="6">
        <f t="shared" si="90"/>
        <v>2.5067795938578945E-3</v>
      </c>
      <c r="T156" s="6">
        <f t="shared" si="90"/>
        <v>2.2814455774797194E-3</v>
      </c>
      <c r="U156" s="6">
        <f t="shared" si="90"/>
        <v>2.1321160837511934E-3</v>
      </c>
      <c r="V156" s="6">
        <f t="shared" si="90"/>
        <v>1.9394065154112843E-3</v>
      </c>
      <c r="W156" s="6">
        <f t="shared" si="90"/>
        <v>2.2195478359324844E-3</v>
      </c>
      <c r="X156" s="6">
        <f t="shared" si="90"/>
        <v>2.0984296181810751E-3</v>
      </c>
      <c r="Y156" s="6">
        <f t="shared" si="90"/>
        <v>1.9118445975733948E-3</v>
      </c>
      <c r="Z156" s="6">
        <f t="shared" si="90"/>
        <v>1.7883591085652458E-3</v>
      </c>
      <c r="AA156" s="6">
        <f t="shared" si="90"/>
        <v>1.6197792966362852E-3</v>
      </c>
      <c r="AB156" s="6">
        <f t="shared" si="90"/>
        <v>1.4579415755026487E-3</v>
      </c>
      <c r="AC156" s="6">
        <f t="shared" si="90"/>
        <v>1.3015414882675061E-3</v>
      </c>
      <c r="AD156" s="6">
        <f t="shared" si="90"/>
        <v>1.1495122086738786E-3</v>
      </c>
      <c r="AE156" s="6">
        <f t="shared" si="90"/>
        <v>1.0007670458985292E-3</v>
      </c>
      <c r="AF156" s="6">
        <f t="shared" si="90"/>
        <v>8.5427687027489095E-4</v>
      </c>
      <c r="AG156" s="6">
        <f t="shared" si="90"/>
        <v>7.0862011472589098E-4</v>
      </c>
      <c r="AH156" s="6">
        <f t="shared" si="90"/>
        <v>5.6365944014589086E-4</v>
      </c>
      <c r="AI156" s="6">
        <f t="shared" si="90"/>
        <v>4.9832673677223101E-4</v>
      </c>
      <c r="AJ156" s="6">
        <f t="shared" si="90"/>
        <v>3.6154058515232984E-4</v>
      </c>
      <c r="AK156" s="6">
        <f t="shared" si="90"/>
        <v>2.1078029516529914E-4</v>
      </c>
      <c r="AL156" s="3">
        <f t="shared" si="90"/>
        <v>5.5147461635330405E-5</v>
      </c>
      <c r="AM156" s="3">
        <f t="shared" si="90"/>
        <v>1.0689722383986841E-4</v>
      </c>
      <c r="AN156" s="6">
        <f t="shared" si="90"/>
        <v>1.5162708224463178E-4</v>
      </c>
      <c r="AO156" s="6">
        <f t="shared" si="90"/>
        <v>4.0675358650275276E-5</v>
      </c>
      <c r="AP156" s="6">
        <f t="shared" si="90"/>
        <v>8.4343516988243626E-5</v>
      </c>
      <c r="AQ156" s="6">
        <f t="shared" si="90"/>
        <v>1.0721826727468292E-4</v>
      </c>
      <c r="AR156" s="6">
        <f t="shared" si="90"/>
        <v>7.5199661208848276E-5</v>
      </c>
      <c r="AS156" s="6">
        <f t="shared" si="90"/>
        <v>2.6504922212412883E-4</v>
      </c>
      <c r="AT156" s="6">
        <f t="shared" si="90"/>
        <v>4.8544247573590422E-4</v>
      </c>
      <c r="AU156" s="6">
        <f t="shared" si="90"/>
        <v>6.9434440989973867E-4</v>
      </c>
      <c r="AV156" s="6">
        <f t="shared" si="90"/>
        <v>9.6381806003438476E-4</v>
      </c>
      <c r="AW156" s="6">
        <f t="shared" si="90"/>
        <v>1.2795216418749957E-3</v>
      </c>
      <c r="AX156" s="6">
        <f t="shared" si="90"/>
        <v>1.6325482667761549E-3</v>
      </c>
      <c r="AY156" s="6">
        <f t="shared" si="90"/>
        <v>1.8352971713218938E-3</v>
      </c>
      <c r="AZ156" s="6">
        <f t="shared" si="90"/>
        <v>1.5084971221405365E-3</v>
      </c>
      <c r="BA156" s="6">
        <f t="shared" si="90"/>
        <v>1.8384899585755184E-3</v>
      </c>
      <c r="BB156" s="6">
        <f t="shared" si="90"/>
        <v>2.3971455209623707E-3</v>
      </c>
      <c r="BC156" s="6">
        <f t="shared" si="90"/>
        <v>3.3813072585243608E-3</v>
      </c>
      <c r="BD156" s="6">
        <f t="shared" si="90"/>
        <v>4.1757692893961522E-3</v>
      </c>
    </row>
    <row r="157" spans="1:56" x14ac:dyDescent="0.35">
      <c r="A157" s="6">
        <v>6.1999999999997</v>
      </c>
      <c r="C157" s="6">
        <f t="shared" si="89"/>
        <v>8.4028921861385546E-3</v>
      </c>
      <c r="D157" s="6">
        <f t="shared" si="90"/>
        <v>1.4486946787601585E-2</v>
      </c>
      <c r="E157" s="6">
        <f t="shared" si="90"/>
        <v>1.1997720676004981E-2</v>
      </c>
      <c r="F157" s="6">
        <f t="shared" si="90"/>
        <v>9.6322545262034227E-3</v>
      </c>
      <c r="G157" s="6">
        <f t="shared" si="90"/>
        <v>7.93965579815086E-3</v>
      </c>
      <c r="H157" s="6">
        <f t="shared" si="90"/>
        <v>6.3865377393356529E-3</v>
      </c>
      <c r="I157" s="6">
        <f t="shared" si="90"/>
        <v>5.7343209807382695E-3</v>
      </c>
      <c r="J157" s="6">
        <f t="shared" si="90"/>
        <v>4.770760866689195E-3</v>
      </c>
      <c r="K157" s="6">
        <f t="shared" si="90"/>
        <v>3.8785027238419745E-3</v>
      </c>
      <c r="L157" s="6">
        <f t="shared" si="90"/>
        <v>3.6093092327382937E-3</v>
      </c>
      <c r="M157" s="6">
        <f t="shared" si="90"/>
        <v>3.5265441293614451E-3</v>
      </c>
      <c r="N157" s="6">
        <f t="shared" si="90"/>
        <v>3.1191948330931587E-3</v>
      </c>
      <c r="O157" s="6">
        <f t="shared" si="90"/>
        <v>3.1334656499422673E-3</v>
      </c>
      <c r="P157" s="6">
        <f t="shared" si="90"/>
        <v>3.0882406445820396E-3</v>
      </c>
      <c r="Q157" s="6">
        <f t="shared" si="90"/>
        <v>2.7023089009355745E-3</v>
      </c>
      <c r="R157" s="6">
        <f t="shared" si="90"/>
        <v>2.3728774345422405E-3</v>
      </c>
      <c r="S157" s="6">
        <f t="shared" si="90"/>
        <v>3.1923996232392942E-3</v>
      </c>
      <c r="T157" s="6">
        <f t="shared" si="90"/>
        <v>2.8484901550587735E-3</v>
      </c>
      <c r="U157" s="6">
        <f t="shared" si="90"/>
        <v>2.6391380862622093E-3</v>
      </c>
      <c r="V157" s="6">
        <f t="shared" si="90"/>
        <v>2.3419270219518619E-3</v>
      </c>
      <c r="W157" s="6">
        <f t="shared" si="90"/>
        <v>2.7639880175271388E-3</v>
      </c>
      <c r="X157" s="6">
        <f t="shared" si="90"/>
        <v>2.5882490665995197E-3</v>
      </c>
      <c r="Y157" s="6">
        <f t="shared" si="90"/>
        <v>2.2789382299448851E-3</v>
      </c>
      <c r="Z157" s="6">
        <f t="shared" si="90"/>
        <v>2.0923499850121117E-3</v>
      </c>
      <c r="AA157" s="6">
        <f t="shared" si="90"/>
        <v>1.8087273858687614E-3</v>
      </c>
      <c r="AB157" s="6">
        <f t="shared" si="90"/>
        <v>1.5338387334074121E-3</v>
      </c>
      <c r="AC157" s="6">
        <f t="shared" si="90"/>
        <v>1.2654727567355927E-3</v>
      </c>
      <c r="AD157" s="6">
        <f t="shared" si="90"/>
        <v>1.0022207556833569E-3</v>
      </c>
      <c r="AE157" s="6">
        <f t="shared" si="90"/>
        <v>7.4243879151305757E-4</v>
      </c>
      <c r="AF157" s="6">
        <f t="shared" si="90"/>
        <v>4.8449891998541975E-4</v>
      </c>
      <c r="AG157" s="6">
        <f t="shared" si="90"/>
        <v>2.2493226779362859E-4</v>
      </c>
      <c r="AH157" s="6">
        <f t="shared" si="90"/>
        <v>3.3945903864488532E-5</v>
      </c>
      <c r="AI157" s="6">
        <f t="shared" si="90"/>
        <v>9.6411389396639305E-5</v>
      </c>
      <c r="AJ157" s="6">
        <f t="shared" si="90"/>
        <v>3.2887243513337423E-4</v>
      </c>
      <c r="AK157" s="6">
        <f t="shared" si="90"/>
        <v>6.0571342744127022E-4</v>
      </c>
      <c r="AL157" s="3">
        <f t="shared" si="90"/>
        <v>8.9487481863906706E-4</v>
      </c>
      <c r="AM157" s="3">
        <f t="shared" si="90"/>
        <v>1.1995684521663667E-3</v>
      </c>
      <c r="AN157" s="6">
        <f t="shared" si="90"/>
        <v>1.2210462878712654E-3</v>
      </c>
      <c r="AO157" s="6">
        <f t="shared" si="90"/>
        <v>9.421714004081037E-4</v>
      </c>
      <c r="AP157" s="6">
        <f t="shared" si="90"/>
        <v>9.5058595757801113E-4</v>
      </c>
      <c r="AQ157" s="6">
        <f t="shared" si="90"/>
        <v>9.1222291240430952E-4</v>
      </c>
      <c r="AR157" s="6">
        <f t="shared" si="90"/>
        <v>7.5814012552225408E-4</v>
      </c>
      <c r="AS157" s="6">
        <f t="shared" si="90"/>
        <v>1.095563570240328E-3</v>
      </c>
      <c r="AT157" s="6">
        <f t="shared" si="90"/>
        <v>1.5039616694387335E-3</v>
      </c>
      <c r="AU157" s="6">
        <f t="shared" si="90"/>
        <v>1.8579253670330202E-3</v>
      </c>
      <c r="AV157" s="6">
        <f t="shared" si="90"/>
        <v>2.3463386660849579E-3</v>
      </c>
      <c r="AW157" s="6">
        <f t="shared" si="90"/>
        <v>2.9222924507788174E-3</v>
      </c>
      <c r="AX157" s="6">
        <f t="shared" si="90"/>
        <v>3.5431880443000225E-3</v>
      </c>
      <c r="AY157" s="6">
        <f t="shared" si="90"/>
        <v>3.7709453312350901E-3</v>
      </c>
      <c r="AZ157" s="6">
        <f t="shared" si="90"/>
        <v>2.9667435788978732E-3</v>
      </c>
      <c r="BA157" s="6">
        <f t="shared" si="90"/>
        <v>3.3739811684262051E-3</v>
      </c>
      <c r="BB157" s="6">
        <f t="shared" si="90"/>
        <v>4.1817717281292981E-3</v>
      </c>
      <c r="BC157" s="6">
        <f t="shared" si="90"/>
        <v>5.757335933051372E-3</v>
      </c>
      <c r="BD157" s="6">
        <f t="shared" si="90"/>
        <v>6.6850642619114969E-3</v>
      </c>
    </row>
    <row r="158" spans="1:56" x14ac:dyDescent="0.35">
      <c r="A158" s="6">
        <v>6.3999999999996398</v>
      </c>
      <c r="C158" s="6">
        <f t="shared" si="89"/>
        <v>1.1781118784245665E-2</v>
      </c>
      <c r="D158" s="6">
        <f t="shared" si="90"/>
        <v>1.8090991464673634E-2</v>
      </c>
      <c r="E158" s="6">
        <f t="shared" si="90"/>
        <v>1.5128849323233332E-2</v>
      </c>
      <c r="F158" s="6">
        <f t="shared" si="90"/>
        <v>1.2192613839896813E-2</v>
      </c>
      <c r="G158" s="6">
        <f t="shared" si="90"/>
        <v>1.0044965493999917E-2</v>
      </c>
      <c r="H158" s="6">
        <f t="shared" si="90"/>
        <v>7.9571328646791447E-3</v>
      </c>
      <c r="I158" s="6">
        <f t="shared" si="90"/>
        <v>7.1264281550679201E-3</v>
      </c>
      <c r="J158" s="6">
        <f t="shared" si="90"/>
        <v>5.7907038839679235E-3</v>
      </c>
      <c r="K158" s="6">
        <f t="shared" si="90"/>
        <v>4.4994340241160035E-3</v>
      </c>
      <c r="L158" s="6">
        <f t="shared" si="90"/>
        <v>4.1748407832989812E-3</v>
      </c>
      <c r="M158" s="6">
        <f t="shared" si="90"/>
        <v>4.108941604987113E-3</v>
      </c>
      <c r="N158" s="6">
        <f t="shared" si="90"/>
        <v>3.5555151828485605E-3</v>
      </c>
      <c r="O158" s="6">
        <f t="shared" si="90"/>
        <v>3.6068457119956014E-3</v>
      </c>
      <c r="P158" s="6">
        <f t="shared" si="90"/>
        <v>3.5703177050002552E-3</v>
      </c>
      <c r="Q158" s="6">
        <f t="shared" si="90"/>
        <v>3.008427301535734E-3</v>
      </c>
      <c r="R158" s="6">
        <f t="shared" si="90"/>
        <v>2.5304615230649459E-3</v>
      </c>
      <c r="S158" s="6">
        <f t="shared" si="90"/>
        <v>3.5784043180615011E-3</v>
      </c>
      <c r="T158" s="6">
        <f t="shared" si="90"/>
        <v>3.069331564471622E-3</v>
      </c>
      <c r="U158" s="6">
        <f t="shared" si="90"/>
        <v>2.7866774350321036E-3</v>
      </c>
      <c r="V158" s="6">
        <f t="shared" si="90"/>
        <v>2.3425229104413019E-3</v>
      </c>
      <c r="W158" s="6">
        <f t="shared" si="90"/>
        <v>2.9361232745907595E-3</v>
      </c>
      <c r="X158" s="6">
        <f t="shared" si="90"/>
        <v>2.6865008424374224E-3</v>
      </c>
      <c r="Y158" s="6">
        <f t="shared" si="90"/>
        <v>2.1824781220208308E-3</v>
      </c>
      <c r="Z158" s="6">
        <f t="shared" si="90"/>
        <v>1.9066417590432013E-3</v>
      </c>
      <c r="AA158" s="6">
        <f t="shared" si="90"/>
        <v>1.4379568559573811E-3</v>
      </c>
      <c r="AB158" s="6">
        <f t="shared" si="90"/>
        <v>9.7896047500852738E-4</v>
      </c>
      <c r="AC158" s="6">
        <f t="shared" si="90"/>
        <v>5.2563058873749801E-4</v>
      </c>
      <c r="AD158" s="6">
        <f t="shared" si="90"/>
        <v>7.6964556747630315E-5</v>
      </c>
      <c r="AE158" s="6">
        <f t="shared" si="90"/>
        <v>3.6890335096368375E-4</v>
      </c>
      <c r="AF158" s="6">
        <f t="shared" si="90"/>
        <v>8.1424172944062276E-4</v>
      </c>
      <c r="AG158" s="6">
        <f t="shared" si="90"/>
        <v>1.2685552953674746E-3</v>
      </c>
      <c r="AH158" s="6">
        <f t="shared" si="90"/>
        <v>1.7183439025802274E-3</v>
      </c>
      <c r="AI158" s="6">
        <f t="shared" si="90"/>
        <v>1.7298739823535386E-3</v>
      </c>
      <c r="AJ158" s="6">
        <f t="shared" si="90"/>
        <v>2.0987943279018066E-3</v>
      </c>
      <c r="AK158" s="6">
        <f t="shared" si="90"/>
        <v>2.5919419978252395E-3</v>
      </c>
      <c r="AL158" s="3">
        <f t="shared" si="90"/>
        <v>3.11386283699552E-3</v>
      </c>
      <c r="AM158" s="3">
        <f t="shared" si="90"/>
        <v>3.6719342888972195E-3</v>
      </c>
      <c r="AN158" s="6">
        <f t="shared" si="90"/>
        <v>3.6111339787933874E-3</v>
      </c>
      <c r="AO158" s="6">
        <f t="shared" si="90"/>
        <v>3.0328460026761315E-3</v>
      </c>
      <c r="AP158" s="6">
        <f t="shared" si="90"/>
        <v>2.9276901873476419E-3</v>
      </c>
      <c r="AQ158" s="6">
        <f t="shared" si="90"/>
        <v>2.7312172420908059E-3</v>
      </c>
      <c r="AR158" s="6">
        <f t="shared" si="90"/>
        <v>2.3200369082825292E-3</v>
      </c>
      <c r="AS158" s="6">
        <f t="shared" si="90"/>
        <v>2.884827769842461E-3</v>
      </c>
      <c r="AT158" s="6">
        <f t="shared" si="90"/>
        <v>3.6085315016034175E-3</v>
      </c>
      <c r="AU158" s="6">
        <f t="shared" si="90"/>
        <v>4.1668454524370398E-3</v>
      </c>
      <c r="AV158" s="6">
        <f t="shared" si="90"/>
        <v>5.0032341983160559E-3</v>
      </c>
      <c r="AW158" s="6">
        <f t="shared" si="90"/>
        <v>5.9947256896949672E-3</v>
      </c>
      <c r="AX158" s="6">
        <f t="shared" si="90"/>
        <v>7.0093340415199818E-3</v>
      </c>
      <c r="AY158" s="6">
        <f t="shared" si="90"/>
        <v>7.1589711093542185E-3</v>
      </c>
      <c r="AZ158" s="6">
        <f t="shared" si="90"/>
        <v>5.5405227423209382E-3</v>
      </c>
      <c r="BA158" s="6">
        <f t="shared" si="90"/>
        <v>5.9187493776788214E-3</v>
      </c>
      <c r="BB158" s="6">
        <f t="shared" si="90"/>
        <v>6.955824114347837E-3</v>
      </c>
      <c r="BC158" s="6">
        <f t="shared" si="90"/>
        <v>9.3013488992283698E-3</v>
      </c>
      <c r="BD158" s="6">
        <f t="shared" si="90"/>
        <v>1.0152863203032336E-2</v>
      </c>
    </row>
    <row r="159" spans="1:56" x14ac:dyDescent="0.35">
      <c r="A159" s="6">
        <v>6.5999999999995804</v>
      </c>
      <c r="C159" s="6">
        <f t="shared" si="89"/>
        <v>1.5316345019820092E-2</v>
      </c>
      <c r="D159" s="6">
        <f t="shared" si="90"/>
        <v>2.1247578860365206E-2</v>
      </c>
      <c r="E159" s="6">
        <f t="shared" si="90"/>
        <v>1.7860887381090776E-2</v>
      </c>
      <c r="F159" s="6">
        <f t="shared" si="90"/>
        <v>1.4384512142267214E-2</v>
      </c>
      <c r="G159" s="6">
        <f t="shared" si="90"/>
        <v>1.1784036246862493E-2</v>
      </c>
      <c r="H159" s="6">
        <f t="shared" si="90"/>
        <v>9.093799721918058E-3</v>
      </c>
      <c r="I159" s="6">
        <f t="shared" si="90"/>
        <v>8.0689686890748017E-3</v>
      </c>
      <c r="J159" s="6">
        <f t="shared" si="90"/>
        <v>6.2852873817744719E-3</v>
      </c>
      <c r="K159" s="6">
        <f t="shared" si="90"/>
        <v>4.4777627152609769E-3</v>
      </c>
      <c r="L159" s="6">
        <f t="shared" si="90"/>
        <v>4.1007724515577867E-3</v>
      </c>
      <c r="M159" s="6">
        <f t="shared" si="90"/>
        <v>4.065638825674945E-3</v>
      </c>
      <c r="N159" s="6">
        <f t="shared" si="90"/>
        <v>3.3436404626817733E-3</v>
      </c>
      <c r="O159" s="6">
        <f t="shared" si="90"/>
        <v>3.4397880166584516E-3</v>
      </c>
      <c r="P159" s="6">
        <f t="shared" si="90"/>
        <v>3.4142536667864844E-3</v>
      </c>
      <c r="Q159" s="6">
        <f t="shared" si="90"/>
        <v>2.6264346746525617E-3</v>
      </c>
      <c r="R159" s="6">
        <f t="shared" si="90"/>
        <v>1.9575136660293178E-3</v>
      </c>
      <c r="S159" s="6">
        <f t="shared" si="90"/>
        <v>3.2182604565428943E-3</v>
      </c>
      <c r="T159" s="6">
        <f t="shared" si="90"/>
        <v>2.491778537666264E-3</v>
      </c>
      <c r="U159" s="6">
        <f t="shared" si="90"/>
        <v>2.1252721847830006E-3</v>
      </c>
      <c r="V159" s="6">
        <f t="shared" si="90"/>
        <v>1.4869418453771852E-3</v>
      </c>
      <c r="W159" s="6">
        <f t="shared" si="90"/>
        <v>2.2632503767048718E-3</v>
      </c>
      <c r="X159" s="6">
        <f t="shared" si="90"/>
        <v>1.9166086162461654E-3</v>
      </c>
      <c r="Y159" s="6">
        <f t="shared" si="90"/>
        <v>1.1159286530595704E-3</v>
      </c>
      <c r="Z159" s="6">
        <f t="shared" si="90"/>
        <v>7.1894253223062608E-4</v>
      </c>
      <c r="AA159" s="6">
        <f t="shared" si="90"/>
        <v>3.3916324820890825E-5</v>
      </c>
      <c r="AB159" s="6">
        <f t="shared" si="90"/>
        <v>7.7917081222336759E-4</v>
      </c>
      <c r="AC159" s="6">
        <f t="shared" si="90"/>
        <v>1.5251725066467922E-3</v>
      </c>
      <c r="AD159" s="6">
        <f t="shared" si="90"/>
        <v>2.269398661465841E-3</v>
      </c>
      <c r="AE159" s="6">
        <f t="shared" si="90"/>
        <v>3.0115718979839019E-3</v>
      </c>
      <c r="AF159" s="6">
        <f t="shared" si="90"/>
        <v>3.7541596414895212E-3</v>
      </c>
      <c r="AG159" s="6">
        <f t="shared" si="90"/>
        <v>4.5242915264793009E-3</v>
      </c>
      <c r="AH159" s="6">
        <f t="shared" si="90"/>
        <v>5.2690185313065806E-3</v>
      </c>
      <c r="AI159" s="6">
        <f t="shared" si="90"/>
        <v>5.1346079274151319E-3</v>
      </c>
      <c r="AJ159" s="6">
        <f t="shared" si="90"/>
        <v>5.6615421116251279E-3</v>
      </c>
      <c r="AK159" s="6">
        <f t="shared" si="90"/>
        <v>6.4953481375093092E-3</v>
      </c>
      <c r="AL159" s="3">
        <f t="shared" si="90"/>
        <v>7.392525500059987E-3</v>
      </c>
      <c r="AM159" s="3">
        <f t="shared" si="90"/>
        <v>8.3728159335795267E-3</v>
      </c>
      <c r="AN159" s="6">
        <f t="shared" si="90"/>
        <v>8.1286079592006646E-3</v>
      </c>
      <c r="AO159" s="6">
        <f t="shared" si="90"/>
        <v>7.0929282367662386E-3</v>
      </c>
      <c r="AP159" s="6">
        <f t="shared" si="90"/>
        <v>6.74129507916282E-3</v>
      </c>
      <c r="AQ159" s="6">
        <f t="shared" si="90"/>
        <v>6.2343310211231771E-3</v>
      </c>
      <c r="AR159" s="6">
        <f t="shared" si="90"/>
        <v>5.3772910787935977E-3</v>
      </c>
      <c r="AS159" s="6">
        <f t="shared" si="90"/>
        <v>6.2452986658109427E-3</v>
      </c>
      <c r="AT159" s="6">
        <f t="shared" si="90"/>
        <v>7.445351512666485E-3</v>
      </c>
      <c r="AU159" s="6">
        <f t="shared" si="90"/>
        <v>8.245850896958961E-3</v>
      </c>
      <c r="AV159" s="6">
        <f t="shared" si="90"/>
        <v>9.569761709470985E-3</v>
      </c>
      <c r="AW159" s="6">
        <f t="shared" si="90"/>
        <v>1.114406943125038E-2</v>
      </c>
      <c r="AX159" s="6">
        <f t="shared" si="90"/>
        <v>1.2644735280447425E-2</v>
      </c>
      <c r="AY159" s="6">
        <f t="shared" si="90"/>
        <v>1.2513160689852166E-2</v>
      </c>
      <c r="AZ159" s="6">
        <f t="shared" si="90"/>
        <v>9.7280121236659294E-3</v>
      </c>
      <c r="BA159" s="6">
        <f t="shared" si="90"/>
        <v>9.8477304421487472E-3</v>
      </c>
      <c r="BB159" s="6">
        <f t="shared" si="90"/>
        <v>1.0963923653092355E-2</v>
      </c>
      <c r="BC159" s="6">
        <f t="shared" si="90"/>
        <v>1.4141646723274592E-2</v>
      </c>
      <c r="BD159" s="6">
        <f t="shared" si="90"/>
        <v>1.4539403109574316E-2</v>
      </c>
    </row>
    <row r="160" spans="1:56" x14ac:dyDescent="0.35">
      <c r="A160" s="6">
        <v>6.7999999999995202</v>
      </c>
      <c r="C160" s="6">
        <f t="shared" si="89"/>
        <v>1.8334800696284712E-2</v>
      </c>
      <c r="D160" s="6">
        <f t="shared" si="90"/>
        <v>2.3158560554169181E-2</v>
      </c>
      <c r="E160" s="6">
        <f t="shared" si="90"/>
        <v>1.9453175165157589E-2</v>
      </c>
      <c r="F160" s="6">
        <f t="shared" si="90"/>
        <v>1.5548327835732456E-2</v>
      </c>
      <c r="G160" s="6">
        <f t="shared" si="90"/>
        <v>1.2559209838660022E-2</v>
      </c>
      <c r="H160" s="6">
        <f t="shared" si="90"/>
        <v>9.2533774891870174E-3</v>
      </c>
      <c r="I160" s="6">
        <f t="shared" si="90"/>
        <v>8.0303589569505479E-3</v>
      </c>
      <c r="J160" s="6">
        <f t="shared" si="90"/>
        <v>5.7462377536381913E-3</v>
      </c>
      <c r="K160" s="6">
        <f t="shared" si="90"/>
        <v>3.3124598743524795E-3</v>
      </c>
      <c r="L160" s="6">
        <f t="shared" si="90"/>
        <v>2.8897619630007636E-3</v>
      </c>
      <c r="M160" s="6">
        <f t="shared" si="90"/>
        <v>2.8955585910318271E-3</v>
      </c>
      <c r="N160" s="6">
        <f t="shared" si="90"/>
        <v>1.995611246226766E-3</v>
      </c>
      <c r="O160" s="6">
        <f t="shared" si="90"/>
        <v>2.1348153651031612E-3</v>
      </c>
      <c r="P160" s="6">
        <f t="shared" si="90"/>
        <v>2.1159449068596549E-3</v>
      </c>
      <c r="Q160" s="6">
        <f t="shared" si="90"/>
        <v>1.0590634180285795E-3</v>
      </c>
      <c r="R160" s="6">
        <f t="shared" si="90"/>
        <v>1.6177223995877607E-4</v>
      </c>
      <c r="S160" s="6">
        <f t="shared" si="90"/>
        <v>1.5767070916626359E-3</v>
      </c>
      <c r="T160" s="6">
        <f t="shared" si="90"/>
        <v>5.8491653017573794E-4</v>
      </c>
      <c r="U160" s="6">
        <f t="shared" si="90"/>
        <v>1.3110378107545131E-4</v>
      </c>
      <c r="V160" s="6">
        <f t="shared" si="90"/>
        <v>7.4286256996512062E-4</v>
      </c>
      <c r="W160" s="6">
        <f t="shared" si="90"/>
        <v>1.9585832689635041E-4</v>
      </c>
      <c r="X160" s="6">
        <f t="shared" si="90"/>
        <v>2.7187014462610321E-4</v>
      </c>
      <c r="Y160" s="6">
        <f t="shared" si="90"/>
        <v>1.4999665249104052E-3</v>
      </c>
      <c r="Z160" s="6">
        <f t="shared" si="90"/>
        <v>2.0512101064946407E-3</v>
      </c>
      <c r="AA160" s="6">
        <f t="shared" si="90"/>
        <v>3.2130403443588161E-3</v>
      </c>
      <c r="AB160" s="6">
        <f t="shared" si="90"/>
        <v>4.3755586884057923E-3</v>
      </c>
      <c r="AC160" s="6">
        <f t="shared" si="90"/>
        <v>5.558680904357044E-3</v>
      </c>
      <c r="AD160" s="6">
        <f t="shared" si="90"/>
        <v>6.7467715131335343E-3</v>
      </c>
      <c r="AE160" s="6">
        <f t="shared" si="90"/>
        <v>7.9284334201832462E-3</v>
      </c>
      <c r="AF160" s="6">
        <f t="shared" si="90"/>
        <v>9.1052743144262732E-3</v>
      </c>
      <c r="AG160" s="6">
        <f t="shared" si="90"/>
        <v>1.0352057500138729E-2</v>
      </c>
      <c r="AH160" s="6">
        <f t="shared" si="90"/>
        <v>1.15005273021588E-2</v>
      </c>
      <c r="AI160" s="6">
        <f t="shared" si="90"/>
        <v>1.1073643160173246E-2</v>
      </c>
      <c r="AJ160" s="6">
        <f t="shared" si="90"/>
        <v>1.1715755179391505E-2</v>
      </c>
      <c r="AK160" s="6">
        <f t="shared" si="90"/>
        <v>1.3022632406807502E-2</v>
      </c>
      <c r="AL160" s="3">
        <f t="shared" si="90"/>
        <v>1.4461690511783622E-2</v>
      </c>
      <c r="AM160" s="3">
        <f t="shared" si="90"/>
        <v>1.6091965263163172E-2</v>
      </c>
      <c r="AN160" s="6">
        <f t="shared" si="90"/>
        <v>1.5528245405132344E-2</v>
      </c>
      <c r="AO160" s="6">
        <f t="shared" si="90"/>
        <v>1.3900323623287291E-2</v>
      </c>
      <c r="AP160" s="6">
        <f t="shared" si="90"/>
        <v>1.3127349937110878E-2</v>
      </c>
      <c r="AQ160" s="6">
        <f t="shared" si="90"/>
        <v>1.2125047270585772E-2</v>
      </c>
      <c r="AR160" s="6">
        <f t="shared" si="90"/>
        <v>1.0624489662096091E-2</v>
      </c>
      <c r="AS160" s="6">
        <f t="shared" si="90"/>
        <v>1.1814839187774774E-2</v>
      </c>
      <c r="AT160" s="6">
        <f t="shared" si="90"/>
        <v>1.3636015422936808E-2</v>
      </c>
      <c r="AU160" s="6">
        <f t="shared" si="90"/>
        <v>1.4649439735739489E-2</v>
      </c>
      <c r="AV160" s="6">
        <f t="shared" si="90"/>
        <v>1.6542883618473142E-2</v>
      </c>
      <c r="AW160" s="6">
        <f t="shared" si="90"/>
        <v>1.879404885780336E-2</v>
      </c>
      <c r="AX160" s="6">
        <f t="shared" si="90"/>
        <v>2.0741551865150198E-2</v>
      </c>
      <c r="AY160" s="6">
        <f t="shared" si="90"/>
        <v>2.0038358355190425E-2</v>
      </c>
      <c r="AZ160" s="6">
        <f t="shared" ref="D160:BD165" si="91">ABS(AY89-AZ124)</f>
        <v>1.5880034827703532E-2</v>
      </c>
      <c r="BA160" s="6">
        <f t="shared" si="91"/>
        <v>1.5391201712689985E-2</v>
      </c>
      <c r="BB160" s="6">
        <f t="shared" si="91"/>
        <v>1.6257865751941367E-2</v>
      </c>
      <c r="BC160" s="6">
        <f t="shared" si="91"/>
        <v>2.0063811509066588E-2</v>
      </c>
      <c r="BD160" s="6">
        <f t="shared" si="91"/>
        <v>1.9500359306734622E-2</v>
      </c>
    </row>
    <row r="161" spans="1:56" x14ac:dyDescent="0.35">
      <c r="A161" s="6">
        <v>6.99999999999946</v>
      </c>
      <c r="C161" s="6">
        <f t="shared" si="89"/>
        <v>2.0009105993837838E-2</v>
      </c>
      <c r="D161" s="6">
        <f t="shared" si="91"/>
        <v>2.2980142198258665E-2</v>
      </c>
      <c r="E161" s="6">
        <f t="shared" si="91"/>
        <v>1.9125411977636602E-2</v>
      </c>
      <c r="F161" s="6">
        <f t="shared" si="91"/>
        <v>1.4996157461582782E-2</v>
      </c>
      <c r="G161" s="6">
        <f t="shared" si="91"/>
        <v>1.1758569799422875E-2</v>
      </c>
      <c r="H161" s="6">
        <f t="shared" si="91"/>
        <v>7.9094767891753001E-3</v>
      </c>
      <c r="I161" s="6">
        <f t="shared" si="91"/>
        <v>6.5022507683237252E-3</v>
      </c>
      <c r="J161" s="6">
        <f t="shared" si="91"/>
        <v>3.7131345899273534E-3</v>
      </c>
      <c r="K161" s="6">
        <f t="shared" si="91"/>
        <v>5.8168972771184199E-4</v>
      </c>
      <c r="L161" s="6">
        <f t="shared" si="91"/>
        <v>1.2417782655654505E-4</v>
      </c>
      <c r="M161" s="6">
        <f t="shared" si="91"/>
        <v>1.7373073611126263E-4</v>
      </c>
      <c r="N161" s="6">
        <f t="shared" si="91"/>
        <v>8.9018945531527116E-4</v>
      </c>
      <c r="O161" s="6">
        <f t="shared" si="91"/>
        <v>7.2254095700103466E-4</v>
      </c>
      <c r="P161" s="6">
        <f t="shared" si="91"/>
        <v>7.4706262672120938E-4</v>
      </c>
      <c r="Q161" s="6">
        <f t="shared" si="91"/>
        <v>2.0927181033455582E-3</v>
      </c>
      <c r="R161" s="6">
        <f t="shared" si="91"/>
        <v>3.236850643105145E-3</v>
      </c>
      <c r="S161" s="6">
        <f t="shared" si="91"/>
        <v>1.773556971592493E-3</v>
      </c>
      <c r="T161" s="6">
        <f t="shared" si="91"/>
        <v>3.0565677193953658E-3</v>
      </c>
      <c r="U161" s="6">
        <f t="shared" si="91"/>
        <v>3.5875481743213311E-3</v>
      </c>
      <c r="V161" s="6">
        <f t="shared" si="91"/>
        <v>4.7145011413721426E-3</v>
      </c>
      <c r="W161" s="6">
        <f t="shared" si="91"/>
        <v>3.6734187098860088E-3</v>
      </c>
      <c r="X161" s="6">
        <f t="shared" si="91"/>
        <v>4.27977983345924E-3</v>
      </c>
      <c r="Y161" s="6">
        <f t="shared" si="91"/>
        <v>6.0804935447225719E-3</v>
      </c>
      <c r="Z161" s="6">
        <f t="shared" si="91"/>
        <v>6.8097745908043128E-3</v>
      </c>
      <c r="AA161" s="6">
        <f t="shared" si="91"/>
        <v>8.5118820177801889E-3</v>
      </c>
      <c r="AB161" s="6">
        <f t="shared" si="91"/>
        <v>1.0233151778412494E-2</v>
      </c>
      <c r="AC161" s="6">
        <f t="shared" si="91"/>
        <v>1.2024378756254908E-2</v>
      </c>
      <c r="AD161" s="6">
        <f t="shared" si="91"/>
        <v>1.3832247082847211E-2</v>
      </c>
      <c r="AE161" s="6">
        <f t="shared" si="91"/>
        <v>1.5607542143590523E-2</v>
      </c>
      <c r="AF161" s="6">
        <f t="shared" si="91"/>
        <v>1.7351401009912532E-2</v>
      </c>
      <c r="AG161" s="6">
        <f t="shared" si="91"/>
        <v>1.9252883971918513E-2</v>
      </c>
      <c r="AH161" s="6">
        <f t="shared" si="91"/>
        <v>2.0860422471272792E-2</v>
      </c>
      <c r="AI161" s="6">
        <f t="shared" si="91"/>
        <v>1.9967168216104322E-2</v>
      </c>
      <c r="AJ161" s="6">
        <f t="shared" si="91"/>
        <v>2.0564237574179193E-2</v>
      </c>
      <c r="AK161" s="6">
        <f t="shared" si="91"/>
        <v>2.241244994298737E-2</v>
      </c>
      <c r="AL161" s="3">
        <f t="shared" si="91"/>
        <v>2.4518848873651678E-2</v>
      </c>
      <c r="AM161" s="3">
        <f t="shared" si="91"/>
        <v>2.7059394749731406E-2</v>
      </c>
      <c r="AN161" s="6">
        <f t="shared" si="91"/>
        <v>2.6041613852649449E-2</v>
      </c>
      <c r="AO161" s="6">
        <f t="shared" si="91"/>
        <v>2.3787108043125307E-2</v>
      </c>
      <c r="AP161" s="6">
        <f t="shared" si="91"/>
        <v>2.243031037746588E-2</v>
      </c>
      <c r="AQ161" s="6">
        <f t="shared" si="91"/>
        <v>2.0783312479891396E-2</v>
      </c>
      <c r="AR161" s="6">
        <f t="shared" si="91"/>
        <v>1.8525928760341377E-2</v>
      </c>
      <c r="AS161" s="6">
        <f t="shared" si="91"/>
        <v>1.9927434270585943E-2</v>
      </c>
      <c r="AT161" s="6">
        <f t="shared" si="91"/>
        <v>2.2395782447627015E-2</v>
      </c>
      <c r="AU161" s="6">
        <f t="shared" si="91"/>
        <v>2.3478637916011125E-2</v>
      </c>
      <c r="AV161" s="6">
        <f t="shared" si="91"/>
        <v>2.5860389339248013E-2</v>
      </c>
      <c r="AW161" s="6">
        <f t="shared" si="91"/>
        <v>2.8677267229991778E-2</v>
      </c>
      <c r="AX161" s="6">
        <f t="shared" si="91"/>
        <v>3.0793050486347239E-2</v>
      </c>
      <c r="AY161" s="6">
        <f t="shared" si="91"/>
        <v>2.9228396873559274E-2</v>
      </c>
      <c r="AZ161" s="6">
        <f t="shared" si="91"/>
        <v>2.3836843156434469E-2</v>
      </c>
      <c r="BA161" s="6">
        <f t="shared" si="91"/>
        <v>2.2358547349131785E-2</v>
      </c>
      <c r="BB161" s="6">
        <f t="shared" si="91"/>
        <v>2.2495022545316497E-2</v>
      </c>
      <c r="BC161" s="6">
        <f t="shared" si="91"/>
        <v>2.633545804935163E-2</v>
      </c>
      <c r="BD161" s="6">
        <f t="shared" si="91"/>
        <v>2.4312283253474922E-2</v>
      </c>
    </row>
    <row r="162" spans="1:56" x14ac:dyDescent="0.35">
      <c r="A162" s="6">
        <v>7.1999999999993998</v>
      </c>
      <c r="C162" s="6">
        <f t="shared" si="89"/>
        <v>1.9601616695658283E-2</v>
      </c>
      <c r="D162" s="6">
        <f t="shared" si="91"/>
        <v>2.0101264646031194E-2</v>
      </c>
      <c r="E162" s="6">
        <f t="shared" si="91"/>
        <v>1.6328632183157374E-2</v>
      </c>
      <c r="F162" s="6">
        <f t="shared" si="91"/>
        <v>1.2267770306466398E-2</v>
      </c>
      <c r="G162" s="6">
        <f t="shared" si="91"/>
        <v>9.0009338065750177E-3</v>
      </c>
      <c r="H162" s="6">
        <f t="shared" si="91"/>
        <v>4.7918285342734845E-3</v>
      </c>
      <c r="I162" s="6">
        <f t="shared" si="91"/>
        <v>3.2403729536661166E-3</v>
      </c>
      <c r="J162" s="6">
        <f t="shared" si="91"/>
        <v>1.6486865668213779E-5</v>
      </c>
      <c r="K162" s="6">
        <f t="shared" si="91"/>
        <v>3.8035286507954597E-3</v>
      </c>
      <c r="L162" s="6">
        <f t="shared" si="91"/>
        <v>4.2788120042281386E-3</v>
      </c>
      <c r="M162" s="6">
        <f t="shared" si="91"/>
        <v>4.191002034978783E-3</v>
      </c>
      <c r="N162" s="6">
        <f t="shared" si="91"/>
        <v>5.3709264356198438E-3</v>
      </c>
      <c r="O162" s="6">
        <f t="shared" si="91"/>
        <v>5.2011077601429034E-3</v>
      </c>
      <c r="P162" s="6">
        <f t="shared" si="91"/>
        <v>5.2487588441745905E-3</v>
      </c>
      <c r="Q162" s="6">
        <f t="shared" si="91"/>
        <v>6.8583930227531925E-3</v>
      </c>
      <c r="R162" s="6">
        <f t="shared" si="91"/>
        <v>8.2306004749182343E-3</v>
      </c>
      <c r="S162" s="6">
        <f t="shared" si="91"/>
        <v>6.8634638771194537E-3</v>
      </c>
      <c r="T162" s="6">
        <f t="shared" si="91"/>
        <v>8.41802866274622E-3</v>
      </c>
      <c r="U162" s="6">
        <f t="shared" si="91"/>
        <v>8.9947019334154985E-3</v>
      </c>
      <c r="V162" s="6">
        <f t="shared" si="91"/>
        <v>1.0344154645075512E-2</v>
      </c>
      <c r="W162" s="6">
        <f t="shared" si="91"/>
        <v>9.2982087193976826E-3</v>
      </c>
      <c r="X162" s="6">
        <f t="shared" si="91"/>
        <v>1.004176122835463E-2</v>
      </c>
      <c r="Y162" s="6">
        <f t="shared" si="91"/>
        <v>1.2541460481121466E-2</v>
      </c>
      <c r="Z162" s="6">
        <f t="shared" si="91"/>
        <v>1.3446637260873875E-2</v>
      </c>
      <c r="AA162" s="6">
        <f t="shared" si="91"/>
        <v>1.5786214018000524E-2</v>
      </c>
      <c r="AB162" s="6">
        <f t="shared" si="91"/>
        <v>1.8176894666379471E-2</v>
      </c>
      <c r="AC162" s="6">
        <f t="shared" si="91"/>
        <v>2.0746037108835394E-2</v>
      </c>
      <c r="AD162" s="6">
        <f t="shared" si="91"/>
        <v>2.3348627946758814E-2</v>
      </c>
      <c r="AE162" s="6">
        <f t="shared" si="91"/>
        <v>2.5831120349335782E-2</v>
      </c>
      <c r="AF162" s="6">
        <f t="shared" si="91"/>
        <v>2.8205438205299416E-2</v>
      </c>
      <c r="AG162" s="6">
        <f t="shared" si="91"/>
        <v>3.0897409215399175E-2</v>
      </c>
      <c r="AH162" s="6">
        <f t="shared" si="91"/>
        <v>3.2872904184586445E-2</v>
      </c>
      <c r="AI162" s="6">
        <f t="shared" si="91"/>
        <v>3.1374932553822982E-2</v>
      </c>
      <c r="AJ162" s="6">
        <f t="shared" si="91"/>
        <v>3.1629358249831589E-2</v>
      </c>
      <c r="AK162" s="6">
        <f t="shared" si="91"/>
        <v>3.3904497754907212E-2</v>
      </c>
      <c r="AL162" s="3">
        <f t="shared" si="91"/>
        <v>3.6641280891274497E-2</v>
      </c>
      <c r="AM162" s="3">
        <f t="shared" si="91"/>
        <v>4.0316017156196995E-2</v>
      </c>
      <c r="AN162" s="6">
        <f t="shared" si="91"/>
        <v>3.8776619040203936E-2</v>
      </c>
      <c r="AO162" s="6">
        <f t="shared" si="91"/>
        <v>3.6036794219761872E-2</v>
      </c>
      <c r="AP162" s="6">
        <f t="shared" si="91"/>
        <v>3.4038459857606347E-2</v>
      </c>
      <c r="AQ162" s="6">
        <f t="shared" si="91"/>
        <v>3.1734145186902013E-2</v>
      </c>
      <c r="AR162" s="6">
        <f t="shared" si="91"/>
        <v>2.8804804884902294E-2</v>
      </c>
      <c r="AS162" s="6">
        <f t="shared" si="91"/>
        <v>3.0123126505274815E-2</v>
      </c>
      <c r="AT162" s="6">
        <f t="shared" si="91"/>
        <v>3.3016340776404252E-2</v>
      </c>
      <c r="AU162" s="6">
        <f t="shared" si="91"/>
        <v>3.3897942827781746E-2</v>
      </c>
      <c r="AV162" s="6">
        <f t="shared" si="91"/>
        <v>3.6427766874361445E-2</v>
      </c>
      <c r="AW162" s="6">
        <f t="shared" si="91"/>
        <v>3.9377861221719462E-2</v>
      </c>
      <c r="AX162" s="6">
        <f t="shared" si="91"/>
        <v>4.1111117501893925E-2</v>
      </c>
      <c r="AY162" s="6">
        <f t="shared" si="91"/>
        <v>3.855427569690674E-2</v>
      </c>
      <c r="AZ162" s="6">
        <f t="shared" si="91"/>
        <v>3.2545933342697203E-2</v>
      </c>
      <c r="BA162" s="6">
        <f t="shared" si="91"/>
        <v>2.9848678616206915E-2</v>
      </c>
      <c r="BB162" s="6">
        <f t="shared" si="91"/>
        <v>2.8767502917376397E-2</v>
      </c>
      <c r="BC162" s="6">
        <f t="shared" si="91"/>
        <v>3.167917659449844E-2</v>
      </c>
      <c r="BD162" s="6">
        <f t="shared" si="91"/>
        <v>2.7928583829340201E-2</v>
      </c>
    </row>
    <row r="163" spans="1:56" x14ac:dyDescent="0.35">
      <c r="A163" s="6">
        <v>7.3999999999993404</v>
      </c>
      <c r="C163" s="6">
        <f t="shared" si="89"/>
        <v>1.6760697746546559E-2</v>
      </c>
      <c r="D163" s="6">
        <f t="shared" si="91"/>
        <v>1.4443619781676409E-2</v>
      </c>
      <c r="E163" s="6">
        <f t="shared" si="91"/>
        <v>1.1034528672405834E-2</v>
      </c>
      <c r="F163" s="6">
        <f t="shared" si="91"/>
        <v>7.4002881763584258E-3</v>
      </c>
      <c r="G163" s="6">
        <f t="shared" si="91"/>
        <v>4.3891643394172244E-3</v>
      </c>
      <c r="H163" s="6">
        <f t="shared" si="91"/>
        <v>1.227712480772955E-4</v>
      </c>
      <c r="I163" s="6">
        <f t="shared" si="91"/>
        <v>1.4993624640087244E-3</v>
      </c>
      <c r="J163" s="6">
        <f t="shared" si="91"/>
        <v>4.9918835387488397E-3</v>
      </c>
      <c r="K163" s="6">
        <f t="shared" si="91"/>
        <v>9.367456545970293E-3</v>
      </c>
      <c r="L163" s="6">
        <f t="shared" si="91"/>
        <v>9.8342007184325231E-3</v>
      </c>
      <c r="M163" s="6">
        <f t="shared" si="91"/>
        <v>9.7192435424376111E-3</v>
      </c>
      <c r="N163" s="6">
        <f t="shared" si="91"/>
        <v>1.0926224428300942E-2</v>
      </c>
      <c r="O163" s="6">
        <f t="shared" si="91"/>
        <v>1.0785341448439983E-2</v>
      </c>
      <c r="P163" s="6">
        <f t="shared" si="91"/>
        <v>1.0871313325844283E-2</v>
      </c>
      <c r="Q163" s="6">
        <f t="shared" si="91"/>
        <v>1.2656202933537412E-2</v>
      </c>
      <c r="R163" s="6">
        <f t="shared" si="91"/>
        <v>1.4183013545196521E-2</v>
      </c>
      <c r="S163" s="6">
        <f t="shared" si="91"/>
        <v>1.3072342205361291E-2</v>
      </c>
      <c r="T163" s="6">
        <f t="shared" si="91"/>
        <v>1.4810547446411325E-2</v>
      </c>
      <c r="U163" s="6">
        <f t="shared" si="91"/>
        <v>1.5374271493493054E-2</v>
      </c>
      <c r="V163" s="6">
        <f t="shared" si="91"/>
        <v>1.6846833861196842E-2</v>
      </c>
      <c r="W163" s="6">
        <f t="shared" si="91"/>
        <v>1.5915191120506759E-2</v>
      </c>
      <c r="X163" s="6">
        <f t="shared" si="91"/>
        <v>1.6760972644770264E-2</v>
      </c>
      <c r="Y163" s="6">
        <f t="shared" si="91"/>
        <v>2.0015008569093058E-2</v>
      </c>
      <c r="Z163" s="6">
        <f t="shared" si="91"/>
        <v>2.1049693103998221E-2</v>
      </c>
      <c r="AA163" s="6">
        <f t="shared" si="91"/>
        <v>2.403028233340801E-2</v>
      </c>
      <c r="AB163" s="6">
        <f t="shared" si="91"/>
        <v>2.7107019022644577E-2</v>
      </c>
      <c r="AC163" s="6">
        <f t="shared" si="91"/>
        <v>3.0577190644842385E-2</v>
      </c>
      <c r="AD163" s="6">
        <f t="shared" si="91"/>
        <v>3.4102258120417492E-2</v>
      </c>
      <c r="AE163" s="6">
        <f t="shared" si="91"/>
        <v>3.7283769200618828E-2</v>
      </c>
      <c r="AF163" s="6">
        <f t="shared" si="91"/>
        <v>4.0191234317721189E-2</v>
      </c>
      <c r="AG163" s="6">
        <f t="shared" si="91"/>
        <v>4.3662945120995257E-2</v>
      </c>
      <c r="AH163" s="6">
        <f t="shared" si="91"/>
        <v>4.5680393294689779E-2</v>
      </c>
      <c r="AI163" s="6">
        <f t="shared" si="91"/>
        <v>4.3563293003686471E-2</v>
      </c>
      <c r="AJ163" s="6">
        <f t="shared" si="91"/>
        <v>4.3105376487742819E-2</v>
      </c>
      <c r="AK163" s="6">
        <f t="shared" si="91"/>
        <v>4.5397316263986028E-2</v>
      </c>
      <c r="AL163" s="3">
        <f t="shared" si="91"/>
        <v>4.8423516946406418E-2</v>
      </c>
      <c r="AM163" s="3">
        <f t="shared" si="91"/>
        <v>5.3296529277661944E-2</v>
      </c>
      <c r="AN163" s="6">
        <f t="shared" si="91"/>
        <v>5.1305081361506619E-2</v>
      </c>
      <c r="AO163" s="6">
        <f t="shared" si="91"/>
        <v>4.8421660620581231E-2</v>
      </c>
      <c r="AP163" s="6">
        <f t="shared" si="91"/>
        <v>4.592001405546451E-2</v>
      </c>
      <c r="AQ163" s="6">
        <f t="shared" si="91"/>
        <v>4.3168006203249461E-2</v>
      </c>
      <c r="AR163" s="6">
        <f t="shared" si="91"/>
        <v>3.991846075521456E-2</v>
      </c>
      <c r="AS163" s="6">
        <f t="shared" si="91"/>
        <v>4.0707712877875904E-2</v>
      </c>
      <c r="AT163" s="6">
        <f t="shared" si="91"/>
        <v>4.3479608220024633E-2</v>
      </c>
      <c r="AU163" s="6">
        <f t="shared" si="91"/>
        <v>4.3819493007659353E-2</v>
      </c>
      <c r="AV163" s="6">
        <f t="shared" si="91"/>
        <v>4.5897635080757934E-2</v>
      </c>
      <c r="AW163" s="6">
        <f t="shared" si="91"/>
        <v>4.8237232324946228E-2</v>
      </c>
      <c r="AX163" s="6">
        <f t="shared" si="91"/>
        <v>4.8896652586813562E-2</v>
      </c>
      <c r="AY163" s="6">
        <f t="shared" si="91"/>
        <v>4.5534626588385314E-2</v>
      </c>
      <c r="AZ163" s="6">
        <f t="shared" si="91"/>
        <v>3.9941376653180892E-2</v>
      </c>
      <c r="BA163" s="6">
        <f t="shared" si="91"/>
        <v>3.6151098063597079E-2</v>
      </c>
      <c r="BB163" s="6">
        <f t="shared" si="91"/>
        <v>3.3598364499262984E-2</v>
      </c>
      <c r="BC163" s="6">
        <f t="shared" si="91"/>
        <v>3.4504118672818787E-2</v>
      </c>
      <c r="BD163" s="6">
        <f t="shared" si="91"/>
        <v>2.9207258660604668E-2</v>
      </c>
    </row>
    <row r="164" spans="1:56" x14ac:dyDescent="0.35">
      <c r="A164" s="6">
        <v>7.5999999999992802</v>
      </c>
      <c r="C164" s="6">
        <f t="shared" si="89"/>
        <v>1.172556151000409E-2</v>
      </c>
      <c r="D164" s="6">
        <f t="shared" si="91"/>
        <v>6.6291288584842956E-3</v>
      </c>
      <c r="E164" s="6">
        <f t="shared" si="91"/>
        <v>3.8893936683402075E-3</v>
      </c>
      <c r="F164" s="6">
        <f t="shared" si="91"/>
        <v>1.0613983226858553E-3</v>
      </c>
      <c r="G164" s="6">
        <f t="shared" si="91"/>
        <v>1.3759791629833623E-3</v>
      </c>
      <c r="H164" s="6">
        <f t="shared" si="91"/>
        <v>5.2967592594876031E-3</v>
      </c>
      <c r="I164" s="6">
        <f t="shared" si="91"/>
        <v>6.8793085108143914E-3</v>
      </c>
      <c r="J164" s="6">
        <f t="shared" si="91"/>
        <v>1.0373879401174436E-2</v>
      </c>
      <c r="K164" s="6">
        <f t="shared" si="91"/>
        <v>1.5019523261211004E-2</v>
      </c>
      <c r="L164" s="6">
        <f t="shared" si="91"/>
        <v>1.5440004154151567E-2</v>
      </c>
      <c r="M164" s="6">
        <f t="shared" si="91"/>
        <v>1.5309449702849955E-2</v>
      </c>
      <c r="N164" s="6">
        <f t="shared" si="91"/>
        <v>1.6415945417147186E-2</v>
      </c>
      <c r="O164" s="6">
        <f t="shared" si="91"/>
        <v>1.6329543792680229E-2</v>
      </c>
      <c r="P164" s="6">
        <f t="shared" si="91"/>
        <v>1.6457375480028132E-2</v>
      </c>
      <c r="Q164" s="6">
        <f t="shared" si="91"/>
        <v>1.8257126909980409E-2</v>
      </c>
      <c r="R164" s="6">
        <f t="shared" si="91"/>
        <v>1.9802624401452681E-2</v>
      </c>
      <c r="S164" s="6">
        <f t="shared" si="91"/>
        <v>1.9091804864755806E-2</v>
      </c>
      <c r="T164" s="6">
        <f t="shared" si="91"/>
        <v>2.0847465020424082E-2</v>
      </c>
      <c r="U164" s="6">
        <f t="shared" si="91"/>
        <v>2.1313827489743906E-2</v>
      </c>
      <c r="V164" s="6">
        <f t="shared" si="91"/>
        <v>2.2735620882211392E-2</v>
      </c>
      <c r="W164" s="6">
        <f t="shared" si="91"/>
        <v>2.2033100568568449E-2</v>
      </c>
      <c r="X164" s="6">
        <f t="shared" si="91"/>
        <v>2.2903199022465508E-2</v>
      </c>
      <c r="Y164" s="6">
        <f t="shared" si="91"/>
        <v>2.6835033506435305E-2</v>
      </c>
      <c r="Z164" s="6">
        <f t="shared" si="91"/>
        <v>2.789783920300843E-2</v>
      </c>
      <c r="AA164" s="6">
        <f t="shared" si="91"/>
        <v>3.1367260401083452E-2</v>
      </c>
      <c r="AB164" s="6">
        <f t="shared" si="91"/>
        <v>3.4983193735789064E-2</v>
      </c>
      <c r="AC164" s="6">
        <f t="shared" si="91"/>
        <v>3.9373703107492664E-2</v>
      </c>
      <c r="AD164" s="6">
        <f t="shared" si="91"/>
        <v>4.3845600134988477E-2</v>
      </c>
      <c r="AE164" s="6">
        <f t="shared" si="91"/>
        <v>4.7506238407672E-2</v>
      </c>
      <c r="AF164" s="6">
        <f t="shared" si="91"/>
        <v>5.0607990061812706E-2</v>
      </c>
      <c r="AG164" s="6">
        <f t="shared" si="91"/>
        <v>5.4571422950589282E-2</v>
      </c>
      <c r="AH164" s="6">
        <f t="shared" si="91"/>
        <v>5.606648729556505E-2</v>
      </c>
      <c r="AI164" s="6">
        <f t="shared" si="91"/>
        <v>5.3511609456267512E-2</v>
      </c>
      <c r="AJ164" s="6">
        <f t="shared" si="91"/>
        <v>5.2065877604270436E-2</v>
      </c>
      <c r="AK164" s="6">
        <f t="shared" si="91"/>
        <v>5.3672073562874824E-2</v>
      </c>
      <c r="AL164" s="3">
        <f t="shared" si="91"/>
        <v>5.6284157803387927E-2</v>
      </c>
      <c r="AM164" s="3">
        <f t="shared" si="91"/>
        <v>6.2079794350494301E-2</v>
      </c>
      <c r="AN164" s="6">
        <f t="shared" si="91"/>
        <v>5.987532353735351E-2</v>
      </c>
      <c r="AO164" s="6">
        <f t="shared" si="91"/>
        <v>5.7328091421773288E-2</v>
      </c>
      <c r="AP164" s="6">
        <f t="shared" si="91"/>
        <v>5.4684078263006204E-2</v>
      </c>
      <c r="AQ164" s="6">
        <f t="shared" si="91"/>
        <v>5.1919416983324987E-2</v>
      </c>
      <c r="AR164" s="6">
        <f t="shared" si="91"/>
        <v>4.8922970249608219E-2</v>
      </c>
      <c r="AS164" s="6">
        <f t="shared" si="91"/>
        <v>4.8739175174159259E-2</v>
      </c>
      <c r="AT164" s="6">
        <f t="shared" si="91"/>
        <v>5.0604768388310628E-2</v>
      </c>
      <c r="AU164" s="6">
        <f t="shared" si="91"/>
        <v>5.0123024713326865E-2</v>
      </c>
      <c r="AV164" s="6">
        <f t="shared" si="91"/>
        <v>5.1053472177171551E-2</v>
      </c>
      <c r="AW164" s="6">
        <f t="shared" si="91"/>
        <v>5.1947780946734162E-2</v>
      </c>
      <c r="AX164" s="6">
        <f t="shared" si="91"/>
        <v>5.1000969393502717E-2</v>
      </c>
      <c r="AY164" s="6">
        <f t="shared" si="91"/>
        <v>4.7384312371415258E-2</v>
      </c>
      <c r="AZ164" s="6">
        <f t="shared" si="91"/>
        <v>4.3363462929063311E-2</v>
      </c>
      <c r="BA164" s="6">
        <f t="shared" si="91"/>
        <v>3.9055059371527694E-2</v>
      </c>
      <c r="BB164" s="6">
        <f t="shared" si="91"/>
        <v>3.523007071242712E-2</v>
      </c>
      <c r="BC164" s="6">
        <f t="shared" si="91"/>
        <v>3.3389320991189617E-2</v>
      </c>
      <c r="BD164" s="6">
        <f t="shared" si="91"/>
        <v>2.7262748133603978E-2</v>
      </c>
    </row>
    <row r="165" spans="1:56" x14ac:dyDescent="0.35">
      <c r="A165" s="6">
        <v>7.79999999999922</v>
      </c>
      <c r="C165" s="6">
        <f t="shared" si="89"/>
        <v>5.3023996658808636E-3</v>
      </c>
      <c r="D165" s="6">
        <f t="shared" si="91"/>
        <v>2.1192494213145979E-3</v>
      </c>
      <c r="E165" s="6">
        <f t="shared" si="91"/>
        <v>3.8991060803260646E-3</v>
      </c>
      <c r="F165" s="6">
        <f t="shared" si="91"/>
        <v>5.5802256693514574E-3</v>
      </c>
      <c r="G165" s="6">
        <f t="shared" si="91"/>
        <v>7.1429728274187282E-3</v>
      </c>
      <c r="H165" s="6">
        <f t="shared" si="91"/>
        <v>1.0267911479326083E-2</v>
      </c>
      <c r="I165" s="6">
        <f t="shared" si="91"/>
        <v>1.1670260883725178E-2</v>
      </c>
      <c r="J165" s="6">
        <f t="shared" si="91"/>
        <v>1.4821820515582743E-2</v>
      </c>
      <c r="K165" s="6">
        <f t="shared" si="91"/>
        <v>1.9305062827611359E-2</v>
      </c>
      <c r="L165" s="6">
        <f t="shared" si="91"/>
        <v>1.9632369669041805E-2</v>
      </c>
      <c r="M165" s="6">
        <f t="shared" si="91"/>
        <v>1.9493984065726944E-2</v>
      </c>
      <c r="N165" s="6">
        <f t="shared" si="91"/>
        <v>2.0350522043091915E-2</v>
      </c>
      <c r="O165" s="6">
        <f t="shared" si="91"/>
        <v>2.0329657107788134E-2</v>
      </c>
      <c r="P165" s="6">
        <f t="shared" si="91"/>
        <v>2.0485281402888147E-2</v>
      </c>
      <c r="Q165" s="6">
        <f t="shared" si="91"/>
        <v>2.2081911720313041E-2</v>
      </c>
      <c r="R165" s="6">
        <f t="shared" si="91"/>
        <v>2.3459086338611101E-2</v>
      </c>
      <c r="S165" s="6">
        <f t="shared" si="91"/>
        <v>2.3242366121005963E-2</v>
      </c>
      <c r="T165" s="6">
        <f t="shared" si="91"/>
        <v>2.4785814187007954E-2</v>
      </c>
      <c r="U165" s="6">
        <f t="shared" si="91"/>
        <v>2.505828408808481E-2</v>
      </c>
      <c r="V165" s="6">
        <f t="shared" si="91"/>
        <v>2.6202919912151977E-2</v>
      </c>
      <c r="W165" s="6">
        <f t="shared" si="91"/>
        <v>2.5813077406959574E-2</v>
      </c>
      <c r="X165" s="6">
        <f t="shared" si="91"/>
        <v>2.6591254092002095E-2</v>
      </c>
      <c r="Y165" s="6">
        <f t="shared" si="91"/>
        <v>3.0944338414388275E-2</v>
      </c>
      <c r="Z165" s="6">
        <f t="shared" si="91"/>
        <v>3.1886585462797601E-2</v>
      </c>
      <c r="AA165" s="6">
        <f t="shared" si="91"/>
        <v>3.5502166595944372E-2</v>
      </c>
      <c r="AB165" s="6">
        <f t="shared" si="91"/>
        <v>3.9302574698646633E-2</v>
      </c>
      <c r="AC165" s="6">
        <f t="shared" si="91"/>
        <v>4.4469999836666371E-2</v>
      </c>
      <c r="AD165" s="6">
        <f t="shared" si="91"/>
        <v>4.975396937029665E-2</v>
      </c>
      <c r="AE165" s="6">
        <f t="shared" si="91"/>
        <v>5.3410382889483458E-2</v>
      </c>
      <c r="AF165" s="6">
        <f t="shared" si="91"/>
        <v>5.612012042051763E-2</v>
      </c>
      <c r="AG165" s="6">
        <f t="shared" si="91"/>
        <v>5.9920236330982812E-2</v>
      </c>
      <c r="AH165" s="6">
        <f t="shared" si="91"/>
        <v>6.0247390413237345E-2</v>
      </c>
      <c r="AI165" s="6">
        <f t="shared" si="91"/>
        <v>5.7634986324932143E-2</v>
      </c>
      <c r="AJ165" s="6">
        <f t="shared" si="91"/>
        <v>5.522021725888885E-2</v>
      </c>
      <c r="AK165" s="6">
        <f t="shared" si="91"/>
        <v>5.5367437268028563E-2</v>
      </c>
      <c r="AL165" s="3">
        <f t="shared" si="91"/>
        <v>5.6653157801644004E-2</v>
      </c>
      <c r="AM165" s="3">
        <f t="shared" si="91"/>
        <v>6.2559417456902716E-2</v>
      </c>
      <c r="AN165" s="6">
        <f t="shared" si="91"/>
        <v>6.0510392751687257E-2</v>
      </c>
      <c r="AO165" s="6">
        <f t="shared" si="91"/>
        <v>5.8775447332339553E-2</v>
      </c>
      <c r="AP165" s="6">
        <f t="shared" ref="D165:BD170" si="92">ABS(AO94-AP129)</f>
        <v>5.6491341507752008E-2</v>
      </c>
      <c r="AQ165" s="6">
        <f t="shared" si="92"/>
        <v>5.4260625308324109E-2</v>
      </c>
      <c r="AR165" s="6">
        <f t="shared" si="92"/>
        <v>5.2138706330482107E-2</v>
      </c>
      <c r="AS165" s="6">
        <f t="shared" si="92"/>
        <v>5.0768113176863888E-2</v>
      </c>
      <c r="AT165" s="6">
        <f t="shared" si="92"/>
        <v>5.0989759489658087E-2</v>
      </c>
      <c r="AU165" s="6">
        <f t="shared" si="92"/>
        <v>4.96166827131021E-2</v>
      </c>
      <c r="AV165" s="6">
        <f t="shared" si="92"/>
        <v>4.8905827030727059E-2</v>
      </c>
      <c r="AW165" s="6">
        <f t="shared" si="92"/>
        <v>4.7810147125849578E-2</v>
      </c>
      <c r="AX165" s="6">
        <f t="shared" si="92"/>
        <v>4.5207052260975725E-2</v>
      </c>
      <c r="AY165" s="6">
        <f t="shared" si="92"/>
        <v>4.2108622495297315E-2</v>
      </c>
      <c r="AZ165" s="6">
        <f t="shared" si="92"/>
        <v>4.0530648087744328E-2</v>
      </c>
      <c r="BA165" s="6">
        <f t="shared" si="92"/>
        <v>3.6604294976511589E-2</v>
      </c>
      <c r="BB165" s="6">
        <f t="shared" si="92"/>
        <v>3.2204163666920832E-2</v>
      </c>
      <c r="BC165" s="6">
        <f t="shared" si="92"/>
        <v>2.7643709712054237E-2</v>
      </c>
      <c r="BD165" s="6">
        <f t="shared" si="92"/>
        <v>2.1802713314013011E-2</v>
      </c>
    </row>
    <row r="166" spans="1:56" x14ac:dyDescent="0.35">
      <c r="A166" s="6">
        <v>7.9999999999991598</v>
      </c>
      <c r="C166" s="6">
        <f t="shared" si="89"/>
        <v>1.409762093887712E-3</v>
      </c>
      <c r="D166" s="6">
        <f t="shared" si="92"/>
        <v>1.03466107229504E-2</v>
      </c>
      <c r="E166" s="6">
        <f t="shared" si="92"/>
        <v>1.0940634510959474E-2</v>
      </c>
      <c r="F166" s="6">
        <f t="shared" si="92"/>
        <v>1.1238958754804448E-2</v>
      </c>
      <c r="G166" s="6">
        <f t="shared" si="92"/>
        <v>1.1702517989478592E-2</v>
      </c>
      <c r="H166" s="6">
        <f t="shared" si="92"/>
        <v>1.3615207586424566E-2</v>
      </c>
      <c r="I166" s="6">
        <f t="shared" si="92"/>
        <v>1.4685189159989051E-2</v>
      </c>
      <c r="J166" s="6">
        <f t="shared" si="92"/>
        <v>1.7121733673621575E-2</v>
      </c>
      <c r="K166" s="6">
        <f t="shared" si="92"/>
        <v>2.0915652168397109E-2</v>
      </c>
      <c r="L166" s="6">
        <f t="shared" si="92"/>
        <v>2.1102448456031209E-2</v>
      </c>
      <c r="M166" s="6">
        <f t="shared" si="92"/>
        <v>2.0960190541094256E-2</v>
      </c>
      <c r="N166" s="6">
        <f t="shared" si="92"/>
        <v>2.1426362016485234E-2</v>
      </c>
      <c r="O166" s="6">
        <f t="shared" si="92"/>
        <v>2.1465205473902627E-2</v>
      </c>
      <c r="P166" s="6">
        <f t="shared" si="92"/>
        <v>2.161915702115387E-2</v>
      </c>
      <c r="Q166" s="6">
        <f t="shared" si="92"/>
        <v>2.2776762063631703E-2</v>
      </c>
      <c r="R166" s="6">
        <f t="shared" si="92"/>
        <v>2.3781737966045075E-2</v>
      </c>
      <c r="S166" s="6">
        <f t="shared" si="92"/>
        <v>2.4084084352273119E-2</v>
      </c>
      <c r="T166" s="6">
        <f t="shared" si="92"/>
        <v>2.5166504327381656E-2</v>
      </c>
      <c r="U166" s="6">
        <f t="shared" si="92"/>
        <v>2.516257834111163E-2</v>
      </c>
      <c r="V166" s="6">
        <f t="shared" si="92"/>
        <v>2.5803174328472553E-2</v>
      </c>
      <c r="W166" s="6">
        <f t="shared" si="92"/>
        <v>2.5761346881894215E-2</v>
      </c>
      <c r="X166" s="6">
        <f t="shared" si="92"/>
        <v>2.6316504867668011E-2</v>
      </c>
      <c r="Y166" s="6">
        <f t="shared" si="92"/>
        <v>3.0645847948339716E-2</v>
      </c>
      <c r="Z166" s="6">
        <f t="shared" si="92"/>
        <v>3.1302874234479958E-2</v>
      </c>
      <c r="AA166" s="6">
        <f t="shared" si="92"/>
        <v>3.4556307855151888E-2</v>
      </c>
      <c r="AB166" s="6">
        <f t="shared" si="92"/>
        <v>3.7996847637444639E-2</v>
      </c>
      <c r="AC166" s="6">
        <f t="shared" si="92"/>
        <v>4.358285857526778E-2</v>
      </c>
      <c r="AD166" s="6">
        <f t="shared" si="92"/>
        <v>4.9335085633924622E-2</v>
      </c>
      <c r="AE166" s="6">
        <f t="shared" si="92"/>
        <v>5.2286459735863496E-2</v>
      </c>
      <c r="AF166" s="6">
        <f t="shared" si="92"/>
        <v>5.389715175992716E-2</v>
      </c>
      <c r="AG166" s="6">
        <f t="shared" si="92"/>
        <v>5.6575027113323836E-2</v>
      </c>
      <c r="AH166" s="6">
        <f t="shared" si="92"/>
        <v>5.5308700002667466E-2</v>
      </c>
      <c r="AI166" s="6">
        <f t="shared" si="92"/>
        <v>5.3126887141966728E-2</v>
      </c>
      <c r="AJ166" s="6">
        <f t="shared" si="92"/>
        <v>5.0155007206281035E-2</v>
      </c>
      <c r="AK166" s="6">
        <f t="shared" si="92"/>
        <v>4.8402352978199906E-2</v>
      </c>
      <c r="AL166" s="3">
        <f t="shared" si="92"/>
        <v>4.763561791250423E-2</v>
      </c>
      <c r="AM166" s="3">
        <f t="shared" si="92"/>
        <v>5.2237537587454669E-2</v>
      </c>
      <c r="AN166" s="6">
        <f t="shared" si="92"/>
        <v>5.0733043961852631E-2</v>
      </c>
      <c r="AO166" s="6">
        <f t="shared" si="92"/>
        <v>5.01225992981226E-2</v>
      </c>
      <c r="AP166" s="6">
        <f t="shared" si="92"/>
        <v>4.8672372330992836E-2</v>
      </c>
      <c r="AQ166" s="6">
        <f t="shared" si="92"/>
        <v>4.7441298357249251E-2</v>
      </c>
      <c r="AR166" s="6">
        <f t="shared" si="92"/>
        <v>4.6634428231049727E-2</v>
      </c>
      <c r="AS166" s="6">
        <f t="shared" si="92"/>
        <v>4.4262792569335976E-2</v>
      </c>
      <c r="AT166" s="6">
        <f t="shared" si="92"/>
        <v>4.2525505075922829E-2</v>
      </c>
      <c r="AU166" s="6">
        <f t="shared" si="92"/>
        <v>4.0481108283700287E-2</v>
      </c>
      <c r="AV166" s="6">
        <f t="shared" si="92"/>
        <v>3.8118794691027094E-2</v>
      </c>
      <c r="AW166" s="6">
        <f t="shared" si="92"/>
        <v>3.5111393231219604E-2</v>
      </c>
      <c r="AX166" s="6">
        <f t="shared" si="92"/>
        <v>3.1408272924918795E-2</v>
      </c>
      <c r="AY166" s="6">
        <f t="shared" si="92"/>
        <v>2.9536975829383388E-2</v>
      </c>
      <c r="AZ166" s="6">
        <f t="shared" si="92"/>
        <v>3.0659140772520202E-2</v>
      </c>
      <c r="BA166" s="6">
        <f t="shared" si="92"/>
        <v>2.801895340569388E-2</v>
      </c>
      <c r="BB166" s="6">
        <f t="shared" si="92"/>
        <v>2.4030732392582535E-2</v>
      </c>
      <c r="BC166" s="6">
        <f t="shared" si="92"/>
        <v>1.7674130366568661E-2</v>
      </c>
      <c r="BD166" s="6">
        <f t="shared" si="92"/>
        <v>1.3293495567974614E-2</v>
      </c>
    </row>
    <row r="167" spans="1:56" x14ac:dyDescent="0.35">
      <c r="A167" s="6">
        <v>8.1999999999991005</v>
      </c>
      <c r="C167" s="6">
        <f t="shared" si="89"/>
        <v>7.4002231819367825E-3</v>
      </c>
      <c r="D167" s="6">
        <f t="shared" si="92"/>
        <v>1.6832853101531084E-2</v>
      </c>
      <c r="E167" s="6">
        <f t="shared" si="92"/>
        <v>1.612781487077182E-2</v>
      </c>
      <c r="F167" s="6">
        <f t="shared" si="92"/>
        <v>1.4966489971738411E-2</v>
      </c>
      <c r="G167" s="6">
        <f t="shared" si="92"/>
        <v>1.4235542134434176E-2</v>
      </c>
      <c r="H167" s="6">
        <f t="shared" si="92"/>
        <v>1.4644215949471559E-2</v>
      </c>
      <c r="I167" s="6">
        <f t="shared" si="92"/>
        <v>1.5246801877978361E-2</v>
      </c>
      <c r="J167" s="6">
        <f t="shared" si="92"/>
        <v>1.6641723555827506E-2</v>
      </c>
      <c r="K167" s="6">
        <f t="shared" si="92"/>
        <v>1.9221452408489631E-2</v>
      </c>
      <c r="L167" s="6">
        <f t="shared" si="92"/>
        <v>1.9233373651830268E-2</v>
      </c>
      <c r="M167" s="6">
        <f t="shared" si="92"/>
        <v>1.9091611905039718E-2</v>
      </c>
      <c r="N167" s="6">
        <f t="shared" si="92"/>
        <v>1.9073540305423201E-2</v>
      </c>
      <c r="O167" s="6">
        <f t="shared" si="92"/>
        <v>1.9154712083927661E-2</v>
      </c>
      <c r="P167" s="6">
        <f t="shared" si="92"/>
        <v>1.9272611574420076E-2</v>
      </c>
      <c r="Q167" s="6">
        <f t="shared" si="92"/>
        <v>1.979439407780674E-2</v>
      </c>
      <c r="R167" s="6">
        <f t="shared" si="92"/>
        <v>2.025637072912255E-2</v>
      </c>
      <c r="S167" s="6">
        <f t="shared" si="92"/>
        <v>2.103180008890683E-2</v>
      </c>
      <c r="T167" s="6">
        <f t="shared" si="92"/>
        <v>2.1449535112991691E-2</v>
      </c>
      <c r="U167" s="6">
        <f t="shared" si="92"/>
        <v>2.1131291559461446E-2</v>
      </c>
      <c r="V167" s="6">
        <f t="shared" si="92"/>
        <v>2.1108677598268039E-2</v>
      </c>
      <c r="W167" s="6">
        <f t="shared" si="92"/>
        <v>2.1400545464408102E-2</v>
      </c>
      <c r="X167" s="6">
        <f t="shared" si="92"/>
        <v>2.1623754596474434E-2</v>
      </c>
      <c r="Y167" s="6">
        <f t="shared" si="92"/>
        <v>2.5347589386184755E-2</v>
      </c>
      <c r="Z167" s="6">
        <f t="shared" si="92"/>
        <v>2.5586168190700795E-2</v>
      </c>
      <c r="AA167" s="6">
        <f t="shared" si="92"/>
        <v>2.7903035319041744E-2</v>
      </c>
      <c r="AB167" s="6">
        <f t="shared" si="92"/>
        <v>3.0352814282359017E-2</v>
      </c>
      <c r="AC167" s="6">
        <f t="shared" si="92"/>
        <v>3.5749540646223793E-2</v>
      </c>
      <c r="AD167" s="6">
        <f t="shared" si="92"/>
        <v>4.1374623512618336E-2</v>
      </c>
      <c r="AE167" s="6">
        <f t="shared" si="92"/>
        <v>4.2879569519678903E-2</v>
      </c>
      <c r="AF167" s="6">
        <f t="shared" si="92"/>
        <v>4.2816250015780974E-2</v>
      </c>
      <c r="AG167" s="6">
        <f t="shared" si="92"/>
        <v>4.3407939114263633E-2</v>
      </c>
      <c r="AH167" s="6">
        <f t="shared" si="92"/>
        <v>4.0630554246877532E-2</v>
      </c>
      <c r="AI167" s="6">
        <f t="shared" si="92"/>
        <v>3.9317928951019071E-2</v>
      </c>
      <c r="AJ167" s="6">
        <f t="shared" si="92"/>
        <v>3.6486395574000047E-2</v>
      </c>
      <c r="AK167" s="6">
        <f t="shared" si="92"/>
        <v>3.307125160533296E-2</v>
      </c>
      <c r="AL167" s="3">
        <f t="shared" si="92"/>
        <v>3.0161163829573026E-2</v>
      </c>
      <c r="AM167" s="3">
        <f t="shared" si="92"/>
        <v>3.1759394119796669E-2</v>
      </c>
      <c r="AN167" s="6">
        <f t="shared" si="92"/>
        <v>3.1079209334623686E-2</v>
      </c>
      <c r="AO167" s="6">
        <f t="shared" si="92"/>
        <v>3.1643051135590725E-2</v>
      </c>
      <c r="AP167" s="6">
        <f t="shared" si="92"/>
        <v>3.1298383626922083E-2</v>
      </c>
      <c r="AQ167" s="6">
        <f t="shared" si="92"/>
        <v>3.1279687850343574E-2</v>
      </c>
      <c r="AR167" s="6">
        <f t="shared" si="92"/>
        <v>3.1885436259602676E-2</v>
      </c>
      <c r="AS167" s="6">
        <f t="shared" si="92"/>
        <v>2.9075055693174784E-2</v>
      </c>
      <c r="AT167" s="6">
        <f t="shared" si="92"/>
        <v>2.5716133117522785E-2</v>
      </c>
      <c r="AU167" s="6">
        <f t="shared" si="92"/>
        <v>2.3455221254451833E-2</v>
      </c>
      <c r="AV167" s="6">
        <f t="shared" si="92"/>
        <v>1.9986481868429162E-2</v>
      </c>
      <c r="AW167" s="6">
        <f t="shared" si="92"/>
        <v>1.5811885393767947E-2</v>
      </c>
      <c r="AX167" s="6">
        <f t="shared" si="92"/>
        <v>1.1969886711368311E-2</v>
      </c>
      <c r="AY167" s="6">
        <f t="shared" si="92"/>
        <v>1.1690765306354073E-2</v>
      </c>
      <c r="AZ167" s="6">
        <f t="shared" si="92"/>
        <v>1.5091409080983498E-2</v>
      </c>
      <c r="BA167" s="6">
        <f t="shared" si="92"/>
        <v>1.4288487853629864E-2</v>
      </c>
      <c r="BB167" s="6">
        <f t="shared" si="92"/>
        <v>1.1611445597338094E-2</v>
      </c>
      <c r="BC167" s="6">
        <f t="shared" si="92"/>
        <v>4.9687255606156028E-3</v>
      </c>
      <c r="BD167" s="6">
        <f t="shared" si="92"/>
        <v>2.8847834844098891E-3</v>
      </c>
    </row>
    <row r="168" spans="1:56" x14ac:dyDescent="0.35">
      <c r="A168" s="6">
        <v>8.3999999999990393</v>
      </c>
      <c r="C168" s="6">
        <f t="shared" si="89"/>
        <v>1.2020098174589836E-2</v>
      </c>
      <c r="D168" s="6">
        <f t="shared" si="92"/>
        <v>2.0913958560283122E-2</v>
      </c>
      <c r="E168" s="6">
        <f t="shared" si="92"/>
        <v>1.8941635415371291E-2</v>
      </c>
      <c r="F168" s="6">
        <f t="shared" si="92"/>
        <v>1.642825073136038E-2</v>
      </c>
      <c r="G168" s="6">
        <f t="shared" si="92"/>
        <v>1.4565827262780953E-2</v>
      </c>
      <c r="H168" s="6">
        <f t="shared" si="92"/>
        <v>1.3376225202782019E-2</v>
      </c>
      <c r="I168" s="6">
        <f t="shared" si="92"/>
        <v>1.3423629998644243E-2</v>
      </c>
      <c r="J168" s="6">
        <f t="shared" si="92"/>
        <v>1.3568877800312268E-2</v>
      </c>
      <c r="K168" s="6">
        <f t="shared" si="92"/>
        <v>1.4529071739032395E-2</v>
      </c>
      <c r="L168" s="6">
        <f t="shared" si="92"/>
        <v>1.4356723907064203E-2</v>
      </c>
      <c r="M168" s="6">
        <f t="shared" si="92"/>
        <v>1.4224880318858171E-2</v>
      </c>
      <c r="N168" s="6">
        <f t="shared" si="92"/>
        <v>1.3705062696716036E-2</v>
      </c>
      <c r="O168" s="6">
        <f t="shared" si="92"/>
        <v>1.380873013161743E-2</v>
      </c>
      <c r="P168" s="6">
        <f t="shared" si="92"/>
        <v>1.3864522673509114E-2</v>
      </c>
      <c r="Q168" s="6">
        <f t="shared" si="92"/>
        <v>1.3647743827831516E-2</v>
      </c>
      <c r="R168" s="6">
        <f t="shared" si="92"/>
        <v>1.3477169679711909E-2</v>
      </c>
      <c r="S168" s="6">
        <f t="shared" si="92"/>
        <v>1.4623463184077298E-2</v>
      </c>
      <c r="T168" s="6">
        <f t="shared" si="92"/>
        <v>1.4279330498033899E-2</v>
      </c>
      <c r="U168" s="6">
        <f t="shared" si="92"/>
        <v>1.3674056150305092E-2</v>
      </c>
      <c r="V168" s="6">
        <f t="shared" si="92"/>
        <v>1.295385109130899E-2</v>
      </c>
      <c r="W168" s="6">
        <f t="shared" si="92"/>
        <v>1.3526517491024265E-2</v>
      </c>
      <c r="X168" s="6">
        <f t="shared" si="92"/>
        <v>1.3366444791001755E-2</v>
      </c>
      <c r="Y168" s="6">
        <f t="shared" si="92"/>
        <v>1.5879209993806848E-2</v>
      </c>
      <c r="Z168" s="6">
        <f t="shared" si="92"/>
        <v>1.564166945521521E-2</v>
      </c>
      <c r="AA168" s="6">
        <f t="shared" si="92"/>
        <v>1.6536483162805218E-2</v>
      </c>
      <c r="AB168" s="6">
        <f t="shared" si="92"/>
        <v>1.7450962625972288E-2</v>
      </c>
      <c r="AC168" s="6">
        <f t="shared" si="92"/>
        <v>2.1814177454627867E-2</v>
      </c>
      <c r="AD168" s="6">
        <f t="shared" si="92"/>
        <v>2.6452930722994997E-2</v>
      </c>
      <c r="AE168" s="6">
        <f t="shared" si="92"/>
        <v>2.5998749102858085E-2</v>
      </c>
      <c r="AF168" s="6">
        <f t="shared" si="92"/>
        <v>2.4092175921095457E-2</v>
      </c>
      <c r="AG168" s="6">
        <f t="shared" si="92"/>
        <v>2.2093423219456579E-2</v>
      </c>
      <c r="AH168" s="6">
        <f t="shared" si="92"/>
        <v>1.8454840979360954E-2</v>
      </c>
      <c r="AI168" s="6">
        <f t="shared" si="92"/>
        <v>1.8248773571896901E-2</v>
      </c>
      <c r="AJ168" s="6">
        <f t="shared" si="92"/>
        <v>1.6255562079384583E-2</v>
      </c>
      <c r="AK168" s="6">
        <f t="shared" si="92"/>
        <v>1.2089999285410005E-2</v>
      </c>
      <c r="AL168" s="3">
        <f t="shared" si="92"/>
        <v>7.753537622654405E-3</v>
      </c>
      <c r="AM168" s="3">
        <f t="shared" si="92"/>
        <v>5.1853794124395586E-3</v>
      </c>
      <c r="AN168" s="6">
        <f t="shared" si="92"/>
        <v>5.4124550148742789E-3</v>
      </c>
      <c r="AO168" s="6">
        <f t="shared" si="92"/>
        <v>6.9468638938281063E-3</v>
      </c>
      <c r="AP168" s="6">
        <f t="shared" si="92"/>
        <v>7.6919675253187547E-3</v>
      </c>
      <c r="AQ168" s="6">
        <f t="shared" si="92"/>
        <v>8.786519670503895E-3</v>
      </c>
      <c r="AR168" s="6">
        <f t="shared" si="92"/>
        <v>1.0551619546663893E-2</v>
      </c>
      <c r="AS168" s="6">
        <f t="shared" si="92"/>
        <v>8.0111426605477681E-3</v>
      </c>
      <c r="AT168" s="6">
        <f t="shared" si="92"/>
        <v>3.9177879564113033E-3</v>
      </c>
      <c r="AU168" s="6">
        <f t="shared" si="92"/>
        <v>1.9566979287358732E-3</v>
      </c>
      <c r="AV168" s="6">
        <f t="shared" si="92"/>
        <v>1.7326468275697393E-3</v>
      </c>
      <c r="AW168" s="6">
        <f t="shared" si="92"/>
        <v>5.978276225711246E-3</v>
      </c>
      <c r="AX168" s="6">
        <f t="shared" si="92"/>
        <v>9.0185187480763263E-3</v>
      </c>
      <c r="AY168" s="6">
        <f t="shared" si="92"/>
        <v>7.8005507220645365E-3</v>
      </c>
      <c r="AZ168" s="6">
        <f t="shared" si="92"/>
        <v>3.0067061463293215E-3</v>
      </c>
      <c r="BA168" s="6">
        <f t="shared" si="92"/>
        <v>1.9670619708847953E-3</v>
      </c>
      <c r="BB168" s="6">
        <f t="shared" si="92"/>
        <v>2.8646018971685422E-3</v>
      </c>
      <c r="BC168" s="6">
        <f t="shared" si="92"/>
        <v>8.3038886899799713E-3</v>
      </c>
      <c r="BD168" s="6">
        <f t="shared" si="92"/>
        <v>7.8605372546269592E-3</v>
      </c>
    </row>
    <row r="169" spans="1:56" x14ac:dyDescent="0.35">
      <c r="A169" s="6">
        <v>8.59999999999898</v>
      </c>
      <c r="C169" s="6">
        <f t="shared" si="89"/>
        <v>1.503917793692304E-2</v>
      </c>
      <c r="D169" s="6">
        <f t="shared" si="92"/>
        <v>2.2533665315794094E-2</v>
      </c>
      <c r="E169" s="6">
        <f t="shared" si="92"/>
        <v>1.9474830191045442E-2</v>
      </c>
      <c r="F169" s="6">
        <f t="shared" si="92"/>
        <v>1.5887056355548518E-2</v>
      </c>
      <c r="G169" s="6">
        <f t="shared" si="92"/>
        <v>1.3107901451849299E-2</v>
      </c>
      <c r="H169" s="6">
        <f t="shared" si="92"/>
        <v>1.0452766575159853E-2</v>
      </c>
      <c r="I169" s="6">
        <f t="shared" si="92"/>
        <v>9.9256002548213096E-3</v>
      </c>
      <c r="J169" s="6">
        <f t="shared" si="92"/>
        <v>8.7821965961514953E-3</v>
      </c>
      <c r="K169" s="6">
        <f t="shared" si="92"/>
        <v>7.9393589081863392E-3</v>
      </c>
      <c r="L169" s="6">
        <f t="shared" si="92"/>
        <v>7.6027143403925024E-3</v>
      </c>
      <c r="M169" s="6">
        <f t="shared" si="92"/>
        <v>7.4959996423154818E-3</v>
      </c>
      <c r="N169" s="6">
        <f t="shared" si="92"/>
        <v>6.5424704664042294E-3</v>
      </c>
      <c r="O169" s="6">
        <f t="shared" si="92"/>
        <v>6.6535146281963276E-3</v>
      </c>
      <c r="P169" s="6">
        <f t="shared" si="92"/>
        <v>6.6383438630668035E-3</v>
      </c>
      <c r="Q169" s="6">
        <f t="shared" si="92"/>
        <v>5.7056703967954397E-3</v>
      </c>
      <c r="R169" s="6">
        <f t="shared" si="92"/>
        <v>4.9214061156457461E-3</v>
      </c>
      <c r="S169" s="6">
        <f t="shared" si="92"/>
        <v>6.3036554860868843E-3</v>
      </c>
      <c r="T169" s="6">
        <f t="shared" si="92"/>
        <v>5.2399194517265546E-3</v>
      </c>
      <c r="U169" s="6">
        <f t="shared" si="92"/>
        <v>4.4389253119288957E-3</v>
      </c>
      <c r="V169" s="6">
        <f t="shared" si="92"/>
        <v>3.1308258850512999E-3</v>
      </c>
      <c r="W169" s="6">
        <f t="shared" si="92"/>
        <v>3.9087611275083339E-3</v>
      </c>
      <c r="X169" s="6">
        <f t="shared" si="92"/>
        <v>3.3892562753063127E-3</v>
      </c>
      <c r="Y169" s="6">
        <f t="shared" si="92"/>
        <v>4.2119479002377253E-3</v>
      </c>
      <c r="Z169" s="6">
        <f t="shared" si="92"/>
        <v>3.5366557579985525E-3</v>
      </c>
      <c r="AA169" s="6">
        <f t="shared" si="92"/>
        <v>2.770369591237179E-3</v>
      </c>
      <c r="AB169" s="6">
        <f t="shared" si="92"/>
        <v>1.8763559009422753E-3</v>
      </c>
      <c r="AC169" s="6">
        <f t="shared" si="92"/>
        <v>4.2461163204114694E-3</v>
      </c>
      <c r="AD169" s="6">
        <f t="shared" si="92"/>
        <v>6.8659403286928378E-3</v>
      </c>
      <c r="AE169" s="6">
        <f t="shared" si="92"/>
        <v>4.4110826026142053E-3</v>
      </c>
      <c r="AF169" s="6">
        <f t="shared" si="92"/>
        <v>1.0310243173050765E-3</v>
      </c>
      <c r="AG169" s="6">
        <f t="shared" si="92"/>
        <v>3.238858029467287E-3</v>
      </c>
      <c r="AH169" s="6">
        <f t="shared" si="92"/>
        <v>6.7800808484008157E-3</v>
      </c>
      <c r="AI169" s="6">
        <f t="shared" si="92"/>
        <v>5.9149338637462107E-3</v>
      </c>
      <c r="AJ169" s="6">
        <f t="shared" si="92"/>
        <v>6.6674950096907576E-3</v>
      </c>
      <c r="AK169" s="6">
        <f t="shared" si="92"/>
        <v>1.0415704335148476E-2</v>
      </c>
      <c r="AL169" s="3">
        <f t="shared" si="92"/>
        <v>1.4950169205092206E-2</v>
      </c>
      <c r="AM169" s="3">
        <f t="shared" si="92"/>
        <v>2.1396034317742244E-2</v>
      </c>
      <c r="AN169" s="6">
        <f t="shared" si="92"/>
        <v>2.0382334328311061E-2</v>
      </c>
      <c r="AO169" s="6">
        <f t="shared" si="92"/>
        <v>1.823508091228708E-2</v>
      </c>
      <c r="AP169" s="6">
        <f t="shared" si="92"/>
        <v>1.6662738765832422E-2</v>
      </c>
      <c r="AQ169" s="6">
        <f t="shared" si="92"/>
        <v>1.4790711023468767E-2</v>
      </c>
      <c r="AR169" s="6">
        <f t="shared" si="92"/>
        <v>1.2333959336193634E-2</v>
      </c>
      <c r="AS169" s="6">
        <f t="shared" si="92"/>
        <v>1.4052681546995863E-2</v>
      </c>
      <c r="AT169" s="6">
        <f t="shared" si="92"/>
        <v>1.7841043011807473E-2</v>
      </c>
      <c r="AU169" s="6">
        <f t="shared" si="92"/>
        <v>1.9122379764143646E-2</v>
      </c>
      <c r="AV169" s="6">
        <f t="shared" si="92"/>
        <v>2.2187305614381522E-2</v>
      </c>
      <c r="AW169" s="6">
        <f t="shared" si="92"/>
        <v>2.5541231080669594E-2</v>
      </c>
      <c r="AX169" s="6">
        <f t="shared" si="92"/>
        <v>2.7243807017766353E-2</v>
      </c>
      <c r="AY169" s="6">
        <f t="shared" si="92"/>
        <v>2.4987109635125765E-2</v>
      </c>
      <c r="AZ169" s="6">
        <f t="shared" si="92"/>
        <v>1.9791728884911666E-2</v>
      </c>
      <c r="BA169" s="6">
        <f t="shared" si="92"/>
        <v>1.7384768950321594E-2</v>
      </c>
      <c r="BB169" s="6">
        <f t="shared" si="92"/>
        <v>1.6589842760375256E-2</v>
      </c>
      <c r="BC169" s="6">
        <f t="shared" si="92"/>
        <v>1.9917450517824967E-2</v>
      </c>
      <c r="BD169" s="6">
        <f t="shared" si="92"/>
        <v>1.7339034335611944E-2</v>
      </c>
    </row>
    <row r="170" spans="1:56" x14ac:dyDescent="0.35">
      <c r="A170" s="6">
        <v>8.7999999999989207</v>
      </c>
      <c r="C170" s="6">
        <f t="shared" si="89"/>
        <v>1.6544090298795444E-2</v>
      </c>
      <c r="D170" s="6">
        <f t="shared" si="92"/>
        <v>2.208779193559595E-2</v>
      </c>
      <c r="E170" s="6">
        <f t="shared" si="92"/>
        <v>1.8244294885312436E-2</v>
      </c>
      <c r="F170" s="6">
        <f t="shared" si="92"/>
        <v>1.397790542862376E-2</v>
      </c>
      <c r="G170" s="6">
        <f t="shared" si="92"/>
        <v>1.0606297415204344E-2</v>
      </c>
      <c r="H170" s="6">
        <f t="shared" si="92"/>
        <v>6.8201411809471618E-3</v>
      </c>
      <c r="I170" s="6">
        <f t="shared" si="92"/>
        <v>5.7728096130948425E-3</v>
      </c>
      <c r="J170" s="6">
        <f t="shared" si="92"/>
        <v>3.4822052687087518E-3</v>
      </c>
      <c r="K170" s="6">
        <f t="shared" si="92"/>
        <v>9.2724963528950655E-4</v>
      </c>
      <c r="L170" s="6">
        <f t="shared" si="92"/>
        <v>4.7053887081892343E-4</v>
      </c>
      <c r="M170" s="6">
        <f t="shared" si="92"/>
        <v>4.0584226273590596E-4</v>
      </c>
      <c r="N170" s="6">
        <f t="shared" si="92"/>
        <v>8.43639953678893E-4</v>
      </c>
      <c r="O170" s="6">
        <f t="shared" si="92"/>
        <v>7.3328282101887965E-4</v>
      </c>
      <c r="P170" s="6">
        <f t="shared" si="92"/>
        <v>8.1007293555360183E-4</v>
      </c>
      <c r="Q170" s="6">
        <f t="shared" si="92"/>
        <v>2.3150296977621776E-3</v>
      </c>
      <c r="R170" s="6">
        <f t="shared" si="92"/>
        <v>3.5900331287137682E-3</v>
      </c>
      <c r="S170" s="6">
        <f t="shared" si="92"/>
        <v>2.114482571137874E-3</v>
      </c>
      <c r="T170" s="6">
        <f t="shared" si="92"/>
        <v>3.7253262922160024E-3</v>
      </c>
      <c r="U170" s="6">
        <f t="shared" si="92"/>
        <v>4.5907131557956643E-3</v>
      </c>
      <c r="V170" s="6">
        <f t="shared" si="92"/>
        <v>6.2615416202898011E-3</v>
      </c>
      <c r="W170" s="6">
        <f t="shared" si="92"/>
        <v>5.3616282313349861E-3</v>
      </c>
      <c r="X170" s="6">
        <f t="shared" si="92"/>
        <v>6.1488869269730462E-3</v>
      </c>
      <c r="Y170" s="6">
        <f t="shared" si="92"/>
        <v>7.2265406707731905E-3</v>
      </c>
      <c r="Z170" s="6">
        <f t="shared" si="92"/>
        <v>8.216899987251447E-3</v>
      </c>
      <c r="AA170" s="6">
        <f t="shared" si="92"/>
        <v>1.0542788312535273E-2</v>
      </c>
      <c r="AB170" s="6">
        <f t="shared" si="92"/>
        <v>1.3130213893461237E-2</v>
      </c>
      <c r="AC170" s="6">
        <f t="shared" si="92"/>
        <v>1.35540639566126E-2</v>
      </c>
      <c r="AD170" s="6">
        <f t="shared" si="92"/>
        <v>1.3879807972932798E-2</v>
      </c>
      <c r="AE170" s="6">
        <f t="shared" si="92"/>
        <v>1.7832846644592559E-2</v>
      </c>
      <c r="AF170" s="6">
        <f t="shared" ref="D170:BD175" si="93">ABS(AE99-AF134)</f>
        <v>2.1889810576223689E-2</v>
      </c>
      <c r="AG170" s="6">
        <f t="shared" si="93"/>
        <v>2.732448134419084E-2</v>
      </c>
      <c r="AH170" s="6">
        <f t="shared" si="93"/>
        <v>2.993223065782822E-2</v>
      </c>
      <c r="AI170" s="6">
        <f t="shared" si="93"/>
        <v>2.8264030333620453E-2</v>
      </c>
      <c r="AJ170" s="6">
        <f t="shared" si="93"/>
        <v>2.7796912094106646E-2</v>
      </c>
      <c r="AK170" s="6">
        <f t="shared" si="93"/>
        <v>3.0265383302447962E-2</v>
      </c>
      <c r="AL170" s="3">
        <f t="shared" si="93"/>
        <v>3.3854298347959763E-2</v>
      </c>
      <c r="AM170" s="3">
        <f t="shared" si="93"/>
        <v>4.22697867305964E-2</v>
      </c>
      <c r="AN170" s="6">
        <f t="shared" si="93"/>
        <v>4.072739527748967E-2</v>
      </c>
      <c r="AO170" s="6">
        <f t="shared" si="93"/>
        <v>3.8349822263165738E-2</v>
      </c>
      <c r="AP170" s="6">
        <f t="shared" si="93"/>
        <v>3.6331729713346014E-2</v>
      </c>
      <c r="AQ170" s="6">
        <f t="shared" si="93"/>
        <v>3.4103547878843968E-2</v>
      </c>
      <c r="AR170" s="6">
        <f t="shared" si="93"/>
        <v>3.1447647283219513E-2</v>
      </c>
      <c r="AS170" s="6">
        <f t="shared" si="93"/>
        <v>3.2142781994464596E-2</v>
      </c>
      <c r="AT170" s="6">
        <f t="shared" si="93"/>
        <v>3.4876438066867098E-2</v>
      </c>
      <c r="AU170" s="6">
        <f t="shared" si="93"/>
        <v>3.5350757558994562E-2</v>
      </c>
      <c r="AV170" s="6">
        <f t="shared" si="93"/>
        <v>3.7305193233322848E-2</v>
      </c>
      <c r="AW170" s="6">
        <f t="shared" si="93"/>
        <v>3.9292902982234951E-2</v>
      </c>
      <c r="AX170" s="6">
        <f t="shared" si="93"/>
        <v>3.9651683876422872E-2</v>
      </c>
      <c r="AY170" s="6">
        <f t="shared" si="93"/>
        <v>3.6950727779903145E-2</v>
      </c>
      <c r="AZ170" s="6">
        <f t="shared" si="93"/>
        <v>3.2142730233808321E-2</v>
      </c>
      <c r="BA170" s="6">
        <f t="shared" si="93"/>
        <v>2.9070540948517368E-2</v>
      </c>
      <c r="BB170" s="6">
        <f t="shared" si="93"/>
        <v>2.7093602714173999E-2</v>
      </c>
      <c r="BC170" s="6">
        <f t="shared" si="93"/>
        <v>2.820208596334281E-2</v>
      </c>
      <c r="BD170" s="6">
        <f t="shared" si="93"/>
        <v>2.428901142674085E-2</v>
      </c>
    </row>
    <row r="171" spans="1:56" x14ac:dyDescent="0.35">
      <c r="A171" s="6">
        <v>8.9999999999988596</v>
      </c>
      <c r="C171" s="6">
        <f t="shared" si="89"/>
        <v>1.6782909549341724E-2</v>
      </c>
      <c r="D171" s="6">
        <f t="shared" si="93"/>
        <v>2.0186421836067732E-2</v>
      </c>
      <c r="E171" s="6">
        <f t="shared" si="93"/>
        <v>1.5928142231084935E-2</v>
      </c>
      <c r="F171" s="6">
        <f t="shared" si="93"/>
        <v>1.1421816493973468E-2</v>
      </c>
      <c r="G171" s="6">
        <f t="shared" si="93"/>
        <v>7.8262150341018924E-3</v>
      </c>
      <c r="H171" s="6">
        <f t="shared" si="93"/>
        <v>3.3727465822282754E-3</v>
      </c>
      <c r="I171" s="6">
        <f t="shared" si="93"/>
        <v>1.9220234428180272E-3</v>
      </c>
      <c r="J171" s="6">
        <f t="shared" si="93"/>
        <v>1.2251162555379502E-3</v>
      </c>
      <c r="K171" s="6">
        <f t="shared" si="93"/>
        <v>5.1433303987341722E-3</v>
      </c>
      <c r="L171" s="6">
        <f t="shared" si="93"/>
        <v>5.6635304301020789E-3</v>
      </c>
      <c r="M171" s="6">
        <f t="shared" si="93"/>
        <v>5.6741780205704223E-3</v>
      </c>
      <c r="N171" s="6">
        <f t="shared" si="93"/>
        <v>7.0469223651696972E-3</v>
      </c>
      <c r="O171" s="6">
        <f t="shared" si="93"/>
        <v>6.9401769659388074E-3</v>
      </c>
      <c r="P171" s="6">
        <f t="shared" si="93"/>
        <v>7.0569197249658322E-3</v>
      </c>
      <c r="Q171" s="6">
        <f t="shared" si="93"/>
        <v>8.9077611730543904E-3</v>
      </c>
      <c r="R171" s="6">
        <f t="shared" si="93"/>
        <v>1.0479892775245858E-2</v>
      </c>
      <c r="S171" s="6">
        <f t="shared" si="93"/>
        <v>9.0402939720921199E-3</v>
      </c>
      <c r="T171" s="6">
        <f t="shared" si="93"/>
        <v>1.0943190099980821E-2</v>
      </c>
      <c r="U171" s="6">
        <f t="shared" si="93"/>
        <v>1.1738633544833163E-2</v>
      </c>
      <c r="V171" s="6">
        <f t="shared" si="93"/>
        <v>1.3496704688049095E-2</v>
      </c>
      <c r="W171" s="6">
        <f t="shared" si="93"/>
        <v>1.2554687747951078E-2</v>
      </c>
      <c r="X171" s="6">
        <f t="shared" si="93"/>
        <v>1.3478165821846487E-2</v>
      </c>
      <c r="Y171" s="6">
        <f t="shared" si="93"/>
        <v>1.6318059732197431E-2</v>
      </c>
      <c r="Z171" s="6">
        <f t="shared" si="93"/>
        <v>1.745422019612132E-2</v>
      </c>
      <c r="AA171" s="6">
        <f t="shared" si="93"/>
        <v>2.0914190659898989E-2</v>
      </c>
      <c r="AB171" s="6">
        <f t="shared" si="93"/>
        <v>2.4706051867215348E-2</v>
      </c>
      <c r="AC171" s="6">
        <f t="shared" si="93"/>
        <v>2.8192028833661592E-2</v>
      </c>
      <c r="AD171" s="6">
        <f t="shared" si="93"/>
        <v>3.1843888676776858E-2</v>
      </c>
      <c r="AE171" s="6">
        <f t="shared" si="93"/>
        <v>3.6413727340191791E-2</v>
      </c>
      <c r="AF171" s="6">
        <f t="shared" si="93"/>
        <v>4.0238972609321813E-2</v>
      </c>
      <c r="AG171" s="6">
        <f t="shared" si="93"/>
        <v>4.5431975869813998E-2</v>
      </c>
      <c r="AH171" s="6">
        <f t="shared" si="93"/>
        <v>4.6720513326165974E-2</v>
      </c>
      <c r="AI171" s="6">
        <f t="shared" si="93"/>
        <v>4.463014809646304E-2</v>
      </c>
      <c r="AJ171" s="6">
        <f t="shared" si="93"/>
        <v>4.3294966978957322E-2</v>
      </c>
      <c r="AK171" s="6">
        <f t="shared" si="93"/>
        <v>4.4246295172973057E-2</v>
      </c>
      <c r="AL171" s="3">
        <f t="shared" si="93"/>
        <v>4.6315245750301048E-2</v>
      </c>
      <c r="AM171" s="3">
        <f t="shared" si="93"/>
        <v>5.4149103272024574E-2</v>
      </c>
      <c r="AN171" s="6">
        <f t="shared" si="93"/>
        <v>5.2376330272539351E-2</v>
      </c>
      <c r="AO171" s="6">
        <f t="shared" si="93"/>
        <v>5.0077442057306513E-2</v>
      </c>
      <c r="AP171" s="6">
        <f t="shared" si="93"/>
        <v>4.7977146385617085E-2</v>
      </c>
      <c r="AQ171" s="6">
        <f t="shared" si="93"/>
        <v>4.5759740769661585E-2</v>
      </c>
      <c r="AR171" s="6">
        <f t="shared" si="93"/>
        <v>4.3279106428027486E-2</v>
      </c>
      <c r="AS171" s="6">
        <f t="shared" si="93"/>
        <v>4.3092301381508907E-2</v>
      </c>
      <c r="AT171" s="6">
        <f t="shared" si="93"/>
        <v>4.4535089664827207E-2</v>
      </c>
      <c r="AU171" s="6">
        <f t="shared" si="93"/>
        <v>4.4316573319239785E-2</v>
      </c>
      <c r="AV171" s="6">
        <f t="shared" si="93"/>
        <v>4.5124076239613856E-2</v>
      </c>
      <c r="AW171" s="6">
        <f t="shared" si="93"/>
        <v>4.5807890016035316E-2</v>
      </c>
      <c r="AX171" s="6">
        <f t="shared" si="93"/>
        <v>4.5198366068371472E-2</v>
      </c>
      <c r="AY171" s="6">
        <f t="shared" si="93"/>
        <v>4.2565194909564549E-2</v>
      </c>
      <c r="AZ171" s="6">
        <f t="shared" si="93"/>
        <v>3.8587801013871485E-2</v>
      </c>
      <c r="BA171" s="6">
        <f t="shared" si="93"/>
        <v>3.5500323095022004E-2</v>
      </c>
      <c r="BB171" s="6">
        <f t="shared" si="93"/>
        <v>3.3002358970218505E-2</v>
      </c>
      <c r="BC171" s="6">
        <f t="shared" si="93"/>
        <v>3.2413859947581704E-2</v>
      </c>
      <c r="BD171" s="6">
        <f t="shared" si="93"/>
        <v>2.8059176221208071E-2</v>
      </c>
    </row>
    <row r="172" spans="1:56" x14ac:dyDescent="0.35">
      <c r="A172" s="6">
        <v>9.1999999999988002</v>
      </c>
      <c r="C172" s="6">
        <f t="shared" si="89"/>
        <v>1.6016571519218599E-2</v>
      </c>
      <c r="D172" s="6">
        <f t="shared" si="93"/>
        <v>1.7420891862899815E-2</v>
      </c>
      <c r="E172" s="6">
        <f t="shared" si="93"/>
        <v>1.3121523917029185E-2</v>
      </c>
      <c r="F172" s="6">
        <f t="shared" si="93"/>
        <v>8.7789324761643819E-3</v>
      </c>
      <c r="G172" s="6">
        <f t="shared" si="93"/>
        <v>5.3022687718442471E-3</v>
      </c>
      <c r="H172" s="6">
        <f t="shared" si="93"/>
        <v>6.7679677261139187E-4</v>
      </c>
      <c r="I172" s="6">
        <f t="shared" si="93"/>
        <v>1.0227127247218123E-3</v>
      </c>
      <c r="J172" s="6">
        <f t="shared" si="93"/>
        <v>4.6504499049495884E-3</v>
      </c>
      <c r="K172" s="6">
        <f t="shared" si="93"/>
        <v>9.4068178702761407E-3</v>
      </c>
      <c r="L172" s="6">
        <f t="shared" si="93"/>
        <v>9.9357372250581388E-3</v>
      </c>
      <c r="M172" s="6">
        <f t="shared" si="93"/>
        <v>9.8910362843380242E-3</v>
      </c>
      <c r="N172" s="6">
        <f t="shared" si="93"/>
        <v>1.1221009156557597E-2</v>
      </c>
      <c r="O172" s="6">
        <f t="shared" si="93"/>
        <v>1.1119926724413857E-2</v>
      </c>
      <c r="P172" s="6">
        <f t="shared" si="93"/>
        <v>1.1252246167702727E-2</v>
      </c>
      <c r="Q172" s="6">
        <f t="shared" si="93"/>
        <v>1.3197795616636421E-2</v>
      </c>
      <c r="R172" s="6">
        <f t="shared" si="93"/>
        <v>1.4852994530531044E-2</v>
      </c>
      <c r="S172" s="6">
        <f t="shared" si="93"/>
        <v>1.3551340298961753E-2</v>
      </c>
      <c r="T172" s="6">
        <f t="shared" si="93"/>
        <v>1.5476943219158878E-2</v>
      </c>
      <c r="U172" s="6">
        <f t="shared" si="93"/>
        <v>1.6101105352229632E-2</v>
      </c>
      <c r="V172" s="6">
        <f t="shared" si="93"/>
        <v>1.7696813478861144E-2</v>
      </c>
      <c r="W172" s="6">
        <f t="shared" si="93"/>
        <v>1.6782762908619991E-2</v>
      </c>
      <c r="X172" s="6">
        <f t="shared" si="93"/>
        <v>1.7708577711821979E-2</v>
      </c>
      <c r="Y172" s="6">
        <f t="shared" si="93"/>
        <v>2.1847402904532139E-2</v>
      </c>
      <c r="Z172" s="6">
        <f t="shared" si="93"/>
        <v>2.2962151911492625E-2</v>
      </c>
      <c r="AA172" s="6">
        <f t="shared" si="93"/>
        <v>2.693530428276867E-2</v>
      </c>
      <c r="AB172" s="6">
        <f t="shared" si="93"/>
        <v>3.1221269292440644E-2</v>
      </c>
      <c r="AC172" s="6">
        <f t="shared" si="93"/>
        <v>3.7245422002385994E-2</v>
      </c>
      <c r="AD172" s="6">
        <f t="shared" si="93"/>
        <v>4.3698862468621341E-2</v>
      </c>
      <c r="AE172" s="6">
        <f t="shared" si="93"/>
        <v>4.795822681181526E-2</v>
      </c>
      <c r="AF172" s="6">
        <f t="shared" si="93"/>
        <v>5.0875450550700793E-2</v>
      </c>
      <c r="AG172" s="6">
        <f t="shared" si="93"/>
        <v>5.4755917938501625E-2</v>
      </c>
      <c r="AH172" s="6">
        <f t="shared" si="93"/>
        <v>5.4837805130102918E-2</v>
      </c>
      <c r="AI172" s="6">
        <f t="shared" si="93"/>
        <v>5.2688702572559191E-2</v>
      </c>
      <c r="AJ172" s="6">
        <f t="shared" si="93"/>
        <v>5.0954758349391442E-2</v>
      </c>
      <c r="AK172" s="6">
        <f t="shared" si="93"/>
        <v>5.0700252602833493E-2</v>
      </c>
      <c r="AL172" s="3">
        <f t="shared" si="93"/>
        <v>5.1330328696762267E-2</v>
      </c>
      <c r="AM172" s="3">
        <f t="shared" si="93"/>
        <v>5.6798879359902327E-2</v>
      </c>
      <c r="AN172" s="6">
        <f t="shared" si="93"/>
        <v>5.5053474025290552E-2</v>
      </c>
      <c r="AO172" s="6">
        <f t="shared" si="93"/>
        <v>5.3028773096696118E-2</v>
      </c>
      <c r="AP172" s="6">
        <f t="shared" si="93"/>
        <v>5.1107208689437605E-2</v>
      </c>
      <c r="AQ172" s="6">
        <f t="shared" si="93"/>
        <v>4.914086056045306E-2</v>
      </c>
      <c r="AR172" s="6">
        <f t="shared" si="93"/>
        <v>4.704204586736882E-2</v>
      </c>
      <c r="AS172" s="6">
        <f t="shared" si="93"/>
        <v>4.6305150823204605E-2</v>
      </c>
      <c r="AT172" s="6">
        <f t="shared" si="93"/>
        <v>4.6665493003569779E-2</v>
      </c>
      <c r="AU172" s="6">
        <f t="shared" si="93"/>
        <v>4.6006278498076023E-2</v>
      </c>
      <c r="AV172" s="6">
        <f t="shared" si="93"/>
        <v>4.5951709711491234E-2</v>
      </c>
      <c r="AW172" s="6">
        <f t="shared" si="93"/>
        <v>4.5728200509245767E-2</v>
      </c>
      <c r="AX172" s="6">
        <f t="shared" si="93"/>
        <v>4.464339593505421E-2</v>
      </c>
      <c r="AY172" s="6">
        <f t="shared" si="93"/>
        <v>4.2393423896751013E-2</v>
      </c>
      <c r="AZ172" s="6">
        <f t="shared" si="93"/>
        <v>3.9368108939623891E-2</v>
      </c>
      <c r="BA172" s="6">
        <f t="shared" si="93"/>
        <v>3.6693224457153395E-2</v>
      </c>
      <c r="BB172" s="6">
        <f t="shared" si="93"/>
        <v>3.4236919447592301E-2</v>
      </c>
      <c r="BC172" s="6">
        <f t="shared" si="93"/>
        <v>3.2726115905156158E-2</v>
      </c>
      <c r="BD172" s="6">
        <f t="shared" si="93"/>
        <v>2.8651169944734739E-2</v>
      </c>
    </row>
    <row r="173" spans="1:56" x14ac:dyDescent="0.35">
      <c r="A173" s="6">
        <v>9.3999999999987391</v>
      </c>
      <c r="C173" s="6">
        <f t="shared" si="89"/>
        <v>1.4439683866261994E-2</v>
      </c>
      <c r="D173" s="6">
        <f t="shared" si="93"/>
        <v>1.4222336214635804E-2</v>
      </c>
      <c r="E173" s="6">
        <f t="shared" si="93"/>
        <v>1.0200660381334617E-2</v>
      </c>
      <c r="F173" s="6">
        <f t="shared" si="93"/>
        <v>6.3296456233275789E-3</v>
      </c>
      <c r="G173" s="6">
        <f t="shared" si="93"/>
        <v>3.2340233449555944E-3</v>
      </c>
      <c r="H173" s="6">
        <f t="shared" si="93"/>
        <v>1.1302195137787366E-3</v>
      </c>
      <c r="I173" s="6">
        <f t="shared" si="93"/>
        <v>2.9162426476345218E-3</v>
      </c>
      <c r="J173" s="6">
        <f t="shared" si="93"/>
        <v>6.6403387145249348E-3</v>
      </c>
      <c r="K173" s="6">
        <f t="shared" si="93"/>
        <v>1.1653828606915495E-2</v>
      </c>
      <c r="L173" s="6">
        <f t="shared" si="93"/>
        <v>1.2149998994311503E-2</v>
      </c>
      <c r="M173" s="6">
        <f t="shared" si="93"/>
        <v>1.2061808539880689E-2</v>
      </c>
      <c r="N173" s="6">
        <f t="shared" si="93"/>
        <v>1.322430745030919E-2</v>
      </c>
      <c r="O173" s="6">
        <f t="shared" si="93"/>
        <v>1.3133962319326689E-2</v>
      </c>
      <c r="P173" s="6">
        <f t="shared" si="93"/>
        <v>1.3263809187029935E-2</v>
      </c>
      <c r="Q173" s="6">
        <f t="shared" si="93"/>
        <v>1.5085832015612553E-2</v>
      </c>
      <c r="R173" s="6">
        <f t="shared" si="93"/>
        <v>1.6639067148377075E-2</v>
      </c>
      <c r="S173" s="6">
        <f t="shared" si="93"/>
        <v>1.5544111485076825E-2</v>
      </c>
      <c r="T173" s="6">
        <f t="shared" si="93"/>
        <v>1.7273024516031681E-2</v>
      </c>
      <c r="U173" s="6">
        <f t="shared" si="93"/>
        <v>1.7679919839483013E-2</v>
      </c>
      <c r="V173" s="6">
        <f t="shared" si="93"/>
        <v>1.894853115403354E-2</v>
      </c>
      <c r="W173" s="6">
        <f t="shared" si="93"/>
        <v>1.8120021245271477E-2</v>
      </c>
      <c r="X173" s="6">
        <f t="shared" si="93"/>
        <v>1.8945251916298651E-2</v>
      </c>
      <c r="Y173" s="6">
        <f t="shared" si="93"/>
        <v>2.3720520448986745E-2</v>
      </c>
      <c r="Z173" s="6">
        <f t="shared" si="93"/>
        <v>2.469020865789312E-2</v>
      </c>
      <c r="AA173" s="6">
        <f t="shared" si="93"/>
        <v>2.8548950267312426E-2</v>
      </c>
      <c r="AB173" s="6">
        <f t="shared" si="93"/>
        <v>3.2624128742125315E-2</v>
      </c>
      <c r="AC173" s="6">
        <f t="shared" si="93"/>
        <v>3.9952767979836198E-2</v>
      </c>
      <c r="AD173" s="6">
        <f t="shared" si="93"/>
        <v>4.7826333168637651E-2</v>
      </c>
      <c r="AE173" s="6">
        <f t="shared" si="93"/>
        <v>5.1126571256899615E-2</v>
      </c>
      <c r="AF173" s="6">
        <f t="shared" si="93"/>
        <v>5.2883012760416022E-2</v>
      </c>
      <c r="AG173" s="6">
        <f t="shared" si="93"/>
        <v>5.5086010325826301E-2</v>
      </c>
      <c r="AH173" s="6">
        <f t="shared" si="93"/>
        <v>5.4380759448016486E-2</v>
      </c>
      <c r="AI173" s="6">
        <f t="shared" si="93"/>
        <v>5.2436950001639067E-2</v>
      </c>
      <c r="AJ173" s="6">
        <f t="shared" si="93"/>
        <v>5.0704069313134648E-2</v>
      </c>
      <c r="AK173" s="6">
        <f t="shared" si="93"/>
        <v>4.9789679259560404E-2</v>
      </c>
      <c r="AL173" s="3">
        <f t="shared" si="93"/>
        <v>4.9459801781952917E-2</v>
      </c>
      <c r="AM173" s="3">
        <f t="shared" si="93"/>
        <v>5.223548380844277E-2</v>
      </c>
      <c r="AN173" s="6">
        <f t="shared" si="93"/>
        <v>5.0693765086995454E-2</v>
      </c>
      <c r="AO173" s="6">
        <f t="shared" si="93"/>
        <v>4.9034065990401804E-2</v>
      </c>
      <c r="AP173" s="6">
        <f t="shared" si="93"/>
        <v>4.7431108666535257E-2</v>
      </c>
      <c r="AQ173" s="6">
        <f t="shared" si="93"/>
        <v>4.5827438589793157E-2</v>
      </c>
      <c r="AR173" s="6">
        <f t="shared" si="93"/>
        <v>4.4175253174180001E-2</v>
      </c>
      <c r="AS173" s="6">
        <f t="shared" si="93"/>
        <v>4.3233774151410373E-2</v>
      </c>
      <c r="AT173" s="6">
        <f t="shared" si="93"/>
        <v>4.2927766790484365E-2</v>
      </c>
      <c r="AU173" s="6">
        <f t="shared" si="93"/>
        <v>4.2096812408949739E-2</v>
      </c>
      <c r="AV173" s="6">
        <f t="shared" si="93"/>
        <v>4.1572153999808015E-2</v>
      </c>
      <c r="AW173" s="6">
        <f t="shared" si="93"/>
        <v>4.0906018346186679E-2</v>
      </c>
      <c r="AX173" s="6">
        <f t="shared" si="93"/>
        <v>3.9749021644916942E-2</v>
      </c>
      <c r="AY173" s="6">
        <f t="shared" si="93"/>
        <v>3.8000406243534554E-2</v>
      </c>
      <c r="AZ173" s="6">
        <f t="shared" si="93"/>
        <v>3.5841049657218391E-2</v>
      </c>
      <c r="BA173" s="6">
        <f t="shared" si="93"/>
        <v>3.3757715242500555E-2</v>
      </c>
      <c r="BB173" s="6">
        <f t="shared" si="93"/>
        <v>3.1684150594961588E-2</v>
      </c>
      <c r="BC173" s="6">
        <f t="shared" si="93"/>
        <v>2.9938143457767089E-2</v>
      </c>
      <c r="BD173" s="6">
        <f t="shared" si="93"/>
        <v>2.6567013288140779E-2</v>
      </c>
    </row>
    <row r="174" spans="1:56" x14ac:dyDescent="0.35">
      <c r="A174" s="6">
        <v>9.5999999999986692</v>
      </c>
      <c r="C174" s="6">
        <f t="shared" si="89"/>
        <v>1.2226612951115771E-2</v>
      </c>
      <c r="D174" s="6">
        <f t="shared" si="93"/>
        <v>1.0881573739142097E-2</v>
      </c>
      <c r="E174" s="6">
        <f t="shared" si="93"/>
        <v>7.3625923657231439E-3</v>
      </c>
      <c r="F174" s="6">
        <f t="shared" si="93"/>
        <v>4.1448664456612376E-3</v>
      </c>
      <c r="G174" s="6">
        <f t="shared" si="93"/>
        <v>1.5837590634812798E-3</v>
      </c>
      <c r="H174" s="6">
        <f t="shared" si="93"/>
        <v>2.2123342857768152E-3</v>
      </c>
      <c r="I174" s="6">
        <f t="shared" si="93"/>
        <v>3.9414528051822523E-3</v>
      </c>
      <c r="J174" s="6">
        <f t="shared" si="93"/>
        <v>7.4365240270935357E-3</v>
      </c>
      <c r="K174" s="6">
        <f t="shared" si="93"/>
        <v>1.2189608802006487E-2</v>
      </c>
      <c r="L174" s="6">
        <f t="shared" si="93"/>
        <v>1.2629453213702992E-2</v>
      </c>
      <c r="M174" s="6">
        <f t="shared" si="93"/>
        <v>1.2519559187268475E-2</v>
      </c>
      <c r="N174" s="6">
        <f t="shared" si="93"/>
        <v>1.3448167881613987E-2</v>
      </c>
      <c r="O174" s="6">
        <f t="shared" si="93"/>
        <v>1.337692425193179E-2</v>
      </c>
      <c r="P174" s="6">
        <f t="shared" si="93"/>
        <v>1.3496360476876093E-2</v>
      </c>
      <c r="Q174" s="6">
        <f t="shared" si="93"/>
        <v>1.5047883949659797E-2</v>
      </c>
      <c r="R174" s="6">
        <f t="shared" si="93"/>
        <v>1.6375320815202581E-2</v>
      </c>
      <c r="S174" s="6">
        <f t="shared" si="93"/>
        <v>1.5521530045062095E-2</v>
      </c>
      <c r="T174" s="6">
        <f t="shared" si="93"/>
        <v>1.6922564686567918E-2</v>
      </c>
      <c r="U174" s="6">
        <f t="shared" si="93"/>
        <v>1.7122663803834488E-2</v>
      </c>
      <c r="V174" s="6">
        <f t="shared" si="93"/>
        <v>1.800629289532367E-2</v>
      </c>
      <c r="W174" s="6">
        <f t="shared" si="93"/>
        <v>1.7305670642010801E-2</v>
      </c>
      <c r="X174" s="6">
        <f t="shared" si="93"/>
        <v>1.7975151583593231E-2</v>
      </c>
      <c r="Y174" s="6">
        <f t="shared" si="93"/>
        <v>2.2705919275100274E-2</v>
      </c>
      <c r="Z174" s="6">
        <f t="shared" si="93"/>
        <v>2.3469767333007777E-2</v>
      </c>
      <c r="AA174" s="6">
        <f t="shared" si="93"/>
        <v>2.6746767541317423E-2</v>
      </c>
      <c r="AB174" s="6">
        <f t="shared" si="93"/>
        <v>3.0108977885563847E-2</v>
      </c>
      <c r="AC174" s="6">
        <f t="shared" si="93"/>
        <v>3.7256280230084204E-2</v>
      </c>
      <c r="AD174" s="6">
        <f t="shared" si="93"/>
        <v>4.4852521345399271E-2</v>
      </c>
      <c r="AE174" s="6">
        <f t="shared" si="93"/>
        <v>4.6975349077486211E-2</v>
      </c>
      <c r="AF174" s="6">
        <f t="shared" si="93"/>
        <v>4.7709956299151521E-2</v>
      </c>
      <c r="AG174" s="6">
        <f t="shared" si="93"/>
        <v>4.8506044368138393E-2</v>
      </c>
      <c r="AH174" s="6">
        <f t="shared" si="93"/>
        <v>4.748349699733604E-2</v>
      </c>
      <c r="AI174" s="6">
        <f t="shared" si="93"/>
        <v>4.5888641034489183E-2</v>
      </c>
      <c r="AJ174" s="6">
        <f t="shared" si="93"/>
        <v>4.4402705384541045E-2</v>
      </c>
      <c r="AK174" s="6">
        <f t="shared" si="93"/>
        <v>4.3316470878070043E-2</v>
      </c>
      <c r="AL174" s="3">
        <f t="shared" si="93"/>
        <v>4.2564257436234307E-2</v>
      </c>
      <c r="AM174" s="3">
        <f t="shared" si="93"/>
        <v>4.3388315933662873E-2</v>
      </c>
      <c r="AN174" s="6">
        <f t="shared" si="93"/>
        <v>4.2140554202444197E-2</v>
      </c>
      <c r="AO174" s="6">
        <f t="shared" si="93"/>
        <v>4.0861786079552341E-2</v>
      </c>
      <c r="AP174" s="6">
        <f t="shared" si="93"/>
        <v>3.9619957666371074E-2</v>
      </c>
      <c r="AQ174" s="6">
        <f t="shared" si="93"/>
        <v>3.839729797560576E-2</v>
      </c>
      <c r="AR174" s="6">
        <f t="shared" si="93"/>
        <v>3.7169637070596985E-2</v>
      </c>
      <c r="AS174" s="6">
        <f t="shared" si="93"/>
        <v>3.62731391295609E-2</v>
      </c>
      <c r="AT174" s="6">
        <f t="shared" si="93"/>
        <v>3.5698789523721068E-2</v>
      </c>
      <c r="AU174" s="6">
        <f t="shared" si="93"/>
        <v>3.4900142297505876E-2</v>
      </c>
      <c r="AV174" s="6">
        <f t="shared" si="93"/>
        <v>3.4236684409704975E-2</v>
      </c>
      <c r="AW174" s="6">
        <f t="shared" si="93"/>
        <v>3.3483164400493967E-2</v>
      </c>
      <c r="AX174" s="6">
        <f t="shared" si="93"/>
        <v>3.2487560890013263E-2</v>
      </c>
      <c r="AY174" s="6">
        <f t="shared" si="93"/>
        <v>3.1223738289624266E-2</v>
      </c>
      <c r="AZ174" s="6">
        <f t="shared" si="93"/>
        <v>2.9756655332628987E-2</v>
      </c>
      <c r="BA174" s="6">
        <f t="shared" si="93"/>
        <v>2.8261180407196544E-2</v>
      </c>
      <c r="BB174" s="6">
        <f t="shared" si="93"/>
        <v>2.6692934586500537E-2</v>
      </c>
      <c r="BC174" s="6">
        <f t="shared" si="93"/>
        <v>2.5143880523447931E-2</v>
      </c>
      <c r="BD174" s="6">
        <f t="shared" si="93"/>
        <v>2.2613966805968829E-2</v>
      </c>
    </row>
    <row r="175" spans="1:56" x14ac:dyDescent="0.35">
      <c r="A175" s="6">
        <v>9.7999999999986098</v>
      </c>
      <c r="C175" s="6">
        <f t="shared" si="89"/>
        <v>9.6379391304772591E-3</v>
      </c>
      <c r="D175" s="6">
        <f t="shared" si="93"/>
        <v>7.6643922377903524E-3</v>
      </c>
      <c r="E175" s="6">
        <f t="shared" si="93"/>
        <v>4.7669149523188216E-3</v>
      </c>
      <c r="F175" s="6">
        <f t="shared" si="93"/>
        <v>2.2606701609883886E-3</v>
      </c>
      <c r="G175" s="6">
        <f t="shared" si="93"/>
        <v>2.8121796498101551E-4</v>
      </c>
      <c r="H175" s="6">
        <f t="shared" si="93"/>
        <v>2.7885514950589628E-3</v>
      </c>
      <c r="I175" s="6">
        <f t="shared" si="93"/>
        <v>4.3525636169745932E-3</v>
      </c>
      <c r="J175" s="6">
        <f t="shared" si="93"/>
        <v>7.3929693572200861E-3</v>
      </c>
      <c r="K175" s="6">
        <f t="shared" si="93"/>
        <v>1.1515271656795441E-2</v>
      </c>
      <c r="L175" s="6">
        <f t="shared" si="93"/>
        <v>1.1890043933863524E-2</v>
      </c>
      <c r="M175" s="6">
        <f t="shared" si="93"/>
        <v>1.1781969269581836E-2</v>
      </c>
      <c r="N175" s="6">
        <f t="shared" si="93"/>
        <v>1.2465128340663843E-2</v>
      </c>
      <c r="O175" s="6">
        <f t="shared" si="93"/>
        <v>1.2420501684122072E-2</v>
      </c>
      <c r="P175" s="6">
        <f t="shared" si="93"/>
        <v>1.252877062210082E-2</v>
      </c>
      <c r="Q175" s="6">
        <f t="shared" si="93"/>
        <v>1.3743960823437349E-2</v>
      </c>
      <c r="R175" s="6">
        <f t="shared" si="93"/>
        <v>1.4790256713688891E-2</v>
      </c>
      <c r="S175" s="6">
        <f t="shared" si="93"/>
        <v>1.4179047821016165E-2</v>
      </c>
      <c r="T175" s="6">
        <f t="shared" si="93"/>
        <v>1.5212850088850094E-2</v>
      </c>
      <c r="U175" s="6">
        <f t="shared" si="93"/>
        <v>1.5254856901143955E-2</v>
      </c>
      <c r="V175" s="6">
        <f t="shared" ref="D175:BD180" si="94">ABS(U104-V139)</f>
        <v>1.5785611098835469E-2</v>
      </c>
      <c r="W175" s="6">
        <f t="shared" si="94"/>
        <v>1.52353614960027E-2</v>
      </c>
      <c r="X175" s="6">
        <f t="shared" si="94"/>
        <v>1.5738146548901221E-2</v>
      </c>
      <c r="Y175" s="6">
        <f t="shared" si="94"/>
        <v>1.9888641746915618E-2</v>
      </c>
      <c r="Z175" s="6">
        <f t="shared" si="94"/>
        <v>2.0442105098394347E-2</v>
      </c>
      <c r="AA175" s="6">
        <f t="shared" si="94"/>
        <v>2.2911224124152481E-2</v>
      </c>
      <c r="AB175" s="6">
        <f t="shared" si="94"/>
        <v>2.5348203490242915E-2</v>
      </c>
      <c r="AC175" s="6">
        <f t="shared" si="94"/>
        <v>3.1153858520784485E-2</v>
      </c>
      <c r="AD175" s="6">
        <f t="shared" si="94"/>
        <v>3.7174405398847282E-2</v>
      </c>
      <c r="AE175" s="6">
        <f t="shared" si="94"/>
        <v>3.8269173517160048E-2</v>
      </c>
      <c r="AF175" s="6">
        <f t="shared" si="94"/>
        <v>3.8328925908418229E-2</v>
      </c>
      <c r="AG175" s="6">
        <f t="shared" si="94"/>
        <v>3.827615771780999E-2</v>
      </c>
      <c r="AH175" s="6">
        <f t="shared" si="94"/>
        <v>3.7282357840890158E-2</v>
      </c>
      <c r="AI175" s="6">
        <f t="shared" si="94"/>
        <v>3.6077546503442699E-2</v>
      </c>
      <c r="AJ175" s="6">
        <f t="shared" si="94"/>
        <v>3.4935576234290729E-2</v>
      </c>
      <c r="AK175" s="6">
        <f t="shared" si="94"/>
        <v>3.3974289193242746E-2</v>
      </c>
      <c r="AL175" s="3">
        <f t="shared" si="94"/>
        <v>3.3184405800745574E-2</v>
      </c>
      <c r="AM175" s="3">
        <f t="shared" si="94"/>
        <v>3.3041701543897607E-2</v>
      </c>
      <c r="AN175" s="6">
        <f t="shared" si="94"/>
        <v>3.2107124911631618E-2</v>
      </c>
      <c r="AO175" s="6">
        <f t="shared" si="94"/>
        <v>3.1178635864647784E-2</v>
      </c>
      <c r="AP175" s="6">
        <f t="shared" si="94"/>
        <v>3.0277665188483665E-2</v>
      </c>
      <c r="AQ175" s="6">
        <f t="shared" si="94"/>
        <v>2.9400142045443459E-2</v>
      </c>
      <c r="AR175" s="6">
        <f t="shared" si="94"/>
        <v>2.8534416864886235E-2</v>
      </c>
      <c r="AS175" s="6">
        <f t="shared" si="94"/>
        <v>2.7810017636462413E-2</v>
      </c>
      <c r="AT175" s="6">
        <f t="shared" si="94"/>
        <v>2.7231703485934691E-2</v>
      </c>
      <c r="AU175" s="6">
        <f t="shared" si="94"/>
        <v>2.6577307514404697E-2</v>
      </c>
      <c r="AV175" s="6">
        <f t="shared" si="94"/>
        <v>2.5976471089787609E-2</v>
      </c>
      <c r="AW175" s="6">
        <f t="shared" si="94"/>
        <v>2.5329795428651006E-2</v>
      </c>
      <c r="AX175" s="6">
        <f t="shared" si="94"/>
        <v>2.4579236609717975E-2</v>
      </c>
      <c r="AY175" s="6">
        <f t="shared" si="94"/>
        <v>2.3718530992748142E-2</v>
      </c>
      <c r="AZ175" s="6">
        <f t="shared" si="94"/>
        <v>2.2762130704906798E-2</v>
      </c>
      <c r="BA175" s="6">
        <f t="shared" si="94"/>
        <v>2.1756886417985049E-2</v>
      </c>
      <c r="BB175" s="6">
        <f t="shared" si="94"/>
        <v>2.0668440181288765E-2</v>
      </c>
      <c r="BC175" s="6">
        <f t="shared" si="94"/>
        <v>1.9492209885592325E-2</v>
      </c>
      <c r="BD175" s="6">
        <f t="shared" si="94"/>
        <v>1.7742158503097655E-2</v>
      </c>
    </row>
    <row r="176" spans="1:56" x14ac:dyDescent="0.35">
      <c r="A176" s="6">
        <v>9.9999999999985505</v>
      </c>
      <c r="C176" s="6">
        <f t="shared" si="89"/>
        <v>7.0356242416660976E-3</v>
      </c>
      <c r="D176" s="6">
        <f t="shared" si="94"/>
        <v>4.8578200941601941E-3</v>
      </c>
      <c r="E176" s="6">
        <f t="shared" si="94"/>
        <v>2.6050554030339589E-3</v>
      </c>
      <c r="F176" s="6">
        <f t="shared" si="94"/>
        <v>7.7157760396077621E-4</v>
      </c>
      <c r="G176" s="6">
        <f t="shared" si="94"/>
        <v>6.6138208458245765E-4</v>
      </c>
      <c r="H176" s="6">
        <f t="shared" si="94"/>
        <v>2.9803772105419374E-3</v>
      </c>
      <c r="I176" s="6">
        <f t="shared" si="94"/>
        <v>4.3119330146888478E-3</v>
      </c>
      <c r="J176" s="6">
        <f t="shared" si="94"/>
        <v>6.7825329602205931E-3</v>
      </c>
      <c r="K176" s="6">
        <f t="shared" si="94"/>
        <v>1.0082687647960472E-2</v>
      </c>
      <c r="L176" s="6">
        <f t="shared" si="94"/>
        <v>1.0391848176826835E-2</v>
      </c>
      <c r="M176" s="6">
        <f t="shared" si="94"/>
        <v>1.0302422710492309E-2</v>
      </c>
      <c r="N176" s="6">
        <f t="shared" si="94"/>
        <v>1.076656392756194E-2</v>
      </c>
      <c r="O176" s="6">
        <f t="shared" si="94"/>
        <v>1.0750275260579758E-2</v>
      </c>
      <c r="P176" s="6">
        <f t="shared" si="94"/>
        <v>1.0848004973297578E-2</v>
      </c>
      <c r="Q176" s="6">
        <f t="shared" si="94"/>
        <v>1.1728569400542083E-2</v>
      </c>
      <c r="R176" s="6">
        <f t="shared" si="94"/>
        <v>1.2494371729979555E-2</v>
      </c>
      <c r="S176" s="6">
        <f t="shared" si="94"/>
        <v>1.2098664186281558E-2</v>
      </c>
      <c r="T176" s="6">
        <f t="shared" si="94"/>
        <v>1.2795092770898851E-2</v>
      </c>
      <c r="U176" s="6">
        <f t="shared" si="94"/>
        <v>1.2740069286880387E-2</v>
      </c>
      <c r="V176" s="6">
        <f t="shared" si="94"/>
        <v>1.3000806727572799E-2</v>
      </c>
      <c r="W176" s="6">
        <f t="shared" si="94"/>
        <v>1.2600559984640764E-2</v>
      </c>
      <c r="X176" s="6">
        <f t="shared" si="94"/>
        <v>1.295386338919906E-2</v>
      </c>
      <c r="Y176" s="6">
        <f t="shared" si="94"/>
        <v>1.622439494437921E-2</v>
      </c>
      <c r="Z176" s="6">
        <f t="shared" si="94"/>
        <v>1.6597095792280955E-2</v>
      </c>
      <c r="AA176" s="6">
        <f t="shared" si="94"/>
        <v>1.8256420102023801E-2</v>
      </c>
      <c r="AB176" s="6">
        <f t="shared" si="94"/>
        <v>1.9811682636064143E-2</v>
      </c>
      <c r="AC176" s="6">
        <f t="shared" si="94"/>
        <v>2.3789091642446296E-2</v>
      </c>
      <c r="AD176" s="6">
        <f t="shared" si="94"/>
        <v>2.7752679188401318E-2</v>
      </c>
      <c r="AE176" s="6">
        <f t="shared" si="94"/>
        <v>2.8148879613279207E-2</v>
      </c>
      <c r="AF176" s="6">
        <f t="shared" si="94"/>
        <v>2.7889634502720698E-2</v>
      </c>
      <c r="AG176" s="6">
        <f t="shared" si="94"/>
        <v>2.7499235772983081E-2</v>
      </c>
      <c r="AH176" s="6">
        <f t="shared" si="94"/>
        <v>2.6707037434998443E-2</v>
      </c>
      <c r="AI176" s="6">
        <f t="shared" si="94"/>
        <v>2.5862321239001305E-2</v>
      </c>
      <c r="AJ176" s="6">
        <f t="shared" si="94"/>
        <v>2.5058160306268881E-2</v>
      </c>
      <c r="AK176" s="6">
        <f t="shared" si="94"/>
        <v>2.4334960101588251E-2</v>
      </c>
      <c r="AL176" s="3">
        <f t="shared" si="94"/>
        <v>2.3694613163639754E-2</v>
      </c>
      <c r="AM176" s="3">
        <f t="shared" si="94"/>
        <v>2.3276631042912437E-2</v>
      </c>
      <c r="AN176" s="6">
        <f t="shared" si="94"/>
        <v>2.2625213238741313E-2</v>
      </c>
      <c r="AO176" s="6">
        <f t="shared" si="94"/>
        <v>2.1990048652351782E-2</v>
      </c>
      <c r="AP176" s="6">
        <f t="shared" si="94"/>
        <v>2.1375721344474286E-2</v>
      </c>
      <c r="AQ176" s="6">
        <f t="shared" si="94"/>
        <v>2.0781525719105957E-2</v>
      </c>
      <c r="AR176" s="6">
        <f t="shared" si="94"/>
        <v>2.0201930587441869E-2</v>
      </c>
      <c r="AS176" s="6">
        <f t="shared" si="94"/>
        <v>1.9680007871943121E-2</v>
      </c>
      <c r="AT176" s="6">
        <f t="shared" si="94"/>
        <v>1.9219391972987179E-2</v>
      </c>
      <c r="AU176" s="6">
        <f t="shared" si="94"/>
        <v>1.8741694898275336E-2</v>
      </c>
      <c r="AV176" s="6">
        <f t="shared" si="94"/>
        <v>1.8284448920969927E-2</v>
      </c>
      <c r="AW176" s="6">
        <f t="shared" si="94"/>
        <v>1.7808677806900892E-2</v>
      </c>
      <c r="AX176" s="6">
        <f t="shared" si="94"/>
        <v>1.7294179206943046E-2</v>
      </c>
      <c r="AY176" s="6">
        <f t="shared" si="94"/>
        <v>1.6737969567406683E-2</v>
      </c>
      <c r="AZ176" s="6">
        <f t="shared" si="94"/>
        <v>1.6138111156693974E-2</v>
      </c>
      <c r="BA176" s="6">
        <f t="shared" si="94"/>
        <v>1.5498978633900779E-2</v>
      </c>
      <c r="BB176" s="6">
        <f t="shared" si="94"/>
        <v>1.4794929246018438E-2</v>
      </c>
      <c r="BC176" s="6">
        <f t="shared" si="94"/>
        <v>1.3994877959101303E-2</v>
      </c>
      <c r="BD176" s="6">
        <f t="shared" si="94"/>
        <v>1.2866368125227807E-2</v>
      </c>
    </row>
    <row r="177" spans="1:56" x14ac:dyDescent="0.35">
      <c r="A177" s="6">
        <v>10.1999999999985</v>
      </c>
      <c r="C177" s="6">
        <f t="shared" si="89"/>
        <v>4.7647608512606269E-3</v>
      </c>
      <c r="D177" s="6">
        <f t="shared" si="94"/>
        <v>2.690055545408734E-3</v>
      </c>
      <c r="E177" s="6">
        <f t="shared" si="94"/>
        <v>1.0336592235583031E-3</v>
      </c>
      <c r="F177" s="6">
        <f t="shared" si="94"/>
        <v>2.2620279405216083E-4</v>
      </c>
      <c r="G177" s="6">
        <f t="shared" si="94"/>
        <v>1.1977365766874509E-3</v>
      </c>
      <c r="H177" s="6">
        <f t="shared" si="94"/>
        <v>2.8379424201187917E-3</v>
      </c>
      <c r="I177" s="6">
        <f t="shared" si="94"/>
        <v>3.9087525184396399E-3</v>
      </c>
      <c r="J177" s="6">
        <f t="shared" si="94"/>
        <v>5.7920408128965626E-3</v>
      </c>
      <c r="K177" s="6">
        <f t="shared" si="94"/>
        <v>8.2424305321176766E-3</v>
      </c>
      <c r="L177" s="6">
        <f t="shared" si="94"/>
        <v>8.4887141209230299E-3</v>
      </c>
      <c r="M177" s="6">
        <f t="shared" si="94"/>
        <v>8.4244093140977104E-3</v>
      </c>
      <c r="N177" s="6">
        <f t="shared" si="94"/>
        <v>8.7144554301865681E-3</v>
      </c>
      <c r="O177" s="6">
        <f t="shared" si="94"/>
        <v>8.721133045852314E-3</v>
      </c>
      <c r="P177" s="6">
        <f t="shared" si="94"/>
        <v>8.8069805573069062E-3</v>
      </c>
      <c r="Q177" s="6">
        <f t="shared" si="94"/>
        <v>9.3979716170433103E-3</v>
      </c>
      <c r="R177" s="6">
        <f t="shared" si="94"/>
        <v>9.9193899822886608E-3</v>
      </c>
      <c r="S177" s="6">
        <f t="shared" si="94"/>
        <v>9.6933058990208241E-3</v>
      </c>
      <c r="T177" s="6">
        <f t="shared" si="94"/>
        <v>1.0119629505794179E-2</v>
      </c>
      <c r="U177" s="6">
        <f t="shared" si="94"/>
        <v>1.0020742134801133E-2</v>
      </c>
      <c r="V177" s="6">
        <f t="shared" si="94"/>
        <v>1.0105747816043873E-2</v>
      </c>
      <c r="W177" s="6">
        <f t="shared" si="94"/>
        <v>9.8355891961012902E-3</v>
      </c>
      <c r="X177" s="6">
        <f t="shared" si="94"/>
        <v>1.0068348319025668E-2</v>
      </c>
      <c r="Y177" s="6">
        <f t="shared" si="94"/>
        <v>1.2398134159964536E-2</v>
      </c>
      <c r="Z177" s="6">
        <f t="shared" si="94"/>
        <v>1.2631850008368299E-2</v>
      </c>
      <c r="AA177" s="6">
        <f t="shared" si="94"/>
        <v>1.3624500347568565E-2</v>
      </c>
      <c r="AB177" s="6">
        <f t="shared" si="94"/>
        <v>1.4491879183862287E-2</v>
      </c>
      <c r="AC177" s="6">
        <f t="shared" si="94"/>
        <v>1.6790223447537892E-2</v>
      </c>
      <c r="AD177" s="6">
        <f t="shared" si="94"/>
        <v>1.895062539316409E-2</v>
      </c>
      <c r="AE177" s="6">
        <f t="shared" si="94"/>
        <v>1.8976970351251184E-2</v>
      </c>
      <c r="AF177" s="6">
        <f t="shared" si="94"/>
        <v>1.864713838362499E-2</v>
      </c>
      <c r="AG177" s="6">
        <f t="shared" si="94"/>
        <v>1.8230561814786179E-2</v>
      </c>
      <c r="AH177" s="6">
        <f t="shared" si="94"/>
        <v>1.7676283876009419E-2</v>
      </c>
      <c r="AI177" s="6">
        <f t="shared" si="94"/>
        <v>1.7123173547725076E-2</v>
      </c>
      <c r="AJ177" s="6">
        <f t="shared" si="94"/>
        <v>1.6597110508806221E-2</v>
      </c>
      <c r="AK177" s="6">
        <f t="shared" si="94"/>
        <v>1.6109509818052481E-2</v>
      </c>
      <c r="AL177" s="3">
        <f t="shared" si="94"/>
        <v>1.5661731795590567E-2</v>
      </c>
      <c r="AM177" s="3">
        <f t="shared" si="94"/>
        <v>1.5283244318746971E-2</v>
      </c>
      <c r="AN177" s="6">
        <f t="shared" si="94"/>
        <v>1.4858523724253635E-2</v>
      </c>
      <c r="AO177" s="6">
        <f t="shared" si="94"/>
        <v>1.4448850219404858E-2</v>
      </c>
      <c r="AP177" s="6">
        <f t="shared" si="94"/>
        <v>1.4054071679320568E-2</v>
      </c>
      <c r="AQ177" s="6">
        <f t="shared" si="94"/>
        <v>1.3673867227767301E-2</v>
      </c>
      <c r="AR177" s="6">
        <f t="shared" si="94"/>
        <v>1.3305571269618838E-2</v>
      </c>
      <c r="AS177" s="6">
        <f t="shared" si="94"/>
        <v>1.2961230163623586E-2</v>
      </c>
      <c r="AT177" s="6">
        <f t="shared" si="94"/>
        <v>1.2641995422197993E-2</v>
      </c>
      <c r="AU177" s="6">
        <f t="shared" si="94"/>
        <v>1.2323617950899405E-2</v>
      </c>
      <c r="AV177" s="6">
        <f t="shared" si="94"/>
        <v>1.2013769681693327E-2</v>
      </c>
      <c r="AW177" s="6">
        <f t="shared" si="94"/>
        <v>1.1698548894025917E-2</v>
      </c>
      <c r="AX177" s="6">
        <f t="shared" si="94"/>
        <v>1.1371015827108583E-2</v>
      </c>
      <c r="AY177" s="6">
        <f t="shared" si="94"/>
        <v>1.1028611786965152E-2</v>
      </c>
      <c r="AZ177" s="6">
        <f t="shared" si="94"/>
        <v>1.0666627357731042E-2</v>
      </c>
      <c r="BA177" s="6">
        <f t="shared" si="94"/>
        <v>1.0279750954512725E-2</v>
      </c>
      <c r="BB177" s="6">
        <f t="shared" si="94"/>
        <v>9.8506292941229565E-3</v>
      </c>
      <c r="BC177" s="6">
        <f t="shared" si="94"/>
        <v>9.3502783367602482E-3</v>
      </c>
      <c r="BD177" s="6">
        <f t="shared" si="94"/>
        <v>8.6658199169682825E-3</v>
      </c>
    </row>
    <row r="178" spans="1:56" x14ac:dyDescent="0.35">
      <c r="A178" s="6">
        <v>10.3999999999984</v>
      </c>
      <c r="C178" s="6">
        <f t="shared" si="89"/>
        <v>3.0202857577034609E-3</v>
      </c>
      <c r="D178" s="6">
        <f t="shared" si="94"/>
        <v>1.231548699550178E-3</v>
      </c>
      <c r="E178" s="6">
        <f t="shared" si="94"/>
        <v>7.9681628732428816E-5</v>
      </c>
      <c r="F178" s="6">
        <f t="shared" si="94"/>
        <v>7.316143742642266E-4</v>
      </c>
      <c r="G178" s="6">
        <f t="shared" si="94"/>
        <v>1.3467623304878008E-3</v>
      </c>
      <c r="H178" s="6">
        <f t="shared" si="94"/>
        <v>2.43333281724288E-3</v>
      </c>
      <c r="I178" s="6">
        <f t="shared" si="94"/>
        <v>3.2479605650093087E-3</v>
      </c>
      <c r="J178" s="6">
        <f t="shared" si="94"/>
        <v>4.5977052811684311E-3</v>
      </c>
      <c r="K178" s="6">
        <f t="shared" si="94"/>
        <v>6.28914020600668E-3</v>
      </c>
      <c r="L178" s="6">
        <f t="shared" si="94"/>
        <v>6.4771336756608523E-3</v>
      </c>
      <c r="M178" s="6">
        <f t="shared" si="94"/>
        <v>6.4359929689340083E-3</v>
      </c>
      <c r="N178" s="6">
        <f t="shared" si="94"/>
        <v>6.6004156717090852E-3</v>
      </c>
      <c r="O178" s="6">
        <f t="shared" si="94"/>
        <v>6.6205981954760035E-3</v>
      </c>
      <c r="P178" s="6">
        <f t="shared" si="94"/>
        <v>6.6918904893333905E-3</v>
      </c>
      <c r="Q178" s="6">
        <f t="shared" si="94"/>
        <v>7.0580290967247345E-3</v>
      </c>
      <c r="R178" s="6">
        <f t="shared" si="94"/>
        <v>7.387455999413154E-3</v>
      </c>
      <c r="S178" s="6">
        <f t="shared" si="94"/>
        <v>7.2792887209865726E-3</v>
      </c>
      <c r="T178" s="6">
        <f t="shared" si="94"/>
        <v>7.5128140263445E-3</v>
      </c>
      <c r="U178" s="6">
        <f t="shared" si="94"/>
        <v>7.4065603812429135E-3</v>
      </c>
      <c r="V178" s="6">
        <f t="shared" si="94"/>
        <v>7.3960806711666702E-3</v>
      </c>
      <c r="W178" s="6">
        <f t="shared" si="94"/>
        <v>7.2257009129836278E-3</v>
      </c>
      <c r="X178" s="6">
        <f t="shared" si="94"/>
        <v>7.36840582006776E-3</v>
      </c>
      <c r="Y178" s="6">
        <f t="shared" si="94"/>
        <v>8.8723363526296926E-3</v>
      </c>
      <c r="Z178" s="6">
        <f t="shared" si="94"/>
        <v>9.0075955098558383E-3</v>
      </c>
      <c r="AA178" s="6">
        <f t="shared" si="94"/>
        <v>9.5304879668002742E-3</v>
      </c>
      <c r="AB178" s="6">
        <f t="shared" si="94"/>
        <v>9.9432249649867941E-3</v>
      </c>
      <c r="AC178" s="6">
        <f t="shared" si="94"/>
        <v>1.1049532442305677E-2</v>
      </c>
      <c r="AD178" s="6">
        <f t="shared" si="94"/>
        <v>1.2003966998548112E-2</v>
      </c>
      <c r="AE178" s="6">
        <f t="shared" si="94"/>
        <v>1.1891975177279057E-2</v>
      </c>
      <c r="AF178" s="6">
        <f t="shared" si="94"/>
        <v>1.1613691661863598E-2</v>
      </c>
      <c r="AG178" s="6">
        <f t="shared" si="94"/>
        <v>1.1294713510303768E-2</v>
      </c>
      <c r="AH178" s="6">
        <f t="shared" si="94"/>
        <v>1.0941843629176766E-2</v>
      </c>
      <c r="AI178" s="6">
        <f t="shared" si="94"/>
        <v>1.0601175099558727E-2</v>
      </c>
      <c r="AJ178" s="6">
        <f t="shared" si="94"/>
        <v>1.0277966325804605E-2</v>
      </c>
      <c r="AK178" s="6">
        <f t="shared" si="94"/>
        <v>9.9745481777923951E-3</v>
      </c>
      <c r="AL178" s="3">
        <f t="shared" si="94"/>
        <v>9.6909397537398873E-3</v>
      </c>
      <c r="AM178" s="3">
        <f t="shared" si="94"/>
        <v>9.4304348950026186E-3</v>
      </c>
      <c r="AN178" s="6">
        <f t="shared" si="94"/>
        <v>9.1696752308675755E-3</v>
      </c>
      <c r="AO178" s="6">
        <f t="shared" si="94"/>
        <v>8.9196592447776685E-3</v>
      </c>
      <c r="AP178" s="6">
        <f t="shared" si="94"/>
        <v>8.6794951595267084E-3</v>
      </c>
      <c r="AQ178" s="6">
        <f t="shared" si="94"/>
        <v>8.4488006328969859E-3</v>
      </c>
      <c r="AR178" s="6">
        <f t="shared" si="94"/>
        <v>8.2262518666879024E-3</v>
      </c>
      <c r="AS178" s="6">
        <f t="shared" si="94"/>
        <v>8.0144416024736584E-3</v>
      </c>
      <c r="AT178" s="6">
        <f t="shared" si="94"/>
        <v>7.8133370638465427E-3</v>
      </c>
      <c r="AU178" s="6">
        <f t="shared" si="94"/>
        <v>7.6161771322801556E-3</v>
      </c>
      <c r="AV178" s="6">
        <f t="shared" si="94"/>
        <v>7.4232877249964472E-3</v>
      </c>
      <c r="AW178" s="6">
        <f t="shared" si="94"/>
        <v>7.229954816498586E-3</v>
      </c>
      <c r="AX178" s="6">
        <f t="shared" si="94"/>
        <v>7.0335425234421172E-3</v>
      </c>
      <c r="AY178" s="6">
        <f t="shared" si="94"/>
        <v>6.832051277185623E-3</v>
      </c>
      <c r="AZ178" s="6">
        <f t="shared" si="94"/>
        <v>6.6218524253872993E-3</v>
      </c>
      <c r="BA178" s="6">
        <f t="shared" si="94"/>
        <v>6.3977642696873005E-3</v>
      </c>
      <c r="BB178" s="6">
        <f t="shared" si="94"/>
        <v>6.1491445701536453E-3</v>
      </c>
      <c r="BC178" s="6">
        <f t="shared" si="94"/>
        <v>5.8562301841363872E-3</v>
      </c>
      <c r="BD178" s="6">
        <f t="shared" si="94"/>
        <v>5.4627229293083314E-3</v>
      </c>
    </row>
    <row r="179" spans="1:56" x14ac:dyDescent="0.35">
      <c r="A179" s="6">
        <v>10.599999999998399</v>
      </c>
      <c r="C179" s="6">
        <f t="shared" si="89"/>
        <v>1.815651530908672E-3</v>
      </c>
      <c r="D179" s="6">
        <f t="shared" si="94"/>
        <v>3.8840251798163018E-4</v>
      </c>
      <c r="E179" s="6">
        <f t="shared" si="94"/>
        <v>3.6848616741417964E-4</v>
      </c>
      <c r="F179" s="6">
        <f t="shared" si="94"/>
        <v>8.5574888320968196E-4</v>
      </c>
      <c r="G179" s="6">
        <f t="shared" si="94"/>
        <v>1.2173320721327644E-3</v>
      </c>
      <c r="H179" s="6">
        <f t="shared" si="94"/>
        <v>1.8907745749525621E-3</v>
      </c>
      <c r="I179" s="6">
        <f t="shared" si="94"/>
        <v>2.4775501816577594E-3</v>
      </c>
      <c r="J179" s="6">
        <f t="shared" si="94"/>
        <v>3.3881531381095699E-3</v>
      </c>
      <c r="K179" s="6">
        <f t="shared" si="94"/>
        <v>4.4744606838092744E-3</v>
      </c>
      <c r="L179" s="6">
        <f t="shared" si="94"/>
        <v>4.6109274956006689E-3</v>
      </c>
      <c r="M179" s="6">
        <f t="shared" si="94"/>
        <v>4.5870309213680901E-3</v>
      </c>
      <c r="N179" s="6">
        <f t="shared" si="94"/>
        <v>4.6690054954224985E-3</v>
      </c>
      <c r="O179" s="6">
        <f t="shared" si="94"/>
        <v>4.6934721581245583E-3</v>
      </c>
      <c r="P179" s="6">
        <f t="shared" si="94"/>
        <v>4.7484907341242694E-3</v>
      </c>
      <c r="Q179" s="6">
        <f t="shared" si="94"/>
        <v>4.9562403802370933E-3</v>
      </c>
      <c r="R179" s="6">
        <f t="shared" si="94"/>
        <v>5.1481676329237372E-3</v>
      </c>
      <c r="S179" s="6">
        <f t="shared" si="94"/>
        <v>5.1117191889788211E-3</v>
      </c>
      <c r="T179" s="6">
        <f t="shared" si="94"/>
        <v>5.2221100412836226E-3</v>
      </c>
      <c r="U179" s="6">
        <f t="shared" si="94"/>
        <v>5.1286260974447309E-3</v>
      </c>
      <c r="V179" s="6">
        <f t="shared" si="94"/>
        <v>5.0789855053000026E-3</v>
      </c>
      <c r="W179" s="6">
        <f t="shared" si="94"/>
        <v>4.9775716530738798E-3</v>
      </c>
      <c r="X179" s="6">
        <f t="shared" si="94"/>
        <v>5.0577327053464138E-3</v>
      </c>
      <c r="Y179" s="6">
        <f t="shared" si="94"/>
        <v>5.937167548489543E-3</v>
      </c>
      <c r="Z179" s="6">
        <f t="shared" si="94"/>
        <v>6.0078385946057185E-3</v>
      </c>
      <c r="AA179" s="6">
        <f t="shared" si="94"/>
        <v>6.2438026159249939E-3</v>
      </c>
      <c r="AB179" s="6">
        <f t="shared" si="94"/>
        <v>6.4005064205689063E-3</v>
      </c>
      <c r="AC179" s="6">
        <f t="shared" si="94"/>
        <v>6.8273288613172013E-3</v>
      </c>
      <c r="AD179" s="6">
        <f t="shared" si="94"/>
        <v>7.1462536306136255E-3</v>
      </c>
      <c r="AE179" s="6">
        <f t="shared" si="94"/>
        <v>7.0184273355240901E-3</v>
      </c>
      <c r="AF179" s="6">
        <f t="shared" si="94"/>
        <v>6.8245390754631549E-3</v>
      </c>
      <c r="AG179" s="6">
        <f t="shared" si="94"/>
        <v>6.6174707204705481E-3</v>
      </c>
      <c r="AH179" s="6">
        <f t="shared" si="94"/>
        <v>6.4081138913776202E-3</v>
      </c>
      <c r="AI179" s="6">
        <f t="shared" si="94"/>
        <v>6.209102783723424E-3</v>
      </c>
      <c r="AJ179" s="6">
        <f t="shared" si="94"/>
        <v>6.0207397207178376E-3</v>
      </c>
      <c r="AK179" s="6">
        <f t="shared" si="94"/>
        <v>5.8430702374362223E-3</v>
      </c>
      <c r="AL179" s="3">
        <f t="shared" si="94"/>
        <v>5.6756657547030282E-3</v>
      </c>
      <c r="AM179" s="3">
        <f t="shared" si="94"/>
        <v>5.5179182468268083E-3</v>
      </c>
      <c r="AN179" s="6">
        <f t="shared" si="94"/>
        <v>5.3659520497343991E-3</v>
      </c>
      <c r="AO179" s="6">
        <f t="shared" si="94"/>
        <v>5.2207193932948762E-3</v>
      </c>
      <c r="AP179" s="6">
        <f t="shared" si="94"/>
        <v>5.0815445079053934E-3</v>
      </c>
      <c r="AQ179" s="6">
        <f t="shared" si="94"/>
        <v>4.9480729640026515E-3</v>
      </c>
      <c r="AR179" s="6">
        <f t="shared" si="94"/>
        <v>4.819629890014848E-3</v>
      </c>
      <c r="AS179" s="6">
        <f t="shared" si="94"/>
        <v>4.6964583791004209E-3</v>
      </c>
      <c r="AT179" s="6">
        <f t="shared" si="94"/>
        <v>4.5782514303921223E-3</v>
      </c>
      <c r="AU179" s="6">
        <f t="shared" si="94"/>
        <v>4.4631825359403706E-3</v>
      </c>
      <c r="AV179" s="6">
        <f t="shared" si="94"/>
        <v>4.3505660838273419E-3</v>
      </c>
      <c r="AW179" s="6">
        <f t="shared" si="94"/>
        <v>4.2387704417270831E-3</v>
      </c>
      <c r="AX179" s="6">
        <f t="shared" si="94"/>
        <v>4.1266224428831971E-3</v>
      </c>
      <c r="AY179" s="6">
        <f t="shared" si="94"/>
        <v>4.0128166077414663E-3</v>
      </c>
      <c r="AZ179" s="6">
        <f t="shared" si="94"/>
        <v>3.8951777194525692E-3</v>
      </c>
      <c r="BA179" s="6">
        <f t="shared" si="94"/>
        <v>3.7703942953761903E-3</v>
      </c>
      <c r="BB179" s="6">
        <f t="shared" si="94"/>
        <v>3.6324603403611322E-3</v>
      </c>
      <c r="BC179" s="6">
        <f t="shared" si="94"/>
        <v>3.4697867874142387E-3</v>
      </c>
      <c r="BD179" s="6">
        <f t="shared" si="94"/>
        <v>3.2538433047801102E-3</v>
      </c>
    </row>
    <row r="180" spans="1:56" x14ac:dyDescent="0.35">
      <c r="A180" s="6">
        <v>10.799999999998301</v>
      </c>
      <c r="C180" s="6">
        <f t="shared" si="89"/>
        <v>1.0486963131302249E-3</v>
      </c>
      <c r="D180" s="6">
        <f t="shared" si="94"/>
        <v>1.8831156691271906E-5</v>
      </c>
      <c r="E180" s="6">
        <f t="shared" si="94"/>
        <v>4.8796142063370698E-4</v>
      </c>
      <c r="F180" s="6">
        <f t="shared" si="94"/>
        <v>7.5864256355379772E-4</v>
      </c>
      <c r="G180" s="6">
        <f t="shared" si="94"/>
        <v>9.5388493941825879E-4</v>
      </c>
      <c r="H180" s="6">
        <f t="shared" si="94"/>
        <v>1.3434292938835552E-3</v>
      </c>
      <c r="I180" s="6">
        <f t="shared" si="94"/>
        <v>1.7439531846166411E-3</v>
      </c>
      <c r="J180" s="6">
        <f t="shared" si="94"/>
        <v>2.3226549411035492E-3</v>
      </c>
      <c r="K180" s="6">
        <f t="shared" si="94"/>
        <v>2.9716223877515827E-3</v>
      </c>
      <c r="L180" s="6">
        <f t="shared" ref="D180:BD183" si="95">ABS(K109-L144)</f>
        <v>3.0653928621330274E-3</v>
      </c>
      <c r="M180" s="6">
        <f t="shared" si="95"/>
        <v>3.0525570570611093E-3</v>
      </c>
      <c r="N180" s="6">
        <f t="shared" si="95"/>
        <v>3.085869656566936E-3</v>
      </c>
      <c r="O180" s="6">
        <f t="shared" si="95"/>
        <v>3.1083589173166977E-3</v>
      </c>
      <c r="P180" s="6">
        <f t="shared" si="95"/>
        <v>3.1476351220982917E-3</v>
      </c>
      <c r="Q180" s="6">
        <f t="shared" si="95"/>
        <v>3.254086745570363E-3</v>
      </c>
      <c r="R180" s="6">
        <f t="shared" si="95"/>
        <v>3.3561583927652636E-3</v>
      </c>
      <c r="S180" s="6">
        <f t="shared" si="95"/>
        <v>3.3568417472253E-3</v>
      </c>
      <c r="T180" s="6">
        <f t="shared" si="95"/>
        <v>3.3976776558920963E-3</v>
      </c>
      <c r="U180" s="6">
        <f t="shared" si="95"/>
        <v>3.3249539431455181E-3</v>
      </c>
      <c r="V180" s="6">
        <f t="shared" si="95"/>
        <v>3.2692173042348431E-3</v>
      </c>
      <c r="W180" s="6">
        <f t="shared" si="95"/>
        <v>3.2116464498879857E-3</v>
      </c>
      <c r="X180" s="6">
        <f t="shared" si="95"/>
        <v>3.2518992209226993E-3</v>
      </c>
      <c r="Y180" s="6">
        <f t="shared" si="95"/>
        <v>3.7164386589281628E-3</v>
      </c>
      <c r="Z180" s="6">
        <f t="shared" si="95"/>
        <v>3.7483688317591539E-3</v>
      </c>
      <c r="AA180" s="6">
        <f t="shared" si="95"/>
        <v>3.8331233771850123E-3</v>
      </c>
      <c r="AB180" s="6">
        <f t="shared" si="95"/>
        <v>3.8692947952283481E-3</v>
      </c>
      <c r="AC180" s="6">
        <f t="shared" si="95"/>
        <v>3.9848294306789886E-3</v>
      </c>
      <c r="AD180" s="6">
        <f t="shared" si="95"/>
        <v>4.0428764683238068E-3</v>
      </c>
      <c r="AE180" s="6">
        <f t="shared" si="95"/>
        <v>3.944577867242758E-3</v>
      </c>
      <c r="AF180" s="6">
        <f t="shared" si="95"/>
        <v>3.8246807190837869E-3</v>
      </c>
      <c r="AG180" s="6">
        <f t="shared" si="95"/>
        <v>3.703110602279363E-3</v>
      </c>
      <c r="AH180" s="6">
        <f t="shared" si="95"/>
        <v>3.5853918214295085E-3</v>
      </c>
      <c r="AI180" s="6">
        <f t="shared" si="95"/>
        <v>3.4742330906961925E-3</v>
      </c>
      <c r="AJ180" s="6">
        <f t="shared" si="95"/>
        <v>3.3692067733016914E-3</v>
      </c>
      <c r="AK180" s="6">
        <f t="shared" si="95"/>
        <v>3.2700010654908795E-3</v>
      </c>
      <c r="AL180" s="3">
        <f t="shared" si="95"/>
        <v>3.1762252899834044E-3</v>
      </c>
      <c r="AM180" s="3">
        <f t="shared" si="95"/>
        <v>3.0873058669950862E-3</v>
      </c>
      <c r="AN180" s="6">
        <f t="shared" si="95"/>
        <v>3.0025803546893542E-3</v>
      </c>
      <c r="AO180" s="6">
        <f t="shared" si="95"/>
        <v>2.9217502369030647E-3</v>
      </c>
      <c r="AP180" s="6">
        <f t="shared" si="95"/>
        <v>2.8444233055550175E-3</v>
      </c>
      <c r="AQ180" s="6">
        <f t="shared" si="95"/>
        <v>2.770343823914737E-3</v>
      </c>
      <c r="AR180" s="6">
        <f t="shared" si="95"/>
        <v>2.6991639768143652E-3</v>
      </c>
      <c r="AS180" s="6">
        <f t="shared" si="95"/>
        <v>2.6307266098844961E-3</v>
      </c>
      <c r="AT180" s="6">
        <f t="shared" si="95"/>
        <v>2.5647748646125301E-3</v>
      </c>
      <c r="AU180" s="6">
        <f t="shared" si="95"/>
        <v>2.5007595668042797E-3</v>
      </c>
      <c r="AV180" s="6">
        <f t="shared" si="95"/>
        <v>2.4382000334594203E-3</v>
      </c>
      <c r="AW180" s="6">
        <f t="shared" si="95"/>
        <v>2.3764761257463948E-3</v>
      </c>
      <c r="AX180" s="6">
        <f t="shared" si="95"/>
        <v>2.3150091622466487E-3</v>
      </c>
      <c r="AY180" s="6">
        <f t="shared" si="95"/>
        <v>2.2530527842065506E-3</v>
      </c>
      <c r="AZ180" s="6">
        <f t="shared" si="95"/>
        <v>2.1894435331207018E-3</v>
      </c>
      <c r="BA180" s="6">
        <f t="shared" si="95"/>
        <v>2.1223680744272152E-3</v>
      </c>
      <c r="BB180" s="6">
        <f t="shared" si="95"/>
        <v>2.0486557205472919E-3</v>
      </c>
      <c r="BC180" s="6">
        <f t="shared" si="95"/>
        <v>1.962109357606438E-3</v>
      </c>
      <c r="BD180" s="6">
        <f t="shared" si="95"/>
        <v>1.8483385026240888E-3</v>
      </c>
    </row>
    <row r="181" spans="1:56" x14ac:dyDescent="0.35">
      <c r="A181" s="6">
        <v>10.9999999999983</v>
      </c>
      <c r="C181" s="6">
        <f t="shared" si="89"/>
        <v>5.8713685676994463E-4</v>
      </c>
      <c r="D181" s="6">
        <f t="shared" si="95"/>
        <v>1.6760266142908705E-4</v>
      </c>
      <c r="E181" s="6">
        <f t="shared" si="95"/>
        <v>4.4110082020910966E-4</v>
      </c>
      <c r="F181" s="6">
        <f t="shared" si="95"/>
        <v>5.7811850912312416E-4</v>
      </c>
      <c r="G181" s="6">
        <f t="shared" si="95"/>
        <v>6.7308801725813596E-4</v>
      </c>
      <c r="H181" s="6">
        <f t="shared" si="95"/>
        <v>8.8248351424216479E-4</v>
      </c>
      <c r="I181" s="6">
        <f t="shared" si="95"/>
        <v>1.1418175868270211E-3</v>
      </c>
      <c r="J181" s="6">
        <f t="shared" si="95"/>
        <v>1.4883960464115251E-3</v>
      </c>
      <c r="K181" s="6">
        <f t="shared" si="95"/>
        <v>1.8485687401010912E-3</v>
      </c>
      <c r="L181" s="6">
        <f t="shared" si="95"/>
        <v>1.9094390337432848E-3</v>
      </c>
      <c r="M181" s="6">
        <f t="shared" si="95"/>
        <v>1.9029435852944486E-3</v>
      </c>
      <c r="N181" s="6">
        <f t="shared" si="95"/>
        <v>1.9111159788845432E-3</v>
      </c>
      <c r="O181" s="6">
        <f t="shared" si="95"/>
        <v>1.928746827503304E-3</v>
      </c>
      <c r="P181" s="6">
        <f t="shared" si="95"/>
        <v>1.9547460006932166E-3</v>
      </c>
      <c r="Q181" s="6">
        <f t="shared" si="95"/>
        <v>2.0026955848532891E-3</v>
      </c>
      <c r="R181" s="6">
        <f t="shared" si="95"/>
        <v>2.0514040745683994E-3</v>
      </c>
      <c r="S181" s="6">
        <f t="shared" si="95"/>
        <v>2.0670248939646252E-3</v>
      </c>
      <c r="T181" s="6">
        <f t="shared" si="95"/>
        <v>2.074219665702739E-3</v>
      </c>
      <c r="U181" s="6">
        <f t="shared" si="95"/>
        <v>2.0227063739338279E-3</v>
      </c>
      <c r="V181" s="6">
        <f t="shared" si="95"/>
        <v>1.9762226931366329E-3</v>
      </c>
      <c r="W181" s="6">
        <f t="shared" si="95"/>
        <v>1.9447891263860712E-3</v>
      </c>
      <c r="X181" s="6">
        <f t="shared" si="95"/>
        <v>1.9620675505471839E-3</v>
      </c>
      <c r="Y181" s="6">
        <f t="shared" si="95"/>
        <v>2.1823604970307767E-3</v>
      </c>
      <c r="Z181" s="6">
        <f t="shared" si="95"/>
        <v>2.1935697443698846E-3</v>
      </c>
      <c r="AA181" s="6">
        <f t="shared" si="95"/>
        <v>2.2113823026079244E-3</v>
      </c>
      <c r="AB181" s="6">
        <f t="shared" si="95"/>
        <v>2.2033875725935895E-3</v>
      </c>
      <c r="AC181" s="6">
        <f t="shared" si="95"/>
        <v>2.2091429846402958E-3</v>
      </c>
      <c r="AD181" s="6">
        <f t="shared" si="95"/>
        <v>2.1910476986679215E-3</v>
      </c>
      <c r="AE181" s="6">
        <f t="shared" si="95"/>
        <v>2.1279897458648333E-3</v>
      </c>
      <c r="AF181" s="6">
        <f t="shared" si="95"/>
        <v>2.059759796036112E-3</v>
      </c>
      <c r="AG181" s="6">
        <f t="shared" si="95"/>
        <v>1.9929889267433993E-3</v>
      </c>
      <c r="AH181" s="6">
        <f t="shared" si="95"/>
        <v>1.9295702645781715E-3</v>
      </c>
      <c r="AI181" s="6">
        <f t="shared" si="95"/>
        <v>1.8698409506640932E-3</v>
      </c>
      <c r="AJ181" s="6">
        <f t="shared" si="95"/>
        <v>1.8134705897488107E-3</v>
      </c>
      <c r="AK181" s="6">
        <f t="shared" si="95"/>
        <v>1.7602113372527715E-3</v>
      </c>
      <c r="AL181" s="3">
        <f t="shared" si="95"/>
        <v>1.7098134657514696E-3</v>
      </c>
      <c r="AM181" s="3">
        <f t="shared" si="95"/>
        <v>1.661987897440887E-3</v>
      </c>
      <c r="AN181" s="6">
        <f t="shared" si="95"/>
        <v>1.6165295135221205E-3</v>
      </c>
      <c r="AO181" s="6">
        <f t="shared" si="95"/>
        <v>1.5732034233728526E-3</v>
      </c>
      <c r="AP181" s="6">
        <f t="shared" si="95"/>
        <v>1.5318035753955031E-3</v>
      </c>
      <c r="AQ181" s="6">
        <f t="shared" si="95"/>
        <v>1.4921728018855098E-3</v>
      </c>
      <c r="AR181" s="6">
        <f t="shared" si="95"/>
        <v>1.4541328272997863E-3</v>
      </c>
      <c r="AS181" s="6">
        <f t="shared" si="95"/>
        <v>1.4175415623951212E-3</v>
      </c>
      <c r="AT181" s="6">
        <f t="shared" si="95"/>
        <v>1.3822414700177333E-3</v>
      </c>
      <c r="AU181" s="6">
        <f t="shared" si="95"/>
        <v>1.3480261049042619E-3</v>
      </c>
      <c r="AV181" s="6">
        <f t="shared" si="95"/>
        <v>1.3146523474009957E-3</v>
      </c>
      <c r="AW181" s="6">
        <f t="shared" si="95"/>
        <v>1.2818563719273089E-3</v>
      </c>
      <c r="AX181" s="6">
        <f t="shared" si="95"/>
        <v>1.2493470199473186E-3</v>
      </c>
      <c r="AY181" s="6">
        <f t="shared" si="95"/>
        <v>1.2167342485636524E-3</v>
      </c>
      <c r="AZ181" s="6">
        <f t="shared" si="95"/>
        <v>1.1834348303791547E-3</v>
      </c>
      <c r="BA181" s="6">
        <f t="shared" si="95"/>
        <v>1.14853275781281E-3</v>
      </c>
      <c r="BB181" s="6">
        <f t="shared" si="95"/>
        <v>1.1104416502701537E-3</v>
      </c>
      <c r="BC181" s="6">
        <f t="shared" si="95"/>
        <v>1.0660517444736328E-3</v>
      </c>
      <c r="BD181" s="6">
        <f t="shared" si="95"/>
        <v>1.008264895450652E-3</v>
      </c>
    </row>
    <row r="182" spans="1:56" x14ac:dyDescent="0.35">
      <c r="A182" s="6">
        <v>11.1999999999982</v>
      </c>
      <c r="C182" s="6">
        <f t="shared" si="89"/>
        <v>3.1964883068629559E-4</v>
      </c>
      <c r="D182" s="6">
        <f t="shared" si="95"/>
        <v>1.8769148102383505E-4</v>
      </c>
      <c r="E182" s="6">
        <f t="shared" si="95"/>
        <v>3.3695766453565451E-4</v>
      </c>
      <c r="F182" s="6">
        <f t="shared" si="95"/>
        <v>3.9826594126705439E-4</v>
      </c>
      <c r="G182" s="6">
        <f t="shared" si="95"/>
        <v>4.3814463712187383E-4</v>
      </c>
      <c r="H182" s="6">
        <f t="shared" si="95"/>
        <v>5.4196501239020653E-4</v>
      </c>
      <c r="I182" s="6">
        <f t="shared" si="95"/>
        <v>7.0139803921346147E-4</v>
      </c>
      <c r="J182" s="6">
        <f t="shared" si="95"/>
        <v>8.9700604424570248E-4</v>
      </c>
      <c r="K182" s="6">
        <f t="shared" si="95"/>
        <v>1.0822095009088899E-3</v>
      </c>
      <c r="L182" s="6">
        <f t="shared" si="95"/>
        <v>1.1195130260520185E-3</v>
      </c>
      <c r="M182" s="6">
        <f t="shared" si="95"/>
        <v>1.1163378197972915E-3</v>
      </c>
      <c r="N182" s="6">
        <f t="shared" si="95"/>
        <v>1.113839311454861E-3</v>
      </c>
      <c r="O182" s="6">
        <f t="shared" si="95"/>
        <v>1.1261791701820943E-3</v>
      </c>
      <c r="P182" s="6">
        <f t="shared" si="95"/>
        <v>1.1422083280162147E-3</v>
      </c>
      <c r="Q182" s="6">
        <f t="shared" si="95"/>
        <v>1.1600203095641077E-3</v>
      </c>
      <c r="R182" s="6">
        <f t="shared" si="95"/>
        <v>1.1801654690551358E-3</v>
      </c>
      <c r="S182" s="6">
        <f t="shared" si="95"/>
        <v>1.1985483893668263E-3</v>
      </c>
      <c r="T182" s="6">
        <f t="shared" si="95"/>
        <v>1.1929870991781103E-3</v>
      </c>
      <c r="U182" s="6">
        <f t="shared" si="95"/>
        <v>1.1592960925491556E-3</v>
      </c>
      <c r="V182" s="6">
        <f t="shared" si="95"/>
        <v>1.1262736719911532E-3</v>
      </c>
      <c r="W182" s="6">
        <f t="shared" si="95"/>
        <v>1.1096753808420598E-3</v>
      </c>
      <c r="X182" s="6">
        <f t="shared" si="95"/>
        <v>1.1153013692282113E-3</v>
      </c>
      <c r="Y182" s="6">
        <f t="shared" si="95"/>
        <v>1.2079232853808046E-3</v>
      </c>
      <c r="Z182" s="6">
        <f t="shared" si="95"/>
        <v>1.2096616660862407E-3</v>
      </c>
      <c r="AA182" s="6">
        <f t="shared" si="95"/>
        <v>1.2045752418761255E-3</v>
      </c>
      <c r="AB182" s="6">
        <f t="shared" si="95"/>
        <v>1.1875427360864559E-3</v>
      </c>
      <c r="AC182" s="6">
        <f t="shared" si="95"/>
        <v>1.1690403323312041E-3</v>
      </c>
      <c r="AD182" s="6">
        <f t="shared" si="95"/>
        <v>1.1429480768828299E-3</v>
      </c>
      <c r="AE182" s="6">
        <f t="shared" si="95"/>
        <v>1.1068097232670865E-3</v>
      </c>
      <c r="AF182" s="6">
        <f t="shared" si="95"/>
        <v>1.0703165195089337E-3</v>
      </c>
      <c r="AG182" s="6">
        <f t="shared" si="95"/>
        <v>1.0353777286100435E-3</v>
      </c>
      <c r="AH182" s="6">
        <f t="shared" si="95"/>
        <v>1.0024523051352847E-3</v>
      </c>
      <c r="AI182" s="6">
        <f t="shared" si="95"/>
        <v>9.714711276249216E-4</v>
      </c>
      <c r="AJ182" s="6">
        <f t="shared" si="95"/>
        <v>9.4225187744937278E-4</v>
      </c>
      <c r="AK182" s="6">
        <f t="shared" si="95"/>
        <v>9.1464813767839451E-4</v>
      </c>
      <c r="AL182" s="3">
        <f t="shared" si="95"/>
        <v>8.8852199685746688E-4</v>
      </c>
      <c r="AM182" s="3">
        <f t="shared" si="95"/>
        <v>8.6373655892278049E-4</v>
      </c>
      <c r="AN182" s="6">
        <f t="shared" si="95"/>
        <v>8.4018736680690283E-4</v>
      </c>
      <c r="AO182" s="6">
        <f t="shared" si="95"/>
        <v>8.1775630781671894E-4</v>
      </c>
      <c r="AP182" s="6">
        <f t="shared" si="95"/>
        <v>7.9633997076234005E-4</v>
      </c>
      <c r="AQ182" s="6">
        <f t="shared" si="95"/>
        <v>7.7585139590892374E-4</v>
      </c>
      <c r="AR182" s="6">
        <f t="shared" si="95"/>
        <v>7.5620082005090907E-4</v>
      </c>
      <c r="AS182" s="6">
        <f t="shared" si="95"/>
        <v>7.3730553395546009E-4</v>
      </c>
      <c r="AT182" s="6">
        <f t="shared" si="95"/>
        <v>7.1908094618785125E-4</v>
      </c>
      <c r="AU182" s="6">
        <f t="shared" si="95"/>
        <v>7.0143449306276414E-4</v>
      </c>
      <c r="AV182" s="6">
        <f t="shared" si="95"/>
        <v>6.8425362299221262E-4</v>
      </c>
      <c r="AW182" s="6">
        <f t="shared" si="95"/>
        <v>6.6741802393938609E-4</v>
      </c>
      <c r="AX182" s="6">
        <f t="shared" si="95"/>
        <v>6.5078469651289766E-4</v>
      </c>
      <c r="AY182" s="6">
        <f t="shared" si="95"/>
        <v>6.341620885965747E-4</v>
      </c>
      <c r="AZ182" s="6">
        <f t="shared" si="95"/>
        <v>6.1727061502112805E-4</v>
      </c>
      <c r="BA182" s="6">
        <f t="shared" si="95"/>
        <v>5.9967102447022475E-4</v>
      </c>
      <c r="BB182" s="6">
        <f t="shared" si="95"/>
        <v>5.8060452906563177E-4</v>
      </c>
      <c r="BC182" s="6">
        <f t="shared" si="95"/>
        <v>5.5858472149121073E-4</v>
      </c>
      <c r="BD182" s="6">
        <f t="shared" si="95"/>
        <v>5.3022314817739171E-4</v>
      </c>
    </row>
    <row r="183" spans="1:56" x14ac:dyDescent="0.35">
      <c r="A183" s="6">
        <v>11.3999999999981</v>
      </c>
      <c r="C183" s="6">
        <f t="shared" si="89"/>
        <v>1.6904530988973317E-4</v>
      </c>
      <c r="D183" s="6">
        <f t="shared" si="95"/>
        <v>1.5662284791769703E-4</v>
      </c>
      <c r="E183" s="6">
        <f t="shared" si="95"/>
        <v>2.3225653601813631E-4</v>
      </c>
      <c r="F183" s="6">
        <f t="shared" si="95"/>
        <v>2.5470365578945817E-4</v>
      </c>
      <c r="G183" s="6">
        <f t="shared" si="95"/>
        <v>2.6746632900345827E-4</v>
      </c>
      <c r="H183" s="6">
        <f t="shared" si="95"/>
        <v>3.1428729504814754E-4</v>
      </c>
      <c r="I183" s="6">
        <f t="shared" si="95"/>
        <v>4.0741805945451065E-4</v>
      </c>
      <c r="J183" s="6">
        <f t="shared" si="95"/>
        <v>5.1140871965759207E-4</v>
      </c>
      <c r="K183" s="6">
        <f t="shared" si="95"/>
        <v>5.9920286559858669E-4</v>
      </c>
      <c r="L183" s="6">
        <f t="shared" si="95"/>
        <v>6.2077042184067142E-4</v>
      </c>
      <c r="M183" s="6">
        <f t="shared" si="95"/>
        <v>6.1920728245705469E-4</v>
      </c>
      <c r="N183" s="6">
        <f t="shared" si="95"/>
        <v>6.1373782344724219E-4</v>
      </c>
      <c r="O183" s="6">
        <f t="shared" si="95"/>
        <v>6.2161852973313452E-4</v>
      </c>
      <c r="P183" s="6">
        <f t="shared" si="95"/>
        <v>6.3085343080721001E-4</v>
      </c>
      <c r="Q183" s="6">
        <f t="shared" si="95"/>
        <v>6.3517643561100212E-4</v>
      </c>
      <c r="R183" s="6">
        <f t="shared" si="95"/>
        <v>6.4176055923978242E-4</v>
      </c>
      <c r="S183" s="6">
        <f t="shared" si="95"/>
        <v>6.5747412009195603E-4</v>
      </c>
      <c r="T183" s="6">
        <f t="shared" si="95"/>
        <v>6.494142513932123E-4</v>
      </c>
      <c r="U183" s="6">
        <f t="shared" si="95"/>
        <v>6.2890157969706126E-4</v>
      </c>
      <c r="V183" s="6">
        <f t="shared" si="95"/>
        <v>6.0794911089149747E-4</v>
      </c>
      <c r="W183" s="6">
        <f t="shared" si="95"/>
        <v>5.9944344880621134E-4</v>
      </c>
      <c r="X183" s="6">
        <f t="shared" si="95"/>
        <v>6.0007940091408166E-4</v>
      </c>
      <c r="Y183" s="6">
        <f t="shared" si="95"/>
        <v>6.3368192613265915E-4</v>
      </c>
      <c r="Z183" s="6">
        <f t="shared" si="95"/>
        <v>6.320824476621727E-4</v>
      </c>
      <c r="AA183" s="6">
        <f t="shared" si="95"/>
        <v>6.2299361181168786E-4</v>
      </c>
      <c r="AB183" s="6">
        <f t="shared" si="95"/>
        <v>6.0910789679797844E-4</v>
      </c>
      <c r="AC183" s="6">
        <f t="shared" si="95"/>
        <v>5.9294116937826211E-4</v>
      </c>
      <c r="AD183" s="6">
        <f t="shared" si="95"/>
        <v>5.7514478469833689E-4</v>
      </c>
      <c r="AE183" s="6">
        <f t="shared" si="95"/>
        <v>5.560163336612951E-4</v>
      </c>
      <c r="AF183" s="6">
        <f t="shared" si="95"/>
        <v>5.3743895172078421E-4</v>
      </c>
      <c r="AG183" s="6">
        <f t="shared" si="95"/>
        <v>5.1986707490408058E-4</v>
      </c>
      <c r="AH183" s="6">
        <f t="shared" si="95"/>
        <v>5.0335541208790387E-4</v>
      </c>
      <c r="AI183" s="6">
        <f t="shared" si="95"/>
        <v>4.8782400610753287E-4</v>
      </c>
      <c r="AJ183" s="6">
        <f t="shared" si="95"/>
        <v>4.7318166412302462E-4</v>
      </c>
      <c r="AK183" s="6">
        <f t="shared" si="95"/>
        <v>4.5935130455930593E-4</v>
      </c>
      <c r="AL183" s="3">
        <f t="shared" si="95"/>
        <v>4.4626238608322377E-4</v>
      </c>
      <c r="AM183" s="3">
        <f t="shared" si="95"/>
        <v>4.338494300023937E-4</v>
      </c>
      <c r="AN183" s="6">
        <f t="shared" si="95"/>
        <v>4.2205707115078789E-4</v>
      </c>
      <c r="AO183" s="6">
        <f t="shared" si="95"/>
        <v>4.1082946797390001E-4</v>
      </c>
      <c r="AP183" s="6">
        <f t="shared" si="95"/>
        <v>4.0011617472145486E-4</v>
      </c>
      <c r="AQ183" s="6">
        <f t="shared" si="95"/>
        <v>3.8987244711202577E-4</v>
      </c>
      <c r="AR183" s="6">
        <f t="shared" si="95"/>
        <v>3.8005423160233448E-4</v>
      </c>
      <c r="AS183" s="6">
        <f t="shared" si="95"/>
        <v>3.7061931735635922E-4</v>
      </c>
      <c r="AT183" s="6">
        <f t="shared" si="95"/>
        <v>3.6152548112576999E-4</v>
      </c>
      <c r="AU183" s="6">
        <f t="shared" si="95"/>
        <v>3.5272881208964462E-4</v>
      </c>
      <c r="AV183" s="6">
        <f t="shared" si="95"/>
        <v>3.4417832613620696E-4</v>
      </c>
      <c r="AW183" s="6">
        <f t="shared" si="95"/>
        <v>3.3581827462548342E-4</v>
      </c>
      <c r="AX183" s="6">
        <f t="shared" si="95"/>
        <v>3.275809820661837E-4</v>
      </c>
      <c r="AY183" s="6">
        <f t="shared" si="95"/>
        <v>3.1937668087069626E-4</v>
      </c>
      <c r="AZ183" s="6">
        <f t="shared" si="95"/>
        <v>3.1107626116822808E-4</v>
      </c>
      <c r="BA183" s="6">
        <f t="shared" si="95"/>
        <v>3.0247753804362847E-4</v>
      </c>
      <c r="BB183" s="6">
        <f t="shared" si="95"/>
        <v>2.9323190085164157E-4</v>
      </c>
      <c r="BC183" s="6">
        <f t="shared" si="95"/>
        <v>2.8265778212644826E-4</v>
      </c>
      <c r="BD183" s="6">
        <f t="shared" si="95"/>
        <v>2.6919714982397678E-4</v>
      </c>
    </row>
    <row r="184" spans="1:56" x14ac:dyDescent="0.35">
      <c r="C184" s="8">
        <f>1-SUM(C151:C183)</f>
        <v>0.71944416321087168</v>
      </c>
      <c r="D184" s="8">
        <f t="shared" ref="D184:BD184" si="96">1-SUM(D151:D183)</f>
        <v>0.65124485638978591</v>
      </c>
      <c r="E184" s="8">
        <f t="shared" si="96"/>
        <v>0.71454690788679343</v>
      </c>
      <c r="F184" s="8">
        <f t="shared" si="96"/>
        <v>0.7764272085689925</v>
      </c>
      <c r="G184" s="8">
        <f t="shared" si="96"/>
        <v>0.81807095515296946</v>
      </c>
      <c r="H184" s="8">
        <f t="shared" si="96"/>
        <v>0.84295445882312336</v>
      </c>
      <c r="I184" s="8">
        <f t="shared" si="96"/>
        <v>0.83795002758821246</v>
      </c>
      <c r="J184" s="8">
        <f t="shared" si="96"/>
        <v>0.82043135929974609</v>
      </c>
      <c r="K184" s="8">
        <f t="shared" si="96"/>
        <v>0.77794328771003529</v>
      </c>
      <c r="L184" s="8">
        <f t="shared" si="96"/>
        <v>0.77609762845601904</v>
      </c>
      <c r="M184" s="8">
        <f t="shared" si="96"/>
        <v>0.77821559196792756</v>
      </c>
      <c r="N184" s="8">
        <f t="shared" si="96"/>
        <v>0.77059751347099303</v>
      </c>
      <c r="O184" s="8">
        <f t="shared" si="96"/>
        <v>0.77109929323260729</v>
      </c>
      <c r="P184" s="8">
        <f t="shared" si="96"/>
        <v>0.76959114637638715</v>
      </c>
      <c r="Q184" s="8">
        <f t="shared" si="96"/>
        <v>0.75225815388801021</v>
      </c>
      <c r="R184" s="8">
        <f t="shared" si="96"/>
        <v>0.73730228021238131</v>
      </c>
      <c r="S184" s="8">
        <f t="shared" si="96"/>
        <v>0.73982692569764141</v>
      </c>
      <c r="T184" s="8">
        <f t="shared" si="96"/>
        <v>0.72389257514776228</v>
      </c>
      <c r="U184" s="8">
        <f t="shared" si="96"/>
        <v>0.72252903091626886</v>
      </c>
      <c r="V184" s="8">
        <f t="shared" si="96"/>
        <v>0.71083315616985243</v>
      </c>
      <c r="W184" s="8">
        <f t="shared" si="96"/>
        <v>0.71733966501969315</v>
      </c>
      <c r="X184" s="8">
        <f t="shared" si="96"/>
        <v>0.70891040500774327</v>
      </c>
      <c r="Y184" s="8">
        <f t="shared" si="96"/>
        <v>0.65199820746151993</v>
      </c>
      <c r="Z184" s="8">
        <f t="shared" si="96"/>
        <v>0.64158178526725707</v>
      </c>
      <c r="AA184" s="8">
        <f t="shared" si="96"/>
        <v>0.59957808407273494</v>
      </c>
      <c r="AB184" s="8">
        <f t="shared" si="96"/>
        <v>0.55473091230156191</v>
      </c>
      <c r="AC184" s="8">
        <f t="shared" si="96"/>
        <v>0.48066428827674756</v>
      </c>
      <c r="AD184" s="8">
        <f t="shared" si="96"/>
        <v>0.40414509394372355</v>
      </c>
      <c r="AE184" s="8">
        <f t="shared" si="96"/>
        <v>0.3669523547583089</v>
      </c>
      <c r="AF184" s="8">
        <f t="shared" si="96"/>
        <v>0.34402707657054354</v>
      </c>
      <c r="AG184" s="8">
        <f t="shared" si="96"/>
        <v>0.30694761728216924</v>
      </c>
      <c r="AH184" s="8">
        <f t="shared" si="96"/>
        <v>0.3027129429436638</v>
      </c>
      <c r="AI184" s="8">
        <f t="shared" si="96"/>
        <v>0.33043976864192881</v>
      </c>
      <c r="AJ184" s="8">
        <f t="shared" si="96"/>
        <v>0.34942600782273781</v>
      </c>
      <c r="AK184" s="8">
        <f t="shared" si="96"/>
        <v>0.3459339707373783</v>
      </c>
      <c r="AL184" s="5">
        <f t="shared" si="96"/>
        <v>0.33213152930285006</v>
      </c>
      <c r="AM184" s="5">
        <f t="shared" si="96"/>
        <v>0.27212670945535</v>
      </c>
      <c r="AN184" s="8">
        <f t="shared" si="96"/>
        <v>0.29525120086401202</v>
      </c>
      <c r="AO184" s="8">
        <f t="shared" si="96"/>
        <v>0.32385887882617803</v>
      </c>
      <c r="AP184" s="8">
        <f t="shared" si="96"/>
        <v>0.34988361555456693</v>
      </c>
      <c r="AQ184" s="8">
        <f t="shared" si="96"/>
        <v>0.37703390249346436</v>
      </c>
      <c r="AR184" s="8">
        <f t="shared" si="96"/>
        <v>0.40692497509246384</v>
      </c>
      <c r="AS184" s="8">
        <f t="shared" si="96"/>
        <v>0.41215973731277844</v>
      </c>
      <c r="AT184" s="8">
        <f t="shared" si="96"/>
        <v>0.40122851127280412</v>
      </c>
      <c r="AU184" s="8">
        <f t="shared" si="96"/>
        <v>0.4067575145120651</v>
      </c>
      <c r="AV184" s="8">
        <f t="shared" si="96"/>
        <v>0.39788513805596482</v>
      </c>
      <c r="AW184" s="8">
        <f t="shared" si="96"/>
        <v>0.38448207736200402</v>
      </c>
      <c r="AX184" s="8">
        <f t="shared" si="96"/>
        <v>0.38608835921790097</v>
      </c>
      <c r="AY184" s="8">
        <f t="shared" si="96"/>
        <v>0.41865064104042105</v>
      </c>
      <c r="AZ184" s="8">
        <f t="shared" si="96"/>
        <v>0.47424019037549392</v>
      </c>
      <c r="BA184" s="8">
        <f t="shared" si="96"/>
        <v>0.51097672192437527</v>
      </c>
      <c r="BB184" s="8">
        <f t="shared" si="96"/>
        <v>0.53741410319265692</v>
      </c>
      <c r="BC184" s="8">
        <f t="shared" si="96"/>
        <v>0.5346435764723928</v>
      </c>
      <c r="BD184" s="8">
        <f t="shared" si="96"/>
        <v>0.58594630849501739</v>
      </c>
    </row>
    <row r="186" spans="1:56" x14ac:dyDescent="0.35">
      <c r="C186" s="6">
        <v>1964</v>
      </c>
      <c r="D186" s="6">
        <v>1965</v>
      </c>
      <c r="E186" s="6">
        <v>1966</v>
      </c>
      <c r="F186" s="6">
        <v>1967</v>
      </c>
      <c r="G186" s="6">
        <v>1968</v>
      </c>
      <c r="H186" s="6">
        <v>1969</v>
      </c>
      <c r="I186" s="6">
        <v>1970</v>
      </c>
      <c r="J186" s="6">
        <v>1971</v>
      </c>
      <c r="K186" s="6">
        <v>1972</v>
      </c>
      <c r="L186" s="6">
        <v>1973</v>
      </c>
      <c r="M186" s="6">
        <v>1974</v>
      </c>
      <c r="N186" s="6">
        <v>1975</v>
      </c>
      <c r="O186" s="6">
        <v>1976</v>
      </c>
      <c r="P186" s="6">
        <v>1977</v>
      </c>
      <c r="Q186" s="6">
        <v>1978</v>
      </c>
      <c r="R186" s="6">
        <v>1979</v>
      </c>
      <c r="S186" s="6">
        <v>1980</v>
      </c>
      <c r="T186" s="6">
        <v>1981</v>
      </c>
      <c r="U186" s="6">
        <v>1982</v>
      </c>
      <c r="V186" s="6">
        <v>1983</v>
      </c>
      <c r="W186" s="6">
        <v>1984</v>
      </c>
      <c r="X186" s="6">
        <v>1985</v>
      </c>
      <c r="Y186" s="6">
        <v>1986</v>
      </c>
      <c r="Z186" s="6">
        <v>1987</v>
      </c>
      <c r="AA186" s="6">
        <v>1988</v>
      </c>
      <c r="AB186" s="6">
        <v>1989</v>
      </c>
      <c r="AC186" s="6">
        <v>1990</v>
      </c>
      <c r="AD186" s="6">
        <v>1991</v>
      </c>
      <c r="AE186" s="6">
        <v>1992</v>
      </c>
      <c r="AF186" s="6">
        <v>1993</v>
      </c>
      <c r="AG186" s="6">
        <v>1994</v>
      </c>
      <c r="AH186" s="6">
        <v>1995</v>
      </c>
      <c r="AI186" s="6">
        <v>1996</v>
      </c>
      <c r="AJ186" s="6">
        <v>1997</v>
      </c>
      <c r="AK186" s="6">
        <v>1998</v>
      </c>
      <c r="AL186" s="3">
        <v>1999</v>
      </c>
      <c r="AM186" s="3">
        <v>2000</v>
      </c>
      <c r="AN186" s="6">
        <v>2001</v>
      </c>
      <c r="AO186" s="6">
        <v>2002</v>
      </c>
      <c r="AP186" s="6">
        <v>2003</v>
      </c>
      <c r="AQ186" s="6">
        <v>2004</v>
      </c>
      <c r="AR186" s="6">
        <v>2005</v>
      </c>
      <c r="AS186" s="6">
        <v>2006</v>
      </c>
      <c r="AT186" s="6">
        <v>2007</v>
      </c>
      <c r="AU186" s="6">
        <v>2008</v>
      </c>
      <c r="AV186" s="6">
        <v>2009</v>
      </c>
      <c r="AW186" s="6">
        <v>2010</v>
      </c>
      <c r="AX186" s="6">
        <v>2011</v>
      </c>
      <c r="AY186" s="6">
        <v>2012</v>
      </c>
      <c r="AZ186" s="6">
        <v>2013</v>
      </c>
      <c r="BA186" s="6">
        <v>2014</v>
      </c>
      <c r="BB186" s="6">
        <v>2015</v>
      </c>
      <c r="BC186" s="6">
        <v>2016</v>
      </c>
      <c r="BD186" s="6">
        <v>2017</v>
      </c>
    </row>
    <row r="187" spans="1:56" x14ac:dyDescent="0.35">
      <c r="B187" s="6" t="s">
        <v>66</v>
      </c>
      <c r="D187" s="6">
        <f>SUMPRODUCT(C80:C112,D115:D147)/1000</f>
        <v>5.717127998295262E-5</v>
      </c>
      <c r="E187" s="6">
        <f t="shared" ref="E187:BD187" si="97">SUMPRODUCT(D80:D112,E115:E147)/1000</f>
        <v>5.820833406444456E-5</v>
      </c>
      <c r="F187" s="6">
        <f t="shared" si="97"/>
        <v>5.9348953752437516E-5</v>
      </c>
      <c r="G187" s="6">
        <f t="shared" si="97"/>
        <v>6.0178424572767648E-5</v>
      </c>
      <c r="H187" s="6">
        <f t="shared" si="97"/>
        <v>6.0676455310303796E-5</v>
      </c>
      <c r="I187" s="6">
        <f t="shared" si="97"/>
        <v>6.0809336120275662E-5</v>
      </c>
      <c r="J187" s="6">
        <f t="shared" si="97"/>
        <v>6.0832266728131162E-5</v>
      </c>
      <c r="K187" s="6">
        <f t="shared" si="97"/>
        <v>6.0560937415825407E-5</v>
      </c>
      <c r="L187" s="6">
        <f t="shared" si="97"/>
        <v>6.0776607838468925E-5</v>
      </c>
      <c r="M187" s="6">
        <f t="shared" si="97"/>
        <v>6.1011994550199292E-5</v>
      </c>
      <c r="N187" s="6">
        <f t="shared" si="97"/>
        <v>6.1257281035038719E-5</v>
      </c>
      <c r="O187" s="6">
        <f t="shared" si="97"/>
        <v>6.1424153716502024E-5</v>
      </c>
      <c r="P187" s="6">
        <f t="shared" si="97"/>
        <v>6.1590346263840922E-5</v>
      </c>
      <c r="Q187" s="6">
        <f t="shared" si="97"/>
        <v>6.1693044481052529E-5</v>
      </c>
      <c r="R187" s="6">
        <f t="shared" si="97"/>
        <v>6.1785617252146387E-5</v>
      </c>
      <c r="S187" s="6">
        <f t="shared" si="97"/>
        <v>6.1818223008104181E-5</v>
      </c>
      <c r="T187" s="6">
        <f t="shared" si="97"/>
        <v>6.1930568220806194E-5</v>
      </c>
      <c r="U187" s="6">
        <f t="shared" si="97"/>
        <v>6.2177845622489699E-5</v>
      </c>
      <c r="V187" s="6">
        <f t="shared" si="97"/>
        <v>6.2335109182265163E-5</v>
      </c>
      <c r="W187" s="6">
        <f t="shared" si="97"/>
        <v>6.2525802222636873E-5</v>
      </c>
      <c r="X187" s="6">
        <f t="shared" si="97"/>
        <v>6.2656737673254191E-5</v>
      </c>
      <c r="Y187" s="6">
        <f t="shared" si="97"/>
        <v>6.2166545394982365E-5</v>
      </c>
      <c r="Z187" s="6">
        <f t="shared" si="97"/>
        <v>6.2286920951636478E-5</v>
      </c>
      <c r="AA187" s="6">
        <f t="shared" si="97"/>
        <v>6.1983850454500069E-5</v>
      </c>
      <c r="AB187" s="6">
        <f t="shared" si="97"/>
        <v>6.1612356178461717E-5</v>
      </c>
      <c r="AC187" s="6">
        <f t="shared" si="97"/>
        <v>6.0720738904928632E-5</v>
      </c>
      <c r="AD187" s="6">
        <f t="shared" si="97"/>
        <v>5.9681165276669351E-5</v>
      </c>
      <c r="AE187" s="6">
        <f t="shared" si="97"/>
        <v>5.9298808784890054E-5</v>
      </c>
      <c r="AF187" s="6">
        <f t="shared" si="97"/>
        <v>5.9135605900308823E-5</v>
      </c>
      <c r="AG187" s="6">
        <f t="shared" si="97"/>
        <v>5.8711985402206482E-5</v>
      </c>
      <c r="AH187" s="6">
        <f t="shared" si="97"/>
        <v>5.897342745174607E-5</v>
      </c>
      <c r="AI187" s="6">
        <f t="shared" si="97"/>
        <v>5.9869047111624225E-5</v>
      </c>
      <c r="AJ187" s="6">
        <f t="shared" si="97"/>
        <v>6.0544079407670071E-5</v>
      </c>
      <c r="AK187" s="6">
        <f t="shared" si="97"/>
        <v>6.0679808886199835E-5</v>
      </c>
      <c r="AL187" s="3">
        <f t="shared" si="97"/>
        <v>6.0534207268737431E-5</v>
      </c>
      <c r="AM187" s="3">
        <f t="shared" si="97"/>
        <v>5.9472637048973803E-5</v>
      </c>
      <c r="AN187" s="6">
        <f t="shared" si="97"/>
        <v>6.0256343734448396E-5</v>
      </c>
      <c r="AO187" s="6">
        <f t="shared" si="97"/>
        <v>6.1217467948938801E-5</v>
      </c>
      <c r="AP187" s="6">
        <f t="shared" si="97"/>
        <v>6.2040954643131102E-5</v>
      </c>
      <c r="AQ187" s="6">
        <f t="shared" si="97"/>
        <v>6.2880381205772577E-5</v>
      </c>
      <c r="AR187" s="6">
        <f t="shared" si="97"/>
        <v>6.3793845003942148E-5</v>
      </c>
      <c r="AS187" s="6">
        <f t="shared" si="97"/>
        <v>6.3929199824667979E-5</v>
      </c>
      <c r="AT187" s="6">
        <f t="shared" si="97"/>
        <v>6.3662351497613691E-5</v>
      </c>
      <c r="AU187" s="6">
        <f t="shared" si="97"/>
        <v>6.3752632628227821E-5</v>
      </c>
      <c r="AV187" s="6">
        <f t="shared" si="97"/>
        <v>6.3451988443256416E-5</v>
      </c>
      <c r="AW187" s="6">
        <f t="shared" si="97"/>
        <v>6.2992561308006622E-5</v>
      </c>
      <c r="AX187" s="6">
        <f t="shared" si="97"/>
        <v>6.2700659823454656E-5</v>
      </c>
      <c r="AY187" s="6">
        <f t="shared" si="97"/>
        <v>6.3267900828427223E-5</v>
      </c>
      <c r="AZ187" s="6">
        <f t="shared" si="97"/>
        <v>6.4741379968772899E-5</v>
      </c>
      <c r="BA187" s="6">
        <f t="shared" si="97"/>
        <v>6.5118557548650595E-5</v>
      </c>
      <c r="BB187" s="6">
        <f t="shared" si="97"/>
        <v>6.4937332924426192E-5</v>
      </c>
      <c r="BC187" s="6">
        <f t="shared" si="97"/>
        <v>6.3572353056162234E-5</v>
      </c>
      <c r="BD187" s="6">
        <f t="shared" si="97"/>
        <v>6.339268955326306E-5</v>
      </c>
    </row>
    <row r="188" spans="1:56" x14ac:dyDescent="0.35">
      <c r="B188" s="6" t="s">
        <v>63</v>
      </c>
      <c r="C188" s="6">
        <v>0.05</v>
      </c>
      <c r="D188" s="6">
        <v>0.05</v>
      </c>
      <c r="E188" s="6">
        <v>0.05</v>
      </c>
      <c r="F188" s="6">
        <v>0.05</v>
      </c>
      <c r="G188" s="6">
        <v>0.05</v>
      </c>
      <c r="H188" s="6">
        <v>0.05</v>
      </c>
      <c r="I188" s="6">
        <v>0.05</v>
      </c>
      <c r="J188" s="6">
        <v>0.05</v>
      </c>
      <c r="K188" s="6">
        <v>0.05</v>
      </c>
      <c r="L188" s="6">
        <v>0.05</v>
      </c>
      <c r="M188" s="6">
        <v>0.05</v>
      </c>
      <c r="N188" s="6">
        <v>0.05</v>
      </c>
      <c r="O188" s="6">
        <v>0.05</v>
      </c>
      <c r="P188" s="6">
        <v>0.05</v>
      </c>
      <c r="Q188" s="6">
        <v>0.05</v>
      </c>
      <c r="R188" s="6">
        <v>0.05</v>
      </c>
      <c r="S188" s="6">
        <v>0.05</v>
      </c>
      <c r="T188" s="6">
        <v>0.05</v>
      </c>
      <c r="U188" s="6">
        <v>0.05</v>
      </c>
      <c r="V188" s="6">
        <v>0.05</v>
      </c>
      <c r="W188" s="6">
        <v>0.05</v>
      </c>
      <c r="X188" s="6">
        <v>0.05</v>
      </c>
      <c r="Y188" s="6">
        <v>0.05</v>
      </c>
      <c r="Z188" s="6">
        <v>0.05</v>
      </c>
      <c r="AA188" s="6">
        <v>0.05</v>
      </c>
      <c r="AB188" s="6">
        <v>0.05</v>
      </c>
      <c r="AC188" s="6">
        <v>0.05</v>
      </c>
      <c r="AD188" s="6">
        <v>0.05</v>
      </c>
      <c r="AE188" s="6">
        <v>0.05</v>
      </c>
      <c r="AF188" s="6">
        <v>0.05</v>
      </c>
      <c r="AG188" s="6">
        <v>0.05</v>
      </c>
      <c r="AH188" s="6">
        <v>0.05</v>
      </c>
      <c r="AI188" s="6">
        <v>0.05</v>
      </c>
      <c r="AJ188" s="6">
        <v>0.05</v>
      </c>
      <c r="AK188" s="6">
        <v>0.05</v>
      </c>
      <c r="AL188" s="3">
        <v>0.05</v>
      </c>
      <c r="AM188" s="3">
        <v>0.05</v>
      </c>
      <c r="AN188" s="6">
        <v>0.05</v>
      </c>
      <c r="AO188" s="6">
        <v>0.05</v>
      </c>
      <c r="AP188" s="6">
        <v>0.05</v>
      </c>
      <c r="AQ188" s="6">
        <v>0.05</v>
      </c>
      <c r="AR188" s="6">
        <v>0.05</v>
      </c>
      <c r="AS188" s="6">
        <v>0.05</v>
      </c>
      <c r="AT188" s="6">
        <v>0.05</v>
      </c>
      <c r="AU188" s="6">
        <v>0.05</v>
      </c>
      <c r="AV188" s="6">
        <v>0.05</v>
      </c>
      <c r="AW188" s="6">
        <v>0.05</v>
      </c>
      <c r="AX188" s="6">
        <v>0.05</v>
      </c>
      <c r="AY188" s="6">
        <v>0.05</v>
      </c>
      <c r="AZ188" s="6">
        <v>0.05</v>
      </c>
      <c r="BA188" s="6">
        <v>0.05</v>
      </c>
      <c r="BB188" s="6">
        <v>0.05</v>
      </c>
      <c r="BC188" s="6">
        <v>0.05</v>
      </c>
      <c r="BD188" s="6">
        <v>0.05</v>
      </c>
    </row>
    <row r="189" spans="1:56" x14ac:dyDescent="0.35">
      <c r="B189" s="6" t="s">
        <v>64</v>
      </c>
      <c r="C189" s="6">
        <v>2.5000000000000001E-2</v>
      </c>
      <c r="D189" s="6">
        <v>2.5000000000000001E-2</v>
      </c>
      <c r="E189" s="6">
        <v>2.5000000000000001E-2</v>
      </c>
      <c r="F189" s="6">
        <v>2.5000000000000001E-2</v>
      </c>
      <c r="G189" s="6">
        <v>2.5000000000000001E-2</v>
      </c>
      <c r="H189" s="6">
        <v>2.5000000000000001E-2</v>
      </c>
      <c r="I189" s="6">
        <v>2.5000000000000001E-2</v>
      </c>
      <c r="J189" s="6">
        <v>2.5000000000000001E-2</v>
      </c>
      <c r="K189" s="6">
        <v>2.5000000000000001E-2</v>
      </c>
      <c r="L189" s="6">
        <v>2.5000000000000001E-2</v>
      </c>
      <c r="M189" s="6">
        <v>2.5000000000000001E-2</v>
      </c>
      <c r="N189" s="6">
        <v>2.5000000000000001E-2</v>
      </c>
      <c r="O189" s="6">
        <v>2.5000000000000001E-2</v>
      </c>
      <c r="P189" s="6">
        <v>2.5000000000000001E-2</v>
      </c>
      <c r="Q189" s="6">
        <v>2.5000000000000001E-2</v>
      </c>
      <c r="R189" s="6">
        <v>2.5000000000000001E-2</v>
      </c>
      <c r="S189" s="6">
        <v>2.5000000000000001E-2</v>
      </c>
      <c r="T189" s="6">
        <v>2.5000000000000001E-2</v>
      </c>
      <c r="U189" s="6">
        <v>2.5000000000000001E-2</v>
      </c>
      <c r="V189" s="6">
        <v>2.5000000000000001E-2</v>
      </c>
      <c r="W189" s="6">
        <v>2.5000000000000001E-2</v>
      </c>
      <c r="X189" s="6">
        <v>2.5000000000000001E-2</v>
      </c>
      <c r="Y189" s="6">
        <v>2.5000000000000001E-2</v>
      </c>
      <c r="Z189" s="6">
        <v>2.5000000000000001E-2</v>
      </c>
      <c r="AA189" s="6">
        <v>2.5000000000000001E-2</v>
      </c>
      <c r="AB189" s="6">
        <v>2.5000000000000001E-2</v>
      </c>
      <c r="AC189" s="6">
        <v>2.5000000000000001E-2</v>
      </c>
      <c r="AD189" s="6">
        <v>2.5000000000000001E-2</v>
      </c>
      <c r="AE189" s="6">
        <v>2.5000000000000001E-2</v>
      </c>
      <c r="AF189" s="6">
        <v>2.5000000000000001E-2</v>
      </c>
      <c r="AG189" s="6">
        <v>2.5000000000000001E-2</v>
      </c>
      <c r="AH189" s="6">
        <v>2.5000000000000001E-2</v>
      </c>
      <c r="AI189" s="6">
        <v>2.5000000000000001E-2</v>
      </c>
      <c r="AJ189" s="6">
        <v>2.5000000000000001E-2</v>
      </c>
      <c r="AK189" s="6">
        <v>2.5000000000000001E-2</v>
      </c>
      <c r="AL189" s="3">
        <v>2.5000000000000001E-2</v>
      </c>
      <c r="AM189" s="3">
        <v>2.5000000000000001E-2</v>
      </c>
      <c r="AN189" s="6">
        <v>2.5000000000000001E-2</v>
      </c>
      <c r="AO189" s="6">
        <v>2.5000000000000001E-2</v>
      </c>
      <c r="AP189" s="6">
        <v>2.5000000000000001E-2</v>
      </c>
      <c r="AQ189" s="6">
        <v>2.5000000000000001E-2</v>
      </c>
      <c r="AR189" s="6">
        <v>2.5000000000000001E-2</v>
      </c>
      <c r="AS189" s="6">
        <v>2.5000000000000001E-2</v>
      </c>
      <c r="AT189" s="6">
        <v>2.5000000000000001E-2</v>
      </c>
      <c r="AU189" s="6">
        <v>2.5000000000000001E-2</v>
      </c>
      <c r="AV189" s="6">
        <v>2.5000000000000001E-2</v>
      </c>
      <c r="AW189" s="6">
        <v>2.5000000000000001E-2</v>
      </c>
      <c r="AX189" s="6">
        <v>2.5000000000000001E-2</v>
      </c>
      <c r="AY189" s="6">
        <v>2.5000000000000001E-2</v>
      </c>
      <c r="AZ189" s="6">
        <v>2.5000000000000001E-2</v>
      </c>
      <c r="BA189" s="6">
        <v>2.5000000000000001E-2</v>
      </c>
      <c r="BB189" s="6">
        <v>2.5000000000000001E-2</v>
      </c>
      <c r="BC189" s="6">
        <v>2.5000000000000001E-2</v>
      </c>
      <c r="BD189" s="6">
        <v>2.5000000000000001E-2</v>
      </c>
    </row>
    <row r="191" spans="1:56" x14ac:dyDescent="0.35">
      <c r="B191" s="6" t="s">
        <v>65</v>
      </c>
    </row>
    <row r="192" spans="1:56" x14ac:dyDescent="0.35">
      <c r="C192" s="6">
        <v>1964</v>
      </c>
      <c r="D192" s="6">
        <v>1965</v>
      </c>
      <c r="E192" s="6">
        <v>1966</v>
      </c>
      <c r="F192" s="6">
        <v>1967</v>
      </c>
      <c r="G192" s="6">
        <v>1968</v>
      </c>
      <c r="H192" s="6">
        <v>1969</v>
      </c>
      <c r="I192" s="6">
        <v>1970</v>
      </c>
      <c r="J192" s="6">
        <v>1971</v>
      </c>
      <c r="K192" s="6">
        <v>1972</v>
      </c>
      <c r="L192" s="6">
        <v>1973</v>
      </c>
      <c r="M192" s="6">
        <v>1974</v>
      </c>
      <c r="N192" s="6">
        <v>1975</v>
      </c>
      <c r="O192" s="6">
        <v>1976</v>
      </c>
      <c r="P192" s="6">
        <v>1977</v>
      </c>
      <c r="Q192" s="6">
        <v>1978</v>
      </c>
      <c r="R192" s="6">
        <v>1979</v>
      </c>
      <c r="S192" s="6">
        <v>1980</v>
      </c>
      <c r="T192" s="6">
        <v>1981</v>
      </c>
      <c r="U192" s="6">
        <v>1982</v>
      </c>
      <c r="V192" s="6">
        <v>1983</v>
      </c>
      <c r="W192" s="6">
        <v>1984</v>
      </c>
      <c r="X192" s="6">
        <v>1985</v>
      </c>
      <c r="Y192" s="6">
        <v>1986</v>
      </c>
      <c r="Z192" s="6">
        <v>1987</v>
      </c>
      <c r="AA192" s="6">
        <v>1988</v>
      </c>
      <c r="AB192" s="6">
        <v>1989</v>
      </c>
      <c r="AC192" s="6">
        <v>1990</v>
      </c>
      <c r="AD192" s="6">
        <v>1991</v>
      </c>
      <c r="AE192" s="6">
        <v>1992</v>
      </c>
      <c r="AF192" s="6">
        <v>1993</v>
      </c>
      <c r="AG192" s="6">
        <v>1994</v>
      </c>
      <c r="AH192" s="6">
        <v>1995</v>
      </c>
      <c r="AI192" s="6">
        <v>1996</v>
      </c>
      <c r="AJ192" s="6">
        <v>1997</v>
      </c>
      <c r="AK192" s="6">
        <v>1998</v>
      </c>
      <c r="AL192" s="3" t="s">
        <v>70</v>
      </c>
      <c r="AM192" s="3" t="s">
        <v>71</v>
      </c>
      <c r="AN192" s="6">
        <v>2001</v>
      </c>
      <c r="AO192" s="6">
        <v>2002</v>
      </c>
      <c r="AP192" s="6">
        <v>2003</v>
      </c>
      <c r="AQ192" s="6">
        <v>2004</v>
      </c>
      <c r="AR192" s="6">
        <v>2005</v>
      </c>
      <c r="AS192" s="6">
        <v>2006</v>
      </c>
      <c r="AT192" s="6">
        <v>2007</v>
      </c>
      <c r="AU192" s="6">
        <v>2008</v>
      </c>
      <c r="AV192" s="6">
        <v>2009</v>
      </c>
      <c r="AW192" s="6">
        <v>2010</v>
      </c>
      <c r="AX192" s="6">
        <v>2011</v>
      </c>
      <c r="AY192" s="6">
        <v>2012</v>
      </c>
      <c r="AZ192" s="6">
        <v>2013</v>
      </c>
      <c r="BA192" s="6">
        <v>2014</v>
      </c>
      <c r="BB192" s="6">
        <v>2015</v>
      </c>
      <c r="BC192" s="6">
        <v>2016</v>
      </c>
      <c r="BD192" s="6">
        <v>2017</v>
      </c>
    </row>
    <row r="193" spans="2:39" x14ac:dyDescent="0.35">
      <c r="B193" s="6">
        <v>5.0000000000000604</v>
      </c>
      <c r="AL193" s="3">
        <f>AL80</f>
        <v>1.6411765315691928E-4</v>
      </c>
      <c r="AM193" s="3">
        <f>AM115</f>
        <v>5.2177935308434691E-5</v>
      </c>
    </row>
    <row r="194" spans="2:39" x14ac:dyDescent="0.35">
      <c r="B194" s="6">
        <v>5.2</v>
      </c>
      <c r="AL194" s="3">
        <f t="shared" ref="AL194:AL224" si="98">AL81</f>
        <v>2.819232613085842E-4</v>
      </c>
      <c r="AM194" s="3">
        <f t="shared" ref="AM194:AM224" si="99">AM116</f>
        <v>1.0846052196338273E-4</v>
      </c>
    </row>
    <row r="195" spans="2:39" x14ac:dyDescent="0.35">
      <c r="B195" s="6">
        <v>5.39999999999994</v>
      </c>
      <c r="AL195" s="3">
        <f t="shared" si="98"/>
        <v>4.7659803799026529E-4</v>
      </c>
      <c r="AM195" s="3">
        <f t="shared" si="99"/>
        <v>2.2775566813119591E-4</v>
      </c>
    </row>
    <row r="196" spans="2:39" x14ac:dyDescent="0.35">
      <c r="B196" s="6">
        <v>5.5999999999998797</v>
      </c>
      <c r="AL196" s="3">
        <f t="shared" si="98"/>
        <v>7.9253521895065093E-4</v>
      </c>
      <c r="AM196" s="3">
        <f t="shared" si="99"/>
        <v>4.8450870874648373E-4</v>
      </c>
    </row>
    <row r="197" spans="2:39" x14ac:dyDescent="0.35">
      <c r="B197" s="6">
        <v>5.7999999999998204</v>
      </c>
      <c r="AL197" s="3">
        <f t="shared" si="98"/>
        <v>1.2956468761715629E-3</v>
      </c>
      <c r="AM197" s="3">
        <f t="shared" si="99"/>
        <v>1.0356861642217277E-3</v>
      </c>
    </row>
    <row r="198" spans="2:39" x14ac:dyDescent="0.35">
      <c r="B198" s="6">
        <v>5.9999999999997602</v>
      </c>
      <c r="AL198" s="3">
        <f t="shared" si="98"/>
        <v>2.081170500857881E-3</v>
      </c>
      <c r="AM198" s="3">
        <f t="shared" si="99"/>
        <v>2.1880677246977494E-3</v>
      </c>
    </row>
    <row r="199" spans="2:39" x14ac:dyDescent="0.35">
      <c r="B199" s="6">
        <v>6.1999999999997</v>
      </c>
      <c r="AL199" s="3">
        <f t="shared" si="98"/>
        <v>3.2827069387967442E-3</v>
      </c>
      <c r="AM199" s="3">
        <f t="shared" si="99"/>
        <v>4.4822753909631108E-3</v>
      </c>
    </row>
    <row r="200" spans="2:39" x14ac:dyDescent="0.35">
      <c r="B200" s="6">
        <v>6.3999999999996398</v>
      </c>
      <c r="AL200" s="3">
        <f t="shared" si="98"/>
        <v>5.081405289366763E-3</v>
      </c>
      <c r="AM200" s="3">
        <f t="shared" si="99"/>
        <v>8.7533395782639824E-3</v>
      </c>
    </row>
    <row r="201" spans="2:39" x14ac:dyDescent="0.35">
      <c r="B201" s="6">
        <v>6.5999999999995804</v>
      </c>
      <c r="AL201" s="3">
        <f t="shared" si="98"/>
        <v>7.7128906871777505E-3</v>
      </c>
      <c r="AM201" s="3">
        <f t="shared" si="99"/>
        <v>1.6085706620757277E-2</v>
      </c>
    </row>
    <row r="202" spans="2:39" x14ac:dyDescent="0.35">
      <c r="B202" s="6">
        <v>6.7999999999995202</v>
      </c>
      <c r="AL202" s="3">
        <f t="shared" si="98"/>
        <v>1.1467420779173796E-2</v>
      </c>
      <c r="AM202" s="3">
        <f t="shared" si="99"/>
        <v>2.7559386042336965E-2</v>
      </c>
    </row>
    <row r="203" spans="2:39" x14ac:dyDescent="0.35">
      <c r="B203" s="6">
        <v>6.99999999999946</v>
      </c>
      <c r="AL203" s="3">
        <f t="shared" si="98"/>
        <v>1.6675047589526589E-2</v>
      </c>
      <c r="AM203" s="3">
        <f t="shared" si="99"/>
        <v>4.3734442339257995E-2</v>
      </c>
    </row>
    <row r="204" spans="2:39" x14ac:dyDescent="0.35">
      <c r="B204" s="6">
        <v>7.1999999999993998</v>
      </c>
      <c r="AL204" s="3">
        <f t="shared" si="98"/>
        <v>2.3661418226332654E-2</v>
      </c>
      <c r="AM204" s="3">
        <f t="shared" si="99"/>
        <v>6.3977435382529646E-2</v>
      </c>
    </row>
    <row r="205" spans="2:39" x14ac:dyDescent="0.35">
      <c r="B205" s="6">
        <v>7.3999999999993404</v>
      </c>
      <c r="AL205" s="3">
        <f t="shared" si="98"/>
        <v>3.2654737597293038E-2</v>
      </c>
      <c r="AM205" s="3">
        <f t="shared" si="99"/>
        <v>8.5951266874954982E-2</v>
      </c>
    </row>
    <row r="206" spans="2:39" x14ac:dyDescent="0.35">
      <c r="B206" s="6">
        <v>7.5999999999992802</v>
      </c>
      <c r="AL206" s="3">
        <f t="shared" si="98"/>
        <v>4.3633279021374059E-2</v>
      </c>
      <c r="AM206" s="3">
        <f t="shared" si="99"/>
        <v>0.10571307337186836</v>
      </c>
    </row>
    <row r="207" spans="2:39" x14ac:dyDescent="0.35">
      <c r="B207" s="6">
        <v>7.79999999999922</v>
      </c>
      <c r="AL207" s="3">
        <f t="shared" si="98"/>
        <v>5.6139370568140688E-2</v>
      </c>
      <c r="AM207" s="3">
        <f t="shared" si="99"/>
        <v>0.1186987880250434</v>
      </c>
    </row>
    <row r="208" spans="2:39" x14ac:dyDescent="0.35">
      <c r="B208" s="6">
        <v>7.9999999999991598</v>
      </c>
      <c r="AL208" s="3">
        <f t="shared" si="98"/>
        <v>6.913880770878765E-2</v>
      </c>
      <c r="AM208" s="3">
        <f t="shared" si="99"/>
        <v>0.12137634529624232</v>
      </c>
    </row>
    <row r="209" spans="2:39" x14ac:dyDescent="0.35">
      <c r="B209" s="6">
        <v>8.1999999999991005</v>
      </c>
      <c r="AL209" s="3">
        <f t="shared" si="98"/>
        <v>8.1034860759052807E-2</v>
      </c>
      <c r="AM209" s="3">
        <f t="shared" si="99"/>
        <v>0.11279425487884948</v>
      </c>
    </row>
    <row r="210" spans="2:39" x14ac:dyDescent="0.35">
      <c r="B210" s="6">
        <v>8.3999999999990393</v>
      </c>
      <c r="AL210" s="3">
        <f t="shared" si="98"/>
        <v>8.9925462547792601E-2</v>
      </c>
      <c r="AM210" s="3">
        <f t="shared" si="99"/>
        <v>9.5110841960232159E-2</v>
      </c>
    </row>
    <row r="211" spans="2:39" x14ac:dyDescent="0.35">
      <c r="B211" s="6">
        <v>8.59999999999898</v>
      </c>
      <c r="AL211" s="3">
        <f t="shared" si="98"/>
        <v>9.4109956195003688E-2</v>
      </c>
      <c r="AM211" s="3">
        <f t="shared" si="99"/>
        <v>7.2713921877261445E-2</v>
      </c>
    </row>
    <row r="212" spans="2:39" x14ac:dyDescent="0.35">
      <c r="B212" s="6">
        <v>8.7999999999989207</v>
      </c>
      <c r="AL212" s="3">
        <f t="shared" si="98"/>
        <v>9.2687135190435935E-2</v>
      </c>
      <c r="AM212" s="3">
        <f t="shared" si="99"/>
        <v>5.0417348459839535E-2</v>
      </c>
    </row>
    <row r="213" spans="2:39" x14ac:dyDescent="0.35">
      <c r="B213" s="6">
        <v>8.9999999999988596</v>
      </c>
      <c r="AL213" s="3">
        <f t="shared" si="98"/>
        <v>8.5913816431012049E-2</v>
      </c>
      <c r="AM213" s="3">
        <f t="shared" si="99"/>
        <v>3.1764713158987476E-2</v>
      </c>
    </row>
    <row r="214" spans="2:39" x14ac:dyDescent="0.35">
      <c r="B214" s="6">
        <v>9.1999999999988002</v>
      </c>
      <c r="AL214" s="3">
        <f t="shared" si="98"/>
        <v>7.5061990628048247E-2</v>
      </c>
      <c r="AM214" s="3">
        <f t="shared" si="99"/>
        <v>1.8263111268145917E-2</v>
      </c>
    </row>
    <row r="215" spans="2:39" x14ac:dyDescent="0.35">
      <c r="B215" s="6">
        <v>9.3999999999987391</v>
      </c>
      <c r="AL215" s="3">
        <f t="shared" si="98"/>
        <v>6.1892901638486715E-2</v>
      </c>
      <c r="AM215" s="3">
        <f t="shared" si="99"/>
        <v>9.6574178300439448E-3</v>
      </c>
    </row>
    <row r="216" spans="2:39" x14ac:dyDescent="0.35">
      <c r="B216" s="6">
        <v>9.5999999999986692</v>
      </c>
      <c r="AL216" s="3">
        <f t="shared" si="98"/>
        <v>4.8145530277350509E-2</v>
      </c>
      <c r="AM216" s="3">
        <f t="shared" si="99"/>
        <v>4.7572143436876357E-3</v>
      </c>
    </row>
    <row r="217" spans="2:39" x14ac:dyDescent="0.35">
      <c r="B217" s="6">
        <v>9.7999999999986098</v>
      </c>
      <c r="AL217" s="3">
        <f t="shared" si="98"/>
        <v>3.5266413353926343E-2</v>
      </c>
      <c r="AM217" s="3">
        <f t="shared" si="99"/>
        <v>2.2247118100287332E-3</v>
      </c>
    </row>
    <row r="218" spans="2:39" x14ac:dyDescent="0.35">
      <c r="B218" s="6">
        <v>9.9999999999985505</v>
      </c>
      <c r="AL218" s="3">
        <f t="shared" si="98"/>
        <v>2.4288782757887581E-2</v>
      </c>
      <c r="AM218" s="3">
        <f t="shared" si="99"/>
        <v>1.0121517149751457E-3</v>
      </c>
    </row>
    <row r="219" spans="2:39" x14ac:dyDescent="0.35">
      <c r="B219" s="6">
        <v>10.1999999999985</v>
      </c>
      <c r="AL219" s="3">
        <f t="shared" si="98"/>
        <v>1.5742722960352826E-2</v>
      </c>
      <c r="AM219" s="3">
        <f t="shared" si="99"/>
        <v>4.5947864160585371E-4</v>
      </c>
    </row>
    <row r="220" spans="2:39" x14ac:dyDescent="0.35">
      <c r="B220" s="6">
        <v>10.3999999999984</v>
      </c>
      <c r="AL220" s="3">
        <f t="shared" si="98"/>
        <v>9.6422875837896029E-3</v>
      </c>
      <c r="AM220" s="3">
        <f t="shared" si="99"/>
        <v>2.118526887869844E-4</v>
      </c>
    </row>
    <row r="221" spans="2:39" x14ac:dyDescent="0.35">
      <c r="B221" s="6">
        <v>10.599999999998399</v>
      </c>
      <c r="AL221" s="3">
        <f t="shared" si="98"/>
        <v>5.6174838024968619E-3</v>
      </c>
      <c r="AM221" s="3">
        <f t="shared" si="99"/>
        <v>9.956555567005359E-5</v>
      </c>
    </row>
    <row r="222" spans="2:39" x14ac:dyDescent="0.35">
      <c r="B222" s="6">
        <v>10.799999999998301</v>
      </c>
      <c r="AL222" s="3">
        <f t="shared" si="98"/>
        <v>3.1345727472184299E-3</v>
      </c>
      <c r="AM222" s="3">
        <f t="shared" si="99"/>
        <v>4.7266880223343803E-5</v>
      </c>
    </row>
    <row r="223" spans="2:39" x14ac:dyDescent="0.35">
      <c r="B223" s="6">
        <v>10.9999999999983</v>
      </c>
      <c r="AL223" s="3">
        <f t="shared" si="98"/>
        <v>1.6843341446182358E-3</v>
      </c>
      <c r="AM223" s="3">
        <f t="shared" si="99"/>
        <v>2.2346247177348704E-5</v>
      </c>
    </row>
    <row r="224" spans="2:39" x14ac:dyDescent="0.35">
      <c r="B224" s="6">
        <v>11.1999999999982</v>
      </c>
      <c r="AL224" s="3">
        <f t="shared" si="98"/>
        <v>8.7412231020757986E-4</v>
      </c>
      <c r="AM224" s="3">
        <f t="shared" si="99"/>
        <v>1.0385751284799412E-5</v>
      </c>
    </row>
    <row r="225" spans="2:2" x14ac:dyDescent="0.35">
      <c r="B225" s="6">
        <v>11.3999999999981</v>
      </c>
    </row>
  </sheetData>
  <conditionalFormatting sqref="B3:BH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4:BD1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Cadrin</dc:creator>
  <cp:lastModifiedBy>Steven Cadrin</cp:lastModifiedBy>
  <dcterms:created xsi:type="dcterms:W3CDTF">2023-06-13T15:20:44Z</dcterms:created>
  <dcterms:modified xsi:type="dcterms:W3CDTF">2023-06-14T11:16:24Z</dcterms:modified>
</cp:coreProperties>
</file>