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rin\Desktop\all_work\groundfish\species\hakes\White Hake\"/>
    </mc:Choice>
  </mc:AlternateContent>
  <xr:revisionPtr revIDLastSave="0" documentId="13_ncr:1_{06D9274F-9827-4CB8-9007-52858A82C8E1}" xr6:coauthVersionLast="47" xr6:coauthVersionMax="47" xr10:uidLastSave="{00000000-0000-0000-0000-000000000000}"/>
  <bookViews>
    <workbookView xWindow="28680" yWindow="-120" windowWidth="29040" windowHeight="15720" activeTab="1" xr2:uid="{8E31F7A3-2C31-4C61-A562-F0088985FE09}"/>
  </bookViews>
  <sheets>
    <sheet name="STD" sheetId="1" r:id="rId1"/>
    <sheet name="d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C54" i="2"/>
  <c r="B41" i="2"/>
  <c r="C41" i="2" s="1"/>
  <c r="I41" i="2"/>
  <c r="J41" i="2"/>
  <c r="Q41" i="2"/>
  <c r="R41" i="2"/>
  <c r="Y41" i="2"/>
  <c r="Z41" i="2"/>
  <c r="AG41" i="2"/>
  <c r="AH41" i="2"/>
  <c r="AO41" i="2"/>
  <c r="AP41" i="2"/>
  <c r="AW41" i="2"/>
  <c r="AX41" i="2"/>
  <c r="BE41" i="2"/>
  <c r="BF41" i="2"/>
  <c r="B42" i="2"/>
  <c r="C42" i="2" s="1"/>
  <c r="H42" i="2"/>
  <c r="I42" i="2"/>
  <c r="J42" i="2"/>
  <c r="P42" i="2"/>
  <c r="Q42" i="2"/>
  <c r="R42" i="2"/>
  <c r="X42" i="2"/>
  <c r="Y42" i="2"/>
  <c r="Z42" i="2"/>
  <c r="AF42" i="2"/>
  <c r="AG42" i="2"/>
  <c r="AH42" i="2"/>
  <c r="AN42" i="2"/>
  <c r="AO42" i="2"/>
  <c r="AP42" i="2"/>
  <c r="AV42" i="2"/>
  <c r="AW42" i="2"/>
  <c r="AX42" i="2"/>
  <c r="BD42" i="2"/>
  <c r="BE42" i="2"/>
  <c r="BF42" i="2"/>
  <c r="B43" i="2"/>
  <c r="C43" i="2" s="1"/>
  <c r="G43" i="2"/>
  <c r="H43" i="2"/>
  <c r="I43" i="2"/>
  <c r="J43" i="2"/>
  <c r="O43" i="2"/>
  <c r="P43" i="2"/>
  <c r="Q43" i="2"/>
  <c r="R43" i="2"/>
  <c r="W43" i="2"/>
  <c r="X43" i="2"/>
  <c r="Y43" i="2"/>
  <c r="Z43" i="2"/>
  <c r="AE43" i="2"/>
  <c r="AF43" i="2"/>
  <c r="AG43" i="2"/>
  <c r="AH43" i="2"/>
  <c r="AM43" i="2"/>
  <c r="AN43" i="2"/>
  <c r="AO43" i="2"/>
  <c r="AP43" i="2"/>
  <c r="AU43" i="2"/>
  <c r="AV43" i="2"/>
  <c r="AW43" i="2"/>
  <c r="AX43" i="2"/>
  <c r="BA43" i="2"/>
  <c r="BC43" i="2"/>
  <c r="BD43" i="2"/>
  <c r="BE43" i="2"/>
  <c r="BF43" i="2"/>
  <c r="B44" i="2"/>
  <c r="C44" i="2" s="1"/>
  <c r="D44" i="2"/>
  <c r="F44" i="2"/>
  <c r="G44" i="2"/>
  <c r="H44" i="2"/>
  <c r="I44" i="2"/>
  <c r="J44" i="2"/>
  <c r="L44" i="2"/>
  <c r="N44" i="2"/>
  <c r="O44" i="2"/>
  <c r="P44" i="2"/>
  <c r="Q44" i="2"/>
  <c r="R44" i="2"/>
  <c r="T44" i="2"/>
  <c r="V44" i="2"/>
  <c r="W44" i="2"/>
  <c r="X44" i="2"/>
  <c r="Y44" i="2"/>
  <c r="Z44" i="2"/>
  <c r="AB44" i="2"/>
  <c r="AD44" i="2"/>
  <c r="AE44" i="2"/>
  <c r="AF44" i="2"/>
  <c r="AG44" i="2"/>
  <c r="AH44" i="2"/>
  <c r="AJ44" i="2"/>
  <c r="AL44" i="2"/>
  <c r="AM44" i="2"/>
  <c r="AN44" i="2"/>
  <c r="AO44" i="2"/>
  <c r="AP44" i="2"/>
  <c r="AR44" i="2"/>
  <c r="AT44" i="2"/>
  <c r="AU44" i="2"/>
  <c r="AV44" i="2"/>
  <c r="AW44" i="2"/>
  <c r="AX44" i="2"/>
  <c r="AZ44" i="2"/>
  <c r="BB44" i="2"/>
  <c r="BC44" i="2"/>
  <c r="BD44" i="2"/>
  <c r="BE44" i="2"/>
  <c r="BF44" i="2"/>
  <c r="B45" i="2"/>
  <c r="D45" i="2" s="1"/>
  <c r="C45" i="2"/>
  <c r="E45" i="2"/>
  <c r="F45" i="2"/>
  <c r="G45" i="2"/>
  <c r="H45" i="2"/>
  <c r="I45" i="2"/>
  <c r="J45" i="2"/>
  <c r="K45" i="2"/>
  <c r="M45" i="2"/>
  <c r="N45" i="2"/>
  <c r="O45" i="2"/>
  <c r="P45" i="2"/>
  <c r="Q45" i="2"/>
  <c r="R45" i="2"/>
  <c r="S45" i="2"/>
  <c r="U45" i="2"/>
  <c r="V45" i="2"/>
  <c r="W45" i="2"/>
  <c r="X45" i="2"/>
  <c r="Y45" i="2"/>
  <c r="Z45" i="2"/>
  <c r="AA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46" i="2"/>
  <c r="F46" i="2" s="1"/>
  <c r="D46" i="2"/>
  <c r="E46" i="2"/>
  <c r="J46" i="2"/>
  <c r="L46" i="2"/>
  <c r="M46" i="2"/>
  <c r="N46" i="2"/>
  <c r="R46" i="2"/>
  <c r="T46" i="2"/>
  <c r="U46" i="2"/>
  <c r="V46" i="2"/>
  <c r="Z46" i="2"/>
  <c r="AB46" i="2"/>
  <c r="AC46" i="2"/>
  <c r="AD46" i="2"/>
  <c r="AH46" i="2"/>
  <c r="AJ46" i="2"/>
  <c r="AK46" i="2"/>
  <c r="AL46" i="2"/>
  <c r="AP46" i="2"/>
  <c r="AR46" i="2"/>
  <c r="AS46" i="2"/>
  <c r="AT46" i="2"/>
  <c r="AX46" i="2"/>
  <c r="AZ46" i="2"/>
  <c r="BA46" i="2"/>
  <c r="BB46" i="2"/>
  <c r="BF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48" i="2"/>
  <c r="R48" i="2" s="1"/>
  <c r="J48" i="2"/>
  <c r="Z48" i="2"/>
  <c r="AH48" i="2"/>
  <c r="AP48" i="2"/>
  <c r="AX48" i="2"/>
  <c r="BF48" i="2"/>
  <c r="B49" i="2"/>
  <c r="C49" i="2" s="1"/>
  <c r="I49" i="2"/>
  <c r="J49" i="2"/>
  <c r="Q49" i="2"/>
  <c r="R49" i="2"/>
  <c r="Y49" i="2"/>
  <c r="Z49" i="2"/>
  <c r="AG49" i="2"/>
  <c r="AH49" i="2"/>
  <c r="AO49" i="2"/>
  <c r="AP49" i="2"/>
  <c r="AW49" i="2"/>
  <c r="AX49" i="2"/>
  <c r="BE49" i="2"/>
  <c r="BF49" i="2"/>
  <c r="B50" i="2"/>
  <c r="C50" i="2" s="1"/>
  <c r="D50" i="2"/>
  <c r="F50" i="2"/>
  <c r="H50" i="2"/>
  <c r="I50" i="2"/>
  <c r="J50" i="2"/>
  <c r="L50" i="2"/>
  <c r="N50" i="2"/>
  <c r="P50" i="2"/>
  <c r="Q50" i="2"/>
  <c r="R50" i="2"/>
  <c r="T50" i="2"/>
  <c r="V50" i="2"/>
  <c r="X50" i="2"/>
  <c r="Y50" i="2"/>
  <c r="Z50" i="2"/>
  <c r="AB50" i="2"/>
  <c r="AD50" i="2"/>
  <c r="AF50" i="2"/>
  <c r="AG50" i="2"/>
  <c r="AH50" i="2"/>
  <c r="AJ50" i="2"/>
  <c r="AL50" i="2"/>
  <c r="AN50" i="2"/>
  <c r="AO50" i="2"/>
  <c r="AP50" i="2"/>
  <c r="AR50" i="2"/>
  <c r="AT50" i="2"/>
  <c r="AV50" i="2"/>
  <c r="AW50" i="2"/>
  <c r="AX50" i="2"/>
  <c r="AZ50" i="2"/>
  <c r="BB50" i="2"/>
  <c r="BD50" i="2"/>
  <c r="BE50" i="2"/>
  <c r="BF50" i="2"/>
  <c r="B51" i="2"/>
  <c r="D51" i="2" s="1"/>
  <c r="C51" i="2"/>
  <c r="E51" i="2"/>
  <c r="G51" i="2"/>
  <c r="H51" i="2"/>
  <c r="I51" i="2"/>
  <c r="J51" i="2"/>
  <c r="K51" i="2"/>
  <c r="M51" i="2"/>
  <c r="O51" i="2"/>
  <c r="P51" i="2"/>
  <c r="Q51" i="2"/>
  <c r="R51" i="2"/>
  <c r="S51" i="2"/>
  <c r="U51" i="2"/>
  <c r="W51" i="2"/>
  <c r="X51" i="2"/>
  <c r="Y51" i="2"/>
  <c r="Z51" i="2"/>
  <c r="AA51" i="2"/>
  <c r="AC51" i="2"/>
  <c r="AE51" i="2"/>
  <c r="AF51" i="2"/>
  <c r="AG51" i="2"/>
  <c r="AH51" i="2"/>
  <c r="AI51" i="2"/>
  <c r="AK51" i="2"/>
  <c r="AM51" i="2"/>
  <c r="AN51" i="2"/>
  <c r="AO51" i="2"/>
  <c r="AP51" i="2"/>
  <c r="AQ51" i="2"/>
  <c r="AS51" i="2"/>
  <c r="AU51" i="2"/>
  <c r="AV51" i="2"/>
  <c r="AW51" i="2"/>
  <c r="AX51" i="2"/>
  <c r="AY51" i="2"/>
  <c r="BA51" i="2"/>
  <c r="BC51" i="2"/>
  <c r="BD51" i="2"/>
  <c r="BE51" i="2"/>
  <c r="BF51" i="2"/>
  <c r="B52" i="2"/>
  <c r="H52" i="2" s="1"/>
  <c r="F52" i="2"/>
  <c r="G52" i="2"/>
  <c r="N52" i="2"/>
  <c r="O52" i="2"/>
  <c r="R52" i="2"/>
  <c r="V52" i="2"/>
  <c r="W52" i="2"/>
  <c r="Z52" i="2"/>
  <c r="AD52" i="2"/>
  <c r="AE52" i="2"/>
  <c r="AH52" i="2"/>
  <c r="AJ52" i="2"/>
  <c r="AL52" i="2"/>
  <c r="AM52" i="2"/>
  <c r="AP52" i="2"/>
  <c r="AT52" i="2"/>
  <c r="AU52" i="2"/>
  <c r="AX52" i="2"/>
  <c r="BB52" i="2"/>
  <c r="BC52" i="2"/>
  <c r="BF52" i="2"/>
  <c r="B53" i="2"/>
  <c r="D53" i="2" s="1"/>
  <c r="C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9" i="2"/>
  <c r="B10" i="2"/>
  <c r="B11" i="2"/>
  <c r="B12" i="2"/>
  <c r="C12" i="2" s="1"/>
  <c r="B13" i="2"/>
  <c r="B14" i="2"/>
  <c r="B15" i="2"/>
  <c r="B16" i="2"/>
  <c r="B17" i="2"/>
  <c r="AY17" i="2" s="1"/>
  <c r="B18" i="2"/>
  <c r="B19" i="2"/>
  <c r="B20" i="2"/>
  <c r="B21" i="2"/>
  <c r="B22" i="2"/>
  <c r="B23" i="2"/>
  <c r="B24" i="2"/>
  <c r="Z24" i="2" s="1"/>
  <c r="B25" i="2"/>
  <c r="BA25" i="2" s="1"/>
  <c r="B26" i="2"/>
  <c r="AV26" i="2" s="1"/>
  <c r="B27" i="2"/>
  <c r="B28" i="2"/>
  <c r="G28" i="2" s="1"/>
  <c r="B29" i="2"/>
  <c r="B30" i="2"/>
  <c r="B31" i="2"/>
  <c r="B32" i="2"/>
  <c r="B33" i="2"/>
  <c r="X33" i="2" s="1"/>
  <c r="B34" i="2"/>
  <c r="Q34" i="2" s="1"/>
  <c r="B35" i="2"/>
  <c r="B36" i="2"/>
  <c r="AY36" i="2" s="1"/>
  <c r="B37" i="2"/>
  <c r="B38" i="2"/>
  <c r="B39" i="2"/>
  <c r="B40" i="2"/>
  <c r="J40" i="2" s="1"/>
  <c r="B8" i="2"/>
  <c r="AV31" i="2"/>
  <c r="BD34" i="2"/>
  <c r="K35" i="2"/>
  <c r="AP35" i="2"/>
  <c r="X36" i="2"/>
  <c r="AG36" i="2"/>
  <c r="AP36" i="2"/>
  <c r="D2" i="2"/>
  <c r="E2" i="2"/>
  <c r="E28" i="2" s="1"/>
  <c r="F2" i="2"/>
  <c r="F31" i="2" s="1"/>
  <c r="G2" i="2"/>
  <c r="G35" i="2" s="1"/>
  <c r="H2" i="2"/>
  <c r="I2" i="2"/>
  <c r="I31" i="2" s="1"/>
  <c r="J2" i="2"/>
  <c r="K2" i="2"/>
  <c r="L2" i="2"/>
  <c r="M2" i="2"/>
  <c r="N2" i="2"/>
  <c r="N33" i="2" s="1"/>
  <c r="O2" i="2"/>
  <c r="O37" i="2" s="1"/>
  <c r="P2" i="2"/>
  <c r="Q2" i="2"/>
  <c r="R2" i="2"/>
  <c r="S2" i="2"/>
  <c r="T2" i="2"/>
  <c r="U2" i="2"/>
  <c r="U19" i="2" s="1"/>
  <c r="V2" i="2"/>
  <c r="V11" i="2" s="1"/>
  <c r="W2" i="2"/>
  <c r="W34" i="2" s="1"/>
  <c r="X2" i="2"/>
  <c r="Y2" i="2"/>
  <c r="Y31" i="2" s="1"/>
  <c r="Z2" i="2"/>
  <c r="AA2" i="2"/>
  <c r="AB2" i="2"/>
  <c r="AC2" i="2"/>
  <c r="AC19" i="2" s="1"/>
  <c r="AD2" i="2"/>
  <c r="AD29" i="2" s="1"/>
  <c r="AE2" i="2"/>
  <c r="AE38" i="2" s="1"/>
  <c r="AF2" i="2"/>
  <c r="AF31" i="2" s="1"/>
  <c r="AG2" i="2"/>
  <c r="AH2" i="2"/>
  <c r="AI2" i="2"/>
  <c r="AJ2" i="2"/>
  <c r="AK2" i="2"/>
  <c r="AK36" i="2" s="1"/>
  <c r="AL2" i="2"/>
  <c r="AL31" i="2" s="1"/>
  <c r="AM2" i="2"/>
  <c r="AM30" i="2" s="1"/>
  <c r="AN2" i="2"/>
  <c r="AO2" i="2"/>
  <c r="AO23" i="2" s="1"/>
  <c r="AP2" i="2"/>
  <c r="AQ2" i="2"/>
  <c r="AR2" i="2"/>
  <c r="AS2" i="2"/>
  <c r="AS36" i="2" s="1"/>
  <c r="AT2" i="2"/>
  <c r="AT33" i="2" s="1"/>
  <c r="AU2" i="2"/>
  <c r="AU37" i="2" s="1"/>
  <c r="AV2" i="2"/>
  <c r="AW2" i="2"/>
  <c r="AX2" i="2"/>
  <c r="AY2" i="2"/>
  <c r="AY34" i="2" s="1"/>
  <c r="AZ2" i="2"/>
  <c r="BA2" i="2"/>
  <c r="BA36" i="2" s="1"/>
  <c r="BB2" i="2"/>
  <c r="BB31" i="2" s="1"/>
  <c r="BC2" i="2"/>
  <c r="BC38" i="2" s="1"/>
  <c r="BD2" i="2"/>
  <c r="BE2" i="2"/>
  <c r="BF2" i="2"/>
  <c r="C2" i="2"/>
  <c r="C10" i="2" s="1"/>
  <c r="C48" i="2" l="1"/>
  <c r="K48" i="2"/>
  <c r="S48" i="2"/>
  <c r="AA48" i="2"/>
  <c r="AI48" i="2"/>
  <c r="AQ48" i="2"/>
  <c r="AY48" i="2"/>
  <c r="D48" i="2"/>
  <c r="L48" i="2"/>
  <c r="T48" i="2"/>
  <c r="AB48" i="2"/>
  <c r="AJ48" i="2"/>
  <c r="AR48" i="2"/>
  <c r="AZ48" i="2"/>
  <c r="E48" i="2"/>
  <c r="M48" i="2"/>
  <c r="U48" i="2"/>
  <c r="AC48" i="2"/>
  <c r="AK48" i="2"/>
  <c r="AS48" i="2"/>
  <c r="BA48" i="2"/>
  <c r="F48" i="2"/>
  <c r="N48" i="2"/>
  <c r="V48" i="2"/>
  <c r="AD48" i="2"/>
  <c r="AL48" i="2"/>
  <c r="AT48" i="2"/>
  <c r="BB48" i="2"/>
  <c r="G48" i="2"/>
  <c r="O48" i="2"/>
  <c r="W48" i="2"/>
  <c r="AE48" i="2"/>
  <c r="AM48" i="2"/>
  <c r="AU48" i="2"/>
  <c r="BC48" i="2"/>
  <c r="P48" i="2"/>
  <c r="X48" i="2"/>
  <c r="AN48" i="2"/>
  <c r="BD48" i="2"/>
  <c r="H48" i="2"/>
  <c r="AF48" i="2"/>
  <c r="AV48" i="2"/>
  <c r="I48" i="2"/>
  <c r="Q48" i="2"/>
  <c r="Y48" i="2"/>
  <c r="AG48" i="2"/>
  <c r="AO48" i="2"/>
  <c r="AW48" i="2"/>
  <c r="BE48" i="2"/>
  <c r="BA52" i="2"/>
  <c r="AS52" i="2"/>
  <c r="AK52" i="2"/>
  <c r="AC52" i="2"/>
  <c r="U52" i="2"/>
  <c r="M52" i="2"/>
  <c r="E52" i="2"/>
  <c r="BB51" i="2"/>
  <c r="AT51" i="2"/>
  <c r="AL51" i="2"/>
  <c r="AD51" i="2"/>
  <c r="V51" i="2"/>
  <c r="N51" i="2"/>
  <c r="F51" i="2"/>
  <c r="BC50" i="2"/>
  <c r="AU50" i="2"/>
  <c r="AM50" i="2"/>
  <c r="AE50" i="2"/>
  <c r="W50" i="2"/>
  <c r="O50" i="2"/>
  <c r="G50" i="2"/>
  <c r="BD49" i="2"/>
  <c r="AV49" i="2"/>
  <c r="AN49" i="2"/>
  <c r="AF49" i="2"/>
  <c r="X49" i="2"/>
  <c r="P49" i="2"/>
  <c r="H49" i="2"/>
  <c r="AY46" i="2"/>
  <c r="AQ46" i="2"/>
  <c r="AI46" i="2"/>
  <c r="AA46" i="2"/>
  <c r="S46" i="2"/>
  <c r="K46" i="2"/>
  <c r="C46" i="2"/>
  <c r="AB45" i="2"/>
  <c r="T45" i="2"/>
  <c r="L45" i="2"/>
  <c r="BA44" i="2"/>
  <c r="AS44" i="2"/>
  <c r="AK44" i="2"/>
  <c r="AC44" i="2"/>
  <c r="U44" i="2"/>
  <c r="M44" i="2"/>
  <c r="E44" i="2"/>
  <c r="BB43" i="2"/>
  <c r="AT43" i="2"/>
  <c r="AL43" i="2"/>
  <c r="AD43" i="2"/>
  <c r="V43" i="2"/>
  <c r="N43" i="2"/>
  <c r="F43" i="2"/>
  <c r="BC42" i="2"/>
  <c r="AU42" i="2"/>
  <c r="AM42" i="2"/>
  <c r="AE42" i="2"/>
  <c r="W42" i="2"/>
  <c r="O42" i="2"/>
  <c r="G42" i="2"/>
  <c r="BD41" i="2"/>
  <c r="AV41" i="2"/>
  <c r="AN41" i="2"/>
  <c r="AF41" i="2"/>
  <c r="X41" i="2"/>
  <c r="P41" i="2"/>
  <c r="H41" i="2"/>
  <c r="AM49" i="2"/>
  <c r="O49" i="2"/>
  <c r="AS43" i="2"/>
  <c r="AK43" i="2"/>
  <c r="AC43" i="2"/>
  <c r="U43" i="2"/>
  <c r="M43" i="2"/>
  <c r="E43" i="2"/>
  <c r="BB42" i="2"/>
  <c r="AT42" i="2"/>
  <c r="AL42" i="2"/>
  <c r="AD42" i="2"/>
  <c r="V42" i="2"/>
  <c r="N42" i="2"/>
  <c r="F42" i="2"/>
  <c r="BC41" i="2"/>
  <c r="AU41" i="2"/>
  <c r="AM41" i="2"/>
  <c r="AE41" i="2"/>
  <c r="W41" i="2"/>
  <c r="O41" i="2"/>
  <c r="G41" i="2"/>
  <c r="AZ52" i="2"/>
  <c r="AR52" i="2"/>
  <c r="AB52" i="2"/>
  <c r="T52" i="2"/>
  <c r="L52" i="2"/>
  <c r="D52" i="2"/>
  <c r="BC49" i="2"/>
  <c r="AU49" i="2"/>
  <c r="AE49" i="2"/>
  <c r="W49" i="2"/>
  <c r="G49" i="2"/>
  <c r="AY52" i="2"/>
  <c r="AQ52" i="2"/>
  <c r="AI52" i="2"/>
  <c r="AA52" i="2"/>
  <c r="S52" i="2"/>
  <c r="K52" i="2"/>
  <c r="C52" i="2"/>
  <c r="AZ51" i="2"/>
  <c r="AR51" i="2"/>
  <c r="AJ51" i="2"/>
  <c r="AB51" i="2"/>
  <c r="T51" i="2"/>
  <c r="L51" i="2"/>
  <c r="BA50" i="2"/>
  <c r="AS50" i="2"/>
  <c r="AK50" i="2"/>
  <c r="AC50" i="2"/>
  <c r="U50" i="2"/>
  <c r="M50" i="2"/>
  <c r="E50" i="2"/>
  <c r="BB49" i="2"/>
  <c r="AT49" i="2"/>
  <c r="AL49" i="2"/>
  <c r="AD49" i="2"/>
  <c r="V49" i="2"/>
  <c r="N49" i="2"/>
  <c r="F49" i="2"/>
  <c r="BE46" i="2"/>
  <c r="AW46" i="2"/>
  <c r="AO46" i="2"/>
  <c r="AG46" i="2"/>
  <c r="Y46" i="2"/>
  <c r="Q46" i="2"/>
  <c r="I46" i="2"/>
  <c r="AY44" i="2"/>
  <c r="AQ44" i="2"/>
  <c r="AI44" i="2"/>
  <c r="AA44" i="2"/>
  <c r="S44" i="2"/>
  <c r="K44" i="2"/>
  <c r="AZ43" i="2"/>
  <c r="AR43" i="2"/>
  <c r="AJ43" i="2"/>
  <c r="AB43" i="2"/>
  <c r="T43" i="2"/>
  <c r="L43" i="2"/>
  <c r="D43" i="2"/>
  <c r="BA42" i="2"/>
  <c r="AS42" i="2"/>
  <c r="AK42" i="2"/>
  <c r="AC42" i="2"/>
  <c r="U42" i="2"/>
  <c r="M42" i="2"/>
  <c r="E42" i="2"/>
  <c r="BB41" i="2"/>
  <c r="AT41" i="2"/>
  <c r="AL41" i="2"/>
  <c r="AD41" i="2"/>
  <c r="V41" i="2"/>
  <c r="N41" i="2"/>
  <c r="F41" i="2"/>
  <c r="BA49" i="2"/>
  <c r="AS49" i="2"/>
  <c r="AK49" i="2"/>
  <c r="AC49" i="2"/>
  <c r="U49" i="2"/>
  <c r="M49" i="2"/>
  <c r="E49" i="2"/>
  <c r="BD46" i="2"/>
  <c r="AV46" i="2"/>
  <c r="AN46" i="2"/>
  <c r="AF46" i="2"/>
  <c r="X46" i="2"/>
  <c r="P46" i="2"/>
  <c r="H46" i="2"/>
  <c r="AY43" i="2"/>
  <c r="AQ43" i="2"/>
  <c r="AI43" i="2"/>
  <c r="AA43" i="2"/>
  <c r="S43" i="2"/>
  <c r="K43" i="2"/>
  <c r="AZ42" i="2"/>
  <c r="AR42" i="2"/>
  <c r="AJ42" i="2"/>
  <c r="AB42" i="2"/>
  <c r="T42" i="2"/>
  <c r="L42" i="2"/>
  <c r="D42" i="2"/>
  <c r="BA41" i="2"/>
  <c r="AS41" i="2"/>
  <c r="AK41" i="2"/>
  <c r="AC41" i="2"/>
  <c r="U41" i="2"/>
  <c r="M41" i="2"/>
  <c r="E41" i="2"/>
  <c r="J52" i="2"/>
  <c r="BE52" i="2"/>
  <c r="AW52" i="2"/>
  <c r="AO52" i="2"/>
  <c r="AG52" i="2"/>
  <c r="Y52" i="2"/>
  <c r="Q52" i="2"/>
  <c r="I52" i="2"/>
  <c r="AY50" i="2"/>
  <c r="AQ50" i="2"/>
  <c r="AI50" i="2"/>
  <c r="AA50" i="2"/>
  <c r="S50" i="2"/>
  <c r="K50" i="2"/>
  <c r="AZ49" i="2"/>
  <c r="AR49" i="2"/>
  <c r="AJ49" i="2"/>
  <c r="AB49" i="2"/>
  <c r="T49" i="2"/>
  <c r="L49" i="2"/>
  <c r="D49" i="2"/>
  <c r="BC46" i="2"/>
  <c r="AU46" i="2"/>
  <c r="AM46" i="2"/>
  <c r="AE46" i="2"/>
  <c r="W46" i="2"/>
  <c r="O46" i="2"/>
  <c r="G46" i="2"/>
  <c r="AY42" i="2"/>
  <c r="AQ42" i="2"/>
  <c r="AI42" i="2"/>
  <c r="AA42" i="2"/>
  <c r="S42" i="2"/>
  <c r="K42" i="2"/>
  <c r="AZ41" i="2"/>
  <c r="AR41" i="2"/>
  <c r="AJ41" i="2"/>
  <c r="AB41" i="2"/>
  <c r="T41" i="2"/>
  <c r="L41" i="2"/>
  <c r="D41" i="2"/>
  <c r="BD52" i="2"/>
  <c r="AV52" i="2"/>
  <c r="AN52" i="2"/>
  <c r="AF52" i="2"/>
  <c r="X52" i="2"/>
  <c r="P52" i="2"/>
  <c r="AY49" i="2"/>
  <c r="AQ49" i="2"/>
  <c r="AI49" i="2"/>
  <c r="AA49" i="2"/>
  <c r="S49" i="2"/>
  <c r="K49" i="2"/>
  <c r="AY41" i="2"/>
  <c r="AQ41" i="2"/>
  <c r="AI41" i="2"/>
  <c r="AA41" i="2"/>
  <c r="S41" i="2"/>
  <c r="K41" i="2"/>
  <c r="AD39" i="2"/>
  <c r="H33" i="2"/>
  <c r="V39" i="2"/>
  <c r="O32" i="2"/>
  <c r="AZ38" i="2"/>
  <c r="AR27" i="2"/>
  <c r="AJ15" i="2"/>
  <c r="D35" i="2"/>
  <c r="N39" i="2"/>
  <c r="O36" i="2"/>
  <c r="AT34" i="2"/>
  <c r="AQ39" i="2"/>
  <c r="AI34" i="2"/>
  <c r="C29" i="2"/>
  <c r="F39" i="2"/>
  <c r="E36" i="2"/>
  <c r="AG34" i="2"/>
  <c r="P31" i="2"/>
  <c r="E38" i="2"/>
  <c r="Y30" i="2"/>
  <c r="W22" i="2"/>
  <c r="H14" i="2"/>
  <c r="BF22" i="2"/>
  <c r="AP31" i="2"/>
  <c r="AH39" i="2"/>
  <c r="Z34" i="2"/>
  <c r="R35" i="2"/>
  <c r="J31" i="2"/>
  <c r="AS38" i="2"/>
  <c r="AY35" i="2"/>
  <c r="AV29" i="2"/>
  <c r="AW33" i="2"/>
  <c r="AM28" i="2"/>
  <c r="AG33" i="2"/>
  <c r="Q33" i="2"/>
  <c r="BB39" i="2"/>
  <c r="AC38" i="2"/>
  <c r="BD33" i="2"/>
  <c r="AD27" i="2"/>
  <c r="BD36" i="2"/>
  <c r="AV35" i="2"/>
  <c r="AN29" i="2"/>
  <c r="AF26" i="2"/>
  <c r="P22" i="2"/>
  <c r="H35" i="2"/>
  <c r="AT39" i="2"/>
  <c r="AG35" i="2"/>
  <c r="AN33" i="2"/>
  <c r="AL39" i="2"/>
  <c r="W35" i="2"/>
  <c r="P29" i="2"/>
  <c r="AB37" i="2"/>
  <c r="AW40" i="2"/>
  <c r="BA38" i="2"/>
  <c r="AK38" i="2"/>
  <c r="U38" i="2"/>
  <c r="M38" i="2"/>
  <c r="BC30" i="2"/>
  <c r="M16" i="2"/>
  <c r="AI40" i="2"/>
  <c r="L24" i="2"/>
  <c r="W40" i="2"/>
  <c r="AX32" i="2"/>
  <c r="BE32" i="2"/>
  <c r="AO32" i="2"/>
  <c r="T8" i="2"/>
  <c r="T22" i="2"/>
  <c r="T23" i="2"/>
  <c r="T12" i="2"/>
  <c r="T24" i="2"/>
  <c r="T10" i="2"/>
  <c r="T11" i="2"/>
  <c r="T18" i="2"/>
  <c r="T19" i="2"/>
  <c r="T34" i="2"/>
  <c r="T14" i="2"/>
  <c r="T31" i="2"/>
  <c r="T32" i="2"/>
  <c r="T33" i="2"/>
  <c r="T30" i="2"/>
  <c r="T15" i="2"/>
  <c r="T29" i="2"/>
  <c r="T28" i="2"/>
  <c r="D37" i="2"/>
  <c r="AA17" i="2"/>
  <c r="AA8" i="2"/>
  <c r="AA10" i="2"/>
  <c r="AA13" i="2"/>
  <c r="AA18" i="2"/>
  <c r="AA21" i="2"/>
  <c r="AA12" i="2"/>
  <c r="AA14" i="2"/>
  <c r="AA11" i="2"/>
  <c r="AA20" i="2"/>
  <c r="AA22" i="2"/>
  <c r="AA19" i="2"/>
  <c r="AA15" i="2"/>
  <c r="AA23" i="2"/>
  <c r="AA25" i="2"/>
  <c r="AA31" i="2"/>
  <c r="AA33" i="2"/>
  <c r="AA26" i="2"/>
  <c r="AA30" i="2"/>
  <c r="AA29" i="2"/>
  <c r="AA28" i="2"/>
  <c r="AA9" i="2"/>
  <c r="AA27" i="2"/>
  <c r="S9" i="2"/>
  <c r="S12" i="2"/>
  <c r="S17" i="2"/>
  <c r="S10" i="2"/>
  <c r="S11" i="2"/>
  <c r="S13" i="2"/>
  <c r="S20" i="2"/>
  <c r="S18" i="2"/>
  <c r="S19" i="2"/>
  <c r="S14" i="2"/>
  <c r="S15" i="2"/>
  <c r="S31" i="2"/>
  <c r="S32" i="2"/>
  <c r="S33" i="2"/>
  <c r="S8" i="2"/>
  <c r="S21" i="2"/>
  <c r="S30" i="2"/>
  <c r="S29" i="2"/>
  <c r="S28" i="2"/>
  <c r="S26" i="2"/>
  <c r="S27" i="2"/>
  <c r="S22" i="2"/>
  <c r="K18" i="2"/>
  <c r="K21" i="2"/>
  <c r="K25" i="2"/>
  <c r="K22" i="2"/>
  <c r="K12" i="2"/>
  <c r="K11" i="2"/>
  <c r="K20" i="2"/>
  <c r="K8" i="2"/>
  <c r="K9" i="2"/>
  <c r="K19" i="2"/>
  <c r="K15" i="2"/>
  <c r="K17" i="2"/>
  <c r="K14" i="2"/>
  <c r="K31" i="2"/>
  <c r="K33" i="2"/>
  <c r="K13" i="2"/>
  <c r="K30" i="2"/>
  <c r="K23" i="2"/>
  <c r="K29" i="2"/>
  <c r="K28" i="2"/>
  <c r="K27" i="2"/>
  <c r="C28" i="2"/>
  <c r="C9" i="2"/>
  <c r="AU40" i="2"/>
  <c r="AH40" i="2"/>
  <c r="T40" i="2"/>
  <c r="I40" i="2"/>
  <c r="BA39" i="2"/>
  <c r="AS39" i="2"/>
  <c r="AK39" i="2"/>
  <c r="AC39" i="2"/>
  <c r="U39" i="2"/>
  <c r="M39" i="2"/>
  <c r="E39" i="2"/>
  <c r="AR38" i="2"/>
  <c r="AJ38" i="2"/>
  <c r="AB38" i="2"/>
  <c r="T38" i="2"/>
  <c r="L38" i="2"/>
  <c r="D38" i="2"/>
  <c r="AY37" i="2"/>
  <c r="AQ37" i="2"/>
  <c r="AI37" i="2"/>
  <c r="AA37" i="2"/>
  <c r="S37" i="2"/>
  <c r="K37" i="2"/>
  <c r="BF36" i="2"/>
  <c r="AX36" i="2"/>
  <c r="AO36" i="2"/>
  <c r="AF36" i="2"/>
  <c r="W36" i="2"/>
  <c r="M36" i="2"/>
  <c r="D36" i="2"/>
  <c r="AX35" i="2"/>
  <c r="AO35" i="2"/>
  <c r="AF35" i="2"/>
  <c r="T35" i="2"/>
  <c r="J35" i="2"/>
  <c r="BC34" i="2"/>
  <c r="AQ34" i="2"/>
  <c r="AE34" i="2"/>
  <c r="O34" i="2"/>
  <c r="BB33" i="2"/>
  <c r="AL33" i="2"/>
  <c r="V33" i="2"/>
  <c r="F33" i="2"/>
  <c r="AJ32" i="2"/>
  <c r="J32" i="2"/>
  <c r="AT31" i="2"/>
  <c r="AD31" i="2"/>
  <c r="N31" i="2"/>
  <c r="BA30" i="2"/>
  <c r="W30" i="2"/>
  <c r="AT29" i="2"/>
  <c r="N29" i="2"/>
  <c r="AK28" i="2"/>
  <c r="AB27" i="2"/>
  <c r="AT26" i="2"/>
  <c r="AX25" i="2"/>
  <c r="N20" i="2"/>
  <c r="AL17" i="2"/>
  <c r="AX13" i="2"/>
  <c r="AZ8" i="2"/>
  <c r="AZ16" i="2"/>
  <c r="AZ23" i="2"/>
  <c r="AZ10" i="2"/>
  <c r="AZ18" i="2"/>
  <c r="AZ14" i="2"/>
  <c r="AZ12" i="2"/>
  <c r="AZ22" i="2"/>
  <c r="AZ11" i="2"/>
  <c r="AZ19" i="2"/>
  <c r="AZ34" i="2"/>
  <c r="AZ26" i="2"/>
  <c r="AZ31" i="2"/>
  <c r="AZ33" i="2"/>
  <c r="AZ30" i="2"/>
  <c r="AZ15" i="2"/>
  <c r="AZ20" i="2"/>
  <c r="AZ29" i="2"/>
  <c r="AZ24" i="2"/>
  <c r="AZ28" i="2"/>
  <c r="L10" i="2"/>
  <c r="L23" i="2"/>
  <c r="L14" i="2"/>
  <c r="L22" i="2"/>
  <c r="L12" i="2"/>
  <c r="L11" i="2"/>
  <c r="L8" i="2"/>
  <c r="L19" i="2"/>
  <c r="L26" i="2"/>
  <c r="L34" i="2"/>
  <c r="L15" i="2"/>
  <c r="L31" i="2"/>
  <c r="L33" i="2"/>
  <c r="L18" i="2"/>
  <c r="L30" i="2"/>
  <c r="L29" i="2"/>
  <c r="L20" i="2"/>
  <c r="L28" i="2"/>
  <c r="L32" i="2"/>
  <c r="AR37" i="2"/>
  <c r="L37" i="2"/>
  <c r="T20" i="2"/>
  <c r="BF40" i="2"/>
  <c r="AG40" i="2"/>
  <c r="S40" i="2"/>
  <c r="G40" i="2"/>
  <c r="AZ39" i="2"/>
  <c r="AR39" i="2"/>
  <c r="AJ39" i="2"/>
  <c r="AB39" i="2"/>
  <c r="T39" i="2"/>
  <c r="L39" i="2"/>
  <c r="D39" i="2"/>
  <c r="AY38" i="2"/>
  <c r="AQ38" i="2"/>
  <c r="AI38" i="2"/>
  <c r="AA38" i="2"/>
  <c r="S38" i="2"/>
  <c r="K38" i="2"/>
  <c r="BF37" i="2"/>
  <c r="AX37" i="2"/>
  <c r="AP37" i="2"/>
  <c r="AH37" i="2"/>
  <c r="Z37" i="2"/>
  <c r="R37" i="2"/>
  <c r="J37" i="2"/>
  <c r="BE36" i="2"/>
  <c r="AW36" i="2"/>
  <c r="AN36" i="2"/>
  <c r="AE36" i="2"/>
  <c r="U36" i="2"/>
  <c r="L36" i="2"/>
  <c r="BF35" i="2"/>
  <c r="AW35" i="2"/>
  <c r="AN35" i="2"/>
  <c r="AE35" i="2"/>
  <c r="S35" i="2"/>
  <c r="I35" i="2"/>
  <c r="BB34" i="2"/>
  <c r="AP34" i="2"/>
  <c r="AA34" i="2"/>
  <c r="K34" i="2"/>
  <c r="AX33" i="2"/>
  <c r="AH33" i="2"/>
  <c r="R33" i="2"/>
  <c r="AE32" i="2"/>
  <c r="BF31" i="2"/>
  <c r="Z31" i="2"/>
  <c r="AW30" i="2"/>
  <c r="Q30" i="2"/>
  <c r="H29" i="2"/>
  <c r="AE28" i="2"/>
  <c r="BB27" i="2"/>
  <c r="V27" i="2"/>
  <c r="AJ26" i="2"/>
  <c r="AM25" i="2"/>
  <c r="AS23" i="2"/>
  <c r="AT21" i="2"/>
  <c r="BA19" i="2"/>
  <c r="AW16" i="2"/>
  <c r="AU12" i="2"/>
  <c r="T37" i="2"/>
  <c r="AP9" i="2"/>
  <c r="AP12" i="2"/>
  <c r="AP13" i="2"/>
  <c r="AP11" i="2"/>
  <c r="AP20" i="2"/>
  <c r="AP21" i="2"/>
  <c r="AP14" i="2"/>
  <c r="AP19" i="2"/>
  <c r="AP15" i="2"/>
  <c r="AP23" i="2"/>
  <c r="AP25" i="2"/>
  <c r="AP30" i="2"/>
  <c r="AP29" i="2"/>
  <c r="AP28" i="2"/>
  <c r="AP22" i="2"/>
  <c r="AP27" i="2"/>
  <c r="AP17" i="2"/>
  <c r="J14" i="2"/>
  <c r="J24" i="2"/>
  <c r="J12" i="2"/>
  <c r="J11" i="2"/>
  <c r="J20" i="2"/>
  <c r="J9" i="2"/>
  <c r="J19" i="2"/>
  <c r="J15" i="2"/>
  <c r="J17" i="2"/>
  <c r="J13" i="2"/>
  <c r="J16" i="2"/>
  <c r="J23" i="2"/>
  <c r="J25" i="2"/>
  <c r="J30" i="2"/>
  <c r="J29" i="2"/>
  <c r="J28" i="2"/>
  <c r="J27" i="2"/>
  <c r="J22" i="2"/>
  <c r="BE12" i="2"/>
  <c r="BE11" i="2"/>
  <c r="BE20" i="2"/>
  <c r="BE13" i="2"/>
  <c r="BE19" i="2"/>
  <c r="BE15" i="2"/>
  <c r="BE21" i="2"/>
  <c r="BE29" i="2"/>
  <c r="BE28" i="2"/>
  <c r="BE27" i="2"/>
  <c r="BE23" i="2"/>
  <c r="C24" i="2"/>
  <c r="BE40" i="2"/>
  <c r="AQ40" i="2"/>
  <c r="AE40" i="2"/>
  <c r="R40" i="2"/>
  <c r="D40" i="2"/>
  <c r="AY39" i="2"/>
  <c r="AI39" i="2"/>
  <c r="AA39" i="2"/>
  <c r="S39" i="2"/>
  <c r="K39" i="2"/>
  <c r="BF38" i="2"/>
  <c r="AX38" i="2"/>
  <c r="AP38" i="2"/>
  <c r="AH38" i="2"/>
  <c r="Z38" i="2"/>
  <c r="R38" i="2"/>
  <c r="J38" i="2"/>
  <c r="BE37" i="2"/>
  <c r="AW37" i="2"/>
  <c r="AO37" i="2"/>
  <c r="AG37" i="2"/>
  <c r="Y37" i="2"/>
  <c r="Q37" i="2"/>
  <c r="I37" i="2"/>
  <c r="AV36" i="2"/>
  <c r="AM36" i="2"/>
  <c r="AC36" i="2"/>
  <c r="T36" i="2"/>
  <c r="K36" i="2"/>
  <c r="BE35" i="2"/>
  <c r="AM35" i="2"/>
  <c r="AB35" i="2"/>
  <c r="AO34" i="2"/>
  <c r="J34" i="2"/>
  <c r="BC32" i="2"/>
  <c r="AB32" i="2"/>
  <c r="BE31" i="2"/>
  <c r="AO31" i="2"/>
  <c r="AU30" i="2"/>
  <c r="O30" i="2"/>
  <c r="AL29" i="2"/>
  <c r="F29" i="2"/>
  <c r="AC28" i="2"/>
  <c r="AZ27" i="2"/>
  <c r="T27" i="2"/>
  <c r="AK25" i="2"/>
  <c r="AI21" i="2"/>
  <c r="AU19" i="2"/>
  <c r="AE12" i="2"/>
  <c r="AJ37" i="2"/>
  <c r="AQ9" i="2"/>
  <c r="AQ17" i="2"/>
  <c r="AQ10" i="2"/>
  <c r="AQ12" i="2"/>
  <c r="AQ13" i="2"/>
  <c r="AQ11" i="2"/>
  <c r="AQ18" i="2"/>
  <c r="AQ20" i="2"/>
  <c r="AQ21" i="2"/>
  <c r="AQ8" i="2"/>
  <c r="AQ14" i="2"/>
  <c r="AQ15" i="2"/>
  <c r="AQ22" i="2"/>
  <c r="AQ31" i="2"/>
  <c r="AQ33" i="2"/>
  <c r="AQ25" i="2"/>
  <c r="AQ30" i="2"/>
  <c r="AQ29" i="2"/>
  <c r="AQ19" i="2"/>
  <c r="AQ26" i="2"/>
  <c r="AQ28" i="2"/>
  <c r="AQ27" i="2"/>
  <c r="AQ23" i="2"/>
  <c r="Z13" i="2"/>
  <c r="Z12" i="2"/>
  <c r="Z14" i="2"/>
  <c r="Z16" i="2"/>
  <c r="Z11" i="2"/>
  <c r="Z20" i="2"/>
  <c r="Z22" i="2"/>
  <c r="Z19" i="2"/>
  <c r="Z15" i="2"/>
  <c r="Z9" i="2"/>
  <c r="Z23" i="2"/>
  <c r="Z30" i="2"/>
  <c r="Z29" i="2"/>
  <c r="Z28" i="2"/>
  <c r="Z17" i="2"/>
  <c r="Z21" i="2"/>
  <c r="Z27" i="2"/>
  <c r="Z32" i="2"/>
  <c r="R9" i="2"/>
  <c r="R12" i="2"/>
  <c r="R17" i="2"/>
  <c r="R11" i="2"/>
  <c r="R13" i="2"/>
  <c r="R20" i="2"/>
  <c r="R19" i="2"/>
  <c r="R21" i="2"/>
  <c r="R14" i="2"/>
  <c r="R15" i="2"/>
  <c r="R22" i="2"/>
  <c r="R23" i="2"/>
  <c r="R30" i="2"/>
  <c r="R29" i="2"/>
  <c r="R28" i="2"/>
  <c r="R27" i="2"/>
  <c r="R25" i="2"/>
  <c r="C25" i="2"/>
  <c r="AR40" i="2"/>
  <c r="AW12" i="2"/>
  <c r="AW11" i="2"/>
  <c r="AW20" i="2"/>
  <c r="AW19" i="2"/>
  <c r="AW15" i="2"/>
  <c r="AW13" i="2"/>
  <c r="AW21" i="2"/>
  <c r="AW23" i="2"/>
  <c r="AW29" i="2"/>
  <c r="AW28" i="2"/>
  <c r="AW27" i="2"/>
  <c r="AW32" i="2"/>
  <c r="AW24" i="2"/>
  <c r="AO12" i="2"/>
  <c r="AO11" i="2"/>
  <c r="AO20" i="2"/>
  <c r="AO21" i="2"/>
  <c r="AO19" i="2"/>
  <c r="AO15" i="2"/>
  <c r="AO16" i="2"/>
  <c r="AO29" i="2"/>
  <c r="AO28" i="2"/>
  <c r="AO24" i="2"/>
  <c r="AO27" i="2"/>
  <c r="AO13" i="2"/>
  <c r="AG12" i="2"/>
  <c r="AG11" i="2"/>
  <c r="AG20" i="2"/>
  <c r="AG19" i="2"/>
  <c r="AG13" i="2"/>
  <c r="AG15" i="2"/>
  <c r="AG24" i="2"/>
  <c r="AG29" i="2"/>
  <c r="AG32" i="2"/>
  <c r="AG28" i="2"/>
  <c r="AG23" i="2"/>
  <c r="AG27" i="2"/>
  <c r="AG21" i="2"/>
  <c r="Y21" i="2"/>
  <c r="Y12" i="2"/>
  <c r="Y11" i="2"/>
  <c r="Y20" i="2"/>
  <c r="Y19" i="2"/>
  <c r="Y15" i="2"/>
  <c r="Y24" i="2"/>
  <c r="Y29" i="2"/>
  <c r="Y28" i="2"/>
  <c r="Y13" i="2"/>
  <c r="Y27" i="2"/>
  <c r="Q12" i="2"/>
  <c r="Q11" i="2"/>
  <c r="Q13" i="2"/>
  <c r="Q20" i="2"/>
  <c r="Q19" i="2"/>
  <c r="Q21" i="2"/>
  <c r="Q15" i="2"/>
  <c r="Q29" i="2"/>
  <c r="Q28" i="2"/>
  <c r="Q27" i="2"/>
  <c r="Q23" i="2"/>
  <c r="I10" i="2"/>
  <c r="I26" i="2"/>
  <c r="I12" i="2"/>
  <c r="I11" i="2"/>
  <c r="I20" i="2"/>
  <c r="I19" i="2"/>
  <c r="I15" i="2"/>
  <c r="I18" i="2"/>
  <c r="I13" i="2"/>
  <c r="I21" i="2"/>
  <c r="I29" i="2"/>
  <c r="I23" i="2"/>
  <c r="I28" i="2"/>
  <c r="I27" i="2"/>
  <c r="I32" i="2"/>
  <c r="BD12" i="2"/>
  <c r="BD11" i="2"/>
  <c r="BD19" i="2"/>
  <c r="BD15" i="2"/>
  <c r="BD10" i="2"/>
  <c r="BD23" i="2"/>
  <c r="BD14" i="2"/>
  <c r="BD18" i="2"/>
  <c r="BD22" i="2"/>
  <c r="BD28" i="2"/>
  <c r="BD27" i="2"/>
  <c r="BD26" i="2"/>
  <c r="AV12" i="2"/>
  <c r="AV14" i="2"/>
  <c r="AV18" i="2"/>
  <c r="AV11" i="2"/>
  <c r="AV19" i="2"/>
  <c r="AV15" i="2"/>
  <c r="AV23" i="2"/>
  <c r="AV28" i="2"/>
  <c r="AV27" i="2"/>
  <c r="AV10" i="2"/>
  <c r="AV20" i="2"/>
  <c r="AV30" i="2"/>
  <c r="AN12" i="2"/>
  <c r="AN11" i="2"/>
  <c r="AN10" i="2"/>
  <c r="AN19" i="2"/>
  <c r="AN14" i="2"/>
  <c r="AN15" i="2"/>
  <c r="AN18" i="2"/>
  <c r="AN22" i="2"/>
  <c r="AN23" i="2"/>
  <c r="AN28" i="2"/>
  <c r="AN27" i="2"/>
  <c r="AN26" i="2"/>
  <c r="AN34" i="2"/>
  <c r="AN30" i="2"/>
  <c r="AF12" i="2"/>
  <c r="AF11" i="2"/>
  <c r="AF19" i="2"/>
  <c r="AF15" i="2"/>
  <c r="AF23" i="2"/>
  <c r="AF10" i="2"/>
  <c r="AF14" i="2"/>
  <c r="AF18" i="2"/>
  <c r="AF28" i="2"/>
  <c r="AF22" i="2"/>
  <c r="AF27" i="2"/>
  <c r="AF20" i="2"/>
  <c r="AF34" i="2"/>
  <c r="AF30" i="2"/>
  <c r="X10" i="2"/>
  <c r="X12" i="2"/>
  <c r="X11" i="2"/>
  <c r="X19" i="2"/>
  <c r="X22" i="2"/>
  <c r="X15" i="2"/>
  <c r="X23" i="2"/>
  <c r="X26" i="2"/>
  <c r="X28" i="2"/>
  <c r="X20" i="2"/>
  <c r="X27" i="2"/>
  <c r="X14" i="2"/>
  <c r="X18" i="2"/>
  <c r="X34" i="2"/>
  <c r="X30" i="2"/>
  <c r="P12" i="2"/>
  <c r="P11" i="2"/>
  <c r="P19" i="2"/>
  <c r="P10" i="2"/>
  <c r="P15" i="2"/>
  <c r="P14" i="2"/>
  <c r="P18" i="2"/>
  <c r="P23" i="2"/>
  <c r="P28" i="2"/>
  <c r="P27" i="2"/>
  <c r="P26" i="2"/>
  <c r="P34" i="2"/>
  <c r="P20" i="2"/>
  <c r="P30" i="2"/>
  <c r="H9" i="2"/>
  <c r="H25" i="2"/>
  <c r="H12" i="2"/>
  <c r="H22" i="2"/>
  <c r="H11" i="2"/>
  <c r="H19" i="2"/>
  <c r="H15" i="2"/>
  <c r="H17" i="2"/>
  <c r="H23" i="2"/>
  <c r="H10" i="2"/>
  <c r="H28" i="2"/>
  <c r="H18" i="2"/>
  <c r="H27" i="2"/>
  <c r="H20" i="2"/>
  <c r="H34" i="2"/>
  <c r="H26" i="2"/>
  <c r="H30" i="2"/>
  <c r="C40" i="2"/>
  <c r="C21" i="2"/>
  <c r="BC40" i="2"/>
  <c r="AP40" i="2"/>
  <c r="AB40" i="2"/>
  <c r="Q40" i="2"/>
  <c r="BF39" i="2"/>
  <c r="AX39" i="2"/>
  <c r="AP39" i="2"/>
  <c r="Z39" i="2"/>
  <c r="R39" i="2"/>
  <c r="J39" i="2"/>
  <c r="BE38" i="2"/>
  <c r="AW38" i="2"/>
  <c r="AO38" i="2"/>
  <c r="AG38" i="2"/>
  <c r="Y38" i="2"/>
  <c r="Q38" i="2"/>
  <c r="I38" i="2"/>
  <c r="BD37" i="2"/>
  <c r="AV37" i="2"/>
  <c r="AN37" i="2"/>
  <c r="AF37" i="2"/>
  <c r="X37" i="2"/>
  <c r="P37" i="2"/>
  <c r="H37" i="2"/>
  <c r="BC36" i="2"/>
  <c r="AU36" i="2"/>
  <c r="AB36" i="2"/>
  <c r="S36" i="2"/>
  <c r="J36" i="2"/>
  <c r="BD35" i="2"/>
  <c r="AU35" i="2"/>
  <c r="AL35" i="2"/>
  <c r="AA35" i="2"/>
  <c r="Q35" i="2"/>
  <c r="AX34" i="2"/>
  <c r="AM34" i="2"/>
  <c r="Y34" i="2"/>
  <c r="I34" i="2"/>
  <c r="AV33" i="2"/>
  <c r="AF33" i="2"/>
  <c r="P33" i="2"/>
  <c r="AZ32" i="2"/>
  <c r="AA32" i="2"/>
  <c r="BD31" i="2"/>
  <c r="AN31" i="2"/>
  <c r="X31" i="2"/>
  <c r="H31" i="2"/>
  <c r="AO30" i="2"/>
  <c r="I30" i="2"/>
  <c r="AF29" i="2"/>
  <c r="BC28" i="2"/>
  <c r="W28" i="2"/>
  <c r="AT27" i="2"/>
  <c r="N27" i="2"/>
  <c r="W26" i="2"/>
  <c r="Z25" i="2"/>
  <c r="Y23" i="2"/>
  <c r="J21" i="2"/>
  <c r="AL11" i="2"/>
  <c r="AJ18" i="2"/>
  <c r="AJ23" i="2"/>
  <c r="AJ22" i="2"/>
  <c r="AJ24" i="2"/>
  <c r="AJ8" i="2"/>
  <c r="AJ12" i="2"/>
  <c r="AJ16" i="2"/>
  <c r="AJ11" i="2"/>
  <c r="AJ19" i="2"/>
  <c r="AJ34" i="2"/>
  <c r="AJ10" i="2"/>
  <c r="AJ31" i="2"/>
  <c r="AJ33" i="2"/>
  <c r="AJ30" i="2"/>
  <c r="AJ29" i="2"/>
  <c r="AJ14" i="2"/>
  <c r="AJ28" i="2"/>
  <c r="AZ37" i="2"/>
  <c r="AY10" i="2"/>
  <c r="AY13" i="2"/>
  <c r="AY14" i="2"/>
  <c r="AY12" i="2"/>
  <c r="AY22" i="2"/>
  <c r="AY11" i="2"/>
  <c r="AY20" i="2"/>
  <c r="AY9" i="2"/>
  <c r="AY15" i="2"/>
  <c r="AY18" i="2"/>
  <c r="AY26" i="2"/>
  <c r="AY31" i="2"/>
  <c r="AY33" i="2"/>
  <c r="AY21" i="2"/>
  <c r="AY23" i="2"/>
  <c r="AY30" i="2"/>
  <c r="AY8" i="2"/>
  <c r="AY29" i="2"/>
  <c r="AY28" i="2"/>
  <c r="AY27" i="2"/>
  <c r="AY32" i="2"/>
  <c r="AY19" i="2"/>
  <c r="AY25" i="2"/>
  <c r="G11" i="2"/>
  <c r="G20" i="2"/>
  <c r="G15" i="2"/>
  <c r="G9" i="2"/>
  <c r="G23" i="2"/>
  <c r="G13" i="2"/>
  <c r="G17" i="2"/>
  <c r="G10" i="2"/>
  <c r="G14" i="2"/>
  <c r="G18" i="2"/>
  <c r="G25" i="2"/>
  <c r="G27" i="2"/>
  <c r="G12" i="2"/>
  <c r="G19" i="2"/>
  <c r="G22" i="2"/>
  <c r="G31" i="2"/>
  <c r="G33" i="2"/>
  <c r="G21" i="2"/>
  <c r="G29" i="2"/>
  <c r="C20" i="2"/>
  <c r="AZ40" i="2"/>
  <c r="AA40" i="2"/>
  <c r="O40" i="2"/>
  <c r="AW39" i="2"/>
  <c r="AO39" i="2"/>
  <c r="AG39" i="2"/>
  <c r="Y39" i="2"/>
  <c r="Q39" i="2"/>
  <c r="I39" i="2"/>
  <c r="BD38" i="2"/>
  <c r="AV38" i="2"/>
  <c r="AN38" i="2"/>
  <c r="AF38" i="2"/>
  <c r="X38" i="2"/>
  <c r="P38" i="2"/>
  <c r="H38" i="2"/>
  <c r="BC37" i="2"/>
  <c r="AM37" i="2"/>
  <c r="AE37" i="2"/>
  <c r="W37" i="2"/>
  <c r="G37" i="2"/>
  <c r="BB36" i="2"/>
  <c r="AJ36" i="2"/>
  <c r="AA36" i="2"/>
  <c r="R36" i="2"/>
  <c r="I36" i="2"/>
  <c r="BC35" i="2"/>
  <c r="AT35" i="2"/>
  <c r="AJ35" i="2"/>
  <c r="Z35" i="2"/>
  <c r="P35" i="2"/>
  <c r="AW34" i="2"/>
  <c r="AL34" i="2"/>
  <c r="G34" i="2"/>
  <c r="AD33" i="2"/>
  <c r="Y32" i="2"/>
  <c r="V31" i="2"/>
  <c r="G30" i="2"/>
  <c r="BA28" i="2"/>
  <c r="U28" i="2"/>
  <c r="L27" i="2"/>
  <c r="T26" i="2"/>
  <c r="S25" i="2"/>
  <c r="S23" i="2"/>
  <c r="BD20" i="2"/>
  <c r="AB15" i="2"/>
  <c r="AR23" i="2"/>
  <c r="AR10" i="2"/>
  <c r="AR12" i="2"/>
  <c r="AR11" i="2"/>
  <c r="AR18" i="2"/>
  <c r="AR8" i="2"/>
  <c r="AR14" i="2"/>
  <c r="AR19" i="2"/>
  <c r="AR20" i="2"/>
  <c r="AR32" i="2"/>
  <c r="AR34" i="2"/>
  <c r="AR15" i="2"/>
  <c r="AR31" i="2"/>
  <c r="AR33" i="2"/>
  <c r="AR30" i="2"/>
  <c r="AR29" i="2"/>
  <c r="AR22" i="2"/>
  <c r="AR26" i="2"/>
  <c r="AR28" i="2"/>
  <c r="D23" i="2"/>
  <c r="D13" i="2"/>
  <c r="D10" i="2"/>
  <c r="D8" i="2"/>
  <c r="D12" i="2"/>
  <c r="D18" i="2"/>
  <c r="D11" i="2"/>
  <c r="D14" i="2"/>
  <c r="D21" i="2"/>
  <c r="D19" i="2"/>
  <c r="D22" i="2"/>
  <c r="D32" i="2"/>
  <c r="D34" i="2"/>
  <c r="D20" i="2"/>
  <c r="D31" i="2"/>
  <c r="D33" i="2"/>
  <c r="D30" i="2"/>
  <c r="D26" i="2"/>
  <c r="D29" i="2"/>
  <c r="D28" i="2"/>
  <c r="AX21" i="2"/>
  <c r="AX24" i="2"/>
  <c r="AX12" i="2"/>
  <c r="AX22" i="2"/>
  <c r="AX11" i="2"/>
  <c r="AX20" i="2"/>
  <c r="AX19" i="2"/>
  <c r="AX9" i="2"/>
  <c r="AX15" i="2"/>
  <c r="AX17" i="2"/>
  <c r="AX23" i="2"/>
  <c r="AX30" i="2"/>
  <c r="AX29" i="2"/>
  <c r="AX28" i="2"/>
  <c r="AX27" i="2"/>
  <c r="AX14" i="2"/>
  <c r="AH22" i="2"/>
  <c r="AH12" i="2"/>
  <c r="AH9" i="2"/>
  <c r="AH11" i="2"/>
  <c r="AH20" i="2"/>
  <c r="AH17" i="2"/>
  <c r="AH19" i="2"/>
  <c r="AH13" i="2"/>
  <c r="AH15" i="2"/>
  <c r="AH21" i="2"/>
  <c r="AH23" i="2"/>
  <c r="AH25" i="2"/>
  <c r="AH30" i="2"/>
  <c r="AH29" i="2"/>
  <c r="AH32" i="2"/>
  <c r="AH28" i="2"/>
  <c r="AH14" i="2"/>
  <c r="AH27" i="2"/>
  <c r="AU11" i="2"/>
  <c r="AU20" i="2"/>
  <c r="AU22" i="2"/>
  <c r="AU15" i="2"/>
  <c r="AU23" i="2"/>
  <c r="AU9" i="2"/>
  <c r="AU13" i="2"/>
  <c r="AU17" i="2"/>
  <c r="AU10" i="2"/>
  <c r="AU21" i="2"/>
  <c r="AU27" i="2"/>
  <c r="AU32" i="2"/>
  <c r="AU25" i="2"/>
  <c r="AU31" i="2"/>
  <c r="AU33" i="2"/>
  <c r="AU26" i="2"/>
  <c r="AU29" i="2"/>
  <c r="AM11" i="2"/>
  <c r="AM13" i="2"/>
  <c r="AM17" i="2"/>
  <c r="AM20" i="2"/>
  <c r="AM10" i="2"/>
  <c r="AM14" i="2"/>
  <c r="AM15" i="2"/>
  <c r="AM18" i="2"/>
  <c r="AM22" i="2"/>
  <c r="AM23" i="2"/>
  <c r="AM27" i="2"/>
  <c r="AM26" i="2"/>
  <c r="AM19" i="2"/>
  <c r="AM31" i="2"/>
  <c r="AM32" i="2"/>
  <c r="AM33" i="2"/>
  <c r="AM12" i="2"/>
  <c r="AM21" i="2"/>
  <c r="AM29" i="2"/>
  <c r="W11" i="2"/>
  <c r="W14" i="2"/>
  <c r="W18" i="2"/>
  <c r="W20" i="2"/>
  <c r="W25" i="2"/>
  <c r="W15" i="2"/>
  <c r="W23" i="2"/>
  <c r="W9" i="2"/>
  <c r="W13" i="2"/>
  <c r="W17" i="2"/>
  <c r="W10" i="2"/>
  <c r="W27" i="2"/>
  <c r="W21" i="2"/>
  <c r="W32" i="2"/>
  <c r="W12" i="2"/>
  <c r="W31" i="2"/>
  <c r="W33" i="2"/>
  <c r="W19" i="2"/>
  <c r="W29" i="2"/>
  <c r="O9" i="2"/>
  <c r="O11" i="2"/>
  <c r="O20" i="2"/>
  <c r="O13" i="2"/>
  <c r="O10" i="2"/>
  <c r="O15" i="2"/>
  <c r="O21" i="2"/>
  <c r="O14" i="2"/>
  <c r="O18" i="2"/>
  <c r="O23" i="2"/>
  <c r="O22" i="2"/>
  <c r="O27" i="2"/>
  <c r="O17" i="2"/>
  <c r="O26" i="2"/>
  <c r="O12" i="2"/>
  <c r="O25" i="2"/>
  <c r="O19" i="2"/>
  <c r="O31" i="2"/>
  <c r="O33" i="2"/>
  <c r="O29" i="2"/>
  <c r="C37" i="2"/>
  <c r="BE39" i="2"/>
  <c r="BB9" i="2"/>
  <c r="BB19" i="2"/>
  <c r="BB10" i="2"/>
  <c r="BB21" i="2"/>
  <c r="BB23" i="2"/>
  <c r="BB18" i="2"/>
  <c r="BB12" i="2"/>
  <c r="BB17" i="2"/>
  <c r="BB25" i="2"/>
  <c r="BB11" i="2"/>
  <c r="BB26" i="2"/>
  <c r="BB15" i="2"/>
  <c r="BB20" i="2"/>
  <c r="BB30" i="2"/>
  <c r="BB13" i="2"/>
  <c r="BB28" i="2"/>
  <c r="AT19" i="2"/>
  <c r="AT23" i="2"/>
  <c r="AT9" i="2"/>
  <c r="AT13" i="2"/>
  <c r="AT17" i="2"/>
  <c r="AT10" i="2"/>
  <c r="AT12" i="2"/>
  <c r="AT18" i="2"/>
  <c r="AT11" i="2"/>
  <c r="AT36" i="2"/>
  <c r="AT20" i="2"/>
  <c r="AT15" i="2"/>
  <c r="AT25" i="2"/>
  <c r="AT30" i="2"/>
  <c r="AT28" i="2"/>
  <c r="AL10" i="2"/>
  <c r="AL19" i="2"/>
  <c r="AL21" i="2"/>
  <c r="AL23" i="2"/>
  <c r="AL24" i="2"/>
  <c r="AL16" i="2"/>
  <c r="AL9" i="2"/>
  <c r="AL12" i="2"/>
  <c r="AL15" i="2"/>
  <c r="AL26" i="2"/>
  <c r="AL36" i="2"/>
  <c r="AL13" i="2"/>
  <c r="AL30" i="2"/>
  <c r="AL18" i="2"/>
  <c r="AL20" i="2"/>
  <c r="AL25" i="2"/>
  <c r="AL28" i="2"/>
  <c r="AD19" i="2"/>
  <c r="AD9" i="2"/>
  <c r="AD13" i="2"/>
  <c r="AD17" i="2"/>
  <c r="AD23" i="2"/>
  <c r="AD10" i="2"/>
  <c r="AD21" i="2"/>
  <c r="AD18" i="2"/>
  <c r="AD12" i="2"/>
  <c r="AD36" i="2"/>
  <c r="AD35" i="2"/>
  <c r="AD25" i="2"/>
  <c r="AD34" i="2"/>
  <c r="AD20" i="2"/>
  <c r="AD26" i="2"/>
  <c r="AD30" i="2"/>
  <c r="AD11" i="2"/>
  <c r="AD15" i="2"/>
  <c r="AD28" i="2"/>
  <c r="V19" i="2"/>
  <c r="V23" i="2"/>
  <c r="V9" i="2"/>
  <c r="V13" i="2"/>
  <c r="V17" i="2"/>
  <c r="V10" i="2"/>
  <c r="V12" i="2"/>
  <c r="V21" i="2"/>
  <c r="V20" i="2"/>
  <c r="V36" i="2"/>
  <c r="V35" i="2"/>
  <c r="V34" i="2"/>
  <c r="V18" i="2"/>
  <c r="V15" i="2"/>
  <c r="V30" i="2"/>
  <c r="V16" i="2"/>
  <c r="V24" i="2"/>
  <c r="V25" i="2"/>
  <c r="V26" i="2"/>
  <c r="V28" i="2"/>
  <c r="N13" i="2"/>
  <c r="N16" i="2"/>
  <c r="N17" i="2"/>
  <c r="N19" i="2"/>
  <c r="N10" i="2"/>
  <c r="N18" i="2"/>
  <c r="N23" i="2"/>
  <c r="N24" i="2"/>
  <c r="N12" i="2"/>
  <c r="N21" i="2"/>
  <c r="N36" i="2"/>
  <c r="N26" i="2"/>
  <c r="N35" i="2"/>
  <c r="N15" i="2"/>
  <c r="N25" i="2"/>
  <c r="N34" i="2"/>
  <c r="N9" i="2"/>
  <c r="N11" i="2"/>
  <c r="N30" i="2"/>
  <c r="N28" i="2"/>
  <c r="F19" i="2"/>
  <c r="F9" i="2"/>
  <c r="F23" i="2"/>
  <c r="F13" i="2"/>
  <c r="F17" i="2"/>
  <c r="F10" i="2"/>
  <c r="F21" i="2"/>
  <c r="F18" i="2"/>
  <c r="F12" i="2"/>
  <c r="F15" i="2"/>
  <c r="F36" i="2"/>
  <c r="F32" i="2"/>
  <c r="F35" i="2"/>
  <c r="F20" i="2"/>
  <c r="F34" i="2"/>
  <c r="F11" i="2"/>
  <c r="F24" i="2"/>
  <c r="F26" i="2"/>
  <c r="F30" i="2"/>
  <c r="F28" i="2"/>
  <c r="C36" i="2"/>
  <c r="C17" i="2"/>
  <c r="AY40" i="2"/>
  <c r="AM40" i="2"/>
  <c r="Z40" i="2"/>
  <c r="L40" i="2"/>
  <c r="BD39" i="2"/>
  <c r="AV39" i="2"/>
  <c r="AN39" i="2"/>
  <c r="AF39" i="2"/>
  <c r="X39" i="2"/>
  <c r="P39" i="2"/>
  <c r="H39" i="2"/>
  <c r="AU38" i="2"/>
  <c r="AM38" i="2"/>
  <c r="W38" i="2"/>
  <c r="O38" i="2"/>
  <c r="G38" i="2"/>
  <c r="BB37" i="2"/>
  <c r="AT37" i="2"/>
  <c r="AL37" i="2"/>
  <c r="AD37" i="2"/>
  <c r="V37" i="2"/>
  <c r="N37" i="2"/>
  <c r="F37" i="2"/>
  <c r="AR36" i="2"/>
  <c r="AI36" i="2"/>
  <c r="Z36" i="2"/>
  <c r="Q36" i="2"/>
  <c r="H36" i="2"/>
  <c r="BB35" i="2"/>
  <c r="AR35" i="2"/>
  <c r="AI35" i="2"/>
  <c r="Y35" i="2"/>
  <c r="O35" i="2"/>
  <c r="BF34" i="2"/>
  <c r="AV34" i="2"/>
  <c r="S34" i="2"/>
  <c r="BF33" i="2"/>
  <c r="AP33" i="2"/>
  <c r="Z33" i="2"/>
  <c r="J33" i="2"/>
  <c r="AQ32" i="2"/>
  <c r="R32" i="2"/>
  <c r="AX31" i="2"/>
  <c r="AH31" i="2"/>
  <c r="R31" i="2"/>
  <c r="BE30" i="2"/>
  <c r="AG30" i="2"/>
  <c r="BD29" i="2"/>
  <c r="X29" i="2"/>
  <c r="AU28" i="2"/>
  <c r="O28" i="2"/>
  <c r="AL27" i="2"/>
  <c r="F27" i="2"/>
  <c r="K26" i="2"/>
  <c r="F25" i="2"/>
  <c r="AN20" i="2"/>
  <c r="AU18" i="2"/>
  <c r="D15" i="2"/>
  <c r="K10" i="2"/>
  <c r="AB23" i="2"/>
  <c r="AB24" i="2"/>
  <c r="AB8" i="2"/>
  <c r="AB10" i="2"/>
  <c r="AB16" i="2"/>
  <c r="AB18" i="2"/>
  <c r="AB12" i="2"/>
  <c r="AB14" i="2"/>
  <c r="AB11" i="2"/>
  <c r="AB19" i="2"/>
  <c r="AB22" i="2"/>
  <c r="AB34" i="2"/>
  <c r="AB31" i="2"/>
  <c r="AB33" i="2"/>
  <c r="AB20" i="2"/>
  <c r="AB26" i="2"/>
  <c r="AB30" i="2"/>
  <c r="AB29" i="2"/>
  <c r="AB28" i="2"/>
  <c r="AI14" i="2"/>
  <c r="AI8" i="2"/>
  <c r="AI12" i="2"/>
  <c r="AI9" i="2"/>
  <c r="AI11" i="2"/>
  <c r="AI20" i="2"/>
  <c r="AI17" i="2"/>
  <c r="AI19" i="2"/>
  <c r="AI10" i="2"/>
  <c r="AI13" i="2"/>
  <c r="AI15" i="2"/>
  <c r="AI31" i="2"/>
  <c r="AI33" i="2"/>
  <c r="AI30" i="2"/>
  <c r="AI22" i="2"/>
  <c r="AI29" i="2"/>
  <c r="AI32" i="2"/>
  <c r="AI23" i="2"/>
  <c r="AI28" i="2"/>
  <c r="AI25" i="2"/>
  <c r="AI27" i="2"/>
  <c r="AI26" i="2"/>
  <c r="BF9" i="2"/>
  <c r="BF12" i="2"/>
  <c r="BF11" i="2"/>
  <c r="BF17" i="2"/>
  <c r="BF20" i="2"/>
  <c r="BF13" i="2"/>
  <c r="BF19" i="2"/>
  <c r="BF15" i="2"/>
  <c r="BF14" i="2"/>
  <c r="BF23" i="2"/>
  <c r="BF30" i="2"/>
  <c r="BF32" i="2"/>
  <c r="BF29" i="2"/>
  <c r="BF21" i="2"/>
  <c r="BF25" i="2"/>
  <c r="BF28" i="2"/>
  <c r="BF27" i="2"/>
  <c r="BC11" i="2"/>
  <c r="BC20" i="2"/>
  <c r="BC9" i="2"/>
  <c r="BC13" i="2"/>
  <c r="BC15" i="2"/>
  <c r="BC17" i="2"/>
  <c r="BC10" i="2"/>
  <c r="BC21" i="2"/>
  <c r="BC23" i="2"/>
  <c r="BC14" i="2"/>
  <c r="BC18" i="2"/>
  <c r="BC12" i="2"/>
  <c r="BC19" i="2"/>
  <c r="BC27" i="2"/>
  <c r="BC25" i="2"/>
  <c r="BC26" i="2"/>
  <c r="BC31" i="2"/>
  <c r="BC33" i="2"/>
  <c r="BC22" i="2"/>
  <c r="BC29" i="2"/>
  <c r="AE11" i="2"/>
  <c r="AE20" i="2"/>
  <c r="AE9" i="2"/>
  <c r="AE15" i="2"/>
  <c r="AE13" i="2"/>
  <c r="AE17" i="2"/>
  <c r="AE23" i="2"/>
  <c r="AE10" i="2"/>
  <c r="AE21" i="2"/>
  <c r="AE14" i="2"/>
  <c r="AE18" i="2"/>
  <c r="AE22" i="2"/>
  <c r="AE19" i="2"/>
  <c r="AE27" i="2"/>
  <c r="AE25" i="2"/>
  <c r="AE26" i="2"/>
  <c r="AE31" i="2"/>
  <c r="AE33" i="2"/>
  <c r="AE29" i="2"/>
  <c r="AO40" i="2"/>
  <c r="BA15" i="2"/>
  <c r="BA17" i="2"/>
  <c r="BA24" i="2"/>
  <c r="BA12" i="2"/>
  <c r="BA11" i="2"/>
  <c r="BA20" i="2"/>
  <c r="BA16" i="2"/>
  <c r="BA35" i="2"/>
  <c r="BA34" i="2"/>
  <c r="BA23" i="2"/>
  <c r="BA31" i="2"/>
  <c r="BA33" i="2"/>
  <c r="BA29" i="2"/>
  <c r="BA9" i="2"/>
  <c r="BA27" i="2"/>
  <c r="AS15" i="2"/>
  <c r="AS9" i="2"/>
  <c r="AS17" i="2"/>
  <c r="AS12" i="2"/>
  <c r="AS11" i="2"/>
  <c r="AS20" i="2"/>
  <c r="AS24" i="2"/>
  <c r="AS35" i="2"/>
  <c r="AS34" i="2"/>
  <c r="AS25" i="2"/>
  <c r="AS31" i="2"/>
  <c r="AS33" i="2"/>
  <c r="AS30" i="2"/>
  <c r="AS19" i="2"/>
  <c r="AS29" i="2"/>
  <c r="AS27" i="2"/>
  <c r="AK15" i="2"/>
  <c r="AK9" i="2"/>
  <c r="AK12" i="2"/>
  <c r="AK11" i="2"/>
  <c r="AK17" i="2"/>
  <c r="AK20" i="2"/>
  <c r="AK35" i="2"/>
  <c r="AK19" i="2"/>
  <c r="AK24" i="2"/>
  <c r="AK34" i="2"/>
  <c r="AK31" i="2"/>
  <c r="AK33" i="2"/>
  <c r="AK30" i="2"/>
  <c r="AK23" i="2"/>
  <c r="AK29" i="2"/>
  <c r="AK27" i="2"/>
  <c r="AC9" i="2"/>
  <c r="AC15" i="2"/>
  <c r="AC12" i="2"/>
  <c r="AC11" i="2"/>
  <c r="AC20" i="2"/>
  <c r="AC35" i="2"/>
  <c r="AC23" i="2"/>
  <c r="AC25" i="2"/>
  <c r="AC34" i="2"/>
  <c r="AC31" i="2"/>
  <c r="AC33" i="2"/>
  <c r="AC30" i="2"/>
  <c r="AC17" i="2"/>
  <c r="AC29" i="2"/>
  <c r="AC27" i="2"/>
  <c r="U15" i="2"/>
  <c r="U9" i="2"/>
  <c r="U17" i="2"/>
  <c r="U12" i="2"/>
  <c r="U11" i="2"/>
  <c r="U20" i="2"/>
  <c r="U25" i="2"/>
  <c r="U35" i="2"/>
  <c r="U34" i="2"/>
  <c r="U31" i="2"/>
  <c r="U33" i="2"/>
  <c r="U30" i="2"/>
  <c r="U29" i="2"/>
  <c r="U23" i="2"/>
  <c r="U27" i="2"/>
  <c r="M15" i="2"/>
  <c r="M24" i="2"/>
  <c r="M12" i="2"/>
  <c r="M9" i="2"/>
  <c r="M11" i="2"/>
  <c r="M20" i="2"/>
  <c r="M35" i="2"/>
  <c r="M17" i="2"/>
  <c r="M25" i="2"/>
  <c r="M34" i="2"/>
  <c r="M31" i="2"/>
  <c r="M33" i="2"/>
  <c r="M19" i="2"/>
  <c r="M23" i="2"/>
  <c r="M30" i="2"/>
  <c r="M29" i="2"/>
  <c r="M27" i="2"/>
  <c r="E15" i="2"/>
  <c r="E9" i="2"/>
  <c r="E40" i="2"/>
  <c r="E17" i="2"/>
  <c r="E14" i="2"/>
  <c r="E8" i="2"/>
  <c r="E12" i="2"/>
  <c r="E11" i="2"/>
  <c r="E20" i="2"/>
  <c r="E22" i="2"/>
  <c r="E23" i="2"/>
  <c r="E35" i="2"/>
  <c r="E19" i="2"/>
  <c r="E34" i="2"/>
  <c r="E31" i="2"/>
  <c r="E33" i="2"/>
  <c r="E30" i="2"/>
  <c r="E29" i="2"/>
  <c r="E25" i="2"/>
  <c r="E27" i="2"/>
  <c r="C33" i="2"/>
  <c r="C13" i="2"/>
  <c r="AX40" i="2"/>
  <c r="AJ40" i="2"/>
  <c r="Y40" i="2"/>
  <c r="K40" i="2"/>
  <c r="BC39" i="2"/>
  <c r="AU39" i="2"/>
  <c r="AM39" i="2"/>
  <c r="AE39" i="2"/>
  <c r="W39" i="2"/>
  <c r="O39" i="2"/>
  <c r="G39" i="2"/>
  <c r="BB38" i="2"/>
  <c r="AT38" i="2"/>
  <c r="AL38" i="2"/>
  <c r="AD38" i="2"/>
  <c r="V38" i="2"/>
  <c r="N38" i="2"/>
  <c r="F38" i="2"/>
  <c r="BA37" i="2"/>
  <c r="AS37" i="2"/>
  <c r="AK37" i="2"/>
  <c r="AC37" i="2"/>
  <c r="U37" i="2"/>
  <c r="M37" i="2"/>
  <c r="E37" i="2"/>
  <c r="AZ36" i="2"/>
  <c r="AQ36" i="2"/>
  <c r="AH36" i="2"/>
  <c r="Y36" i="2"/>
  <c r="P36" i="2"/>
  <c r="G36" i="2"/>
  <c r="AZ35" i="2"/>
  <c r="AQ35" i="2"/>
  <c r="AH35" i="2"/>
  <c r="X35" i="2"/>
  <c r="L35" i="2"/>
  <c r="BE34" i="2"/>
  <c r="AU34" i="2"/>
  <c r="AH34" i="2"/>
  <c r="R34" i="2"/>
  <c r="BE33" i="2"/>
  <c r="AO33" i="2"/>
  <c r="Y33" i="2"/>
  <c r="I33" i="2"/>
  <c r="AP32" i="2"/>
  <c r="Q32" i="2"/>
  <c r="AW31" i="2"/>
  <c r="AG31" i="2"/>
  <c r="Q31" i="2"/>
  <c r="BD30" i="2"/>
  <c r="AE30" i="2"/>
  <c r="BB29" i="2"/>
  <c r="V29" i="2"/>
  <c r="AS28" i="2"/>
  <c r="M28" i="2"/>
  <c r="AJ27" i="2"/>
  <c r="D27" i="2"/>
  <c r="G26" i="2"/>
  <c r="BF24" i="2"/>
  <c r="AV22" i="2"/>
  <c r="AJ20" i="2"/>
  <c r="AI18" i="2"/>
  <c r="AU14" i="2"/>
  <c r="AM9" i="2"/>
  <c r="G32" i="2"/>
  <c r="H32" i="2"/>
  <c r="K32" i="2"/>
  <c r="G24" i="2"/>
  <c r="O24" i="2"/>
  <c r="W24" i="2"/>
  <c r="AE24" i="2"/>
  <c r="AM24" i="2"/>
  <c r="AU24" i="2"/>
  <c r="BC24" i="2"/>
  <c r="H24" i="2"/>
  <c r="P24" i="2"/>
  <c r="X24" i="2"/>
  <c r="AF24" i="2"/>
  <c r="AN24" i="2"/>
  <c r="AV24" i="2"/>
  <c r="BD24" i="2"/>
  <c r="K24" i="2"/>
  <c r="S24" i="2"/>
  <c r="AA24" i="2"/>
  <c r="AI24" i="2"/>
  <c r="AQ24" i="2"/>
  <c r="AY24" i="2"/>
  <c r="G16" i="2"/>
  <c r="O16" i="2"/>
  <c r="W16" i="2"/>
  <c r="AE16" i="2"/>
  <c r="AM16" i="2"/>
  <c r="AU16" i="2"/>
  <c r="BC16" i="2"/>
  <c r="H16" i="2"/>
  <c r="P16" i="2"/>
  <c r="X16" i="2"/>
  <c r="AF16" i="2"/>
  <c r="AN16" i="2"/>
  <c r="AV16" i="2"/>
  <c r="BD16" i="2"/>
  <c r="K16" i="2"/>
  <c r="S16" i="2"/>
  <c r="AA16" i="2"/>
  <c r="AI16" i="2"/>
  <c r="AQ16" i="2"/>
  <c r="AY16" i="2"/>
  <c r="BD40" i="2"/>
  <c r="AV40" i="2"/>
  <c r="AN40" i="2"/>
  <c r="AF40" i="2"/>
  <c r="X40" i="2"/>
  <c r="P40" i="2"/>
  <c r="H40" i="2"/>
  <c r="BD32" i="2"/>
  <c r="AV32" i="2"/>
  <c r="AN32" i="2"/>
  <c r="AF32" i="2"/>
  <c r="X32" i="2"/>
  <c r="P32" i="2"/>
  <c r="E32" i="2"/>
  <c r="AT24" i="2"/>
  <c r="AH24" i="2"/>
  <c r="U24" i="2"/>
  <c r="I24" i="2"/>
  <c r="AT16" i="2"/>
  <c r="AH16" i="2"/>
  <c r="U16" i="2"/>
  <c r="I16" i="2"/>
  <c r="AG16" i="2"/>
  <c r="BF16" i="2"/>
  <c r="AS16" i="2"/>
  <c r="T16" i="2"/>
  <c r="F16" i="2"/>
  <c r="C32" i="2"/>
  <c r="C16" i="2"/>
  <c r="BB40" i="2"/>
  <c r="AT40" i="2"/>
  <c r="AL40" i="2"/>
  <c r="AD40" i="2"/>
  <c r="V40" i="2"/>
  <c r="N40" i="2"/>
  <c r="F40" i="2"/>
  <c r="BB32" i="2"/>
  <c r="AT32" i="2"/>
  <c r="AL32" i="2"/>
  <c r="AD32" i="2"/>
  <c r="V32" i="2"/>
  <c r="N32" i="2"/>
  <c r="BE24" i="2"/>
  <c r="AR24" i="2"/>
  <c r="AD24" i="2"/>
  <c r="R24" i="2"/>
  <c r="E24" i="2"/>
  <c r="BE16" i="2"/>
  <c r="AR16" i="2"/>
  <c r="AD16" i="2"/>
  <c r="R16" i="2"/>
  <c r="E16" i="2"/>
  <c r="BA40" i="2"/>
  <c r="AS40" i="2"/>
  <c r="AK40" i="2"/>
  <c r="AC40" i="2"/>
  <c r="U40" i="2"/>
  <c r="M40" i="2"/>
  <c r="BA32" i="2"/>
  <c r="AS32" i="2"/>
  <c r="AK32" i="2"/>
  <c r="AC32" i="2"/>
  <c r="U32" i="2"/>
  <c r="M32" i="2"/>
  <c r="BB24" i="2"/>
  <c r="AP24" i="2"/>
  <c r="AC24" i="2"/>
  <c r="Q24" i="2"/>
  <c r="D24" i="2"/>
  <c r="BB16" i="2"/>
  <c r="AP16" i="2"/>
  <c r="AC16" i="2"/>
  <c r="Q16" i="2"/>
  <c r="D16" i="2"/>
  <c r="AX16" i="2"/>
  <c r="AK16" i="2"/>
  <c r="Y16" i="2"/>
  <c r="L16" i="2"/>
  <c r="BA26" i="2"/>
  <c r="AS26" i="2"/>
  <c r="AK26" i="2"/>
  <c r="AC26" i="2"/>
  <c r="U26" i="2"/>
  <c r="M26" i="2"/>
  <c r="E26" i="2"/>
  <c r="AZ25" i="2"/>
  <c r="AR25" i="2"/>
  <c r="AJ25" i="2"/>
  <c r="AB25" i="2"/>
  <c r="T25" i="2"/>
  <c r="L25" i="2"/>
  <c r="D25" i="2"/>
  <c r="BE22" i="2"/>
  <c r="AW22" i="2"/>
  <c r="AO22" i="2"/>
  <c r="AG22" i="2"/>
  <c r="Y22" i="2"/>
  <c r="Q22" i="2"/>
  <c r="I22" i="2"/>
  <c r="BD21" i="2"/>
  <c r="AV21" i="2"/>
  <c r="AN21" i="2"/>
  <c r="AF21" i="2"/>
  <c r="X21" i="2"/>
  <c r="P21" i="2"/>
  <c r="H21" i="2"/>
  <c r="BA18" i="2"/>
  <c r="AS18" i="2"/>
  <c r="AK18" i="2"/>
  <c r="AC18" i="2"/>
  <c r="U18" i="2"/>
  <c r="M18" i="2"/>
  <c r="E18" i="2"/>
  <c r="AZ17" i="2"/>
  <c r="AR17" i="2"/>
  <c r="AJ17" i="2"/>
  <c r="AB17" i="2"/>
  <c r="T17" i="2"/>
  <c r="L17" i="2"/>
  <c r="D17" i="2"/>
  <c r="BE14" i="2"/>
  <c r="AW14" i="2"/>
  <c r="AO14" i="2"/>
  <c r="AG14" i="2"/>
  <c r="Y14" i="2"/>
  <c r="Q14" i="2"/>
  <c r="I14" i="2"/>
  <c r="BD13" i="2"/>
  <c r="AV13" i="2"/>
  <c r="AN13" i="2"/>
  <c r="AF13" i="2"/>
  <c r="X13" i="2"/>
  <c r="P13" i="2"/>
  <c r="H13" i="2"/>
  <c r="BA10" i="2"/>
  <c r="AS10" i="2"/>
  <c r="AK10" i="2"/>
  <c r="AC10" i="2"/>
  <c r="U10" i="2"/>
  <c r="M10" i="2"/>
  <c r="E10" i="2"/>
  <c r="AZ9" i="2"/>
  <c r="AR9" i="2"/>
  <c r="AJ9" i="2"/>
  <c r="AB9" i="2"/>
  <c r="T9" i="2"/>
  <c r="L9" i="2"/>
  <c r="D9" i="2"/>
  <c r="BF26" i="2"/>
  <c r="AX26" i="2"/>
  <c r="AP26" i="2"/>
  <c r="AH26" i="2"/>
  <c r="Z26" i="2"/>
  <c r="R26" i="2"/>
  <c r="J26" i="2"/>
  <c r="BE25" i="2"/>
  <c r="AW25" i="2"/>
  <c r="AO25" i="2"/>
  <c r="AG25" i="2"/>
  <c r="Y25" i="2"/>
  <c r="Q25" i="2"/>
  <c r="I25" i="2"/>
  <c r="BB22" i="2"/>
  <c r="AT22" i="2"/>
  <c r="AL22" i="2"/>
  <c r="AD22" i="2"/>
  <c r="V22" i="2"/>
  <c r="N22" i="2"/>
  <c r="F22" i="2"/>
  <c r="BA21" i="2"/>
  <c r="AS21" i="2"/>
  <c r="AK21" i="2"/>
  <c r="AC21" i="2"/>
  <c r="U21" i="2"/>
  <c r="M21" i="2"/>
  <c r="E21" i="2"/>
  <c r="BF18" i="2"/>
  <c r="AX18" i="2"/>
  <c r="AP18" i="2"/>
  <c r="AH18" i="2"/>
  <c r="Z18" i="2"/>
  <c r="R18" i="2"/>
  <c r="J18" i="2"/>
  <c r="BE17" i="2"/>
  <c r="AW17" i="2"/>
  <c r="AO17" i="2"/>
  <c r="AG17" i="2"/>
  <c r="Y17" i="2"/>
  <c r="Q17" i="2"/>
  <c r="I17" i="2"/>
  <c r="BB14" i="2"/>
  <c r="AT14" i="2"/>
  <c r="AL14" i="2"/>
  <c r="AD14" i="2"/>
  <c r="V14" i="2"/>
  <c r="N14" i="2"/>
  <c r="F14" i="2"/>
  <c r="BA13" i="2"/>
  <c r="AS13" i="2"/>
  <c r="AK13" i="2"/>
  <c r="AC13" i="2"/>
  <c r="U13" i="2"/>
  <c r="M13" i="2"/>
  <c r="E13" i="2"/>
  <c r="BF10" i="2"/>
  <c r="AX10" i="2"/>
  <c r="AP10" i="2"/>
  <c r="AH10" i="2"/>
  <c r="Z10" i="2"/>
  <c r="R10" i="2"/>
  <c r="J10" i="2"/>
  <c r="BE9" i="2"/>
  <c r="AW9" i="2"/>
  <c r="AO9" i="2"/>
  <c r="AG9" i="2"/>
  <c r="Y9" i="2"/>
  <c r="Q9" i="2"/>
  <c r="I9" i="2"/>
  <c r="BE26" i="2"/>
  <c r="AW26" i="2"/>
  <c r="AO26" i="2"/>
  <c r="AG26" i="2"/>
  <c r="Y26" i="2"/>
  <c r="Q26" i="2"/>
  <c r="BD25" i="2"/>
  <c r="AV25" i="2"/>
  <c r="AN25" i="2"/>
  <c r="AF25" i="2"/>
  <c r="X25" i="2"/>
  <c r="P25" i="2"/>
  <c r="BA22" i="2"/>
  <c r="AS22" i="2"/>
  <c r="AK22" i="2"/>
  <c r="AC22" i="2"/>
  <c r="U22" i="2"/>
  <c r="M22" i="2"/>
  <c r="AZ21" i="2"/>
  <c r="AR21" i="2"/>
  <c r="AJ21" i="2"/>
  <c r="AB21" i="2"/>
  <c r="T21" i="2"/>
  <c r="L21" i="2"/>
  <c r="BE18" i="2"/>
  <c r="AW18" i="2"/>
  <c r="AO18" i="2"/>
  <c r="AG18" i="2"/>
  <c r="Y18" i="2"/>
  <c r="Q18" i="2"/>
  <c r="BD17" i="2"/>
  <c r="AV17" i="2"/>
  <c r="AN17" i="2"/>
  <c r="AF17" i="2"/>
  <c r="X17" i="2"/>
  <c r="P17" i="2"/>
  <c r="BA14" i="2"/>
  <c r="AS14" i="2"/>
  <c r="AK14" i="2"/>
  <c r="AC14" i="2"/>
  <c r="U14" i="2"/>
  <c r="M14" i="2"/>
  <c r="AZ13" i="2"/>
  <c r="AR13" i="2"/>
  <c r="AJ13" i="2"/>
  <c r="AB13" i="2"/>
  <c r="T13" i="2"/>
  <c r="L13" i="2"/>
  <c r="BE10" i="2"/>
  <c r="AW10" i="2"/>
  <c r="AO10" i="2"/>
  <c r="AG10" i="2"/>
  <c r="Y10" i="2"/>
  <c r="Q10" i="2"/>
  <c r="BD9" i="2"/>
  <c r="AV9" i="2"/>
  <c r="AN9" i="2"/>
  <c r="AF9" i="2"/>
  <c r="X9" i="2"/>
  <c r="P9" i="2"/>
  <c r="BF8" i="2"/>
  <c r="AX8" i="2"/>
  <c r="AP8" i="2"/>
  <c r="AH8" i="2"/>
  <c r="Z8" i="2"/>
  <c r="R8" i="2"/>
  <c r="J8" i="2"/>
  <c r="BE8" i="2"/>
  <c r="AW8" i="2"/>
  <c r="AO8" i="2"/>
  <c r="AG8" i="2"/>
  <c r="Y8" i="2"/>
  <c r="Q8" i="2"/>
  <c r="I8" i="2"/>
  <c r="BD8" i="2"/>
  <c r="AV8" i="2"/>
  <c r="AN8" i="2"/>
  <c r="AF8" i="2"/>
  <c r="X8" i="2"/>
  <c r="P8" i="2"/>
  <c r="H8" i="2"/>
  <c r="BC8" i="2"/>
  <c r="AU8" i="2"/>
  <c r="AM8" i="2"/>
  <c r="AE8" i="2"/>
  <c r="W8" i="2"/>
  <c r="G8" i="2"/>
  <c r="BB8" i="2"/>
  <c r="AT8" i="2"/>
  <c r="AL8" i="2"/>
  <c r="AD8" i="2"/>
  <c r="V8" i="2"/>
  <c r="N8" i="2"/>
  <c r="F8" i="2"/>
  <c r="O8" i="2"/>
  <c r="BA8" i="2"/>
  <c r="AS8" i="2"/>
  <c r="AK8" i="2"/>
  <c r="AC8" i="2"/>
  <c r="U8" i="2"/>
  <c r="M8" i="2"/>
  <c r="C8" i="2"/>
  <c r="C39" i="2"/>
  <c r="C31" i="2"/>
  <c r="C23" i="2"/>
  <c r="C15" i="2"/>
  <c r="C38" i="2"/>
  <c r="C30" i="2"/>
  <c r="C22" i="2"/>
  <c r="C14" i="2"/>
  <c r="C35" i="2"/>
  <c r="C27" i="2"/>
  <c r="C19" i="2"/>
  <c r="C11" i="2"/>
  <c r="C34" i="2"/>
  <c r="C26" i="2"/>
  <c r="C18" i="2"/>
  <c r="BD4" i="2"/>
  <c r="BE4" i="2"/>
  <c r="BF4" i="2"/>
  <c r="BD5" i="2"/>
  <c r="BE5" i="2"/>
  <c r="BF5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5" i="2"/>
  <c r="C4" i="2"/>
  <c r="E469" i="1"/>
  <c r="E46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0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04" i="1"/>
</calcChain>
</file>

<file path=xl/sharedStrings.xml><?xml version="1.0" encoding="utf-8"?>
<sst xmlns="http://schemas.openxmlformats.org/spreadsheetml/2006/main" count="479" uniqueCount="63">
  <si>
    <t>2022_HKW_UNIT_FINAL_ASAP_REV</t>
  </si>
  <si>
    <t>index</t>
  </si>
  <si>
    <t>name</t>
  </si>
  <si>
    <t>value</t>
  </si>
  <si>
    <t>std</t>
  </si>
  <si>
    <t>dev</t>
  </si>
  <si>
    <t>sel_params[1]</t>
  </si>
  <si>
    <t>sel_params[2]</t>
  </si>
  <si>
    <t>sel_params[3]</t>
  </si>
  <si>
    <t>sel_params[4]</t>
  </si>
  <si>
    <t>sel_params[5]</t>
  </si>
  <si>
    <t>sel_params[10]</t>
  </si>
  <si>
    <t>sel_params[11]</t>
  </si>
  <si>
    <t>sel_params[12]</t>
  </si>
  <si>
    <t>sel_params[13]</t>
  </si>
  <si>
    <t>sel_params[14]</t>
  </si>
  <si>
    <t>log_Fmult_year1</t>
  </si>
  <si>
    <t>log_Fmult_devs</t>
  </si>
  <si>
    <t>log_recruit_devs</t>
  </si>
  <si>
    <t>log_N_year1_devs</t>
  </si>
  <si>
    <t>log_q_year1</t>
  </si>
  <si>
    <t>index_sel_params[1]</t>
  </si>
  <si>
    <t>index_sel_params[2]</t>
  </si>
  <si>
    <t>index_sel_params[4]</t>
  </si>
  <si>
    <t>index_sel_params[5]</t>
  </si>
  <si>
    <t>index_sel_params[6]</t>
  </si>
  <si>
    <t>index_sel_params[7]</t>
  </si>
  <si>
    <t>index_sel_params[8]</t>
  </si>
  <si>
    <t>index_sel_params[9]</t>
  </si>
  <si>
    <t>index_sel_params[10]</t>
  </si>
  <si>
    <t>index_sel_params[11]</t>
  </si>
  <si>
    <t>index_sel_params[13]</t>
  </si>
  <si>
    <t>index_sel_params[14]</t>
  </si>
  <si>
    <t>index_sel_params[15]</t>
  </si>
  <si>
    <t>index_sel_params[16]</t>
  </si>
  <si>
    <t>index_sel_params[17]</t>
  </si>
  <si>
    <t>index_sel_params[18]</t>
  </si>
  <si>
    <t>index_sel_params[19]</t>
  </si>
  <si>
    <t>index_sel_params[21]</t>
  </si>
  <si>
    <t>index_sel_params[22]</t>
  </si>
  <si>
    <t>index_sel_params[23]</t>
  </si>
  <si>
    <t>index_sel_params[24]</t>
  </si>
  <si>
    <t>index_sel_params[25]</t>
  </si>
  <si>
    <t>index_sel_params[26]</t>
  </si>
  <si>
    <t>index_sel_params[27]</t>
  </si>
  <si>
    <t>log_SR_scaler</t>
  </si>
  <si>
    <t>Freport</t>
  </si>
  <si>
    <t>TotJan1B</t>
  </si>
  <si>
    <t>SSB</t>
  </si>
  <si>
    <t>ExploitableB</t>
  </si>
  <si>
    <t>recruits</t>
  </si>
  <si>
    <t>MSY</t>
  </si>
  <si>
    <t>SSBmsy_report</t>
  </si>
  <si>
    <t>Fmsy_report</t>
  </si>
  <si>
    <t>SSBmsy_ratio</t>
  </si>
  <si>
    <t>Fmsy_ratio</t>
  </si>
  <si>
    <t>CV</t>
  </si>
  <si>
    <t>LnR</t>
  </si>
  <si>
    <t>Recruitment Posterior Distributions</t>
  </si>
  <si>
    <t>min</t>
  </si>
  <si>
    <t>max</t>
  </si>
  <si>
    <t>estimate</t>
  </si>
  <si>
    <t>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</si>
</sst>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dists!$C$7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dists!$C$18:$C$53</c:f>
              <c:numCache>
                <c:formatCode>General</c:formatCode>
                <c:ptCount val="36"/>
                <c:pt idx="0">
                  <c:v>1.086091990155903E-6</c:v>
                </c:pt>
                <c:pt idx="1">
                  <c:v>3.86846213925961E-6</c:v>
                </c:pt>
                <c:pt idx="2">
                  <c:v>1.2793036560469149E-5</c:v>
                </c:pt>
                <c:pt idx="3">
                  <c:v>3.9280090673128148E-5</c:v>
                </c:pt>
                <c:pt idx="4">
                  <c:v>1.1197855850810801E-4</c:v>
                </c:pt>
                <c:pt idx="5">
                  <c:v>2.9638813487069769E-4</c:v>
                </c:pt>
                <c:pt idx="6">
                  <c:v>7.2836707432669275E-4</c:v>
                </c:pt>
                <c:pt idx="7">
                  <c:v>1.6618941048653748E-3</c:v>
                </c:pt>
                <c:pt idx="8">
                  <c:v>3.520626385681134E-3</c:v>
                </c:pt>
                <c:pt idx="9">
                  <c:v>6.9246859517989789E-3</c:v>
                </c:pt>
                <c:pt idx="10">
                  <c:v>1.2645726215633799E-2</c:v>
                </c:pt>
                <c:pt idx="11">
                  <c:v>2.144129529922156E-2</c:v>
                </c:pt>
                <c:pt idx="12">
                  <c:v>3.3753733077797297E-2</c:v>
                </c:pt>
                <c:pt idx="13">
                  <c:v>4.9335116213515461E-2</c:v>
                </c:pt>
                <c:pt idx="14">
                  <c:v>6.6950534684372176E-2</c:v>
                </c:pt>
                <c:pt idx="15">
                  <c:v>8.4355906013406021E-2</c:v>
                </c:pt>
                <c:pt idx="16">
                  <c:v>9.8682578582196978E-2</c:v>
                </c:pt>
                <c:pt idx="17">
                  <c:v>0.10718377142151303</c:v>
                </c:pt>
                <c:pt idx="18">
                  <c:v>0.10808890812377936</c:v>
                </c:pt>
                <c:pt idx="19">
                  <c:v>0.101203789722976</c:v>
                </c:pt>
                <c:pt idx="20">
                  <c:v>8.7978382220665008E-2</c:v>
                </c:pt>
                <c:pt idx="21">
                  <c:v>7.1009870105922773E-2</c:v>
                </c:pt>
                <c:pt idx="22">
                  <c:v>5.3213890916951591E-2</c:v>
                </c:pt>
                <c:pt idx="23">
                  <c:v>3.7024982519543594E-2</c:v>
                </c:pt>
                <c:pt idx="24">
                  <c:v>2.3918187142670716E-2</c:v>
                </c:pt>
                <c:pt idx="25">
                  <c:v>1.4345814385761782E-2</c:v>
                </c:pt>
                <c:pt idx="26">
                  <c:v>7.9888764639994923E-3</c:v>
                </c:pt>
                <c:pt idx="27">
                  <c:v>4.1305677883529809E-3</c:v>
                </c:pt>
                <c:pt idx="28">
                  <c:v>1.9828842020554491E-3</c:v>
                </c:pt>
                <c:pt idx="29">
                  <c:v>8.8378881670662555E-4</c:v>
                </c:pt>
                <c:pt idx="30">
                  <c:v>3.6573220233851114E-4</c:v>
                </c:pt>
                <c:pt idx="31">
                  <c:v>1.4052107092656609E-4</c:v>
                </c:pt>
                <c:pt idx="32">
                  <c:v>5.0128331668357131E-5</c:v>
                </c:pt>
                <c:pt idx="33">
                  <c:v>1.6603077740450653E-5</c:v>
                </c:pt>
                <c:pt idx="34">
                  <c:v>5.1057259711467734E-6</c:v>
                </c:pt>
                <c:pt idx="35">
                  <c:v>1.4577731710084189E-6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8B-44A1-BE26-15274777E79A}"/>
            </c:ext>
          </c:extLst>
        </c:ser>
        <c:ser>
          <c:idx val="1"/>
          <c:order val="1"/>
          <c:tx>
            <c:strRef>
              <c:f>dists!$D$7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dists!$D$18:$D$53</c:f>
              <c:numCache>
                <c:formatCode>General</c:formatCode>
                <c:ptCount val="36"/>
                <c:pt idx="0">
                  <c:v>3.7974248705922239E-6</c:v>
                </c:pt>
                <c:pt idx="1">
                  <c:v>1.1399298759009037E-5</c:v>
                </c:pt>
                <c:pt idx="2">
                  <c:v>3.2136242312126553E-5</c:v>
                </c:pt>
                <c:pt idx="3">
                  <c:v>8.5082464746707518E-5</c:v>
                </c:pt>
                <c:pt idx="4">
                  <c:v>2.1155000661421549E-4</c:v>
                </c:pt>
                <c:pt idx="5">
                  <c:v>4.93985311791729E-4</c:v>
                </c:pt>
                <c:pt idx="6">
                  <c:v>1.08328577421178E-3</c:v>
                </c:pt>
                <c:pt idx="7">
                  <c:v>2.2310024949287461E-3</c:v>
                </c:pt>
                <c:pt idx="8">
                  <c:v>4.315042560425501E-3</c:v>
                </c:pt>
                <c:pt idx="9">
                  <c:v>7.8378712110604449E-3</c:v>
                </c:pt>
                <c:pt idx="10">
                  <c:v>1.3370239110520493E-2</c:v>
                </c:pt>
                <c:pt idx="11">
                  <c:v>2.1419446153392811E-2</c:v>
                </c:pt>
                <c:pt idx="12">
                  <c:v>3.2225919030885827E-2</c:v>
                </c:pt>
                <c:pt idx="13">
                  <c:v>4.5533433275222052E-2</c:v>
                </c:pt>
                <c:pt idx="14">
                  <c:v>6.0420386056885621E-2</c:v>
                </c:pt>
                <c:pt idx="15">
                  <c:v>7.5294734389661416E-2</c:v>
                </c:pt>
                <c:pt idx="16">
                  <c:v>8.8119845506464359E-2</c:v>
                </c:pt>
                <c:pt idx="17">
                  <c:v>9.6852505539475484E-2</c:v>
                </c:pt>
                <c:pt idx="18">
                  <c:v>9.9971453204087693E-2</c:v>
                </c:pt>
                <c:pt idx="19">
                  <c:v>9.691012678846378E-2</c:v>
                </c:pt>
                <c:pt idx="20">
                  <c:v>8.8224728409639921E-2</c:v>
                </c:pt>
                <c:pt idx="21">
                  <c:v>7.5429201484038588E-2</c:v>
                </c:pt>
                <c:pt idx="22">
                  <c:v>6.0564299990180114E-2</c:v>
                </c:pt>
                <c:pt idx="23">
                  <c:v>4.5669042416651873E-2</c:v>
                </c:pt>
                <c:pt idx="24">
                  <c:v>3.2341124831744845E-2</c:v>
                </c:pt>
                <c:pt idx="25">
                  <c:v>2.150880823903693E-2</c:v>
                </c:pt>
                <c:pt idx="26">
                  <c:v>1.3434007496852408E-2</c:v>
                </c:pt>
                <c:pt idx="27">
                  <c:v>7.8799386582448314E-3</c:v>
                </c:pt>
                <c:pt idx="28">
                  <c:v>4.3407832324872161E-3</c:v>
                </c:pt>
                <c:pt idx="29">
                  <c:v>2.2456463972833551E-3</c:v>
                </c:pt>
                <c:pt idx="30">
                  <c:v>1.0910449870922996E-3</c:v>
                </c:pt>
                <c:pt idx="31">
                  <c:v>4.9781955873550061E-4</c:v>
                </c:pt>
                <c:pt idx="32">
                  <c:v>2.1331886512094612E-4</c:v>
                </c:pt>
                <c:pt idx="33">
                  <c:v>8.5844917037327192E-5</c:v>
                </c:pt>
                <c:pt idx="34">
                  <c:v>3.2443516286130913E-5</c:v>
                </c:pt>
                <c:pt idx="35">
                  <c:v>1.1515141045385592E-5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28B-44A1-BE26-15274777E79A}"/>
            </c:ext>
          </c:extLst>
        </c:ser>
        <c:ser>
          <c:idx val="2"/>
          <c:order val="2"/>
          <c:tx>
            <c:strRef>
              <c:f>dists!$E$7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dists!$E$18:$E$53</c:f>
              <c:numCache>
                <c:formatCode>General</c:formatCode>
                <c:ptCount val="36"/>
                <c:pt idx="0">
                  <c:v>9.6947566733284046E-6</c:v>
                </c:pt>
                <c:pt idx="1">
                  <c:v>2.5829016885992699E-5</c:v>
                </c:pt>
                <c:pt idx="2">
                  <c:v>6.511165512271593E-5</c:v>
                </c:pt>
                <c:pt idx="3">
                  <c:v>1.553064490788378E-4</c:v>
                </c:pt>
                <c:pt idx="4">
                  <c:v>3.5050978070182858E-4</c:v>
                </c:pt>
                <c:pt idx="5">
                  <c:v>7.484980756744565E-4</c:v>
                </c:pt>
                <c:pt idx="6">
                  <c:v>1.5123807161959552E-3</c:v>
                </c:pt>
                <c:pt idx="7">
                  <c:v>2.8914219278173255E-3</c:v>
                </c:pt>
                <c:pt idx="8">
                  <c:v>5.2304819219004478E-3</c:v>
                </c:pt>
                <c:pt idx="9">
                  <c:v>8.9526547463740797E-3</c:v>
                </c:pt>
                <c:pt idx="10">
                  <c:v>1.4499127325532867E-2</c:v>
                </c:pt>
                <c:pt idx="11">
                  <c:v>2.2218349132568881E-2</c:v>
                </c:pt>
                <c:pt idx="12">
                  <c:v>3.2215257427024704E-2</c:v>
                </c:pt>
                <c:pt idx="13">
                  <c:v>4.4196850398859004E-2</c:v>
                </c:pt>
                <c:pt idx="14">
                  <c:v>5.737212455264714E-2</c:v>
                </c:pt>
                <c:pt idx="15">
                  <c:v>7.0467755672684707E-2</c:v>
                </c:pt>
                <c:pt idx="16">
                  <c:v>8.1895463119843678E-2</c:v>
                </c:pt>
                <c:pt idx="17">
                  <c:v>9.0055272051671673E-2</c:v>
                </c:pt>
                <c:pt idx="18">
                  <c:v>9.3699729668530754E-2</c:v>
                </c:pt>
                <c:pt idx="19">
                  <c:v>9.2245975804715663E-2</c:v>
                </c:pt>
                <c:pt idx="20">
                  <c:v>8.5928338961666947E-2</c:v>
                </c:pt>
                <c:pt idx="21">
                  <c:v>7.5736512021541261E-2</c:v>
                </c:pt>
                <c:pt idx="22">
                  <c:v>6.3161739140439183E-2</c:v>
                </c:pt>
                <c:pt idx="23">
                  <c:v>4.9840541849863904E-2</c:v>
                </c:pt>
                <c:pt idx="24">
                  <c:v>3.72127124188796E-2</c:v>
                </c:pt>
                <c:pt idx="25">
                  <c:v>2.6289346725146719E-2</c:v>
                </c:pt>
                <c:pt idx="26">
                  <c:v>1.757309099547014E-2</c:v>
                </c:pt>
                <c:pt idx="27">
                  <c:v>1.1114666024681828E-2</c:v>
                </c:pt>
                <c:pt idx="28">
                  <c:v>6.6515762371513994E-3</c:v>
                </c:pt>
                <c:pt idx="29">
                  <c:v>3.7664536275931219E-3</c:v>
                </c:pt>
                <c:pt idx="30">
                  <c:v>2.0179972611978655E-3</c:v>
                </c:pt>
                <c:pt idx="31">
                  <c:v>1.0230301101700593E-3</c:v>
                </c:pt>
                <c:pt idx="32">
                  <c:v>4.9072270878993893E-4</c:v>
                </c:pt>
                <c:pt idx="33">
                  <c:v>2.2272234559981871E-4</c:v>
                </c:pt>
                <c:pt idx="34">
                  <c:v>9.5646993556206043E-5</c:v>
                </c:pt>
                <c:pt idx="35">
                  <c:v>3.8865007097802985E-5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28B-44A1-BE26-15274777E79A}"/>
            </c:ext>
          </c:extLst>
        </c:ser>
        <c:ser>
          <c:idx val="3"/>
          <c:order val="3"/>
          <c:tx>
            <c:strRef>
              <c:f>dists!$F$7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dists!$F$18:$F$53</c:f>
              <c:numCache>
                <c:formatCode>General</c:formatCode>
                <c:ptCount val="36"/>
                <c:pt idx="0">
                  <c:v>1.8432693274525311E-5</c:v>
                </c:pt>
                <c:pt idx="1">
                  <c:v>4.5393613385173366E-5</c:v>
                </c:pt>
                <c:pt idx="2">
                  <c:v>1.0627831882664842E-4</c:v>
                </c:pt>
                <c:pt idx="3">
                  <c:v>2.3655850154797578E-4</c:v>
                </c:pt>
                <c:pt idx="4">
                  <c:v>5.0058335937624326E-4</c:v>
                </c:pt>
                <c:pt idx="5">
                  <c:v>1.0070666630110669E-3</c:v>
                </c:pt>
                <c:pt idx="6">
                  <c:v>1.9261228981011719E-3</c:v>
                </c:pt>
                <c:pt idx="7">
                  <c:v>3.5023031281989346E-3</c:v>
                </c:pt>
                <c:pt idx="8">
                  <c:v>6.0543487362591485E-3</c:v>
                </c:pt>
                <c:pt idx="9">
                  <c:v>9.9500462048156268E-3</c:v>
                </c:pt>
                <c:pt idx="10">
                  <c:v>1.5546288580715679E-2</c:v>
                </c:pt>
                <c:pt idx="11">
                  <c:v>2.3092572513252321E-2</c:v>
                </c:pt>
                <c:pt idx="12">
                  <c:v>3.2610831333843335E-2</c:v>
                </c:pt>
                <c:pt idx="13">
                  <c:v>4.3781978937567544E-2</c:v>
                </c:pt>
                <c:pt idx="14">
                  <c:v>5.5882119341595565E-2</c:v>
                </c:pt>
                <c:pt idx="15">
                  <c:v>6.7810088707044233E-2</c:v>
                </c:pt>
                <c:pt idx="16">
                  <c:v>7.8227548377162143E-2</c:v>
                </c:pt>
                <c:pt idx="17">
                  <c:v>8.5796404960478204E-2</c:v>
                </c:pt>
                <c:pt idx="18">
                  <c:v>8.9458667357239646E-2</c:v>
                </c:pt>
                <c:pt idx="19">
                  <c:v>8.8678782410454654E-2</c:v>
                </c:pt>
                <c:pt idx="20">
                  <c:v>8.3572035854641957E-2</c:v>
                </c:pt>
                <c:pt idx="21">
                  <c:v>7.487661550403181E-2</c:v>
                </c:pt>
                <c:pt idx="22">
                  <c:v>6.3778660328752595E-2</c:v>
                </c:pt>
                <c:pt idx="23">
                  <c:v>5.1647409453642656E-2</c:v>
                </c:pt>
                <c:pt idx="24">
                  <c:v>3.9761765208575162E-2</c:v>
                </c:pt>
                <c:pt idx="25">
                  <c:v>2.9102261135816525E-2</c:v>
                </c:pt>
                <c:pt idx="26">
                  <c:v>2.0250314546506172E-2</c:v>
                </c:pt>
                <c:pt idx="27">
                  <c:v>1.3396173907752044E-2</c:v>
                </c:pt>
                <c:pt idx="28">
                  <c:v>8.4250743774425627E-3</c:v>
                </c:pt>
                <c:pt idx="29">
                  <c:v>5.0374491302086349E-3</c:v>
                </c:pt>
                <c:pt idx="30">
                  <c:v>2.8634629405781789E-3</c:v>
                </c:pt>
                <c:pt idx="31">
                  <c:v>1.5474492801326907E-3</c:v>
                </c:pt>
                <c:pt idx="32">
                  <c:v>7.9503316019870489E-4</c:v>
                </c:pt>
                <c:pt idx="33">
                  <c:v>3.8832739211416367E-4</c:v>
                </c:pt>
                <c:pt idx="34">
                  <c:v>1.8032451490984465E-4</c:v>
                </c:pt>
                <c:pt idx="35">
                  <c:v>7.9607774350936805E-5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B-44A1-BE26-15274777E79A}"/>
            </c:ext>
          </c:extLst>
        </c:ser>
        <c:ser>
          <c:idx val="4"/>
          <c:order val="4"/>
          <c:tx>
            <c:strRef>
              <c:f>dists!$G$7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dists!$G$18:$G$53</c:f>
              <c:numCache>
                <c:formatCode>General</c:formatCode>
                <c:ptCount val="36"/>
                <c:pt idx="0">
                  <c:v>5.6604122093903207E-5</c:v>
                </c:pt>
                <c:pt idx="1">
                  <c:v>1.2159767853987295E-4</c:v>
                </c:pt>
                <c:pt idx="2">
                  <c:v>2.5037051108482374E-4</c:v>
                </c:pt>
                <c:pt idx="3">
                  <c:v>4.9410782917947522E-4</c:v>
                </c:pt>
                <c:pt idx="4">
                  <c:v>9.3463267992164548E-4</c:v>
                </c:pt>
                <c:pt idx="5">
                  <c:v>1.6944972041385E-3</c:v>
                </c:pt>
                <c:pt idx="6">
                  <c:v>2.9445668489161019E-3</c:v>
                </c:pt>
                <c:pt idx="7">
                  <c:v>4.9043634530676816E-3</c:v>
                </c:pt>
                <c:pt idx="8">
                  <c:v>7.8293290148149491E-3</c:v>
                </c:pt>
                <c:pt idx="9">
                  <c:v>1.1979732148570848E-2</c:v>
                </c:pt>
                <c:pt idx="10">
                  <c:v>1.7569133353029735E-2</c:v>
                </c:pt>
                <c:pt idx="11">
                  <c:v>2.4696433396829958E-2</c:v>
                </c:pt>
                <c:pt idx="12">
                  <c:v>3.3273524356174561E-2</c:v>
                </c:pt>
                <c:pt idx="13">
                  <c:v>4.296789099762665E-2</c:v>
                </c:pt>
                <c:pt idx="14">
                  <c:v>5.3182645701408349E-2</c:v>
                </c:pt>
                <c:pt idx="15">
                  <c:v>6.3092321388993539E-2</c:v>
                </c:pt>
                <c:pt idx="16">
                  <c:v>7.1740391550639521E-2</c:v>
                </c:pt>
                <c:pt idx="17">
                  <c:v>7.8186477199232343E-2</c:v>
                </c:pt>
                <c:pt idx="18">
                  <c:v>8.1673321217387046E-2</c:v>
                </c:pt>
                <c:pt idx="19">
                  <c:v>8.1772910255223666E-2</c:v>
                </c:pt>
                <c:pt idx="20">
                  <c:v>7.8472838069521628E-2</c:v>
                </c:pt>
                <c:pt idx="21">
                  <c:v>7.2178845703614755E-2</c:v>
                </c:pt>
                <c:pt idx="22">
                  <c:v>6.3632820359185438E-2</c:v>
                </c:pt>
                <c:pt idx="23">
                  <c:v>5.3769138751051035E-2</c:v>
                </c:pt>
                <c:pt idx="24">
                  <c:v>4.3547743395454384E-2</c:v>
                </c:pt>
                <c:pt idx="25">
                  <c:v>3.3804840997776087E-2</c:v>
                </c:pt>
                <c:pt idx="26">
                  <c:v>2.5152016388628139E-2</c:v>
                </c:pt>
                <c:pt idx="27">
                  <c:v>1.7936899901294139E-2</c:v>
                </c:pt>
                <c:pt idx="28">
                  <c:v>1.2260343247553188E-2</c:v>
                </c:pt>
                <c:pt idx="29">
                  <c:v>8.0322744850307541E-3</c:v>
                </c:pt>
                <c:pt idx="30">
                  <c:v>5.0437682151875749E-3</c:v>
                </c:pt>
                <c:pt idx="31">
                  <c:v>3.0356546820526297E-3</c:v>
                </c:pt>
                <c:pt idx="32">
                  <c:v>1.7511779553255179E-3</c:v>
                </c:pt>
                <c:pt idx="33">
                  <c:v>9.6825302636366687E-4</c:v>
                </c:pt>
                <c:pt idx="34">
                  <c:v>5.1313083391097834E-4</c:v>
                </c:pt>
                <c:pt idx="35">
                  <c:v>2.6064417797020149E-4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B-44A1-BE26-15274777E79A}"/>
            </c:ext>
          </c:extLst>
        </c:ser>
        <c:ser>
          <c:idx val="5"/>
          <c:order val="5"/>
          <c:tx>
            <c:strRef>
              <c:f>dists!$H$7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dists!$H$18:$H$53</c:f>
              <c:numCache>
                <c:formatCode>General</c:formatCode>
                <c:ptCount val="36"/>
                <c:pt idx="0">
                  <c:v>4.0140262780328915E-5</c:v>
                </c:pt>
                <c:pt idx="1">
                  <c:v>9.0354060510679904E-5</c:v>
                </c:pt>
                <c:pt idx="2">
                  <c:v>1.943523718194906E-4</c:v>
                </c:pt>
                <c:pt idx="3">
                  <c:v>3.9949074523362775E-4</c:v>
                </c:pt>
                <c:pt idx="4">
                  <c:v>7.8469034264626281E-4</c:v>
                </c:pt>
                <c:pt idx="5">
                  <c:v>1.4728706223734009E-3</c:v>
                </c:pt>
                <c:pt idx="6">
                  <c:v>2.6418344511204808E-3</c:v>
                </c:pt>
                <c:pt idx="7">
                  <c:v>4.5281552250189538E-3</c:v>
                </c:pt>
                <c:pt idx="8">
                  <c:v>7.4167172056045037E-3</c:v>
                </c:pt>
                <c:pt idx="9">
                  <c:v>1.1608519657961308E-2</c:v>
                </c:pt>
                <c:pt idx="10">
                  <c:v>1.7362676339923073E-2</c:v>
                </c:pt>
                <c:pt idx="11">
                  <c:v>2.4815967131113229E-2</c:v>
                </c:pt>
                <c:pt idx="12">
                  <c:v>3.3893814493069052E-2</c:v>
                </c:pt>
                <c:pt idx="13">
                  <c:v>4.4236870777169535E-2</c:v>
                </c:pt>
                <c:pt idx="14">
                  <c:v>5.5172549845709476E-2</c:v>
                </c:pt>
                <c:pt idx="15">
                  <c:v>6.5756156489774314E-2</c:v>
                </c:pt>
                <c:pt idx="16">
                  <c:v>7.4890114094271612E-2</c:v>
                </c:pt>
                <c:pt idx="17">
                  <c:v>8.1505566697150991E-2</c:v>
                </c:pt>
                <c:pt idx="18">
                  <c:v>8.4766598796204976E-2</c:v>
                </c:pt>
                <c:pt idx="19">
                  <c:v>8.4243606588934428E-2</c:v>
                </c:pt>
                <c:pt idx="20">
                  <c:v>8.0006238444864014E-2</c:v>
                </c:pt>
                <c:pt idx="21">
                  <c:v>7.2608164861493255E-2</c:v>
                </c:pt>
                <c:pt idx="22">
                  <c:v>6.2968272037293493E-2</c:v>
                </c:pt>
                <c:pt idx="23">
                  <c:v>5.2183451206756194E-2</c:v>
                </c:pt>
                <c:pt idx="24">
                  <c:v>4.1325539130626192E-2</c:v>
                </c:pt>
                <c:pt idx="25">
                  <c:v>3.1273678350380425E-2</c:v>
                </c:pt>
                <c:pt idx="26">
                  <c:v>2.261591219979207E-2</c:v>
                </c:pt>
                <c:pt idx="27">
                  <c:v>1.5628739809615998E-2</c:v>
                </c:pt>
                <c:pt idx="28">
                  <c:v>1.0320684923154948E-2</c:v>
                </c:pt>
                <c:pt idx="29">
                  <c:v>6.5128006617982126E-3</c:v>
                </c:pt>
                <c:pt idx="30">
                  <c:v>3.9273694646661987E-3</c:v>
                </c:pt>
                <c:pt idx="31">
                  <c:v>2.2631348881198905E-3</c:v>
                </c:pt>
                <c:pt idx="32">
                  <c:v>1.2462174481466712E-3</c:v>
                </c:pt>
                <c:pt idx="33">
                  <c:v>6.5577057030764016E-4</c:v>
                </c:pt>
                <c:pt idx="34">
                  <c:v>3.2974993966412847E-4</c:v>
                </c:pt>
                <c:pt idx="35">
                  <c:v>1.5844999661968528E-4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B-44A1-BE26-15274777E79A}"/>
            </c:ext>
          </c:extLst>
        </c:ser>
        <c:ser>
          <c:idx val="6"/>
          <c:order val="6"/>
          <c:tx>
            <c:strRef>
              <c:f>dists!$I$7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dists!$I$18:$I$53</c:f>
              <c:numCache>
                <c:formatCode>General</c:formatCode>
                <c:ptCount val="36"/>
                <c:pt idx="0">
                  <c:v>1.4489025499612163E-4</c:v>
                </c:pt>
                <c:pt idx="1">
                  <c:v>2.7923910629612785E-4</c:v>
                </c:pt>
                <c:pt idx="2">
                  <c:v>5.1897997050643708E-4</c:v>
                </c:pt>
                <c:pt idx="3">
                  <c:v>9.3016983129658279E-4</c:v>
                </c:pt>
                <c:pt idx="4">
                  <c:v>1.607722898498654E-3</c:v>
                </c:pt>
                <c:pt idx="5">
                  <c:v>2.6797695014479229E-3</c:v>
                </c:pt>
                <c:pt idx="6">
                  <c:v>4.3074572688118476E-3</c:v>
                </c:pt>
                <c:pt idx="7">
                  <c:v>6.6770066775738339E-3</c:v>
                </c:pt>
                <c:pt idx="8">
                  <c:v>9.9811351987238658E-3</c:v>
                </c:pt>
                <c:pt idx="9">
                  <c:v>1.4388494698678938E-2</c:v>
                </c:pt>
                <c:pt idx="10">
                  <c:v>2.0002675011885046E-2</c:v>
                </c:pt>
                <c:pt idx="11">
                  <c:v>2.6816252839249797E-2</c:v>
                </c:pt>
                <c:pt idx="12">
                  <c:v>3.466932607163585E-2</c:v>
                </c:pt>
                <c:pt idx="13">
                  <c:v>4.3224502408027922E-2</c:v>
                </c:pt>
                <c:pt idx="14">
                  <c:v>5.1969902296259335E-2</c:v>
                </c:pt>
                <c:pt idx="15">
                  <c:v>6.0257497754520349E-2</c:v>
                </c:pt>
                <c:pt idx="16">
                  <c:v>6.7376365679184064E-2</c:v>
                </c:pt>
                <c:pt idx="17">
                  <c:v>7.2650961127607244E-2</c:v>
                </c:pt>
                <c:pt idx="18">
                  <c:v>7.5546168344966871E-2</c:v>
                </c:pt>
                <c:pt idx="19">
                  <c:v>7.5756659312497088E-2</c:v>
                </c:pt>
                <c:pt idx="20">
                  <c:v>7.325992725268049E-2</c:v>
                </c:pt>
                <c:pt idx="21">
                  <c:v>6.832024987824703E-2</c:v>
                </c:pt>
                <c:pt idx="22">
                  <c:v>6.1442616858054432E-2</c:v>
                </c:pt>
                <c:pt idx="23">
                  <c:v>5.3287734545446927E-2</c:v>
                </c:pt>
                <c:pt idx="24">
                  <c:v>4.4567893256566474E-2</c:v>
                </c:pt>
                <c:pt idx="25">
                  <c:v>3.5946304458854619E-2</c:v>
                </c:pt>
                <c:pt idx="26">
                  <c:v>2.7959132130968435E-2</c:v>
                </c:pt>
                <c:pt idx="27">
                  <c:v>2.0971544661414702E-2</c:v>
                </c:pt>
                <c:pt idx="28">
                  <c:v>1.5169611127790455E-2</c:v>
                </c:pt>
                <c:pt idx="29">
                  <c:v>1.0581707948758018E-2</c:v>
                </c:pt>
                <c:pt idx="30">
                  <c:v>7.1182688883936421E-3</c:v>
                </c:pt>
                <c:pt idx="31">
                  <c:v>4.6177487818276387E-3</c:v>
                </c:pt>
                <c:pt idx="32">
                  <c:v>2.8888401449120933E-3</c:v>
                </c:pt>
                <c:pt idx="33">
                  <c:v>1.742825934462794E-3</c:v>
                </c:pt>
                <c:pt idx="34">
                  <c:v>1.0139623101439511E-3</c:v>
                </c:pt>
                <c:pt idx="35">
                  <c:v>5.6888817362191983E-4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B-44A1-BE26-15274777E79A}"/>
            </c:ext>
          </c:extLst>
        </c:ser>
        <c:ser>
          <c:idx val="7"/>
          <c:order val="7"/>
          <c:tx>
            <c:strRef>
              <c:f>dists!$J$7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dists!$J$18:$J$53</c:f>
              <c:numCache>
                <c:formatCode>General</c:formatCode>
                <c:ptCount val="36"/>
                <c:pt idx="0">
                  <c:v>3.6112480313647046E-4</c:v>
                </c:pt>
                <c:pt idx="1">
                  <c:v>6.2392371426901023E-4</c:v>
                </c:pt>
                <c:pt idx="2">
                  <c:v>1.0460724210545459E-3</c:v>
                </c:pt>
                <c:pt idx="3">
                  <c:v>1.7019550940057333E-3</c:v>
                </c:pt>
                <c:pt idx="4">
                  <c:v>2.687141441644122E-3</c:v>
                </c:pt>
                <c:pt idx="5">
                  <c:v>4.1170774928009175E-3</c:v>
                </c:pt>
                <c:pt idx="6">
                  <c:v>6.1212996728812379E-3</c:v>
                </c:pt>
                <c:pt idx="7">
                  <c:v>8.8319037201825632E-3</c:v>
                </c:pt>
                <c:pt idx="8">
                  <c:v>1.2365768044609059E-2</c:v>
                </c:pt>
                <c:pt idx="9">
                  <c:v>1.6801341165291455E-2</c:v>
                </c:pt>
                <c:pt idx="10">
                  <c:v>2.2152507408090744E-2</c:v>
                </c:pt>
                <c:pt idx="11">
                  <c:v>2.8343789588318721E-2</c:v>
                </c:pt>
                <c:pt idx="12">
                  <c:v>3.5192411343857602E-2</c:v>
                </c:pt>
                <c:pt idx="13">
                  <c:v>4.2402964483790807E-2</c:v>
                </c:pt>
                <c:pt idx="14">
                  <c:v>4.9579198317853818E-2</c:v>
                </c:pt>
                <c:pt idx="15">
                  <c:v>5.6254706740813239E-2</c:v>
                </c:pt>
                <c:pt idx="16">
                  <c:v>6.1940444124907901E-2</c:v>
                </c:pt>
                <c:pt idx="17">
                  <c:v>6.6182908666821735E-2</c:v>
                </c:pt>
                <c:pt idx="18">
                  <c:v>6.8623595670318033E-2</c:v>
                </c:pt>
                <c:pt idx="19">
                  <c:v>6.9048965306895263E-2</c:v>
                </c:pt>
                <c:pt idx="20">
                  <c:v>6.7421275619609769E-2</c:v>
                </c:pt>
                <c:pt idx="21">
                  <c:v>6.388410874448984E-2</c:v>
                </c:pt>
                <c:pt idx="22">
                  <c:v>5.8741468633013043E-2</c:v>
                </c:pt>
                <c:pt idx="23">
                  <c:v>5.2414668756614727E-2</c:v>
                </c:pt>
                <c:pt idx="24">
                  <c:v>4.5385484470658363E-2</c:v>
                </c:pt>
                <c:pt idx="25">
                  <c:v>3.8136180188450733E-2</c:v>
                </c:pt>
                <c:pt idx="26">
                  <c:v>3.109664180404511E-2</c:v>
                </c:pt>
                <c:pt idx="27">
                  <c:v>2.4606275169337426E-2</c:v>
                </c:pt>
                <c:pt idx="28">
                  <c:v>1.8894454007168507E-2</c:v>
                </c:pt>
                <c:pt idx="29">
                  <c:v>1.4079229943017515E-2</c:v>
                </c:pt>
                <c:pt idx="30">
                  <c:v>1.0180744590830683E-2</c:v>
                </c:pt>
                <c:pt idx="31">
                  <c:v>7.1439148189528711E-3</c:v>
                </c:pt>
                <c:pt idx="32">
                  <c:v>4.8646217577728128E-3</c:v>
                </c:pt>
                <c:pt idx="33">
                  <c:v>3.2145336274618003E-3</c:v>
                </c:pt>
                <c:pt idx="34">
                  <c:v>2.0613083082157728E-3</c:v>
                </c:pt>
                <c:pt idx="35">
                  <c:v>1.2826968231975132E-3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B-44A1-BE26-15274777E79A}"/>
            </c:ext>
          </c:extLst>
        </c:ser>
        <c:ser>
          <c:idx val="8"/>
          <c:order val="8"/>
          <c:tx>
            <c:strRef>
              <c:f>dists!$K$7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dists!$K$18:$K$53</c:f>
              <c:numCache>
                <c:formatCode>General</c:formatCode>
                <c:ptCount val="36"/>
                <c:pt idx="0">
                  <c:v>6.3097230725106849E-5</c:v>
                </c:pt>
                <c:pt idx="1">
                  <c:v>1.3605567562054781E-4</c:v>
                </c:pt>
                <c:pt idx="2">
                  <c:v>2.8090070943835154E-4</c:v>
                </c:pt>
                <c:pt idx="3">
                  <c:v>5.5528867630941301E-4</c:v>
                </c:pt>
                <c:pt idx="4">
                  <c:v>1.0510287763592703E-3</c:v>
                </c:pt>
                <c:pt idx="5">
                  <c:v>1.9047597480454737E-3</c:v>
                </c:pt>
                <c:pt idx="6">
                  <c:v>3.3051837683007097E-3</c:v>
                </c:pt>
                <c:pt idx="7">
                  <c:v>5.4913715088406052E-3</c:v>
                </c:pt>
                <c:pt idx="8">
                  <c:v>8.7356625508736192E-3</c:v>
                </c:pt>
                <c:pt idx="9">
                  <c:v>1.3305790494970866E-2</c:v>
                </c:pt>
                <c:pt idx="10">
                  <c:v>1.9405074798080017E-2</c:v>
                </c:pt>
                <c:pt idx="11">
                  <c:v>2.7096910044552322E-2</c:v>
                </c:pt>
                <c:pt idx="12">
                  <c:v>3.6228806445005722E-2</c:v>
                </c:pt>
                <c:pt idx="13">
                  <c:v>4.6378648807867025E-2</c:v>
                </c:pt>
                <c:pt idx="14">
                  <c:v>5.6847577904390413E-2</c:v>
                </c:pt>
                <c:pt idx="15">
                  <c:v>6.6716867589637449E-2</c:v>
                </c:pt>
                <c:pt idx="16">
                  <c:v>7.4970280918437118E-2</c:v>
                </c:pt>
                <c:pt idx="17">
                  <c:v>8.0662640974414043E-2</c:v>
                </c:pt>
                <c:pt idx="18">
                  <c:v>8.3097038172235668E-2</c:v>
                </c:pt>
                <c:pt idx="19">
                  <c:v>8.1965003220725752E-2</c:v>
                </c:pt>
                <c:pt idx="20">
                  <c:v>7.7410733833184045E-2</c:v>
                </c:pt>
                <c:pt idx="21">
                  <c:v>7.000091504018667E-2</c:v>
                </c:pt>
                <c:pt idx="22">
                  <c:v>6.0608852004227338E-2</c:v>
                </c:pt>
                <c:pt idx="23">
                  <c:v>5.024561976832282E-2</c:v>
                </c:pt>
                <c:pt idx="24">
                  <c:v>3.9883215521199167E-2</c:v>
                </c:pt>
                <c:pt idx="25">
                  <c:v>3.0311814297337567E-2</c:v>
                </c:pt>
                <c:pt idx="26">
                  <c:v>2.2057866618910484E-2</c:v>
                </c:pt>
                <c:pt idx="27">
                  <c:v>1.5368974476110339E-2</c:v>
                </c:pt>
                <c:pt idx="28">
                  <c:v>1.0253120957399759E-2</c:v>
                </c:pt>
                <c:pt idx="29">
                  <c:v>6.5493331220535626E-3</c:v>
                </c:pt>
                <c:pt idx="30">
                  <c:v>4.0056028652069803E-3</c:v>
                </c:pt>
                <c:pt idx="31">
                  <c:v>2.3456786001858285E-3</c:v>
                </c:pt>
                <c:pt idx="32">
                  <c:v>1.315221594511113E-3</c:v>
                </c:pt>
                <c:pt idx="33">
                  <c:v>7.0608854260920757E-4</c:v>
                </c:pt>
                <c:pt idx="34">
                  <c:v>3.6295201047468589E-4</c:v>
                </c:pt>
                <c:pt idx="35">
                  <c:v>1.7863602931956165E-4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8B-44A1-BE26-15274777E79A}"/>
            </c:ext>
          </c:extLst>
        </c:ser>
        <c:ser>
          <c:idx val="9"/>
          <c:order val="9"/>
          <c:tx>
            <c:strRef>
              <c:f>dists!$L$7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dists!$L$18:$L$53</c:f>
              <c:numCache>
                <c:formatCode>General</c:formatCode>
                <c:ptCount val="36"/>
                <c:pt idx="0">
                  <c:v>4.8695592866011642E-5</c:v>
                </c:pt>
                <c:pt idx="1">
                  <c:v>1.0896244942842275E-4</c:v>
                </c:pt>
                <c:pt idx="2">
                  <c:v>2.3287245667522142E-4</c:v>
                </c:pt>
                <c:pt idx="3">
                  <c:v>4.7534995783959813E-4</c:v>
                </c:pt>
                <c:pt idx="4">
                  <c:v>9.2675057104925948E-4</c:v>
                </c:pt>
                <c:pt idx="5">
                  <c:v>1.7257041063147042E-3</c:v>
                </c:pt>
                <c:pt idx="6">
                  <c:v>3.0691906771165402E-3</c:v>
                </c:pt>
                <c:pt idx="7">
                  <c:v>5.2135732028820818E-3</c:v>
                </c:pt>
                <c:pt idx="8">
                  <c:v>8.4586518237976752E-3</c:v>
                </c:pt>
                <c:pt idx="9">
                  <c:v>1.3107530879471063E-2</c:v>
                </c:pt>
                <c:pt idx="10">
                  <c:v>1.93996858775091E-2</c:v>
                </c:pt>
                <c:pt idx="11">
                  <c:v>2.7423480534374961E-2</c:v>
                </c:pt>
                <c:pt idx="12">
                  <c:v>3.7025805661034902E-2</c:v>
                </c:pt>
                <c:pt idx="13">
                  <c:v>4.7746388611040802E-2</c:v>
                </c:pt>
                <c:pt idx="14">
                  <c:v>5.8807214289065442E-2</c:v>
                </c:pt>
                <c:pt idx="15">
                  <c:v>6.9179075469704324E-2</c:v>
                </c:pt>
                <c:pt idx="16">
                  <c:v>7.7727190065609852E-2</c:v>
                </c:pt>
                <c:pt idx="17">
                  <c:v>8.3411369036300725E-2</c:v>
                </c:pt>
                <c:pt idx="18">
                  <c:v>8.5493205050588772E-2</c:v>
                </c:pt>
                <c:pt idx="19">
                  <c:v>8.3693555002687062E-2</c:v>
                </c:pt>
                <c:pt idx="20">
                  <c:v>7.8253991717407587E-2</c:v>
                </c:pt>
                <c:pt idx="21">
                  <c:v>6.9883565072851248E-2</c:v>
                </c:pt>
                <c:pt idx="22">
                  <c:v>5.9607055922474485E-2</c:v>
                </c:pt>
                <c:pt idx="23">
                  <c:v>4.8559517107307035E-2</c:v>
                </c:pt>
                <c:pt idx="24">
                  <c:v>3.7783754810086757E-2</c:v>
                </c:pt>
                <c:pt idx="25">
                  <c:v>2.8079536640794354E-2</c:v>
                </c:pt>
                <c:pt idx="26">
                  <c:v>1.993098797737923E-2</c:v>
                </c:pt>
                <c:pt idx="27">
                  <c:v>1.3512066844623838E-2</c:v>
                </c:pt>
                <c:pt idx="28">
                  <c:v>8.7492093927139074E-3</c:v>
                </c:pt>
                <c:pt idx="29">
                  <c:v>5.410904932626347E-3</c:v>
                </c:pt>
                <c:pt idx="30">
                  <c:v>3.1961346273615861E-3</c:v>
                </c:pt>
                <c:pt idx="31">
                  <c:v>1.8031601160957223E-3</c:v>
                </c:pt>
                <c:pt idx="32">
                  <c:v>9.716225568126149E-4</c:v>
                </c:pt>
                <c:pt idx="33">
                  <c:v>5.0005175087683407E-4</c:v>
                </c:pt>
                <c:pt idx="34">
                  <c:v>2.4580254968094696E-4</c:v>
                </c:pt>
                <c:pt idx="35">
                  <c:v>1.154016138434184E-4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8B-44A1-BE26-15274777E79A}"/>
            </c:ext>
          </c:extLst>
        </c:ser>
        <c:ser>
          <c:idx val="10"/>
          <c:order val="10"/>
          <c:tx>
            <c:strRef>
              <c:f>dists!$M$7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dists!$M$18:$M$53</c:f>
              <c:numCache>
                <c:formatCode>General</c:formatCode>
                <c:ptCount val="36"/>
                <c:pt idx="0">
                  <c:v>8.737449165255151E-5</c:v>
                </c:pt>
                <c:pt idx="1">
                  <c:v>1.817995091915897E-4</c:v>
                </c:pt>
                <c:pt idx="2">
                  <c:v>3.6288284317605607E-4</c:v>
                </c:pt>
                <c:pt idx="3">
                  <c:v>6.9487365993160008E-4</c:v>
                </c:pt>
                <c:pt idx="4">
                  <c:v>1.2764709872077947E-3</c:v>
                </c:pt>
                <c:pt idx="5">
                  <c:v>2.2494779046326381E-3</c:v>
                </c:pt>
                <c:pt idx="6">
                  <c:v>3.8029288480851049E-3</c:v>
                </c:pt>
                <c:pt idx="7">
                  <c:v>6.1676589815365269E-3</c:v>
                </c:pt>
                <c:pt idx="8">
                  <c:v>9.5959547362833506E-3</c:v>
                </c:pt>
                <c:pt idx="9">
                  <c:v>1.4322595058146596E-2</c:v>
                </c:pt>
                <c:pt idx="10">
                  <c:v>2.0507887230067735E-2</c:v>
                </c:pt>
                <c:pt idx="11">
                  <c:v>2.8169932916213163E-2</c:v>
                </c:pt>
                <c:pt idx="12">
                  <c:v>3.7120719859696352E-2</c:v>
                </c:pt>
                <c:pt idx="13">
                  <c:v>4.6925904376883175E-2</c:v>
                </c:pt>
                <c:pt idx="14">
                  <c:v>5.6908167054114674E-2</c:v>
                </c:pt>
                <c:pt idx="15">
                  <c:v>6.6206743815784147E-2</c:v>
                </c:pt>
                <c:pt idx="16">
                  <c:v>7.3891680696168943E-2</c:v>
                </c:pt>
                <c:pt idx="17">
                  <c:v>7.9114219080744438E-2</c:v>
                </c:pt>
                <c:pt idx="18">
                  <c:v>8.1260451517890575E-2</c:v>
                </c:pt>
                <c:pt idx="19">
                  <c:v>8.0069958129694474E-2</c:v>
                </c:pt>
                <c:pt idx="20">
                  <c:v>7.5687760713806687E-2</c:v>
                </c:pt>
                <c:pt idx="21">
                  <c:v>6.8635277873351636E-2</c:v>
                </c:pt>
                <c:pt idx="22">
                  <c:v>5.9708315762402764E-2</c:v>
                </c:pt>
                <c:pt idx="23">
                  <c:v>4.9829660730594312E-2</c:v>
                </c:pt>
                <c:pt idx="24">
                  <c:v>3.98939210981216E-2</c:v>
                </c:pt>
                <c:pt idx="25">
                  <c:v>3.0640172310787209E-2</c:v>
                </c:pt>
                <c:pt idx="26">
                  <c:v>2.2575707366771381E-2</c:v>
                </c:pt>
                <c:pt idx="27">
                  <c:v>1.5957219368209014E-2</c:v>
                </c:pt>
                <c:pt idx="28">
                  <c:v>1.0820286213048253E-2</c:v>
                </c:pt>
                <c:pt idx="29">
                  <c:v>7.0385948380651603E-3</c:v>
                </c:pt>
                <c:pt idx="30">
                  <c:v>4.3923695226690887E-3</c:v>
                </c:pt>
                <c:pt idx="31">
                  <c:v>2.6295259251475842E-3</c:v>
                </c:pt>
                <c:pt idx="32">
                  <c:v>1.5101557107526464E-3</c:v>
                </c:pt>
                <c:pt idx="33">
                  <c:v>8.3201601601990977E-4</c:v>
                </c:pt>
                <c:pt idx="34">
                  <c:v>4.3975149871407085E-4</c:v>
                </c:pt>
                <c:pt idx="35">
                  <c:v>2.2297114029474184E-4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8B-44A1-BE26-15274777E79A}"/>
            </c:ext>
          </c:extLst>
        </c:ser>
        <c:ser>
          <c:idx val="11"/>
          <c:order val="11"/>
          <c:tx>
            <c:strRef>
              <c:f>dists!$N$7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dists!$N$18:$N$53</c:f>
              <c:numCache>
                <c:formatCode>General</c:formatCode>
                <c:ptCount val="36"/>
                <c:pt idx="0">
                  <c:v>3.8296260038124023E-5</c:v>
                </c:pt>
                <c:pt idx="1">
                  <c:v>8.8820714863690833E-5</c:v>
                </c:pt>
                <c:pt idx="2">
                  <c:v>1.9626821909613678E-4</c:v>
                </c:pt>
                <c:pt idx="3">
                  <c:v>4.1320304765773687E-4</c:v>
                </c:pt>
                <c:pt idx="4">
                  <c:v>8.2880978000798671E-4</c:v>
                </c:pt>
                <c:pt idx="5">
                  <c:v>1.5838864188593672E-3</c:v>
                </c:pt>
                <c:pt idx="6">
                  <c:v>2.8838390578440061E-3</c:v>
                </c:pt>
                <c:pt idx="7">
                  <c:v>5.0026004839867399E-3</c:v>
                </c:pt>
                <c:pt idx="8">
                  <c:v>8.2679613701845591E-3</c:v>
                </c:pt>
                <c:pt idx="9">
                  <c:v>1.3019037370863951E-2</c:v>
                </c:pt>
                <c:pt idx="10">
                  <c:v>1.9531568683895769E-2</c:v>
                </c:pt>
                <c:pt idx="11">
                  <c:v>2.7917285854806077E-2</c:v>
                </c:pt>
                <c:pt idx="12">
                  <c:v>3.8017808479137521E-2</c:v>
                </c:pt>
                <c:pt idx="13">
                  <c:v>4.9326327300365597E-2</c:v>
                </c:pt>
                <c:pt idx="14">
                  <c:v>6.0974507180460241E-2</c:v>
                </c:pt>
                <c:pt idx="15">
                  <c:v>7.1811770480784617E-2</c:v>
                </c:pt>
                <c:pt idx="16">
                  <c:v>8.0578798278767391E-2</c:v>
                </c:pt>
                <c:pt idx="17">
                  <c:v>8.6143746329408993E-2</c:v>
                </c:pt>
                <c:pt idx="18">
                  <c:v>8.7741396123730303E-2</c:v>
                </c:pt>
                <c:pt idx="19">
                  <c:v>8.514578284620572E-2</c:v>
                </c:pt>
                <c:pt idx="20">
                  <c:v>7.8722624035460556E-2</c:v>
                </c:pt>
                <c:pt idx="21">
                  <c:v>6.9344783668431068E-2</c:v>
                </c:pt>
                <c:pt idx="22">
                  <c:v>5.819770384797307E-2</c:v>
                </c:pt>
                <c:pt idx="23">
                  <c:v>4.6534571529817867E-2</c:v>
                </c:pt>
                <c:pt idx="24">
                  <c:v>3.5450584940366271E-2</c:v>
                </c:pt>
                <c:pt idx="25">
                  <c:v>2.5730540448077686E-2</c:v>
                </c:pt>
                <c:pt idx="26">
                  <c:v>1.7793124920616882E-2</c:v>
                </c:pt>
                <c:pt idx="27">
                  <c:v>1.1722854213900433E-2</c:v>
                </c:pt>
                <c:pt idx="28">
                  <c:v>7.3585512193585986E-3</c:v>
                </c:pt>
                <c:pt idx="29">
                  <c:v>4.4007742108303771E-3</c:v>
                </c:pt>
                <c:pt idx="30">
                  <c:v>2.5075157724929564E-3</c:v>
                </c:pt>
                <c:pt idx="31">
                  <c:v>1.3612443078480604E-3</c:v>
                </c:pt>
                <c:pt idx="32">
                  <c:v>7.0405452935817141E-4</c:v>
                </c:pt>
                <c:pt idx="33">
                  <c:v>3.4693996755465645E-4</c:v>
                </c:pt>
                <c:pt idx="34">
                  <c:v>1.6288466052905015E-4</c:v>
                </c:pt>
                <c:pt idx="35">
                  <c:v>7.2859109238785147E-5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8B-44A1-BE26-15274777E79A}"/>
            </c:ext>
          </c:extLst>
        </c:ser>
        <c:ser>
          <c:idx val="12"/>
          <c:order val="12"/>
          <c:tx>
            <c:strRef>
              <c:f>dists!$O$7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dists!$O$18:$O$53</c:f>
              <c:numCache>
                <c:formatCode>General</c:formatCode>
                <c:ptCount val="36"/>
                <c:pt idx="0">
                  <c:v>3.9481752887506757E-5</c:v>
                </c:pt>
                <c:pt idx="1">
                  <c:v>9.1243439959158982E-5</c:v>
                </c:pt>
                <c:pt idx="2">
                  <c:v>2.0094386156575955E-4</c:v>
                </c:pt>
                <c:pt idx="3">
                  <c:v>4.2171175514219201E-4</c:v>
                </c:pt>
                <c:pt idx="4">
                  <c:v>8.4338241153447539E-4</c:v>
                </c:pt>
                <c:pt idx="5">
                  <c:v>1.607315903418228E-3</c:v>
                </c:pt>
                <c:pt idx="6">
                  <c:v>2.9190787632831687E-3</c:v>
                </c:pt>
                <c:pt idx="7">
                  <c:v>5.0519408197145059E-3</c:v>
                </c:pt>
                <c:pt idx="8">
                  <c:v>8.3317947918844157E-3</c:v>
                </c:pt>
                <c:pt idx="9">
                  <c:v>1.309443441935634E-2</c:v>
                </c:pt>
                <c:pt idx="10">
                  <c:v>1.9611137938182695E-2</c:v>
                </c:pt>
                <c:pt idx="11">
                  <c:v>2.7988956895926387E-2</c:v>
                </c:pt>
                <c:pt idx="12">
                  <c:v>3.8066110301494635E-2</c:v>
                </c:pt>
                <c:pt idx="13">
                  <c:v>4.9335343864142234E-2</c:v>
                </c:pt>
                <c:pt idx="14">
                  <c:v>6.0932035562278157E-2</c:v>
                </c:pt>
                <c:pt idx="15">
                  <c:v>7.1713527210420666E-2</c:v>
                </c:pt>
                <c:pt idx="16">
                  <c:v>8.0431163276620948E-2</c:v>
                </c:pt>
                <c:pt idx="17">
                  <c:v>8.5963776368218489E-2</c:v>
                </c:pt>
                <c:pt idx="18">
                  <c:v>8.7553697359795499E-2</c:v>
                </c:pt>
                <c:pt idx="19">
                  <c:v>8.4976994275277259E-2</c:v>
                </c:pt>
                <c:pt idx="20">
                  <c:v>7.8595215617039804E-2</c:v>
                </c:pt>
                <c:pt idx="21">
                  <c:v>6.9272158979371681E-2</c:v>
                </c:pt>
                <c:pt idx="22">
                  <c:v>5.8182075080689045E-2</c:v>
                </c:pt>
                <c:pt idx="23">
                  <c:v>4.6567997073265505E-2</c:v>
                </c:pt>
                <c:pt idx="24">
                  <c:v>3.551843166317651E-2</c:v>
                </c:pt>
                <c:pt idx="25">
                  <c:v>2.5815935807304666E-2</c:v>
                </c:pt>
                <c:pt idx="26">
                  <c:v>1.7880918901973117E-2</c:v>
                </c:pt>
                <c:pt idx="27">
                  <c:v>1.1802110157387835E-2</c:v>
                </c:pt>
                <c:pt idx="28">
                  <c:v>7.4233060102052535E-3</c:v>
                </c:pt>
                <c:pt idx="29">
                  <c:v>4.4494151904500975E-3</c:v>
                </c:pt>
                <c:pt idx="30">
                  <c:v>2.5414195826632137E-3</c:v>
                </c:pt>
                <c:pt idx="31">
                  <c:v>1.3833041515028982E-3</c:v>
                </c:pt>
                <c:pt idx="32">
                  <c:v>7.1750818242267197E-4</c:v>
                </c:pt>
                <c:pt idx="33">
                  <c:v>3.5465321841969826E-4</c:v>
                </c:pt>
                <c:pt idx="34">
                  <c:v>1.6705090088316288E-4</c:v>
                </c:pt>
                <c:pt idx="35">
                  <c:v>7.4982792142981182E-5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8B-44A1-BE26-15274777E79A}"/>
            </c:ext>
          </c:extLst>
        </c:ser>
        <c:ser>
          <c:idx val="13"/>
          <c:order val="13"/>
          <c:tx>
            <c:strRef>
              <c:f>dists!$P$7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dists!$P$18:$P$53</c:f>
              <c:numCache>
                <c:formatCode>General</c:formatCode>
                <c:ptCount val="36"/>
                <c:pt idx="0">
                  <c:v>9.8990779117426187E-5</c:v>
                </c:pt>
                <c:pt idx="1">
                  <c:v>2.0305516278820693E-4</c:v>
                </c:pt>
                <c:pt idx="2">
                  <c:v>3.9989443693854224E-4</c:v>
                </c:pt>
                <c:pt idx="3">
                  <c:v>7.5611651104240288E-4</c:v>
                </c:pt>
                <c:pt idx="4">
                  <c:v>1.3726003760564909E-3</c:v>
                </c:pt>
                <c:pt idx="5">
                  <c:v>2.3922774033539301E-3</c:v>
                </c:pt>
                <c:pt idx="6">
                  <c:v>4.0030498218379144E-3</c:v>
                </c:pt>
                <c:pt idx="7">
                  <c:v>6.4310588727878983E-3</c:v>
                </c:pt>
                <c:pt idx="8">
                  <c:v>9.9194138060375268E-3</c:v>
                </c:pt>
                <c:pt idx="9">
                  <c:v>1.4689315655840567E-2</c:v>
                </c:pt>
                <c:pt idx="10">
                  <c:v>2.0884743775950638E-2</c:v>
                </c:pt>
                <c:pt idx="11">
                  <c:v>2.8508132740885539E-2</c:v>
                </c:pt>
                <c:pt idx="12">
                  <c:v>3.7361166363025923E-2</c:v>
                </c:pt>
                <c:pt idx="13">
                  <c:v>4.700933547792014E-2</c:v>
                </c:pt>
                <c:pt idx="14">
                  <c:v>5.6788425928770918E-2</c:v>
                </c:pt>
                <c:pt idx="15">
                  <c:v>6.5863921175807569E-2</c:v>
                </c:pt>
                <c:pt idx="16">
                  <c:v>7.3341091152703847E-2</c:v>
                </c:pt>
                <c:pt idx="17">
                  <c:v>7.8407784775959943E-2</c:v>
                </c:pt>
                <c:pt idx="18">
                  <c:v>8.047908570271857E-2</c:v>
                </c:pt>
                <c:pt idx="19">
                  <c:v>7.9308350331606103E-2</c:v>
                </c:pt>
                <c:pt idx="20">
                  <c:v>7.5035508765538245E-2</c:v>
                </c:pt>
                <c:pt idx="21">
                  <c:v>6.815956019573105E-2</c:v>
                </c:pt>
                <c:pt idx="22">
                  <c:v>5.9442731807887991E-2</c:v>
                </c:pt>
                <c:pt idx="23">
                  <c:v>4.9771734227109975E-2</c:v>
                </c:pt>
                <c:pt idx="24">
                  <c:v>4.0010945970418425E-2</c:v>
                </c:pt>
                <c:pt idx="25">
                  <c:v>3.0880683067662115E-2</c:v>
                </c:pt>
                <c:pt idx="26">
                  <c:v>2.2882686445844045E-2</c:v>
                </c:pt>
                <c:pt idx="27">
                  <c:v>1.6279428469035143E-2</c:v>
                </c:pt>
                <c:pt idx="28">
                  <c:v>1.1119450623593635E-2</c:v>
                </c:pt>
                <c:pt idx="29">
                  <c:v>7.291880457680892E-3</c:v>
                </c:pt>
                <c:pt idx="30">
                  <c:v>4.5910051776800421E-3</c:v>
                </c:pt>
                <c:pt idx="31">
                  <c:v>2.7751601944083298E-3</c:v>
                </c:pt>
                <c:pt idx="32">
                  <c:v>1.6105728185373056E-3</c:v>
                </c:pt>
                <c:pt idx="33">
                  <c:v>8.9739719082450483E-4</c:v>
                </c:pt>
                <c:pt idx="34">
                  <c:v>4.800661437822981E-4</c:v>
                </c:pt>
                <c:pt idx="35">
                  <c:v>2.4656389650287567E-4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8B-44A1-BE26-15274777E79A}"/>
            </c:ext>
          </c:extLst>
        </c:ser>
        <c:ser>
          <c:idx val="14"/>
          <c:order val="14"/>
          <c:tx>
            <c:strRef>
              <c:f>dists!$Q$7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dists!$Q$18:$Q$53</c:f>
              <c:numCache>
                <c:formatCode>General</c:formatCode>
                <c:ptCount val="36"/>
                <c:pt idx="0">
                  <c:v>9.1355921915361619E-5</c:v>
                </c:pt>
                <c:pt idx="1">
                  <c:v>1.8927001887574589E-4</c:v>
                </c:pt>
                <c:pt idx="2">
                  <c:v>3.7625200510324475E-4</c:v>
                </c:pt>
                <c:pt idx="3">
                  <c:v>7.1767480076617262E-4</c:v>
                </c:pt>
                <c:pt idx="4">
                  <c:v>1.3134950745727133E-3</c:v>
                </c:pt>
                <c:pt idx="5">
                  <c:v>2.3066466793036857E-3</c:v>
                </c:pt>
                <c:pt idx="6">
                  <c:v>3.8867408182601381E-3</c:v>
                </c:pt>
                <c:pt idx="7">
                  <c:v>6.2840837274900502E-3</c:v>
                </c:pt>
                <c:pt idx="8">
                  <c:v>9.7487789080294377E-3</c:v>
                </c:pt>
                <c:pt idx="9">
                  <c:v>1.4511434846746414E-2</c:v>
                </c:pt>
                <c:pt idx="10">
                  <c:v>2.072632807108786E-2</c:v>
                </c:pt>
                <c:pt idx="11">
                  <c:v>2.8404441662108395E-2</c:v>
                </c:pt>
                <c:pt idx="12">
                  <c:v>3.7350981826902829E-2</c:v>
                </c:pt>
                <c:pt idx="13">
                  <c:v>4.7126985920228466E-2</c:v>
                </c:pt>
                <c:pt idx="14">
                  <c:v>5.7054405408811022E-2</c:v>
                </c:pt>
                <c:pt idx="15">
                  <c:v>6.6276654733643831E-2</c:v>
                </c:pt>
                <c:pt idx="16">
                  <c:v>7.3872679546304859E-2</c:v>
                </c:pt>
                <c:pt idx="17">
                  <c:v>7.9005804849934108E-2</c:v>
                </c:pt>
                <c:pt idx="18">
                  <c:v>8.1074826493615651E-2</c:v>
                </c:pt>
                <c:pt idx="19">
                  <c:v>7.9829779729224518E-2</c:v>
                </c:pt>
                <c:pt idx="20">
                  <c:v>7.5421594690726138E-2</c:v>
                </c:pt>
                <c:pt idx="21">
                  <c:v>6.8372013129795683E-2</c:v>
                </c:pt>
                <c:pt idx="22">
                  <c:v>5.9472048886562441E-2</c:v>
                </c:pt>
                <c:pt idx="23">
                  <c:v>4.9636289732974681E-2</c:v>
                </c:pt>
                <c:pt idx="24">
                  <c:v>3.9750042551739181E-2</c:v>
                </c:pt>
                <c:pt idx="25">
                  <c:v>3.0544130153889799E-2</c:v>
                </c:pt>
                <c:pt idx="26">
                  <c:v>2.2520073427244172E-2</c:v>
                </c:pt>
                <c:pt idx="27">
                  <c:v>1.5931758682442169E-2</c:v>
                </c:pt>
                <c:pt idx="28">
                  <c:v>1.0814576415145577E-2</c:v>
                </c:pt>
                <c:pt idx="29">
                  <c:v>7.0438027310596868E-3</c:v>
                </c:pt>
                <c:pt idx="30">
                  <c:v>4.4020678517376188E-3</c:v>
                </c:pt>
                <c:pt idx="31">
                  <c:v>2.6397217865150573E-3</c:v>
                </c:pt>
                <c:pt idx="32">
                  <c:v>1.518838013402397E-3</c:v>
                </c:pt>
                <c:pt idx="33">
                  <c:v>8.3852619878611227E-4</c:v>
                </c:pt>
                <c:pt idx="34">
                  <c:v>4.4419502595133758E-4</c:v>
                </c:pt>
                <c:pt idx="35">
                  <c:v>2.2577852044010466E-4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8B-44A1-BE26-15274777E79A}"/>
            </c:ext>
          </c:extLst>
        </c:ser>
        <c:ser>
          <c:idx val="15"/>
          <c:order val="15"/>
          <c:tx>
            <c:strRef>
              <c:f>dists!$R$7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dists!$R$18:$R$53</c:f>
              <c:numCache>
                <c:formatCode>General</c:formatCode>
                <c:ptCount val="36"/>
                <c:pt idx="0">
                  <c:v>1.4102183299786622E-5</c:v>
                </c:pt>
                <c:pt idx="1">
                  <c:v>3.7380571138118981E-5</c:v>
                </c:pt>
                <c:pt idx="2">
                  <c:v>9.3587078018695031E-5</c:v>
                </c:pt>
                <c:pt idx="3">
                  <c:v>2.213075452693197E-4</c:v>
                </c:pt>
                <c:pt idx="4">
                  <c:v>4.942958133451954E-4</c:v>
                </c:pt>
                <c:pt idx="5">
                  <c:v>1.0427687818740799E-3</c:v>
                </c:pt>
                <c:pt idx="6">
                  <c:v>2.0777796462999416E-3</c:v>
                </c:pt>
                <c:pt idx="7">
                  <c:v>3.9104013331074878E-3</c:v>
                </c:pt>
                <c:pt idx="8">
                  <c:v>6.9511002942573728E-3</c:v>
                </c:pt>
                <c:pt idx="9">
                  <c:v>1.1670679837082483E-2</c:v>
                </c:pt>
                <c:pt idx="10">
                  <c:v>1.8507558612520902E-2</c:v>
                </c:pt>
                <c:pt idx="11">
                  <c:v>2.7721229580985187E-2</c:v>
                </c:pt>
                <c:pt idx="12">
                  <c:v>3.9218070565298066E-2</c:v>
                </c:pt>
                <c:pt idx="13">
                  <c:v>5.2404711630402022E-2</c:v>
                </c:pt>
                <c:pt idx="14">
                  <c:v>6.6140096663360334E-2</c:v>
                </c:pt>
                <c:pt idx="15">
                  <c:v>7.8844189476549961E-2</c:v>
                </c:pt>
                <c:pt idx="16">
                  <c:v>8.8773826176229503E-2</c:v>
                </c:pt>
                <c:pt idx="17">
                  <c:v>9.4408383584306005E-2</c:v>
                </c:pt>
                <c:pt idx="18">
                  <c:v>9.4830177445276997E-2</c:v>
                </c:pt>
                <c:pt idx="19">
                  <c:v>8.9969010157688614E-2</c:v>
                </c:pt>
                <c:pt idx="20">
                  <c:v>8.0621281930489744E-2</c:v>
                </c:pt>
                <c:pt idx="21">
                  <c:v>6.8236514384999628E-2</c:v>
                </c:pt>
                <c:pt idx="22">
                  <c:v>5.4549948784510242E-2</c:v>
                </c:pt>
                <c:pt idx="23">
                  <c:v>4.1189093866801765E-2</c:v>
                </c:pt>
                <c:pt idx="24">
                  <c:v>2.9375177967697848E-2</c:v>
                </c:pt>
                <c:pt idx="25">
                  <c:v>1.9787419127361022E-2</c:v>
                </c:pt>
                <c:pt idx="26">
                  <c:v>1.2589491159613086E-2</c:v>
                </c:pt>
                <c:pt idx="27">
                  <c:v>7.5654990210398043E-3</c:v>
                </c:pt>
                <c:pt idx="28">
                  <c:v>4.2941514701015622E-3</c:v>
                </c:pt>
                <c:pt idx="29">
                  <c:v>2.3021176654820781E-3</c:v>
                </c:pt>
                <c:pt idx="30">
                  <c:v>1.1657033734722526E-3</c:v>
                </c:pt>
                <c:pt idx="31">
                  <c:v>5.5751809429564151E-4</c:v>
                </c:pt>
                <c:pt idx="32">
                  <c:v>2.5184901614241792E-4</c:v>
                </c:pt>
                <c:pt idx="33">
                  <c:v>1.0745631125407348E-4</c:v>
                </c:pt>
                <c:pt idx="34">
                  <c:v>4.3304594417832085E-5</c:v>
                </c:pt>
                <c:pt idx="35">
                  <c:v>1.6483384930740312E-5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E28B-44A1-BE26-15274777E79A}"/>
            </c:ext>
          </c:extLst>
        </c:ser>
        <c:ser>
          <c:idx val="16"/>
          <c:order val="16"/>
          <c:tx>
            <c:strRef>
              <c:f>dists!$S$7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dists!$S$18:$S$53</c:f>
              <c:numCache>
                <c:formatCode>General</c:formatCode>
                <c:ptCount val="36"/>
                <c:pt idx="0">
                  <c:v>1.1607238059159547E-4</c:v>
                </c:pt>
                <c:pt idx="1">
                  <c:v>2.3312310616869204E-4</c:v>
                </c:pt>
                <c:pt idx="2">
                  <c:v>4.5012346887247034E-4</c:v>
                </c:pt>
                <c:pt idx="3">
                  <c:v>8.3554125820182112E-4</c:v>
                </c:pt>
                <c:pt idx="4">
                  <c:v>1.4910563243634954E-3</c:v>
                </c:pt>
                <c:pt idx="5">
                  <c:v>2.5580563388225156E-3</c:v>
                </c:pt>
                <c:pt idx="6">
                  <c:v>4.2190635582618164E-3</c:v>
                </c:pt>
                <c:pt idx="7">
                  <c:v>6.6897815625971873E-3</c:v>
                </c:pt>
                <c:pt idx="8">
                  <c:v>1.0197593906135382E-2</c:v>
                </c:pt>
                <c:pt idx="9">
                  <c:v>1.494422494187283E-2</c:v>
                </c:pt>
                <c:pt idx="10">
                  <c:v>2.1054211694888452E-2</c:v>
                </c:pt>
                <c:pt idx="11">
                  <c:v>2.851638578043721E-2</c:v>
                </c:pt>
                <c:pt idx="12">
                  <c:v>3.7131276877411558E-2</c:v>
                </c:pt>
                <c:pt idx="13">
                  <c:v>4.6480971155189156E-2</c:v>
                </c:pt>
                <c:pt idx="14">
                  <c:v>5.5937159559133233E-2</c:v>
                </c:pt>
                <c:pt idx="15">
                  <c:v>6.4716576071147197E-2</c:v>
                </c:pt>
                <c:pt idx="16">
                  <c:v>7.1981445145338649E-2</c:v>
                </c:pt>
                <c:pt idx="17">
                  <c:v>7.6968938587681723E-2</c:v>
                </c:pt>
                <c:pt idx="18">
                  <c:v>7.912256181695955E-2</c:v>
                </c:pt>
                <c:pt idx="19">
                  <c:v>7.8194298836582771E-2</c:v>
                </c:pt>
                <c:pt idx="20">
                  <c:v>7.4291605818062809E-2</c:v>
                </c:pt>
                <c:pt idx="21">
                  <c:v>6.7856945807953664E-2</c:v>
                </c:pt>
                <c:pt idx="22">
                  <c:v>5.9585251647693502E-2</c:v>
                </c:pt>
                <c:pt idx="23">
                  <c:v>5.0300598659199808E-2</c:v>
                </c:pt>
                <c:pt idx="24">
                  <c:v>4.0822296863750537E-2</c:v>
                </c:pt>
                <c:pt idx="25">
                  <c:v>3.1850160560078916E-2</c:v>
                </c:pt>
                <c:pt idx="26">
                  <c:v>2.3889976473039878E-2</c:v>
                </c:pt>
                <c:pt idx="27">
                  <c:v>1.7227002818650014E-2</c:v>
                </c:pt>
                <c:pt idx="28">
                  <c:v>1.1942455568044352E-2</c:v>
                </c:pt>
                <c:pt idx="29">
                  <c:v>7.9591639397132395E-3</c:v>
                </c:pt>
                <c:pt idx="30">
                  <c:v>5.0995419993572107E-3</c:v>
                </c:pt>
                <c:pt idx="31">
                  <c:v>3.1411219839092611E-3</c:v>
                </c:pt>
                <c:pt idx="32">
                  <c:v>1.8600659314806365E-3</c:v>
                </c:pt>
                <c:pt idx="33">
                  <c:v>1.0589166599585251E-3</c:v>
                </c:pt>
                <c:pt idx="34">
                  <c:v>5.7954228732481536E-4</c:v>
                </c:pt>
                <c:pt idx="35">
                  <c:v>3.0492875921569638E-4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8B-44A1-BE26-15274777E79A}"/>
            </c:ext>
          </c:extLst>
        </c:ser>
        <c:ser>
          <c:idx val="17"/>
          <c:order val="17"/>
          <c:tx>
            <c:strRef>
              <c:f>dists!$T$7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dists!$T$18:$T$53</c:f>
              <c:numCache>
                <c:formatCode>General</c:formatCode>
                <c:ptCount val="36"/>
                <c:pt idx="0">
                  <c:v>6.8920765978511722E-5</c:v>
                </c:pt>
                <c:pt idx="1">
                  <c:v>1.4836230105494752E-4</c:v>
                </c:pt>
                <c:pt idx="2">
                  <c:v>3.0568622758396968E-4</c:v>
                </c:pt>
                <c:pt idx="3">
                  <c:v>6.028468990579252E-4</c:v>
                </c:pt>
                <c:pt idx="4">
                  <c:v>1.1379339040829104E-3</c:v>
                </c:pt>
                <c:pt idx="5">
                  <c:v>2.0559184785227105E-3</c:v>
                </c:pt>
                <c:pt idx="6">
                  <c:v>3.555278198940269E-3</c:v>
                </c:pt>
                <c:pt idx="7">
                  <c:v>5.8846432109414693E-3</c:v>
                </c:pt>
                <c:pt idx="8">
                  <c:v>9.3227820252088315E-3</c:v>
                </c:pt>
                <c:pt idx="9">
                  <c:v>1.413675628135588E-2</c:v>
                </c:pt>
                <c:pt idx="10">
                  <c:v>2.0517897617582576E-2</c:v>
                </c:pt>
                <c:pt idx="11">
                  <c:v>2.8503276971728796E-2</c:v>
                </c:pt>
                <c:pt idx="12">
                  <c:v>3.789968273864789E-2</c:v>
                </c:pt>
                <c:pt idx="13">
                  <c:v>4.8234213673900114E-2</c:v>
                </c:pt>
                <c:pt idx="14">
                  <c:v>5.8756197012637353E-2</c:v>
                </c:pt>
                <c:pt idx="15">
                  <c:v>6.8506377087403952E-2</c:v>
                </c:pt>
                <c:pt idx="16">
                  <c:v>7.6451704078326355E-2</c:v>
                </c:pt>
                <c:pt idx="17">
                  <c:v>8.1662408843750783E-2</c:v>
                </c:pt>
                <c:pt idx="18">
                  <c:v>8.3490305401925369E-2</c:v>
                </c:pt>
                <c:pt idx="19">
                  <c:v>8.170126105480803E-2</c:v>
                </c:pt>
                <c:pt idx="20">
                  <c:v>7.6524467651503877E-2</c:v>
                </c:pt>
                <c:pt idx="21">
                  <c:v>6.8604202663601385E-2</c:v>
                </c:pt>
                <c:pt idx="22">
                  <c:v>5.886809367798012E-2</c:v>
                </c:pt>
                <c:pt idx="23">
                  <c:v>4.834906393989926E-2</c:v>
                </c:pt>
                <c:pt idx="24">
                  <c:v>3.8007999821365393E-2</c:v>
                </c:pt>
                <c:pt idx="25">
                  <c:v>2.8598338830694289E-2</c:v>
                </c:pt>
                <c:pt idx="26">
                  <c:v>2.0596121553364339E-2</c:v>
                </c:pt>
                <c:pt idx="27">
                  <c:v>1.4197403718711801E-2</c:v>
                </c:pt>
                <c:pt idx="28">
                  <c:v>9.3672317492451123E-3</c:v>
                </c:pt>
                <c:pt idx="29">
                  <c:v>5.9155134315578908E-3</c:v>
                </c:pt>
                <c:pt idx="30">
                  <c:v>3.5756291696056102E-3</c:v>
                </c:pt>
                <c:pt idx="31">
                  <c:v>2.0686706141730088E-3</c:v>
                </c:pt>
                <c:pt idx="32">
                  <c:v>1.1455368543858444E-3</c:v>
                </c:pt>
                <c:pt idx="33">
                  <c:v>6.0716346892501739E-4</c:v>
                </c:pt>
                <c:pt idx="34">
                  <c:v>3.0802151184887287E-4</c:v>
                </c:pt>
                <c:pt idx="35">
                  <c:v>1.4956683710320548E-4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28B-44A1-BE26-15274777E79A}"/>
            </c:ext>
          </c:extLst>
        </c:ser>
        <c:ser>
          <c:idx val="18"/>
          <c:order val="18"/>
          <c:tx>
            <c:strRef>
              <c:f>dists!$U$7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dists!$U$18:$U$53</c:f>
              <c:numCache>
                <c:formatCode>General</c:formatCode>
                <c:ptCount val="36"/>
                <c:pt idx="0">
                  <c:v>1.3866883541504437E-4</c:v>
                </c:pt>
                <c:pt idx="1">
                  <c:v>2.7275028353396214E-4</c:v>
                </c:pt>
                <c:pt idx="2">
                  <c:v>5.1636867211866055E-4</c:v>
                </c:pt>
                <c:pt idx="3">
                  <c:v>9.4094208584957751E-4</c:v>
                </c:pt>
                <c:pt idx="4">
                  <c:v>1.6503430720160828E-3</c:v>
                </c:pt>
                <c:pt idx="5">
                  <c:v>2.786082084900934E-3</c:v>
                </c:pt>
                <c:pt idx="6">
                  <c:v>4.527119032507439E-3</c:v>
                </c:pt>
                <c:pt idx="7">
                  <c:v>7.0804074815699978E-3</c:v>
                </c:pt>
                <c:pt idx="8">
                  <c:v>1.0658667725359892E-2</c:v>
                </c:pt>
                <c:pt idx="9">
                  <c:v>1.5443862548766426E-2</c:v>
                </c:pt>
                <c:pt idx="10">
                  <c:v>2.1538589761407267E-2</c:v>
                </c:pt>
                <c:pt idx="11">
                  <c:v>2.8912585755948451E-2</c:v>
                </c:pt>
                <c:pt idx="12">
                  <c:v>3.7356393034123268E-2</c:v>
                </c:pt>
                <c:pt idx="13">
                  <c:v>4.6457011707848432E-2</c:v>
                </c:pt>
                <c:pt idx="14">
                  <c:v>5.5609109228670663E-2</c:v>
                </c:pt>
                <c:pt idx="15">
                  <c:v>6.4069146510987648E-2</c:v>
                </c:pt>
                <c:pt idx="16">
                  <c:v>7.1049376574407713E-2</c:v>
                </c:pt>
                <c:pt idx="17">
                  <c:v>7.5836789151319708E-2</c:v>
                </c:pt>
                <c:pt idx="18">
                  <c:v>7.7912642723265479E-2</c:v>
                </c:pt>
                <c:pt idx="19">
                  <c:v>7.7044965753249303E-2</c:v>
                </c:pt>
                <c:pt idx="20">
                  <c:v>7.3331223343461802E-2</c:v>
                </c:pt>
                <c:pt idx="21">
                  <c:v>6.7180298087829105E-2</c:v>
                </c:pt>
                <c:pt idx="22">
                  <c:v>5.9238391227211112E-2</c:v>
                </c:pt>
                <c:pt idx="23">
                  <c:v>5.0277412329674427E-2</c:v>
                </c:pt>
                <c:pt idx="24">
                  <c:v>4.1072478585790731E-2</c:v>
                </c:pt>
                <c:pt idx="25">
                  <c:v>3.2295145016433713E-2</c:v>
                </c:pt>
                <c:pt idx="26">
                  <c:v>2.4441727557306905E-2</c:v>
                </c:pt>
                <c:pt idx="27">
                  <c:v>1.7804709469889372E-2</c:v>
                </c:pt>
                <c:pt idx="28">
                  <c:v>1.2483783165499387E-2</c:v>
                </c:pt>
                <c:pt idx="29">
                  <c:v>8.4249217255614062E-3</c:v>
                </c:pt>
                <c:pt idx="30">
                  <c:v>5.4726020052591169E-3</c:v>
                </c:pt>
                <c:pt idx="31">
                  <c:v>3.4216074950315532E-3</c:v>
                </c:pt>
                <c:pt idx="32">
                  <c:v>2.0590877011931528E-3</c:v>
                </c:pt>
                <c:pt idx="33">
                  <c:v>1.1926907012441465E-3</c:v>
                </c:pt>
                <c:pt idx="34">
                  <c:v>6.6495025166266205E-4</c:v>
                </c:pt>
                <c:pt idx="35">
                  <c:v>3.5682790391445223E-4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8B-44A1-BE26-15274777E79A}"/>
            </c:ext>
          </c:extLst>
        </c:ser>
        <c:ser>
          <c:idx val="19"/>
          <c:order val="19"/>
          <c:tx>
            <c:strRef>
              <c:f>dists!$V$7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dists!$V$18:$V$53</c:f>
              <c:numCache>
                <c:formatCode>General</c:formatCode>
                <c:ptCount val="36"/>
                <c:pt idx="0">
                  <c:v>3.2815066184988151E-5</c:v>
                </c:pt>
                <c:pt idx="1">
                  <c:v>7.7682186985870573E-5</c:v>
                </c:pt>
                <c:pt idx="2">
                  <c:v>1.7497538860382345E-4</c:v>
                </c:pt>
                <c:pt idx="3">
                  <c:v>3.750074135260493E-4</c:v>
                </c:pt>
                <c:pt idx="4">
                  <c:v>7.6473347960627892E-4</c:v>
                </c:pt>
                <c:pt idx="5">
                  <c:v>1.4838421992064399E-3</c:v>
                </c:pt>
                <c:pt idx="6">
                  <c:v>2.7395087739840911E-3</c:v>
                </c:pt>
                <c:pt idx="7">
                  <c:v>4.8124367793772093E-3</c:v>
                </c:pt>
                <c:pt idx="8">
                  <c:v>8.0438644312658091E-3</c:v>
                </c:pt>
                <c:pt idx="9">
                  <c:v>1.279298266819799E-2</c:v>
                </c:pt>
                <c:pt idx="10">
                  <c:v>1.9359148187522251E-2</c:v>
                </c:pt>
                <c:pt idx="11">
                  <c:v>2.7874561274871545E-2</c:v>
                </c:pt>
                <c:pt idx="12">
                  <c:v>3.8188904547686892E-2</c:v>
                </c:pt>
                <c:pt idx="13">
                  <c:v>4.9782158662534187E-2</c:v>
                </c:pt>
                <c:pt idx="14">
                  <c:v>6.1747248828372799E-2</c:v>
                </c:pt>
                <c:pt idx="15">
                  <c:v>7.2873371634742848E-2</c:v>
                </c:pt>
                <c:pt idx="16">
                  <c:v>8.1832812666924964E-2</c:v>
                </c:pt>
                <c:pt idx="17">
                  <c:v>8.7436639393310284E-2</c:v>
                </c:pt>
                <c:pt idx="18">
                  <c:v>8.8892843724274237E-2</c:v>
                </c:pt>
                <c:pt idx="19">
                  <c:v>8.5989912272679575E-2</c:v>
                </c:pt>
                <c:pt idx="20">
                  <c:v>7.9147203715534409E-2</c:v>
                </c:pt>
                <c:pt idx="21">
                  <c:v>6.9315603592516525E-2</c:v>
                </c:pt>
                <c:pt idx="22">
                  <c:v>5.77608807341424E-2</c:v>
                </c:pt>
                <c:pt idx="23">
                  <c:v>4.5797731619504518E-2</c:v>
                </c:pt>
                <c:pt idx="24">
                  <c:v>3.4551069290722602E-2</c:v>
                </c:pt>
                <c:pt idx="25">
                  <c:v>2.4801981601748024E-2</c:v>
                </c:pt>
                <c:pt idx="26">
                  <c:v>1.6940203892618893E-2</c:v>
                </c:pt>
                <c:pt idx="27">
                  <c:v>1.1009263061523561E-2</c:v>
                </c:pt>
                <c:pt idx="28">
                  <c:v>6.8077755498359739E-3</c:v>
                </c:pt>
                <c:pt idx="29">
                  <c:v>4.0055261569828925E-3</c:v>
                </c:pt>
                <c:pt idx="30">
                  <c:v>2.2424423109247953E-3</c:v>
                </c:pt>
                <c:pt idx="31">
                  <c:v>1.194511540643231E-3</c:v>
                </c:pt>
                <c:pt idx="32">
                  <c:v>6.0543396942519144E-4</c:v>
                </c:pt>
                <c:pt idx="33">
                  <c:v>2.9197830478544415E-4</c:v>
                </c:pt>
                <c:pt idx="34">
                  <c:v>1.3398054642922748E-4</c:v>
                </c:pt>
                <c:pt idx="35">
                  <c:v>5.8497899275552813E-5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E28B-44A1-BE26-15274777E79A}"/>
            </c:ext>
          </c:extLst>
        </c:ser>
        <c:ser>
          <c:idx val="20"/>
          <c:order val="20"/>
          <c:tx>
            <c:strRef>
              <c:f>dists!$W$7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dists!$W$18:$W$53</c:f>
              <c:numCache>
                <c:formatCode>General</c:formatCode>
                <c:ptCount val="36"/>
                <c:pt idx="0">
                  <c:v>1.5844523025428084E-4</c:v>
                </c:pt>
                <c:pt idx="1">
                  <c:v>3.0513952380448433E-4</c:v>
                </c:pt>
                <c:pt idx="2">
                  <c:v>5.6645636115223844E-4</c:v>
                </c:pt>
                <c:pt idx="3">
                  <c:v>1.0136386271838828E-3</c:v>
                </c:pt>
                <c:pt idx="4">
                  <c:v>1.7484311923044063E-3</c:v>
                </c:pt>
                <c:pt idx="5">
                  <c:v>2.9071178607421918E-3</c:v>
                </c:pt>
                <c:pt idx="6">
                  <c:v>4.6593510499822093E-3</c:v>
                </c:pt>
                <c:pt idx="7">
                  <c:v>7.1984157500412328E-3</c:v>
                </c:pt>
                <c:pt idx="8">
                  <c:v>1.0720057607585286E-2</c:v>
                </c:pt>
                <c:pt idx="9">
                  <c:v>1.5388844532262531E-2</c:v>
                </c:pt>
                <c:pt idx="10">
                  <c:v>2.1294311608293599E-2</c:v>
                </c:pt>
                <c:pt idx="11">
                  <c:v>2.8403371728758026E-2</c:v>
                </c:pt>
                <c:pt idx="12">
                  <c:v>3.6519505663400918E-2</c:v>
                </c:pt>
                <c:pt idx="13">
                  <c:v>4.5261462467431124E-2</c:v>
                </c:pt>
                <c:pt idx="14">
                  <c:v>5.4073063455763674E-2</c:v>
                </c:pt>
                <c:pt idx="15">
                  <c:v>6.2270458989216071E-2</c:v>
                </c:pt>
                <c:pt idx="16">
                  <c:v>6.9124477059695114E-2</c:v>
                </c:pt>
                <c:pt idx="17">
                  <c:v>7.3965696402597911E-2</c:v>
                </c:pt>
                <c:pt idx="18">
                  <c:v>7.6291743893599356E-2</c:v>
                </c:pt>
                <c:pt idx="19">
                  <c:v>7.5853117335054177E-2</c:v>
                </c:pt>
                <c:pt idx="20">
                  <c:v>7.2697257095364703E-2</c:v>
                </c:pt>
                <c:pt idx="21">
                  <c:v>6.7160097227636037E-2</c:v>
                </c:pt>
                <c:pt idx="22">
                  <c:v>5.9807177518084696E-2</c:v>
                </c:pt>
                <c:pt idx="23">
                  <c:v>5.1338597255753043E-2</c:v>
                </c:pt>
                <c:pt idx="24">
                  <c:v>4.2479890522816907E-2</c:v>
                </c:pt>
                <c:pt idx="25">
                  <c:v>3.3882190460694385E-2</c:v>
                </c:pt>
                <c:pt idx="26">
                  <c:v>2.6050032522725187E-2</c:v>
                </c:pt>
                <c:pt idx="27">
                  <c:v>1.9306064825424869E-2</c:v>
                </c:pt>
                <c:pt idx="28">
                  <c:v>1.3792022286268106E-2</c:v>
                </c:pt>
                <c:pt idx="29">
                  <c:v>9.4975336343318222E-3</c:v>
                </c:pt>
                <c:pt idx="30">
                  <c:v>6.3043806887738123E-3</c:v>
                </c:pt>
                <c:pt idx="31">
                  <c:v>4.0338776321905412E-3</c:v>
                </c:pt>
                <c:pt idx="32">
                  <c:v>2.4880076379807819E-3</c:v>
                </c:pt>
                <c:pt idx="33">
                  <c:v>1.479208516682873E-3</c:v>
                </c:pt>
                <c:pt idx="34">
                  <c:v>8.4772655549360666E-4</c:v>
                </c:pt>
                <c:pt idx="35">
                  <c:v>4.6830724535061927E-4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8B-44A1-BE26-15274777E79A}"/>
            </c:ext>
          </c:extLst>
        </c:ser>
        <c:ser>
          <c:idx val="21"/>
          <c:order val="21"/>
          <c:tx>
            <c:strRef>
              <c:f>dists!$X$7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dists!$X$18:$X$53</c:f>
              <c:numCache>
                <c:formatCode>General</c:formatCode>
                <c:ptCount val="36"/>
                <c:pt idx="0">
                  <c:v>2.8791375364998965E-3</c:v>
                </c:pt>
                <c:pt idx="1">
                  <c:v>3.8494597319270155E-3</c:v>
                </c:pt>
                <c:pt idx="2">
                  <c:v>5.0671356399505036E-3</c:v>
                </c:pt>
                <c:pt idx="3">
                  <c:v>6.5667526559731616E-3</c:v>
                </c:pt>
                <c:pt idx="4">
                  <c:v>8.3784593425708636E-3</c:v>
                </c:pt>
                <c:pt idx="5">
                  <c:v>1.0524538333031467E-2</c:v>
                </c:pt>
                <c:pt idx="6">
                  <c:v>1.3015693755431004E-2</c:v>
                </c:pt>
                <c:pt idx="7">
                  <c:v>1.5847361632373262E-2</c:v>
                </c:pt>
                <c:pt idx="8">
                  <c:v>1.8996430148985149E-2</c:v>
                </c:pt>
                <c:pt idx="9">
                  <c:v>2.241880199031232E-2</c:v>
                </c:pt>
                <c:pt idx="10">
                  <c:v>2.6048228137723353E-2</c:v>
                </c:pt>
                <c:pt idx="11">
                  <c:v>2.979678122181777E-2</c:v>
                </c:pt>
                <c:pt idx="12">
                  <c:v>3.3557213974227902E-2</c:v>
                </c:pt>
                <c:pt idx="13">
                  <c:v>3.7207271360229464E-2</c:v>
                </c:pt>
                <c:pt idx="14">
                  <c:v>4.0615810657709875E-2</c:v>
                </c:pt>
                <c:pt idx="15">
                  <c:v>4.3650357960139059E-2</c:v>
                </c:pt>
                <c:pt idx="16">
                  <c:v>4.6185523742213498E-2</c:v>
                </c:pt>
                <c:pt idx="17">
                  <c:v>4.8111546354843236E-2</c:v>
                </c:pt>
                <c:pt idx="18">
                  <c:v>4.9342157853420845E-2</c:v>
                </c:pt>
                <c:pt idx="19">
                  <c:v>4.9820988536994439E-2</c:v>
                </c:pt>
                <c:pt idx="20">
                  <c:v>4.9525848201296532E-2</c:v>
                </c:pt>
                <c:pt idx="21">
                  <c:v>4.8470431226246509E-2</c:v>
                </c:pt>
                <c:pt idx="22">
                  <c:v>4.6703263014112435E-2</c:v>
                </c:pt>
                <c:pt idx="23">
                  <c:v>4.4304000671541284E-2</c:v>
                </c:pt>
                <c:pt idx="24">
                  <c:v>4.1377480732169028E-2</c:v>
                </c:pt>
                <c:pt idx="25">
                  <c:v>3.8046133270442727E-2</c:v>
                </c:pt>
                <c:pt idx="26">
                  <c:v>3.4441525896534243E-2</c:v>
                </c:pt>
                <c:pt idx="27">
                  <c:v>3.0695847113724903E-2</c:v>
                </c:pt>
                <c:pt idx="28">
                  <c:v>2.693408594817016E-2</c:v>
                </c:pt>
                <c:pt idx="29">
                  <c:v>2.3267527708869622E-2</c:v>
                </c:pt>
                <c:pt idx="30">
                  <c:v>1.9788989474658136E-2</c:v>
                </c:pt>
                <c:pt idx="31">
                  <c:v>1.6569994903646943E-2</c:v>
                </c:pt>
                <c:pt idx="32">
                  <c:v>1.3659868287811414E-2</c:v>
                </c:pt>
                <c:pt idx="33">
                  <c:v>1.1086540001311996E-2</c:v>
                </c:pt>
                <c:pt idx="34">
                  <c:v>8.8587189681016421E-3</c:v>
                </c:pt>
                <c:pt idx="35">
                  <c:v>6.9690118049863404E-3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28B-44A1-BE26-15274777E79A}"/>
            </c:ext>
          </c:extLst>
        </c:ser>
        <c:ser>
          <c:idx val="22"/>
          <c:order val="22"/>
          <c:tx>
            <c:strRef>
              <c:f>dists!$Y$7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dists!$Y$18:$Y$53</c:f>
              <c:numCache>
                <c:formatCode>General</c:formatCode>
                <c:ptCount val="36"/>
                <c:pt idx="0">
                  <c:v>3.8789654466153976E-4</c:v>
                </c:pt>
                <c:pt idx="1">
                  <c:v>6.6641611710144418E-4</c:v>
                </c:pt>
                <c:pt idx="2">
                  <c:v>1.111249099475763E-3</c:v>
                </c:pt>
                <c:pt idx="3">
                  <c:v>1.7985134981090591E-3</c:v>
                </c:pt>
                <c:pt idx="4">
                  <c:v>2.8252203808230006E-3</c:v>
                </c:pt>
                <c:pt idx="5">
                  <c:v>4.3075200620864016E-3</c:v>
                </c:pt>
                <c:pt idx="6">
                  <c:v>6.3743900790370588E-3</c:v>
                </c:pt>
                <c:pt idx="7">
                  <c:v>9.1555895227186431E-3</c:v>
                </c:pt>
                <c:pt idx="8">
                  <c:v>1.2763516373957012E-2</c:v>
                </c:pt>
                <c:pt idx="9">
                  <c:v>1.7269935500873339E-2</c:v>
                </c:pt>
                <c:pt idx="10">
                  <c:v>2.2680229281880585E-2</c:v>
                </c:pt>
                <c:pt idx="11">
                  <c:v>2.8909495650099214E-2</c:v>
                </c:pt>
                <c:pt idx="12">
                  <c:v>3.5765964316153059E-2</c:v>
                </c:pt>
                <c:pt idx="13">
                  <c:v>4.2947284787630845E-2</c:v>
                </c:pt>
                <c:pt idx="14">
                  <c:v>5.0053889969972599E-2</c:v>
                </c:pt>
                <c:pt idx="15">
                  <c:v>5.6620839793401205E-2</c:v>
                </c:pt>
                <c:pt idx="16">
                  <c:v>6.2165742863972098E-2</c:v>
                </c:pt>
                <c:pt idx="17">
                  <c:v>6.6246402402148075E-2</c:v>
                </c:pt>
                <c:pt idx="18">
                  <c:v>6.8518811029010113E-2</c:v>
                </c:pt>
                <c:pt idx="19">
                  <c:v>6.8784991443434571E-2</c:v>
                </c:pt>
                <c:pt idx="20">
                  <c:v>6.7021463389460925E-2</c:v>
                </c:pt>
                <c:pt idx="21">
                  <c:v>6.338266188130888E-2</c:v>
                </c:pt>
                <c:pt idx="22">
                  <c:v>5.8178616804871901E-2</c:v>
                </c:pt>
                <c:pt idx="23">
                  <c:v>5.1831366448210993E-2</c:v>
                </c:pt>
                <c:pt idx="24">
                  <c:v>4.4818598783950649E-2</c:v>
                </c:pt>
                <c:pt idx="25">
                  <c:v>3.7614928447703026E-2</c:v>
                </c:pt>
                <c:pt idx="26">
                  <c:v>3.0640690978986224E-2</c:v>
                </c:pt>
                <c:pt idx="27">
                  <c:v>2.4225526197594056E-2</c:v>
                </c:pt>
                <c:pt idx="28">
                  <c:v>1.8590207298356989E-2</c:v>
                </c:pt>
                <c:pt idx="29">
                  <c:v>1.3846231724472432E-2</c:v>
                </c:pt>
                <c:pt idx="30">
                  <c:v>1.0009567388489569E-2</c:v>
                </c:pt>
                <c:pt idx="31">
                  <c:v>7.0232053911192657E-3</c:v>
                </c:pt>
                <c:pt idx="32">
                  <c:v>4.7829052813509101E-3</c:v>
                </c:pt>
                <c:pt idx="33">
                  <c:v>3.1614370651174306E-3</c:v>
                </c:pt>
                <c:pt idx="34">
                  <c:v>2.0282134127438153E-3</c:v>
                </c:pt>
                <c:pt idx="35">
                  <c:v>1.2629295049078127E-3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8B-44A1-BE26-15274777E79A}"/>
            </c:ext>
          </c:extLst>
        </c:ser>
        <c:ser>
          <c:idx val="23"/>
          <c:order val="23"/>
          <c:tx>
            <c:strRef>
              <c:f>dists!$Z$7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dists!$Z$18:$Z$53</c:f>
              <c:numCache>
                <c:formatCode>General</c:formatCode>
                <c:ptCount val="36"/>
                <c:pt idx="0">
                  <c:v>3.7477937868761928E-3</c:v>
                </c:pt>
                <c:pt idx="1">
                  <c:v>4.8387660463305605E-3</c:v>
                </c:pt>
                <c:pt idx="2">
                  <c:v>6.1626240616705638E-3</c:v>
                </c:pt>
                <c:pt idx="3">
                  <c:v>7.7422793865269202E-3</c:v>
                </c:pt>
                <c:pt idx="4">
                  <c:v>9.5949809339510791E-3</c:v>
                </c:pt>
                <c:pt idx="5">
                  <c:v>1.1729824279464651E-2</c:v>
                </c:pt>
                <c:pt idx="6">
                  <c:v>1.4145262435958263E-2</c:v>
                </c:pt>
                <c:pt idx="7">
                  <c:v>1.6826842338144025E-2</c:v>
                </c:pt>
                <c:pt idx="8">
                  <c:v>1.9745419043802351E-2</c:v>
                </c:pt>
                <c:pt idx="9">
                  <c:v>2.285610367684579E-2</c:v>
                </c:pt>
                <c:pt idx="10">
                  <c:v>2.6098175840391459E-2</c:v>
                </c:pt>
                <c:pt idx="11">
                  <c:v>2.9396134214993378E-2</c:v>
                </c:pt>
                <c:pt idx="12">
                  <c:v>3.2661972088761634E-2</c:v>
                </c:pt>
                <c:pt idx="13">
                  <c:v>3.579865403073644E-2</c:v>
                </c:pt>
                <c:pt idx="14">
                  <c:v>3.8704646579153235E-2</c:v>
                </c:pt>
                <c:pt idx="15">
                  <c:v>4.1279233766646238E-2</c:v>
                </c:pt>
                <c:pt idx="16">
                  <c:v>4.3428243216752961E-2</c:v>
                </c:pt>
                <c:pt idx="17">
                  <c:v>4.5069735429558125E-2</c:v>
                </c:pt>
                <c:pt idx="18">
                  <c:v>4.6139179701841421E-2</c:v>
                </c:pt>
                <c:pt idx="19">
                  <c:v>4.6593661742635684E-2</c:v>
                </c:pt>
                <c:pt idx="20">
                  <c:v>4.6414740752659694E-2</c:v>
                </c:pt>
                <c:pt idx="21">
                  <c:v>4.5609690871291637E-2</c:v>
                </c:pt>
                <c:pt idx="22">
                  <c:v>4.4211010512344925E-2</c:v>
                </c:pt>
                <c:pt idx="23">
                  <c:v>4.2274245715545326E-2</c:v>
                </c:pt>
                <c:pt idx="24">
                  <c:v>3.9874330695991354E-2</c:v>
                </c:pt>
                <c:pt idx="25">
                  <c:v>3.7100781553296998E-2</c:v>
                </c:pt>
                <c:pt idx="26">
                  <c:v>3.4052172409021461E-2</c:v>
                </c:pt>
                <c:pt idx="27">
                  <c:v>3.083036752092352E-2</c:v>
                </c:pt>
                <c:pt idx="28">
                  <c:v>2.7534975427405614E-2</c:v>
                </c:pt>
                <c:pt idx="29">
                  <c:v>2.4258436017097967E-2</c:v>
                </c:pt>
                <c:pt idx="30">
                  <c:v>2.1082058557941021E-2</c:v>
                </c:pt>
                <c:pt idx="31">
                  <c:v>1.8073212127135415E-2</c:v>
                </c:pt>
                <c:pt idx="32">
                  <c:v>1.5283745233144182E-2</c:v>
                </c:pt>
                <c:pt idx="33">
                  <c:v>1.2749593747306704E-2</c:v>
                </c:pt>
                <c:pt idx="34">
                  <c:v>1.0491437955298595E-2</c:v>
                </c:pt>
                <c:pt idx="35">
                  <c:v>8.5161989718419064E-3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28B-44A1-BE26-15274777E79A}"/>
            </c:ext>
          </c:extLst>
        </c:ser>
        <c:ser>
          <c:idx val="24"/>
          <c:order val="24"/>
          <c:tx>
            <c:strRef>
              <c:f>dists!$AA$7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dists!$AA$18:$AA$53</c:f>
              <c:numCache>
                <c:formatCode>General</c:formatCode>
                <c:ptCount val="36"/>
                <c:pt idx="0">
                  <c:v>5.7659820665010367E-3</c:v>
                </c:pt>
                <c:pt idx="1">
                  <c:v>7.0231297421232209E-3</c:v>
                </c:pt>
                <c:pt idx="2">
                  <c:v>8.4652575786756563E-3</c:v>
                </c:pt>
                <c:pt idx="3">
                  <c:v>1.0097218275863131E-2</c:v>
                </c:pt>
                <c:pt idx="4">
                  <c:v>1.1918329659341885E-2</c:v>
                </c:pt>
                <c:pt idx="5">
                  <c:v>1.3921342698102215E-2</c:v>
                </c:pt>
                <c:pt idx="6">
                  <c:v>1.6091589196488381E-2</c:v>
                </c:pt>
                <c:pt idx="7">
                  <c:v>1.8406398950495461E-2</c:v>
                </c:pt>
                <c:pt idx="8">
                  <c:v>2.0834870556774545E-2</c:v>
                </c:pt>
                <c:pt idx="9">
                  <c:v>2.3338066013045868E-2</c:v>
                </c:pt>
                <c:pt idx="10">
                  <c:v>2.586967679802726E-2</c:v>
                </c:pt>
                <c:pt idx="11">
                  <c:v>2.837717925151019E-2</c:v>
                </c:pt>
                <c:pt idx="12">
                  <c:v>3.0803461730876221E-2</c:v>
                </c:pt>
                <c:pt idx="13">
                  <c:v>3.3088867991986438E-2</c:v>
                </c:pt>
                <c:pt idx="14">
                  <c:v>3.5173563947414881E-2</c:v>
                </c:pt>
                <c:pt idx="15">
                  <c:v>3.7000102098774634E-2</c:v>
                </c:pt>
                <c:pt idx="16">
                  <c:v>3.8516033105619303E-2</c:v>
                </c:pt>
                <c:pt idx="17">
                  <c:v>3.9676400168556475E-2</c:v>
                </c:pt>
                <c:pt idx="18">
                  <c:v>4.0445951241380181E-2</c:v>
                </c:pt>
                <c:pt idx="19">
                  <c:v>4.0800917357216734E-2</c:v>
                </c:pt>
                <c:pt idx="20">
                  <c:v>4.073023194036364E-2</c:v>
                </c:pt>
                <c:pt idx="21">
                  <c:v>4.0236103840206566E-2</c:v>
                </c:pt>
                <c:pt idx="22">
                  <c:v>3.933390269005483E-2</c:v>
                </c:pt>
                <c:pt idx="23">
                  <c:v>3.8051364891996918E-2</c:v>
                </c:pt>
                <c:pt idx="24">
                  <c:v>3.6427177456996224E-2</c:v>
                </c:pt>
                <c:pt idx="25">
                  <c:v>3.4509040572501919E-2</c:v>
                </c:pt>
                <c:pt idx="26">
                  <c:v>3.2351344207397735E-2</c:v>
                </c:pt>
                <c:pt idx="27">
                  <c:v>3.0012616398877614E-2</c:v>
                </c:pt>
                <c:pt idx="28">
                  <c:v>2.7552909518486792E-2</c:v>
                </c:pt>
                <c:pt idx="29">
                  <c:v>2.5031285649517558E-2</c:v>
                </c:pt>
                <c:pt idx="30">
                  <c:v>2.2503544480114671E-2</c:v>
                </c:pt>
                <c:pt idx="31">
                  <c:v>2.0020309254269279E-2</c:v>
                </c:pt>
                <c:pt idx="32">
                  <c:v>1.7625551584991996E-2</c:v>
                </c:pt>
                <c:pt idx="33">
                  <c:v>1.5355597992024713E-2</c:v>
                </c:pt>
                <c:pt idx="34">
                  <c:v>1.3238623533176456E-2</c:v>
                </c:pt>
                <c:pt idx="35">
                  <c:v>1.1294604096842209E-2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8B-44A1-BE26-15274777E79A}"/>
            </c:ext>
          </c:extLst>
        </c:ser>
        <c:ser>
          <c:idx val="25"/>
          <c:order val="25"/>
          <c:tx>
            <c:strRef>
              <c:f>dists!$AB$7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dists!$AB$18:$AB$53</c:f>
              <c:numCache>
                <c:formatCode>General</c:formatCode>
                <c:ptCount val="36"/>
                <c:pt idx="0">
                  <c:v>1.2093662572357649E-2</c:v>
                </c:pt>
                <c:pt idx="1">
                  <c:v>1.257114611763856E-2</c:v>
                </c:pt>
                <c:pt idx="2">
                  <c:v>1.3041203885794906E-2</c:v>
                </c:pt>
                <c:pt idx="3">
                  <c:v>1.3501632358521521E-2</c:v>
                </c:pt>
                <c:pt idx="4">
                  <c:v>1.3950207095260986E-2</c:v>
                </c:pt>
                <c:pt idx="5">
                  <c:v>1.4384700192513741E-2</c:v>
                </c:pt>
                <c:pt idx="6">
                  <c:v>1.4802898376248874E-2</c:v>
                </c:pt>
                <c:pt idx="7">
                  <c:v>1.5202621526789455E-2</c:v>
                </c:pt>
                <c:pt idx="8">
                  <c:v>1.5581741422921213E-2</c:v>
                </c:pt>
                <c:pt idx="9">
                  <c:v>1.5938200482432909E-2</c:v>
                </c:pt>
                <c:pt idx="10">
                  <c:v>1.6270030270108617E-2</c:v>
                </c:pt>
                <c:pt idx="11">
                  <c:v>1.6575369541563342E-2</c:v>
                </c:pt>
                <c:pt idx="12">
                  <c:v>1.6852481592384443E-2</c:v>
                </c:pt>
                <c:pt idx="13">
                  <c:v>1.709977068688082E-2</c:v>
                </c:pt>
                <c:pt idx="14">
                  <c:v>1.7315797349343989E-2</c:v>
                </c:pt>
                <c:pt idx="15">
                  <c:v>1.7499292313006596E-2</c:v>
                </c:pt>
                <c:pt idx="16">
                  <c:v>1.7649168937687556E-2</c:v>
                </c:pt>
                <c:pt idx="17">
                  <c:v>1.7764533926204598E-2</c:v>
                </c:pt>
                <c:pt idx="18">
                  <c:v>1.7844696191713777E-2</c:v>
                </c:pt>
                <c:pt idx="19">
                  <c:v>1.788917375283432E-2</c:v>
                </c:pt>
                <c:pt idx="20">
                  <c:v>1.789769856031289E-2</c:v>
                </c:pt>
                <c:pt idx="21">
                  <c:v>1.7870219187603488E-2</c:v>
                </c:pt>
                <c:pt idx="22">
                  <c:v>1.7806901347578438E-2</c:v>
                </c:pt>
                <c:pt idx="23">
                  <c:v>1.7708126228106944E-2</c:v>
                </c:pt>
                <c:pt idx="24">
                  <c:v>1.7574486669889977E-2</c:v>
                </c:pt>
                <c:pt idx="25">
                  <c:v>1.7406781240170317E-2</c:v>
                </c:pt>
                <c:pt idx="26">
                  <c:v>1.7206006285199901E-2</c:v>
                </c:pt>
                <c:pt idx="27">
                  <c:v>1.6973346072121011E-2</c:v>
                </c:pt>
                <c:pt idx="28">
                  <c:v>1.6710161156712405E-2</c:v>
                </c:pt>
                <c:pt idx="29">
                  <c:v>1.6417975136819762E-2</c:v>
                </c:pt>
                <c:pt idx="30">
                  <c:v>1.6098459971837131E-2</c:v>
                </c:pt>
                <c:pt idx="31">
                  <c:v>1.575342006599962E-2</c:v>
                </c:pt>
                <c:pt idx="32">
                  <c:v>1.538477532722036E-2</c:v>
                </c:pt>
                <c:pt idx="33">
                  <c:v>1.4994543423563652E-2</c:v>
                </c:pt>
                <c:pt idx="34">
                  <c:v>1.4584821466072187E-2</c:v>
                </c:pt>
                <c:pt idx="35">
                  <c:v>1.4157767349516997E-2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28B-44A1-BE26-15274777E79A}"/>
            </c:ext>
          </c:extLst>
        </c:ser>
        <c:ser>
          <c:idx val="26"/>
          <c:order val="26"/>
          <c:tx>
            <c:strRef>
              <c:f>dists!$AC$7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dists!$AC$18:$AC$53</c:f>
              <c:numCache>
                <c:formatCode>General</c:formatCode>
                <c:ptCount val="36"/>
                <c:pt idx="0">
                  <c:v>1.0572715153620741E-2</c:v>
                </c:pt>
                <c:pt idx="1">
                  <c:v>1.0792997041545599E-2</c:v>
                </c:pt>
                <c:pt idx="2">
                  <c:v>1.1006108350021063E-2</c:v>
                </c:pt>
                <c:pt idx="3">
                  <c:v>1.1211448065010683E-2</c:v>
                </c:pt>
                <c:pt idx="4">
                  <c:v>1.1408428756887296E-2</c:v>
                </c:pt>
                <c:pt idx="5">
                  <c:v>1.1596479364443232E-2</c:v>
                </c:pt>
                <c:pt idx="6">
                  <c:v>1.1775047941199934E-2</c:v>
                </c:pt>
                <c:pt idx="7">
                  <c:v>1.1943604345624049E-2</c:v>
                </c:pt>
                <c:pt idx="8">
                  <c:v>1.2101642856966448E-2</c:v>
                </c:pt>
                <c:pt idx="9">
                  <c:v>1.2248684698709012E-2</c:v>
                </c:pt>
                <c:pt idx="10">
                  <c:v>1.2384280452031384E-2</c:v>
                </c:pt>
                <c:pt idx="11">
                  <c:v>1.2508012342294584E-2</c:v>
                </c:pt>
                <c:pt idx="12">
                  <c:v>1.2619496382276696E-2</c:v>
                </c:pt>
                <c:pt idx="13">
                  <c:v>1.2718384356782686E-2</c:v>
                </c:pt>
                <c:pt idx="14">
                  <c:v>1.2804365634279146E-2</c:v>
                </c:pt>
                <c:pt idx="15">
                  <c:v>1.2877168792366599E-2</c:v>
                </c:pt>
                <c:pt idx="16">
                  <c:v>1.2936563045187196E-2</c:v>
                </c:pt>
                <c:pt idx="17">
                  <c:v>1.2982359462263098E-2</c:v>
                </c:pt>
                <c:pt idx="18">
                  <c:v>1.3014411969757157E-2</c:v>
                </c:pt>
                <c:pt idx="19">
                  <c:v>1.3032618126729905E-2</c:v>
                </c:pt>
                <c:pt idx="20">
                  <c:v>1.3036919670619741E-2</c:v>
                </c:pt>
                <c:pt idx="21">
                  <c:v>1.3027302827881282E-2</c:v>
                </c:pt>
                <c:pt idx="22">
                  <c:v>1.3003798387464058E-2</c:v>
                </c:pt>
                <c:pt idx="23">
                  <c:v>1.2966481536582891E-2</c:v>
                </c:pt>
                <c:pt idx="24">
                  <c:v>1.2915471460005993E-2</c:v>
                </c:pt>
                <c:pt idx="25">
                  <c:v>1.285093070584949E-2</c:v>
                </c:pt>
                <c:pt idx="26">
                  <c:v>1.2773064322601405E-2</c:v>
                </c:pt>
                <c:pt idx="27">
                  <c:v>1.2682118773786884E-2</c:v>
                </c:pt>
                <c:pt idx="28">
                  <c:v>1.2578380638314329E-2</c:v>
                </c:pt>
                <c:pt idx="29">
                  <c:v>1.2462175106093215E-2</c:v>
                </c:pt>
                <c:pt idx="30">
                  <c:v>1.2333864279974587E-2</c:v>
                </c:pt>
                <c:pt idx="31">
                  <c:v>1.2193845296421146E-2</c:v>
                </c:pt>
                <c:pt idx="32">
                  <c:v>1.2042548278553221E-2</c:v>
                </c:pt>
                <c:pt idx="33">
                  <c:v>1.1880434136329047E-2</c:v>
                </c:pt>
                <c:pt idx="34">
                  <c:v>1.1707992229593147E-2</c:v>
                </c:pt>
                <c:pt idx="35">
                  <c:v>1.1525737910557485E-2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28B-44A1-BE26-15274777E79A}"/>
            </c:ext>
          </c:extLst>
        </c:ser>
        <c:ser>
          <c:idx val="27"/>
          <c:order val="27"/>
          <c:tx>
            <c:strRef>
              <c:f>dists!$AD$7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dists!$AD$18:$AD$53</c:f>
              <c:numCache>
                <c:formatCode>General</c:formatCode>
                <c:ptCount val="36"/>
                <c:pt idx="0">
                  <c:v>5.8086881737538518E-3</c:v>
                </c:pt>
                <c:pt idx="1">
                  <c:v>7.0744499810071878E-3</c:v>
                </c:pt>
                <c:pt idx="2">
                  <c:v>8.5260677782943058E-3</c:v>
                </c:pt>
                <c:pt idx="3">
                  <c:v>1.0168253487821303E-2</c:v>
                </c:pt>
                <c:pt idx="4">
                  <c:v>1.2000115637221193E-2</c:v>
                </c:pt>
                <c:pt idx="5">
                  <c:v>1.4014124807669514E-2</c:v>
                </c:pt>
                <c:pt idx="6">
                  <c:v>1.6195263331072522E-2</c:v>
                </c:pt>
                <c:pt idx="7">
                  <c:v>1.8520449800555106E-2</c:v>
                </c:pt>
                <c:pt idx="8">
                  <c:v>2.0958323004492383E-2</c:v>
                </c:pt>
                <c:pt idx="9">
                  <c:v>2.3469455380127149E-2</c:v>
                </c:pt>
                <c:pt idx="10">
                  <c:v>2.6007043089800286E-2</c:v>
                </c:pt>
                <c:pt idx="11">
                  <c:v>2.851808938456309E-2</c:v>
                </c:pt>
                <c:pt idx="12">
                  <c:v>3.0945062037715975E-2</c:v>
                </c:pt>
                <c:pt idx="13">
                  <c:v>3.3227967163810448E-2</c:v>
                </c:pt>
                <c:pt idx="14">
                  <c:v>3.5306744167377835E-2</c:v>
                </c:pt>
                <c:pt idx="15">
                  <c:v>3.7123853646325082E-2</c:v>
                </c:pt>
                <c:pt idx="16">
                  <c:v>3.8626905421120385E-2</c:v>
                </c:pt>
                <c:pt idx="17">
                  <c:v>3.9771160503564482E-2</c:v>
                </c:pt>
                <c:pt idx="18">
                  <c:v>4.0521740804376129E-2</c:v>
                </c:pt>
                <c:pt idx="19">
                  <c:v>4.0855394462799385E-2</c:v>
                </c:pt>
                <c:pt idx="20">
                  <c:v>4.0761692168517279E-2</c:v>
                </c:pt>
                <c:pt idx="21">
                  <c:v>4.0243568604077941E-2</c:v>
                </c:pt>
                <c:pt idx="22">
                  <c:v>3.9317169791369962E-2</c:v>
                </c:pt>
                <c:pt idx="23">
                  <c:v>3.801101742036235E-2</c:v>
                </c:pt>
                <c:pt idx="24">
                  <c:v>3.6364550502926342E-2</c:v>
                </c:pt>
                <c:pt idx="25">
                  <c:v>3.4426148376314358E-2</c:v>
                </c:pt>
                <c:pt idx="26">
                  <c:v>3.2250773256139648E-2</c:v>
                </c:pt>
                <c:pt idx="27">
                  <c:v>2.9897392341919789E-2</c:v>
                </c:pt>
                <c:pt idx="28">
                  <c:v>2.7426347392223993E-2</c:v>
                </c:pt>
                <c:pt idx="29">
                  <c:v>2.4896833659666565E-2</c:v>
                </c:pt>
                <c:pt idx="30">
                  <c:v>2.2364631458071365E-2</c:v>
                </c:pt>
                <c:pt idx="31">
                  <c:v>1.9880204946772971E-2</c:v>
                </c:pt>
                <c:pt idx="32">
                  <c:v>1.748724729919833E-2</c:v>
                </c:pt>
                <c:pt idx="33">
                  <c:v>1.5221713004731744E-2</c:v>
                </c:pt>
                <c:pt idx="34">
                  <c:v>1.3111340318228545E-2</c:v>
                </c:pt>
                <c:pt idx="35">
                  <c:v>1.117563306582294E-2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28B-44A1-BE26-15274777E79A}"/>
            </c:ext>
          </c:extLst>
        </c:ser>
        <c:ser>
          <c:idx val="28"/>
          <c:order val="28"/>
          <c:tx>
            <c:strRef>
              <c:f>dists!$AE$7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dists!$AE$18:$AE$53</c:f>
              <c:numCache>
                <c:formatCode>General</c:formatCode>
                <c:ptCount val="36"/>
                <c:pt idx="0">
                  <c:v>4.1730513859271129E-3</c:v>
                </c:pt>
                <c:pt idx="1">
                  <c:v>5.324286277663598E-3</c:v>
                </c:pt>
                <c:pt idx="2">
                  <c:v>6.7048226890610851E-3</c:v>
                </c:pt>
                <c:pt idx="3">
                  <c:v>8.3335765359760072E-3</c:v>
                </c:pt>
                <c:pt idx="4">
                  <c:v>1.022336324343814E-2</c:v>
                </c:pt>
                <c:pt idx="5">
                  <c:v>1.2378681471985252E-2</c:v>
                </c:pt>
                <c:pt idx="6">
                  <c:v>1.4793577670579613E-2</c:v>
                </c:pt>
                <c:pt idx="7">
                  <c:v>1.7449792904994706E-2</c:v>
                </c:pt>
                <c:pt idx="8">
                  <c:v>2.031540901062126E-2</c:v>
                </c:pt>
                <c:pt idx="9">
                  <c:v>2.334420541933482E-2</c:v>
                </c:pt>
                <c:pt idx="10">
                  <c:v>2.6475907456676717E-2</c:v>
                </c:pt>
                <c:pt idx="11">
                  <c:v>2.9637450734006955E-2</c:v>
                </c:pt>
                <c:pt idx="12">
                  <c:v>3.2745307129756256E-2</c:v>
                </c:pt>
                <c:pt idx="13">
                  <c:v>3.5708822023732545E-2</c:v>
                </c:pt>
                <c:pt idx="14">
                  <c:v>3.84344093896795E-2</c:v>
                </c:pt>
                <c:pt idx="15">
                  <c:v>4.0830352775375507E-2</c:v>
                </c:pt>
                <c:pt idx="16">
                  <c:v>4.2811878593900385E-2</c:v>
                </c:pt>
                <c:pt idx="17">
                  <c:v>4.4306115015349007E-2</c:v>
                </c:pt>
                <c:pt idx="18">
                  <c:v>4.5256533813766549E-2</c:v>
                </c:pt>
                <c:pt idx="19">
                  <c:v>4.5626498242049854E-2</c:v>
                </c:pt>
                <c:pt idx="20">
                  <c:v>4.540160661584227E-2</c:v>
                </c:pt>
                <c:pt idx="21">
                  <c:v>4.4590622633551777E-2</c:v>
                </c:pt>
                <c:pt idx="22">
                  <c:v>4.3224908660006299E-2</c:v>
                </c:pt>
                <c:pt idx="23">
                  <c:v>4.135641305863319E-2</c:v>
                </c:pt>
                <c:pt idx="24">
                  <c:v>3.9054391619354534E-2</c:v>
                </c:pt>
                <c:pt idx="25">
                  <c:v>3.6401151472444666E-2</c:v>
                </c:pt>
                <c:pt idx="26">
                  <c:v>3.348718175192629E-2</c:v>
                </c:pt>
                <c:pt idx="27">
                  <c:v>3.0406071273440433E-2</c:v>
                </c:pt>
                <c:pt idx="28">
                  <c:v>2.7249607524440611E-2</c:v>
                </c:pt>
                <c:pt idx="29">
                  <c:v>2.4103406565961369E-2</c:v>
                </c:pt>
                <c:pt idx="30">
                  <c:v>2.104334781917442E-2</c:v>
                </c:pt>
                <c:pt idx="31">
                  <c:v>1.8132992138663668E-2</c:v>
                </c:pt>
                <c:pt idx="32">
                  <c:v>1.5422058472718147E-2</c:v>
                </c:pt>
                <c:pt idx="33">
                  <c:v>1.29459358309443E-2</c:v>
                </c:pt>
                <c:pt idx="34">
                  <c:v>1.0726123351260303E-2</c:v>
                </c:pt>
                <c:pt idx="35">
                  <c:v>8.7714290855516047E-3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28B-44A1-BE26-15274777E79A}"/>
            </c:ext>
          </c:extLst>
        </c:ser>
        <c:ser>
          <c:idx val="29"/>
          <c:order val="29"/>
          <c:tx>
            <c:strRef>
              <c:f>dists!$AF$7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dists!$AF$18:$AF$53</c:f>
              <c:numCache>
                <c:formatCode>General</c:formatCode>
                <c:ptCount val="36"/>
                <c:pt idx="0">
                  <c:v>4.8624817345449805E-3</c:v>
                </c:pt>
                <c:pt idx="1">
                  <c:v>6.0804157839496964E-3</c:v>
                </c:pt>
                <c:pt idx="2">
                  <c:v>7.512744692966096E-3</c:v>
                </c:pt>
                <c:pt idx="3">
                  <c:v>9.1717887015497958E-3</c:v>
                </c:pt>
                <c:pt idx="4">
                  <c:v>1.1063677540602387E-2</c:v>
                </c:pt>
                <c:pt idx="5">
                  <c:v>1.3186666898205883E-2</c:v>
                </c:pt>
                <c:pt idx="6">
                  <c:v>1.5529612533130685E-2</c:v>
                </c:pt>
                <c:pt idx="7">
                  <c:v>1.8070753522193818E-2</c:v>
                </c:pt>
                <c:pt idx="8">
                  <c:v>2.0776958028170735E-2</c:v>
                </c:pt>
                <c:pt idx="9">
                  <c:v>2.3603571426022631E-2</c:v>
                </c:pt>
                <c:pt idx="10">
                  <c:v>2.6494976363691525E-2</c:v>
                </c:pt>
                <c:pt idx="11">
                  <c:v>2.9385928005461474E-2</c:v>
                </c:pt>
                <c:pt idx="12">
                  <c:v>3.2203668097844411E-2</c:v>
                </c:pt>
                <c:pt idx="13">
                  <c:v>3.4870753483113207E-2</c:v>
                </c:pt>
                <c:pt idx="14">
                  <c:v>3.7308464845649966E-2</c:v>
                </c:pt>
                <c:pt idx="15">
                  <c:v>3.9440597417816803E-2</c:v>
                </c:pt>
                <c:pt idx="16">
                  <c:v>4.1197384807711498E-2</c:v>
                </c:pt>
                <c:pt idx="17">
                  <c:v>4.2519276825967636E-2</c:v>
                </c:pt>
                <c:pt idx="18">
                  <c:v>4.3360287044975722E-2</c:v>
                </c:pt>
                <c:pt idx="19">
                  <c:v>4.369064796543301E-2</c:v>
                </c:pt>
                <c:pt idx="20">
                  <c:v>4.349856006167601E-2</c:v>
                </c:pt>
                <c:pt idx="21">
                  <c:v>4.2790891400991321E-2</c:v>
                </c:pt>
                <c:pt idx="22">
                  <c:v>4.15927699921739E-2</c:v>
                </c:pt>
                <c:pt idx="23">
                  <c:v>3.9946102603463818E-2</c:v>
                </c:pt>
                <c:pt idx="24">
                  <c:v>3.7907141798600462E-2</c:v>
                </c:pt>
                <c:pt idx="25">
                  <c:v>3.5543298132511926E-2</c:v>
                </c:pt>
                <c:pt idx="26">
                  <c:v>3.2929449227880415E-2</c:v>
                </c:pt>
                <c:pt idx="27">
                  <c:v>3.0144026798733719E-2</c:v>
                </c:pt>
                <c:pt idx="28">
                  <c:v>2.7265164701676725E-2</c:v>
                </c:pt>
                <c:pt idx="29">
                  <c:v>2.4367167108666238E-2</c:v>
                </c:pt>
                <c:pt idx="30">
                  <c:v>2.1517510113952098E-2</c:v>
                </c:pt>
                <c:pt idx="31">
                  <c:v>1.8774528878300282E-2</c:v>
                </c:pt>
                <c:pt idx="32">
                  <c:v>1.6185873344387078E-2</c:v>
                </c:pt>
                <c:pt idx="33">
                  <c:v>1.3787746359839901E-2</c:v>
                </c:pt>
                <c:pt idx="34">
                  <c:v>1.1604875650530923E-2</c:v>
                </c:pt>
                <c:pt idx="35">
                  <c:v>9.6511208729981261E-3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8B-44A1-BE26-15274777E79A}"/>
            </c:ext>
          </c:extLst>
        </c:ser>
        <c:ser>
          <c:idx val="30"/>
          <c:order val="30"/>
          <c:tx>
            <c:strRef>
              <c:f>dists!$AG$7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dists!$AG$18:$AG$53</c:f>
              <c:numCache>
                <c:formatCode>General</c:formatCode>
                <c:ptCount val="36"/>
                <c:pt idx="0">
                  <c:v>2.6476811362114586E-3</c:v>
                </c:pt>
                <c:pt idx="1">
                  <c:v>3.5907115713003828E-3</c:v>
                </c:pt>
                <c:pt idx="2">
                  <c:v>4.7898325406486864E-3</c:v>
                </c:pt>
                <c:pt idx="3">
                  <c:v>6.2847080520453229E-3</c:v>
                </c:pt>
                <c:pt idx="4">
                  <c:v>8.1110084635514848E-3</c:v>
                </c:pt>
                <c:pt idx="5">
                  <c:v>1.029649872686623E-2</c:v>
                </c:pt>
                <c:pt idx="6">
                  <c:v>1.2856692434727198E-2</c:v>
                </c:pt>
                <c:pt idx="7">
                  <c:v>1.579042822520807E-2</c:v>
                </c:pt>
                <c:pt idx="8">
                  <c:v>1.9075833809406261E-2</c:v>
                </c:pt>
                <c:pt idx="9">
                  <c:v>2.266721277308752E-2</c:v>
                </c:pt>
                <c:pt idx="10">
                  <c:v>2.6493399069630497E-2</c:v>
                </c:pt>
                <c:pt idx="11">
                  <c:v>3.0458058060735364E-2</c:v>
                </c:pt>
                <c:pt idx="12">
                  <c:v>3.4442265327055632E-2</c:v>
                </c:pt>
                <c:pt idx="13">
                  <c:v>3.8309472736159422E-2</c:v>
                </c:pt>
                <c:pt idx="14">
                  <c:v>4.1912697247203354E-2</c:v>
                </c:pt>
                <c:pt idx="15">
                  <c:v>4.510347617964424E-2</c:v>
                </c:pt>
                <c:pt idx="16">
                  <c:v>4.7741865851929251E-2</c:v>
                </c:pt>
                <c:pt idx="17">
                  <c:v>4.9706562526181532E-2</c:v>
                </c:pt>
                <c:pt idx="18">
                  <c:v>5.0904132603294711E-2</c:v>
                </c:pt>
                <c:pt idx="19">
                  <c:v>5.1276375777678275E-2</c:v>
                </c:pt>
                <c:pt idx="20">
                  <c:v>5.0805013432856184E-2</c:v>
                </c:pt>
                <c:pt idx="21">
                  <c:v>4.9513176400023E-2</c:v>
                </c:pt>
                <c:pt idx="22">
                  <c:v>4.746352347035749E-2</c:v>
                </c:pt>
                <c:pt idx="23">
                  <c:v>4.4753203755681668E-2</c:v>
                </c:pt>
                <c:pt idx="24">
                  <c:v>4.1506226833520538E-2</c:v>
                </c:pt>
                <c:pt idx="25">
                  <c:v>3.7864074727896165E-2</c:v>
                </c:pt>
                <c:pt idx="26">
                  <c:v>3.3975543349753778E-2</c:v>
                </c:pt>
                <c:pt idx="27">
                  <c:v>2.9986822022102941E-2</c:v>
                </c:pt>
                <c:pt idx="28">
                  <c:v>2.6032713696879279E-2</c:v>
                </c:pt>
                <c:pt idx="29">
                  <c:v>2.2229690240472558E-2</c:v>
                </c:pt>
                <c:pt idx="30">
                  <c:v>1.8671205069605155E-2</c:v>
                </c:pt>
                <c:pt idx="31">
                  <c:v>1.5425393642527192E-2</c:v>
                </c:pt>
                <c:pt idx="32">
                  <c:v>1.2535022888359688E-2</c:v>
                </c:pt>
                <c:pt idx="33">
                  <c:v>1.0019336803761479E-2</c:v>
                </c:pt>
                <c:pt idx="34">
                  <c:v>7.8773073230233321E-3</c:v>
                </c:pt>
                <c:pt idx="35">
                  <c:v>6.0917429807314308E-3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8B-44A1-BE26-15274777E79A}"/>
            </c:ext>
          </c:extLst>
        </c:ser>
        <c:ser>
          <c:idx val="31"/>
          <c:order val="31"/>
          <c:tx>
            <c:strRef>
              <c:f>dists!$AH$7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dists!$AH$18:$AH$53</c:f>
              <c:numCache>
                <c:formatCode>General</c:formatCode>
                <c:ptCount val="36"/>
                <c:pt idx="0">
                  <c:v>1.1643919809887931E-3</c:v>
                </c:pt>
                <c:pt idx="1">
                  <c:v>1.752901755582793E-3</c:v>
                </c:pt>
                <c:pt idx="2">
                  <c:v>2.5803309784412725E-3</c:v>
                </c:pt>
                <c:pt idx="3">
                  <c:v>3.7140925969572497E-3</c:v>
                </c:pt>
                <c:pt idx="4">
                  <c:v>5.2274454311920038E-3</c:v>
                </c:pt>
                <c:pt idx="5">
                  <c:v>7.194253870641279E-3</c:v>
                </c:pt>
                <c:pt idx="6">
                  <c:v>9.6814739347855453E-3</c:v>
                </c:pt>
                <c:pt idx="7">
                  <c:v>1.2739625816137582E-2</c:v>
                </c:pt>
                <c:pt idx="8">
                  <c:v>1.6391976930561495E-2</c:v>
                </c:pt>
                <c:pt idx="9">
                  <c:v>2.0623646991295347E-2</c:v>
                </c:pt>
                <c:pt idx="10">
                  <c:v>2.5372255075230284E-2</c:v>
                </c:pt>
                <c:pt idx="11">
                  <c:v>3.0521940511861766E-2</c:v>
                </c:pt>
                <c:pt idx="12">
                  <c:v>3.590249947630203E-2</c:v>
                </c:pt>
                <c:pt idx="13">
                  <c:v>4.1294926529864114E-2</c:v>
                </c:pt>
                <c:pt idx="14">
                  <c:v>4.6443846526175697E-2</c:v>
                </c:pt>
                <c:pt idx="15">
                  <c:v>5.1076265405999348E-2</c:v>
                </c:pt>
                <c:pt idx="16">
                  <c:v>5.4924935933814083E-2</c:v>
                </c:pt>
                <c:pt idx="17">
                  <c:v>5.7753652216849104E-2</c:v>
                </c:pt>
                <c:pt idx="18">
                  <c:v>5.9381179224123705E-2</c:v>
                </c:pt>
                <c:pt idx="19">
                  <c:v>5.9700456583321369E-2</c:v>
                </c:pt>
                <c:pt idx="20">
                  <c:v>5.8690249751533884E-2</c:v>
                </c:pt>
                <c:pt idx="21">
                  <c:v>5.6417486404335977E-2</c:v>
                </c:pt>
                <c:pt idx="22">
                  <c:v>5.3029920796211223E-2</c:v>
                </c:pt>
                <c:pt idx="23">
                  <c:v>4.874024347174126E-2</c:v>
                </c:pt>
                <c:pt idx="24">
                  <c:v>4.3804011101020342E-2</c:v>
                </c:pt>
                <c:pt idx="25">
                  <c:v>3.8494575666676391E-2</c:v>
                </c:pt>
                <c:pt idx="26">
                  <c:v>3.3078412846768462E-2</c:v>
                </c:pt>
                <c:pt idx="27">
                  <c:v>2.7793885246898815E-2</c:v>
                </c:pt>
                <c:pt idx="28">
                  <c:v>2.2835647329504181E-2</c:v>
                </c:pt>
                <c:pt idx="29">
                  <c:v>1.8345808866888105E-2</c:v>
                </c:pt>
                <c:pt idx="30">
                  <c:v>1.4411854608820192E-2</c:v>
                </c:pt>
                <c:pt idx="31">
                  <c:v>1.1070375447327077E-2</c:v>
                </c:pt>
                <c:pt idx="32">
                  <c:v>8.3150391465051619E-3</c:v>
                </c:pt>
                <c:pt idx="33">
                  <c:v>6.1069690157707175E-3</c:v>
                </c:pt>
                <c:pt idx="34">
                  <c:v>4.3857776011706285E-3</c:v>
                </c:pt>
                <c:pt idx="35">
                  <c:v>3.079831553644058E-3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8B-44A1-BE26-15274777E79A}"/>
            </c:ext>
          </c:extLst>
        </c:ser>
        <c:ser>
          <c:idx val="32"/>
          <c:order val="32"/>
          <c:tx>
            <c:strRef>
              <c:f>dists!$AI$7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dists!$AI$18:$AI$53</c:f>
              <c:numCache>
                <c:formatCode>General</c:formatCode>
                <c:ptCount val="36"/>
                <c:pt idx="0">
                  <c:v>3.2827486977304006E-3</c:v>
                </c:pt>
                <c:pt idx="1">
                  <c:v>4.3256028273457427E-3</c:v>
                </c:pt>
                <c:pt idx="2">
                  <c:v>5.6155415249550958E-3</c:v>
                </c:pt>
                <c:pt idx="3">
                  <c:v>7.1824505653630437E-3</c:v>
                </c:pt>
                <c:pt idx="4">
                  <c:v>9.0508558474341853E-3</c:v>
                </c:pt>
                <c:pt idx="5">
                  <c:v>1.1236799979052747E-2</c:v>
                </c:pt>
                <c:pt idx="6">
                  <c:v>1.3744585665997448E-2</c:v>
                </c:pt>
                <c:pt idx="7">
                  <c:v>1.6563673247131129E-2</c:v>
                </c:pt>
                <c:pt idx="8">
                  <c:v>1.9666073435799309E-2</c:v>
                </c:pt>
                <c:pt idx="9">
                  <c:v>2.3004598527489904E-2</c:v>
                </c:pt>
                <c:pt idx="10">
                  <c:v>2.6512315557763681E-2</c:v>
                </c:pt>
                <c:pt idx="11">
                  <c:v>3.0103477117146706E-2</c:v>
                </c:pt>
                <c:pt idx="12">
                  <c:v>3.3676090151824233E-2</c:v>
                </c:pt>
                <c:pt idx="13">
                  <c:v>3.7116128099315616E-2</c:v>
                </c:pt>
                <c:pt idx="14">
                  <c:v>4.0303212677907846E-2</c:v>
                </c:pt>
                <c:pt idx="15">
                  <c:v>4.3117410203091081E-2</c:v>
                </c:pt>
                <c:pt idx="16">
                  <c:v>4.5446628344569487E-2</c:v>
                </c:pt>
                <c:pt idx="17">
                  <c:v>4.7193987132500621E-2</c:v>
                </c:pt>
                <c:pt idx="18">
                  <c:v>4.8284492464513468E-2</c:v>
                </c:pt>
                <c:pt idx="19">
                  <c:v>4.8670372662513929E-2</c:v>
                </c:pt>
                <c:pt idx="20">
                  <c:v>4.8334549189600055E-2</c:v>
                </c:pt>
                <c:pt idx="21">
                  <c:v>4.7291890242236609E-2</c:v>
                </c:pt>
                <c:pt idx="22">
                  <c:v>4.5588119027447221E-2</c:v>
                </c:pt>
                <c:pt idx="23">
                  <c:v>4.3296488400798423E-2</c:v>
                </c:pt>
                <c:pt idx="24">
                  <c:v>4.0512558791225353E-2</c:v>
                </c:pt>
                <c:pt idx="25">
                  <c:v>3.7347597912672316E-2</c:v>
                </c:pt>
                <c:pt idx="26">
                  <c:v>3.3921236485786127E-2</c:v>
                </c:pt>
                <c:pt idx="27">
                  <c:v>3.0354052060356459E-2</c:v>
                </c:pt>
                <c:pt idx="28">
                  <c:v>2.6760712641312589E-2</c:v>
                </c:pt>
                <c:pt idx="29">
                  <c:v>2.3244203789347401E-2</c:v>
                </c:pt>
                <c:pt idx="30">
                  <c:v>1.9891506411234005E-2</c:v>
                </c:pt>
                <c:pt idx="31">
                  <c:v>1.6770911751700431E-2</c:v>
                </c:pt>
                <c:pt idx="32">
                  <c:v>1.3930980143286109E-2</c:v>
                </c:pt>
                <c:pt idx="33">
                  <c:v>1.1400992831210103E-2</c:v>
                </c:pt>
                <c:pt idx="34">
                  <c:v>9.1926277058189954E-3</c:v>
                </c:pt>
                <c:pt idx="35">
                  <c:v>7.3025185874699347E-3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1-E28B-44A1-BE26-15274777E79A}"/>
            </c:ext>
          </c:extLst>
        </c:ser>
        <c:ser>
          <c:idx val="33"/>
          <c:order val="33"/>
          <c:tx>
            <c:strRef>
              <c:f>dists!$AJ$7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dists!$AJ$18:$AJ$53</c:f>
              <c:numCache>
                <c:formatCode>General</c:formatCode>
                <c:ptCount val="36"/>
                <c:pt idx="0">
                  <c:v>6.9481657535925079E-3</c:v>
                </c:pt>
                <c:pt idx="1">
                  <c:v>8.2519487195355616E-3</c:v>
                </c:pt>
                <c:pt idx="2">
                  <c:v>9.7111199538621185E-3</c:v>
                </c:pt>
                <c:pt idx="3">
                  <c:v>1.132422696034468E-2</c:v>
                </c:pt>
                <c:pt idx="4">
                  <c:v>1.3085016036784657E-2</c:v>
                </c:pt>
                <c:pt idx="5">
                  <c:v>1.4981883016189352E-2</c:v>
                </c:pt>
                <c:pt idx="6">
                  <c:v>1.699749773868766E-2</c:v>
                </c:pt>
                <c:pt idx="7">
                  <c:v>1.9108651088810075E-2</c:v>
                </c:pt>
                <c:pt idx="8">
                  <c:v>2.1286365605689375E-2</c:v>
                </c:pt>
                <c:pt idx="9">
                  <c:v>2.3496298547739717E-2</c:v>
                </c:pt>
                <c:pt idx="10">
                  <c:v>2.5699450323098977E-2</c:v>
                </c:pt>
                <c:pt idx="11">
                  <c:v>2.7853172266683823E-2</c:v>
                </c:pt>
                <c:pt idx="12">
                  <c:v>2.9912447129808738E-2</c:v>
                </c:pt>
                <c:pt idx="13">
                  <c:v>3.183139492897985E-2</c:v>
                </c:pt>
                <c:pt idx="14">
                  <c:v>3.3564937729324805E-2</c:v>
                </c:pt>
                <c:pt idx="15">
                  <c:v>3.5070541275609081E-2</c:v>
                </c:pt>
                <c:pt idx="16">
                  <c:v>3.6309940717202886E-2</c:v>
                </c:pt>
                <c:pt idx="17">
                  <c:v>3.7250753240241012E-2</c:v>
                </c:pt>
                <c:pt idx="18">
                  <c:v>3.786788295788155E-2</c:v>
                </c:pt>
                <c:pt idx="19">
                  <c:v>3.8144633050668036E-2</c:v>
                </c:pt>
                <c:pt idx="20">
                  <c:v>3.8073456378308862E-2</c:v>
                </c:pt>
                <c:pt idx="21">
                  <c:v>3.7656297464821485E-2</c:v>
                </c:pt>
                <c:pt idx="22">
                  <c:v>3.6904504227668868E-2</c:v>
                </c:pt>
                <c:pt idx="23">
                  <c:v>3.5838315043717421E-2</c:v>
                </c:pt>
                <c:pt idx="24">
                  <c:v>3.4485953512819183E-2</c:v>
                </c:pt>
                <c:pt idx="25">
                  <c:v>3.2882387430766269E-2</c:v>
                </c:pt>
                <c:pt idx="26">
                  <c:v>3.1067828112376829E-2</c:v>
                </c:pt>
                <c:pt idx="27">
                  <c:v>2.9086059848526247E-2</c:v>
                </c:pt>
                <c:pt idx="28">
                  <c:v>2.6982696047249344E-2</c:v>
                </c:pt>
                <c:pt idx="29">
                  <c:v>2.4803458248748956E-2</c:v>
                </c:pt>
                <c:pt idx="30">
                  <c:v>2.2592567105732646E-2</c:v>
                </c:pt>
                <c:pt idx="31">
                  <c:v>2.0391321541141035E-2</c:v>
                </c:pt>
                <c:pt idx="32">
                  <c:v>1.823692503549704E-2</c:v>
                </c:pt>
                <c:pt idx="33">
                  <c:v>1.6161598035848407E-2</c:v>
                </c:pt>
                <c:pt idx="34">
                  <c:v>1.4191994596231342E-2</c:v>
                </c:pt>
                <c:pt idx="35">
                  <c:v>1.2348921256269803E-2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8B-44A1-BE26-15274777E79A}"/>
            </c:ext>
          </c:extLst>
        </c:ser>
        <c:ser>
          <c:idx val="34"/>
          <c:order val="34"/>
          <c:tx>
            <c:strRef>
              <c:f>dists!$AK$7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dists!$AK$18:$AK$53</c:f>
              <c:numCache>
                <c:formatCode>General</c:formatCode>
                <c:ptCount val="36"/>
                <c:pt idx="0">
                  <c:v>8.3866982334107106E-3</c:v>
                </c:pt>
                <c:pt idx="1">
                  <c:v>9.6735501076664326E-3</c:v>
                </c:pt>
                <c:pt idx="2">
                  <c:v>1.1073807808677304E-2</c:v>
                </c:pt>
                <c:pt idx="3">
                  <c:v>1.2581264868864479E-2</c:v>
                </c:pt>
                <c:pt idx="4">
                  <c:v>1.4186258084505573E-2</c:v>
                </c:pt>
                <c:pt idx="5">
                  <c:v>1.5875508137309764E-2</c:v>
                </c:pt>
                <c:pt idx="6">
                  <c:v>1.7632083777960442E-2</c:v>
                </c:pt>
                <c:pt idx="7">
                  <c:v>1.9435506983338385E-2</c:v>
                </c:pt>
                <c:pt idx="8">
                  <c:v>2.1262010799915205E-2</c:v>
                </c:pt>
                <c:pt idx="9">
                  <c:v>2.3084954469853557E-2</c:v>
                </c:pt>
                <c:pt idx="10">
                  <c:v>2.4875392247245193E-2</c:v>
                </c:pt>
                <c:pt idx="11">
                  <c:v>2.6602783515407614E-2</c:v>
                </c:pt>
                <c:pt idx="12">
                  <c:v>2.8235822972906138E-2</c:v>
                </c:pt>
                <c:pt idx="13">
                  <c:v>2.9743361382624636E-2</c:v>
                </c:pt>
                <c:pt idx="14">
                  <c:v>3.1095380299638514E-2</c:v>
                </c:pt>
                <c:pt idx="15">
                  <c:v>3.226397889031133E-2</c:v>
                </c:pt>
                <c:pt idx="16">
                  <c:v>3.3224327910463133E-2</c:v>
                </c:pt>
                <c:pt idx="17">
                  <c:v>3.3955545464011999E-2</c:v>
                </c:pt>
                <c:pt idx="18">
                  <c:v>3.4441451473569425E-2</c:v>
                </c:pt>
                <c:pt idx="19">
                  <c:v>3.4671162816319552E-2</c:v>
                </c:pt>
                <c:pt idx="20">
                  <c:v>3.4639498559594604E-2</c:v>
                </c:pt>
                <c:pt idx="21">
                  <c:v>3.4347174224656753E-2</c:v>
                </c:pt>
                <c:pt idx="22">
                  <c:v>3.3800774906482721E-2</c:v>
                </c:pt>
                <c:pt idx="23">
                  <c:v>3.3012508659751597E-2</c:v>
                </c:pt>
                <c:pt idx="24">
                  <c:v>3.1999753048757948E-2</c:v>
                </c:pt>
                <c:pt idx="25">
                  <c:v>3.078441838139527E-2</c:v>
                </c:pt>
                <c:pt idx="26">
                  <c:v>2.9392160205203698E-2</c:v>
                </c:pt>
                <c:pt idx="27">
                  <c:v>2.7851480564161993E-2</c:v>
                </c:pt>
                <c:pt idx="28">
                  <c:v>2.6192761896727434E-2</c:v>
                </c:pt>
                <c:pt idx="29">
                  <c:v>2.4447279095690815E-2</c:v>
                </c:pt>
                <c:pt idx="30">
                  <c:v>2.2646234154181578E-2</c:v>
                </c:pt>
                <c:pt idx="31">
                  <c:v>2.0819854194414969E-2</c:v>
                </c:pt>
                <c:pt idx="32">
                  <c:v>1.89965878945722E-2</c:v>
                </c:pt>
                <c:pt idx="33">
                  <c:v>1.7202427906112878E-2</c:v>
                </c:pt>
                <c:pt idx="34">
                  <c:v>1.5460378384934283E-2</c:v>
                </c:pt>
                <c:pt idx="35">
                  <c:v>1.3790077872709021E-2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8B-44A1-BE26-15274777E79A}"/>
            </c:ext>
          </c:extLst>
        </c:ser>
        <c:ser>
          <c:idx val="35"/>
          <c:order val="35"/>
          <c:tx>
            <c:strRef>
              <c:f>dists!$AL$7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dists!$AL$18:$AL$53</c:f>
              <c:numCache>
                <c:formatCode>General</c:formatCode>
                <c:ptCount val="36"/>
                <c:pt idx="0">
                  <c:v>1.2001371595887494E-2</c:v>
                </c:pt>
                <c:pt idx="1">
                  <c:v>1.2855016777061653E-2</c:v>
                </c:pt>
                <c:pt idx="2">
                  <c:v>1.3719892254284879E-2</c:v>
                </c:pt>
                <c:pt idx="3">
                  <c:v>1.4590327551651603E-2</c:v>
                </c:pt>
                <c:pt idx="4">
                  <c:v>1.5460220051920734E-2</c:v>
                </c:pt>
                <c:pt idx="5">
                  <c:v>1.632309801762297E-2</c:v>
                </c:pt>
                <c:pt idx="6">
                  <c:v>1.7172194308690991E-2</c:v>
                </c:pt>
                <c:pt idx="7">
                  <c:v>1.8000529800059041E-2</c:v>
                </c:pt>
                <c:pt idx="8">
                  <c:v>1.8801005194961088E-2</c:v>
                </c:pt>
                <c:pt idx="9">
                  <c:v>1.9566499643216721E-2</c:v>
                </c:pt>
                <c:pt idx="10">
                  <c:v>2.02899743192499E-2</c:v>
                </c:pt>
                <c:pt idx="11">
                  <c:v>2.0964578901938105E-2</c:v>
                </c:pt>
                <c:pt idx="12">
                  <c:v>2.1583758736582581E-2</c:v>
                </c:pt>
                <c:pt idx="13">
                  <c:v>2.2141360355808611E-2</c:v>
                </c:pt>
                <c:pt idx="14">
                  <c:v>2.2631732996704811E-2</c:v>
                </c:pt>
                <c:pt idx="15">
                  <c:v>2.3049823779527873E-2</c:v>
                </c:pt>
                <c:pt idx="16">
                  <c:v>2.3391264310030913E-2</c:v>
                </c:pt>
                <c:pt idx="17">
                  <c:v>2.3652446631656603E-2</c:v>
                </c:pt>
                <c:pt idx="18">
                  <c:v>2.3830586681731214E-2</c:v>
                </c:pt>
                <c:pt idx="19">
                  <c:v>2.3923773691275768E-2</c:v>
                </c:pt>
                <c:pt idx="20">
                  <c:v>2.3931004302796811E-2</c:v>
                </c:pt>
                <c:pt idx="21">
                  <c:v>2.385220055421413E-2</c:v>
                </c:pt>
                <c:pt idx="22">
                  <c:v>2.3688211278190124E-2</c:v>
                </c:pt>
                <c:pt idx="23">
                  <c:v>2.3440796881740042E-2</c:v>
                </c:pt>
                <c:pt idx="24">
                  <c:v>2.3112597887748776E-2</c:v>
                </c:pt>
                <c:pt idx="25">
                  <c:v>2.2707088024478558E-2</c:v>
                </c:pt>
                <c:pt idx="26">
                  <c:v>2.2228513028386122E-2</c:v>
                </c:pt>
                <c:pt idx="27">
                  <c:v>2.1681816667628553E-2</c:v>
                </c:pt>
                <c:pt idx="28">
                  <c:v>2.1072555788023709E-2</c:v>
                </c:pt>
                <c:pt idx="29">
                  <c:v>2.0406806421282449E-2</c:v>
                </c:pt>
                <c:pt idx="30">
                  <c:v>1.9691063170535209E-2</c:v>
                </c:pt>
                <c:pt idx="31">
                  <c:v>1.8932134196385137E-2</c:v>
                </c:pt>
                <c:pt idx="32">
                  <c:v>1.8137034166253813E-2</c:v>
                </c:pt>
                <c:pt idx="33">
                  <c:v>1.7312877501433552E-2</c:v>
                </c:pt>
                <c:pt idx="34">
                  <c:v>1.646677416317727E-2</c:v>
                </c:pt>
                <c:pt idx="35">
                  <c:v>1.5605730066663154E-2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8B-44A1-BE26-15274777E79A}"/>
            </c:ext>
          </c:extLst>
        </c:ser>
        <c:ser>
          <c:idx val="36"/>
          <c:order val="36"/>
          <c:tx>
            <c:strRef>
              <c:f>dists!$AM$7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dists!$AM$18:$AM$53</c:f>
              <c:numCache>
                <c:formatCode>General</c:formatCode>
                <c:ptCount val="36"/>
                <c:pt idx="0">
                  <c:v>1.1222046410849929E-3</c:v>
                </c:pt>
                <c:pt idx="1">
                  <c:v>1.6990806405550811E-3</c:v>
                </c:pt>
                <c:pt idx="2">
                  <c:v>2.5145096425419934E-3</c:v>
                </c:pt>
                <c:pt idx="3">
                  <c:v>3.6373911182041524E-3</c:v>
                </c:pt>
                <c:pt idx="4">
                  <c:v>5.1430894933382982E-3</c:v>
                </c:pt>
                <c:pt idx="5">
                  <c:v>7.108132972711372E-3</c:v>
                </c:pt>
                <c:pt idx="6">
                  <c:v>9.6025016086009225E-3</c:v>
                </c:pt>
                <c:pt idx="7">
                  <c:v>1.2679747824361619E-2</c:v>
                </c:pt>
                <c:pt idx="8">
                  <c:v>1.636568647367681E-2</c:v>
                </c:pt>
                <c:pt idx="9">
                  <c:v>2.0646917394960173E-2</c:v>
                </c:pt>
                <c:pt idx="10">
                  <c:v>2.5460890924158087E-2</c:v>
                </c:pt>
                <c:pt idx="11">
                  <c:v>3.0689467663185574E-2</c:v>
                </c:pt>
                <c:pt idx="12">
                  <c:v>3.6157841523005399E-2</c:v>
                </c:pt>
                <c:pt idx="13">
                  <c:v>4.1640220580028767E-2</c:v>
                </c:pt>
                <c:pt idx="14">
                  <c:v>4.6872803379642308E-2</c:v>
                </c:pt>
                <c:pt idx="15">
                  <c:v>5.157345406944961E-2</c:v>
                </c:pt>
                <c:pt idx="16">
                  <c:v>5.5466261080548244E-2</c:v>
                </c:pt>
                <c:pt idx="17">
                  <c:v>5.8308107683342707E-2</c:v>
                </c:pt>
                <c:pt idx="18">
                  <c:v>5.9913733809667059E-2</c:v>
                </c:pt>
                <c:pt idx="19">
                  <c:v>6.0175707730626735E-2</c:v>
                </c:pt>
                <c:pt idx="20">
                  <c:v>5.9076316793993791E-2</c:v>
                </c:pt>
                <c:pt idx="21">
                  <c:v>5.6689548417132675E-2</c:v>
                </c:pt>
                <c:pt idx="22">
                  <c:v>5.3172853477611151E-2</c:v>
                </c:pt>
                <c:pt idx="23">
                  <c:v>4.8749966244197217E-2</c:v>
                </c:pt>
                <c:pt idx="24">
                  <c:v>4.3687385456826433E-2</c:v>
                </c:pt>
                <c:pt idx="25">
                  <c:v>3.8267947749533342E-2</c:v>
                </c:pt>
                <c:pt idx="26">
                  <c:v>3.2765113218868658E-2</c:v>
                </c:pt>
                <c:pt idx="27">
                  <c:v>2.7421143179725604E-2</c:v>
                </c:pt>
                <c:pt idx="28">
                  <c:v>2.2431422873362791E-2</c:v>
                </c:pt>
                <c:pt idx="29">
                  <c:v>1.7935994898175107E-2</c:v>
                </c:pt>
                <c:pt idx="30">
                  <c:v>1.4018175845900274E-2</c:v>
                </c:pt>
                <c:pt idx="31">
                  <c:v>1.0709147940513307E-2</c:v>
                </c:pt>
                <c:pt idx="32">
                  <c:v>7.9967904446845046E-3</c:v>
                </c:pt>
                <c:pt idx="33">
                  <c:v>5.8367876806970963E-3</c:v>
                </c:pt>
                <c:pt idx="34">
                  <c:v>4.1641796611510485E-3</c:v>
                </c:pt>
                <c:pt idx="35">
                  <c:v>2.9039049990818014E-3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28B-44A1-BE26-15274777E79A}"/>
            </c:ext>
          </c:extLst>
        </c:ser>
        <c:ser>
          <c:idx val="37"/>
          <c:order val="37"/>
          <c:tx>
            <c:strRef>
              <c:f>dists!$AN$7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dists!$AN$18:$AN$53</c:f>
              <c:numCache>
                <c:formatCode>General</c:formatCode>
                <c:ptCount val="36"/>
                <c:pt idx="0">
                  <c:v>8.3480776045371239E-4</c:v>
                </c:pt>
                <c:pt idx="1">
                  <c:v>1.313057835938962E-3</c:v>
                </c:pt>
                <c:pt idx="2">
                  <c:v>2.0142192674370797E-3</c:v>
                </c:pt>
                <c:pt idx="3">
                  <c:v>3.0133886509427108E-3</c:v>
                </c:pt>
                <c:pt idx="4">
                  <c:v>4.3967225687366728E-3</c:v>
                </c:pt>
                <c:pt idx="5">
                  <c:v>6.2564573621379229E-3</c:v>
                </c:pt>
                <c:pt idx="6">
                  <c:v>8.6826726501708171E-3</c:v>
                </c:pt>
                <c:pt idx="7">
                  <c:v>1.1751786111084846E-2</c:v>
                </c:pt>
                <c:pt idx="8">
                  <c:v>1.5512430231491566E-2</c:v>
                </c:pt>
                <c:pt idx="9">
                  <c:v>1.9970149500794652E-2</c:v>
                </c:pt>
                <c:pt idx="10">
                  <c:v>2.5073115604061291E-2</c:v>
                </c:pt>
                <c:pt idx="11">
                  <c:v>3.0701585366428839E-2</c:v>
                </c:pt>
                <c:pt idx="12">
                  <c:v>3.6663912964508272E-2</c:v>
                </c:pt>
                <c:pt idx="13">
                  <c:v>4.2701421883764169E-2</c:v>
                </c:pt>
                <c:pt idx="14">
                  <c:v>4.8503309418521941E-2</c:v>
                </c:pt>
                <c:pt idx="15">
                  <c:v>5.3731123212943648E-2</c:v>
                </c:pt>
                <c:pt idx="16">
                  <c:v>5.805050188112041E-2</c:v>
                </c:pt>
                <c:pt idx="17">
                  <c:v>6.1166207043318176E-2</c:v>
                </c:pt>
                <c:pt idx="18">
                  <c:v>6.2855405739818085E-2</c:v>
                </c:pt>
                <c:pt idx="19">
                  <c:v>6.2994006362896593E-2</c:v>
                </c:pt>
                <c:pt idx="20">
                  <c:v>6.1571727392159235E-2</c:v>
                </c:pt>
                <c:pt idx="21">
                  <c:v>5.8693358071511895E-2</c:v>
                </c:pt>
                <c:pt idx="22">
                  <c:v>5.4565996392123096E-2</c:v>
                </c:pt>
                <c:pt idx="23">
                  <c:v>4.9474422571776158E-2</c:v>
                </c:pt>
                <c:pt idx="24">
                  <c:v>4.3748673608694826E-2</c:v>
                </c:pt>
                <c:pt idx="25">
                  <c:v>3.7728936090310715E-2</c:v>
                </c:pt>
                <c:pt idx="26">
                  <c:v>3.1732898256394707E-2</c:v>
                </c:pt>
                <c:pt idx="27">
                  <c:v>2.6029776062293813E-2</c:v>
                </c:pt>
                <c:pt idx="28">
                  <c:v>2.0823639492797273E-2</c:v>
                </c:pt>
                <c:pt idx="29">
                  <c:v>1.6246819413654034E-2</c:v>
                </c:pt>
                <c:pt idx="30">
                  <c:v>1.2362479432770057E-2</c:v>
                </c:pt>
                <c:pt idx="31">
                  <c:v>9.1742025218435365E-3</c:v>
                </c:pt>
                <c:pt idx="32">
                  <c:v>6.6398241261415225E-3</c:v>
                </c:pt>
                <c:pt idx="33">
                  <c:v>4.6867343857291272E-3</c:v>
                </c:pt>
                <c:pt idx="34">
                  <c:v>3.226336180471447E-3</c:v>
                </c:pt>
                <c:pt idx="35">
                  <c:v>2.1660795774793655E-3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28B-44A1-BE26-15274777E79A}"/>
            </c:ext>
          </c:extLst>
        </c:ser>
        <c:ser>
          <c:idx val="38"/>
          <c:order val="38"/>
          <c:tx>
            <c:strRef>
              <c:f>dists!$AO$7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dists!$AO$18:$AO$53</c:f>
              <c:numCache>
                <c:formatCode>General</c:formatCode>
                <c:ptCount val="36"/>
                <c:pt idx="0">
                  <c:v>8.8096874748023872E-4</c:v>
                </c:pt>
                <c:pt idx="1">
                  <c:v>1.3787449417234946E-3</c:v>
                </c:pt>
                <c:pt idx="2">
                  <c:v>2.1048717481582744E-3</c:v>
                </c:pt>
                <c:pt idx="3">
                  <c:v>3.1346252141023745E-3</c:v>
                </c:pt>
                <c:pt idx="4">
                  <c:v>4.5536944145705286E-3</c:v>
                </c:pt>
                <c:pt idx="5">
                  <c:v>6.4529815012526028E-3</c:v>
                </c:pt>
                <c:pt idx="6">
                  <c:v>8.9202131901049506E-3</c:v>
                </c:pt>
                <c:pt idx="7">
                  <c:v>1.2028412813683729E-2</c:v>
                </c:pt>
                <c:pt idx="8">
                  <c:v>1.5821938497149881E-2</c:v>
                </c:pt>
                <c:pt idx="9">
                  <c:v>2.0301556500562659E-2</c:v>
                </c:pt>
                <c:pt idx="10">
                  <c:v>2.5410736749383152E-2</c:v>
                </c:pt>
                <c:pt idx="11">
                  <c:v>3.1025833293755009E-2</c:v>
                </c:pt>
                <c:pt idx="12">
                  <c:v>3.6952849140528557E-2</c:v>
                </c:pt>
                <c:pt idx="13">
                  <c:v>4.2932945007140788E-2</c:v>
                </c:pt>
                <c:pt idx="14">
                  <c:v>4.8657714745945622E-2</c:v>
                </c:pt>
                <c:pt idx="15">
                  <c:v>5.3793649962366255E-2</c:v>
                </c:pt>
                <c:pt idx="16">
                  <c:v>5.8013436746070152E-2</c:v>
                </c:pt>
                <c:pt idx="17">
                  <c:v>6.1030152084165866E-2</c:v>
                </c:pt>
                <c:pt idx="18">
                  <c:v>6.2629448451566455E-2</c:v>
                </c:pt>
                <c:pt idx="19">
                  <c:v>6.2694724562627341E-2</c:v>
                </c:pt>
                <c:pt idx="20">
                  <c:v>6.1221178734877577E-2</c:v>
                </c:pt>
                <c:pt idx="21">
                  <c:v>5.8316392760353719E-2</c:v>
                </c:pt>
                <c:pt idx="22">
                  <c:v>5.4187347696923079E-2</c:v>
                </c:pt>
                <c:pt idx="23">
                  <c:v>4.911604773851852E-2</c:v>
                </c:pt>
                <c:pt idx="24">
                  <c:v>4.3427737914416835E-2</c:v>
                </c:pt>
                <c:pt idx="25">
                  <c:v>3.7456679966775513E-2</c:v>
                </c:pt>
                <c:pt idx="26">
                  <c:v>3.1514442538051114E-2</c:v>
                </c:pt>
                <c:pt idx="27">
                  <c:v>2.5864748206431542E-2</c:v>
                </c:pt>
                <c:pt idx="28">
                  <c:v>2.0707380191722777E-2</c:v>
                </c:pt>
                <c:pt idx="29">
                  <c:v>1.6171873534798549E-2</c:v>
                </c:pt>
                <c:pt idx="30">
                  <c:v>1.232008750201273E-2</c:v>
                </c:pt>
                <c:pt idx="31">
                  <c:v>9.1555729006437894E-3</c:v>
                </c:pt>
                <c:pt idx="32">
                  <c:v>6.6370568011561134E-3</c:v>
                </c:pt>
                <c:pt idx="33">
                  <c:v>4.6933594912928296E-3</c:v>
                </c:pt>
                <c:pt idx="34">
                  <c:v>3.2375045205581851E-3</c:v>
                </c:pt>
                <c:pt idx="35">
                  <c:v>2.178488256592918E-3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28B-44A1-BE26-15274777E79A}"/>
            </c:ext>
          </c:extLst>
        </c:ser>
        <c:ser>
          <c:idx val="39"/>
          <c:order val="39"/>
          <c:tx>
            <c:strRef>
              <c:f>dists!$AP$7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dists!$AP$18:$AP$53</c:f>
              <c:numCache>
                <c:formatCode>General</c:formatCode>
                <c:ptCount val="36"/>
                <c:pt idx="0">
                  <c:v>5.7072031064987045E-4</c:v>
                </c:pt>
                <c:pt idx="1">
                  <c:v>9.4639060340691262E-4</c:v>
                </c:pt>
                <c:pt idx="2">
                  <c:v>1.5254791511719245E-3</c:v>
                </c:pt>
                <c:pt idx="3">
                  <c:v>2.3901816015454631E-3</c:v>
                </c:pt>
                <c:pt idx="4">
                  <c:v>3.6403596115838432E-3</c:v>
                </c:pt>
                <c:pt idx="5">
                  <c:v>5.3894747477658076E-3</c:v>
                </c:pt>
                <c:pt idx="6">
                  <c:v>7.7559921543572125E-3</c:v>
                </c:pt>
                <c:pt idx="7">
                  <c:v>1.0849682927538757E-2</c:v>
                </c:pt>
                <c:pt idx="8">
                  <c:v>1.4753175122840788E-2</c:v>
                </c:pt>
                <c:pt idx="9">
                  <c:v>1.9500363833142929E-2</c:v>
                </c:pt>
                <c:pt idx="10">
                  <c:v>2.5054670574994966E-2</c:v>
                </c:pt>
                <c:pt idx="11">
                  <c:v>3.1291288384160468E-2</c:v>
                </c:pt>
                <c:pt idx="12">
                  <c:v>3.7988046331592216E-2</c:v>
                </c:pt>
                <c:pt idx="13">
                  <c:v>4.4829019348721376E-2</c:v>
                </c:pt>
                <c:pt idx="14">
                  <c:v>5.1423340333596218E-2</c:v>
                </c:pt>
                <c:pt idx="15">
                  <c:v>5.733899741329266E-2</c:v>
                </c:pt>
                <c:pt idx="16">
                  <c:v>6.214821673692255E-2</c:v>
                </c:pt>
                <c:pt idx="17">
                  <c:v>6.547809173602849E-2</c:v>
                </c:pt>
                <c:pt idx="18">
                  <c:v>6.7058235573281985E-2</c:v>
                </c:pt>
                <c:pt idx="19">
                  <c:v>6.6757028332008028E-2</c:v>
                </c:pt>
                <c:pt idx="20">
                  <c:v>6.4599719979725162E-2</c:v>
                </c:pt>
                <c:pt idx="21">
                  <c:v>6.0764935419100233E-2</c:v>
                </c:pt>
                <c:pt idx="22">
                  <c:v>5.5560252603466427E-2</c:v>
                </c:pt>
                <c:pt idx="23">
                  <c:v>4.9381485260781344E-2</c:v>
                </c:pt>
                <c:pt idx="24">
                  <c:v>4.2663143360372857E-2</c:v>
                </c:pt>
                <c:pt idx="25">
                  <c:v>3.582863960228163E-2</c:v>
                </c:pt>
                <c:pt idx="26">
                  <c:v>2.9248025467894481E-2</c:v>
                </c:pt>
                <c:pt idx="27">
                  <c:v>2.3208739376556629E-2</c:v>
                </c:pt>
                <c:pt idx="28">
                  <c:v>1.7901742946285722E-2</c:v>
                </c:pt>
                <c:pt idx="29">
                  <c:v>1.3422328004118392E-2</c:v>
                </c:pt>
                <c:pt idx="30">
                  <c:v>9.7824839507027871E-3</c:v>
                </c:pt>
                <c:pt idx="31">
                  <c:v>6.9304144400071334E-3</c:v>
                </c:pt>
                <c:pt idx="32">
                  <c:v>4.7726329381806995E-3</c:v>
                </c:pt>
                <c:pt idx="33">
                  <c:v>3.1948143598225973E-3</c:v>
                </c:pt>
                <c:pt idx="34">
                  <c:v>2.0788444152878786E-3</c:v>
                </c:pt>
                <c:pt idx="35">
                  <c:v>1.3148830050580893E-3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28B-44A1-BE26-15274777E79A}"/>
            </c:ext>
          </c:extLst>
        </c:ser>
        <c:ser>
          <c:idx val="40"/>
          <c:order val="40"/>
          <c:tx>
            <c:strRef>
              <c:f>dists!$AQ$7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dists!$AQ$18:$AQ$53</c:f>
              <c:numCache>
                <c:formatCode>General</c:formatCode>
                <c:ptCount val="36"/>
                <c:pt idx="0">
                  <c:v>4.3038058473620294E-4</c:v>
                </c:pt>
                <c:pt idx="1">
                  <c:v>7.4025733472366298E-4</c:v>
                </c:pt>
                <c:pt idx="2">
                  <c:v>1.2349305286286931E-3</c:v>
                </c:pt>
                <c:pt idx="3">
                  <c:v>1.9981684360184599E-3</c:v>
                </c:pt>
                <c:pt idx="4">
                  <c:v>3.1358221365554882E-3</c:v>
                </c:pt>
                <c:pt idx="5">
                  <c:v>4.7730997283796902E-3</c:v>
                </c:pt>
                <c:pt idx="6">
                  <c:v>7.046595712692688E-3</c:v>
                </c:pt>
                <c:pt idx="7">
                  <c:v>1.0089925549362196E-2</c:v>
                </c:pt>
                <c:pt idx="8">
                  <c:v>1.4012845314622522E-2</c:v>
                </c:pt>
                <c:pt idx="9">
                  <c:v>1.8875325684369702E-2</c:v>
                </c:pt>
                <c:pt idx="10">
                  <c:v>2.4659958399662934E-2</c:v>
                </c:pt>
                <c:pt idx="11">
                  <c:v>3.1247838768916139E-2</c:v>
                </c:pt>
                <c:pt idx="12">
                  <c:v>3.8404082177126118E-2</c:v>
                </c:pt>
                <c:pt idx="13">
                  <c:v>4.5778815914903861E-2</c:v>
                </c:pt>
                <c:pt idx="14">
                  <c:v>5.2927512090937857E-2</c:v>
                </c:pt>
                <c:pt idx="15">
                  <c:v>5.9351016915769418E-2</c:v>
                </c:pt>
                <c:pt idx="16">
                  <c:v>6.4551242895135072E-2</c:v>
                </c:pt>
                <c:pt idx="17">
                  <c:v>6.8094308309864765E-2</c:v>
                </c:pt>
                <c:pt idx="18">
                  <c:v>6.9670154960456157E-2</c:v>
                </c:pt>
                <c:pt idx="19">
                  <c:v>6.9137313505335821E-2</c:v>
                </c:pt>
                <c:pt idx="20">
                  <c:v>6.6543859068082661E-2</c:v>
                </c:pt>
                <c:pt idx="21">
                  <c:v>6.2120254488739729E-2</c:v>
                </c:pt>
                <c:pt idx="22">
                  <c:v>5.6245557911467965E-2</c:v>
                </c:pt>
                <c:pt idx="23">
                  <c:v>4.9393862848134018E-2</c:v>
                </c:pt>
                <c:pt idx="24">
                  <c:v>4.207145324009396E-2</c:v>
                </c:pt>
                <c:pt idx="25">
                  <c:v>3.4756160635392497E-2</c:v>
                </c:pt>
                <c:pt idx="26">
                  <c:v>2.7848758402365999E-2</c:v>
                </c:pt>
                <c:pt idx="27">
                  <c:v>2.1642610275363232E-2</c:v>
                </c:pt>
                <c:pt idx="28">
                  <c:v>1.6313351740054979E-2</c:v>
                </c:pt>
                <c:pt idx="29">
                  <c:v>1.1926321742226376E-2</c:v>
                </c:pt>
                <c:pt idx="30">
                  <c:v>8.4566742533414233E-3</c:v>
                </c:pt>
                <c:pt idx="31">
                  <c:v>5.8159738162660412E-3</c:v>
                </c:pt>
                <c:pt idx="32">
                  <c:v>3.8794936283726858E-3</c:v>
                </c:pt>
                <c:pt idx="33">
                  <c:v>2.5099056890552822E-3</c:v>
                </c:pt>
                <c:pt idx="34">
                  <c:v>1.5749599799063983E-3</c:v>
                </c:pt>
                <c:pt idx="35">
                  <c:v>9.5854256362567071E-4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9-E28B-44A1-BE26-15274777E79A}"/>
            </c:ext>
          </c:extLst>
        </c:ser>
        <c:ser>
          <c:idx val="41"/>
          <c:order val="41"/>
          <c:tx>
            <c:strRef>
              <c:f>dists!$AR$7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dists!$AR$18:$AR$53</c:f>
              <c:numCache>
                <c:formatCode>General</c:formatCode>
                <c:ptCount val="36"/>
                <c:pt idx="0">
                  <c:v>1.4628230841851285E-3</c:v>
                </c:pt>
                <c:pt idx="1">
                  <c:v>2.144709616974536E-3</c:v>
                </c:pt>
                <c:pt idx="2">
                  <c:v>3.0790587431647684E-3</c:v>
                </c:pt>
                <c:pt idx="3">
                  <c:v>4.3285280011867077E-3</c:v>
                </c:pt>
                <c:pt idx="4">
                  <c:v>5.9584770286818436E-3</c:v>
                </c:pt>
                <c:pt idx="5">
                  <c:v>8.0316188214805007E-3</c:v>
                </c:pt>
                <c:pt idx="6">
                  <c:v>1.0600923232450151E-2</c:v>
                </c:pt>
                <c:pt idx="7">
                  <c:v>1.3701151597142434E-2</c:v>
                </c:pt>
                <c:pt idx="8">
                  <c:v>1.7339766106965918E-2</c:v>
                </c:pt>
                <c:pt idx="9">
                  <c:v>2.1488305998730504E-2</c:v>
                </c:pt>
                <c:pt idx="10">
                  <c:v>2.6075575719381648E-2</c:v>
                </c:pt>
                <c:pt idx="11">
                  <c:v>3.098406630722815E-2</c:v>
                </c:pt>
                <c:pt idx="12">
                  <c:v>3.6050866045000754E-2</c:v>
                </c:pt>
                <c:pt idx="13">
                  <c:v>4.1073884005605972E-2</c:v>
                </c:pt>
                <c:pt idx="14">
                  <c:v>4.582353864222459E-2</c:v>
                </c:pt>
                <c:pt idx="15">
                  <c:v>5.0059240544932396E-2</c:v>
                </c:pt>
                <c:pt idx="16">
                  <c:v>5.3549160996637452E-2</c:v>
                </c:pt>
                <c:pt idx="17">
                  <c:v>5.6091088272997171E-2</c:v>
                </c:pt>
                <c:pt idx="18">
                  <c:v>5.7531784239045237E-2</c:v>
                </c:pt>
                <c:pt idx="19">
                  <c:v>5.7782270258533455E-2</c:v>
                </c:pt>
                <c:pt idx="20">
                  <c:v>5.6826922965485187E-2</c:v>
                </c:pt>
                <c:pt idx="21">
                  <c:v>5.4725087115057455E-2</c:v>
                </c:pt>
                <c:pt idx="22">
                  <c:v>5.1604974022636904E-2</c:v>
                </c:pt>
                <c:pt idx="23">
                  <c:v>4.7650717817108008E-2</c:v>
                </c:pt>
                <c:pt idx="24">
                  <c:v>4.3084406239370231E-2</c:v>
                </c:pt>
                <c:pt idx="25">
                  <c:v>3.8145521650938888E-2</c:v>
                </c:pt>
                <c:pt idx="26">
                  <c:v>3.3070425738371018E-2</c:v>
                </c:pt>
                <c:pt idx="27">
                  <c:v>2.807429084447486E-2</c:v>
                </c:pt>
                <c:pt idx="28">
                  <c:v>2.333729870798067E-2</c:v>
                </c:pt>
                <c:pt idx="29">
                  <c:v>1.8996131031908236E-2</c:v>
                </c:pt>
                <c:pt idx="30">
                  <c:v>1.5140928532218031E-2</c:v>
                </c:pt>
                <c:pt idx="31">
                  <c:v>1.1817147157022192E-2</c:v>
                </c:pt>
                <c:pt idx="32">
                  <c:v>9.0312020653200813E-3</c:v>
                </c:pt>
                <c:pt idx="33">
                  <c:v>6.7585145994783725E-3</c:v>
                </c:pt>
                <c:pt idx="34">
                  <c:v>4.9525598728161211E-3</c:v>
                </c:pt>
                <c:pt idx="35">
                  <c:v>3.5537018972811064E-3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28B-44A1-BE26-15274777E79A}"/>
            </c:ext>
          </c:extLst>
        </c:ser>
        <c:ser>
          <c:idx val="42"/>
          <c:order val="42"/>
          <c:tx>
            <c:strRef>
              <c:f>dists!$AS$7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dists!$AS$18:$AS$53</c:f>
              <c:numCache>
                <c:formatCode>General</c:formatCode>
                <c:ptCount val="36"/>
                <c:pt idx="0">
                  <c:v>2.9744733597393022E-3</c:v>
                </c:pt>
                <c:pt idx="1">
                  <c:v>3.9731457283414279E-3</c:v>
                </c:pt>
                <c:pt idx="2">
                  <c:v>5.2246050501693489E-3</c:v>
                </c:pt>
                <c:pt idx="3">
                  <c:v>6.7634299702303341E-3</c:v>
                </c:pt>
                <c:pt idx="4">
                  <c:v>8.6193613841615436E-3</c:v>
                </c:pt>
                <c:pt idx="5">
                  <c:v>1.0813785290032364E-2</c:v>
                </c:pt>
                <c:pt idx="6">
                  <c:v>1.335595525055642E-2</c:v>
                </c:pt>
                <c:pt idx="7">
                  <c:v>1.6239278451394855E-2</c:v>
                </c:pt>
                <c:pt idx="8">
                  <c:v>1.9438066447309724E-2</c:v>
                </c:pt>
                <c:pt idx="9">
                  <c:v>2.2905193055138672E-2</c:v>
                </c:pt>
                <c:pt idx="10">
                  <c:v>2.6571092490547656E-2</c:v>
                </c:pt>
                <c:pt idx="11">
                  <c:v>3.0344460891695697E-2</c:v>
                </c:pt>
                <c:pt idx="12">
                  <c:v>3.4114892057522876E-2</c:v>
                </c:pt>
                <c:pt idx="13">
                  <c:v>3.7757491843847212E-2</c:v>
                </c:pt>
                <c:pt idx="14">
                  <c:v>4.1139293908419597E-2</c:v>
                </c:pt>
                <c:pt idx="15">
                  <c:v>4.4127069838101184E-2</c:v>
                </c:pt>
                <c:pt idx="16">
                  <c:v>4.6595921723011212E-2</c:v>
                </c:pt>
                <c:pt idx="17">
                  <c:v>4.8437897562685441E-2</c:v>
                </c:pt>
                <c:pt idx="18">
                  <c:v>4.9569806341557152E-2</c:v>
                </c:pt>
                <c:pt idx="19">
                  <c:v>4.9939446022300243E-2</c:v>
                </c:pt>
                <c:pt idx="20">
                  <c:v>4.9529595253692917E-2</c:v>
                </c:pt>
                <c:pt idx="21">
                  <c:v>4.8359343672978061E-2</c:v>
                </c:pt>
                <c:pt idx="22">
                  <c:v>4.6482617678104889E-2</c:v>
                </c:pt>
                <c:pt idx="23">
                  <c:v>4.3984060236852328E-2</c:v>
                </c:pt>
                <c:pt idx="24">
                  <c:v>4.097270317591787E-2</c:v>
                </c:pt>
                <c:pt idx="25">
                  <c:v>3.7574090591393834E-2</c:v>
                </c:pt>
                <c:pt idx="26">
                  <c:v>3.3921644557485982E-2</c:v>
                </c:pt>
                <c:pt idx="27">
                  <c:v>3.0148095380230552E-2</c:v>
                </c:pt>
                <c:pt idx="28">
                  <c:v>2.6377730235818953E-2</c:v>
                </c:pt>
                <c:pt idx="29">
                  <c:v>2.2720062653892679E-2</c:v>
                </c:pt>
                <c:pt idx="30">
                  <c:v>1.9265318234873888E-2</c:v>
                </c:pt>
                <c:pt idx="31">
                  <c:v>1.608190196618264E-2</c:v>
                </c:pt>
                <c:pt idx="32">
                  <c:v>1.321579197089044E-2</c:v>
                </c:pt>
                <c:pt idx="33">
                  <c:v>1.06916205650765E-2</c:v>
                </c:pt>
                <c:pt idx="34">
                  <c:v>8.5150743020376441E-3</c:v>
                </c:pt>
                <c:pt idx="35">
                  <c:v>6.6761779893173079E-3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E28B-44A1-BE26-15274777E79A}"/>
            </c:ext>
          </c:extLst>
        </c:ser>
        <c:ser>
          <c:idx val="43"/>
          <c:order val="43"/>
          <c:tx>
            <c:strRef>
              <c:f>dists!$AT$7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dists!$AT$18:$AT$53</c:f>
              <c:numCache>
                <c:formatCode>General</c:formatCode>
                <c:ptCount val="36"/>
                <c:pt idx="0">
                  <c:v>1.3122933508241097E-3</c:v>
                </c:pt>
                <c:pt idx="1">
                  <c:v>1.9467968620365049E-3</c:v>
                </c:pt>
                <c:pt idx="2">
                  <c:v>2.8263545293575054E-3</c:v>
                </c:pt>
                <c:pt idx="3">
                  <c:v>4.0155859703831457E-3</c:v>
                </c:pt>
                <c:pt idx="4">
                  <c:v>5.5832555935362432E-3</c:v>
                </c:pt>
                <c:pt idx="5">
                  <c:v>7.597004469402059E-3</c:v>
                </c:pt>
                <c:pt idx="6">
                  <c:v>1.0116110041021691E-2</c:v>
                </c:pt>
                <c:pt idx="7">
                  <c:v>1.3182597696414458E-2</c:v>
                </c:pt>
                <c:pt idx="8">
                  <c:v>1.6811433345628735E-2</c:v>
                </c:pt>
                <c:pt idx="9">
                  <c:v>2.0980932098680554E-2</c:v>
                </c:pt>
                <c:pt idx="10">
                  <c:v>2.5624836568647058E-2</c:v>
                </c:pt>
                <c:pt idx="11">
                  <c:v>3.0627653201890662E-2</c:v>
                </c:pt>
                <c:pt idx="12">
                  <c:v>3.5824705454186374E-2</c:v>
                </c:pt>
                <c:pt idx="13">
                  <c:v>4.1007928024261252E-2</c:v>
                </c:pt>
                <c:pt idx="14">
                  <c:v>4.5937707225348096E-2</c:v>
                </c:pt>
                <c:pt idx="15">
                  <c:v>5.036015930460426E-2</c:v>
                </c:pt>
                <c:pt idx="16">
                  <c:v>5.4028282958762962E-2</c:v>
                </c:pt>
                <c:pt idx="17">
                  <c:v>5.6724611077814499E-2</c:v>
                </c:pt>
                <c:pt idx="18">
                  <c:v>5.8282500873193352E-2</c:v>
                </c:pt>
                <c:pt idx="19">
                  <c:v>5.8603171723795269E-2</c:v>
                </c:pt>
                <c:pt idx="20">
                  <c:v>5.7666070026011138E-2</c:v>
                </c:pt>
                <c:pt idx="21">
                  <c:v>5.5531049217277598E-2</c:v>
                </c:pt>
                <c:pt idx="22">
                  <c:v>5.2332043553977879E-2</c:v>
                </c:pt>
                <c:pt idx="23">
                  <c:v>4.8263165135036069E-2</c:v>
                </c:pt>
                <c:pt idx="24">
                  <c:v>4.3559230223229189E-2</c:v>
                </c:pt>
                <c:pt idx="25">
                  <c:v>3.8473427969068635E-2</c:v>
                </c:pt>
                <c:pt idx="26">
                  <c:v>3.3255069627178009E-2</c:v>
                </c:pt>
                <c:pt idx="27">
                  <c:v>2.8130090551004669E-2</c:v>
                </c:pt>
                <c:pt idx="28">
                  <c:v>2.3286310798196812E-2</c:v>
                </c:pt>
                <c:pt idx="29">
                  <c:v>1.8864553906094681E-2</c:v>
                </c:pt>
                <c:pt idx="30">
                  <c:v>1.4955766662985166E-2</c:v>
                </c:pt>
                <c:pt idx="31">
                  <c:v>1.1603449392401811E-2</c:v>
                </c:pt>
                <c:pt idx="32">
                  <c:v>8.8101202241332478E-3</c:v>
                </c:pt>
                <c:pt idx="33">
                  <c:v>6.546253936850337E-3</c:v>
                </c:pt>
                <c:pt idx="34">
                  <c:v>4.7601446706939882E-3</c:v>
                </c:pt>
                <c:pt idx="35">
                  <c:v>3.3873786562455929E-3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C-E28B-44A1-BE26-15274777E79A}"/>
            </c:ext>
          </c:extLst>
        </c:ser>
        <c:ser>
          <c:idx val="44"/>
          <c:order val="44"/>
          <c:tx>
            <c:strRef>
              <c:f>dists!$AU$7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dists!$AU$18:$AU$53</c:f>
              <c:numCache>
                <c:formatCode>General</c:formatCode>
                <c:ptCount val="36"/>
                <c:pt idx="0">
                  <c:v>9.4038878705959687E-4</c:v>
                </c:pt>
                <c:pt idx="1">
                  <c:v>1.4579060226183093E-3</c:v>
                </c:pt>
                <c:pt idx="2">
                  <c:v>2.2061265963323781E-3</c:v>
                </c:pt>
                <c:pt idx="3">
                  <c:v>3.258443110968897E-3</c:v>
                </c:pt>
                <c:pt idx="4">
                  <c:v>4.6975203279983916E-3</c:v>
                </c:pt>
                <c:pt idx="5">
                  <c:v>6.6100691922857955E-3</c:v>
                </c:pt>
                <c:pt idx="6">
                  <c:v>9.0786684352058469E-3</c:v>
                </c:pt>
                <c:pt idx="7">
                  <c:v>1.2170743720261668E-2</c:v>
                </c:pt>
                <c:pt idx="8">
                  <c:v>1.5925419902462712E-2</c:v>
                </c:pt>
                <c:pt idx="9">
                  <c:v>2.0339650169727396E-2</c:v>
                </c:pt>
                <c:pt idx="10">
                  <c:v>2.5355657591235006E-2</c:v>
                </c:pt>
                <c:pt idx="11">
                  <c:v>3.0852125547589194E-2</c:v>
                </c:pt>
                <c:pt idx="12">
                  <c:v>3.6641573390016322E-2</c:v>
                </c:pt>
                <c:pt idx="13">
                  <c:v>4.2475837476481065E-2</c:v>
                </c:pt>
                <c:pt idx="14">
                  <c:v>4.8060534801388458E-2</c:v>
                </c:pt>
                <c:pt idx="15">
                  <c:v>5.3077940138489252E-2</c:v>
                </c:pt>
                <c:pt idx="16">
                  <c:v>5.7216110802895209E-2</c:v>
                </c:pt>
                <c:pt idx="17">
                  <c:v>6.0200683162718156E-2</c:v>
                </c:pt>
                <c:pt idx="18">
                  <c:v>6.1824885105145368E-2</c:v>
                </c:pt>
                <c:pt idx="19">
                  <c:v>6.1973215260188098E-2</c:v>
                </c:pt>
                <c:pt idx="20">
                  <c:v>6.0635023684817088E-2</c:v>
                </c:pt>
                <c:pt idx="21">
                  <c:v>5.7905776119828958E-2</c:v>
                </c:pt>
                <c:pt idx="22">
                  <c:v>5.3975793375321962E-2</c:v>
                </c:pt>
                <c:pt idx="23">
                  <c:v>4.9108310681454298E-2</c:v>
                </c:pt>
                <c:pt idx="24">
                  <c:v>4.3610369583162459E-2</c:v>
                </c:pt>
                <c:pt idx="25">
                  <c:v>3.7801005489221697E-2</c:v>
                </c:pt>
                <c:pt idx="26">
                  <c:v>3.1981273189902126E-2</c:v>
                </c:pt>
                <c:pt idx="27">
                  <c:v>2.6409912285610619E-2</c:v>
                </c:pt>
                <c:pt idx="28">
                  <c:v>2.1287123547226977E-2</c:v>
                </c:pt>
                <c:pt idx="29">
                  <c:v>1.674733914078964E-2</c:v>
                </c:pt>
                <c:pt idx="30">
                  <c:v>1.286036994313404E-2</c:v>
                </c:pt>
                <c:pt idx="31">
                  <c:v>9.6391762384875797E-3</c:v>
                </c:pt>
                <c:pt idx="32">
                  <c:v>7.0518845270733767E-3</c:v>
                </c:pt>
                <c:pt idx="33">
                  <c:v>5.0355774031803002E-3</c:v>
                </c:pt>
                <c:pt idx="34">
                  <c:v>3.5097175889996983E-3</c:v>
                </c:pt>
                <c:pt idx="35">
                  <c:v>2.3876676797157472E-3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D-E28B-44A1-BE26-15274777E79A}"/>
            </c:ext>
          </c:extLst>
        </c:ser>
        <c:ser>
          <c:idx val="45"/>
          <c:order val="45"/>
          <c:tx>
            <c:strRef>
              <c:f>dists!$AV$7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dists!$AV$18:$AV$53</c:f>
              <c:numCache>
                <c:formatCode>General</c:formatCode>
                <c:ptCount val="36"/>
                <c:pt idx="0">
                  <c:v>8.5620939090228713E-4</c:v>
                </c:pt>
                <c:pt idx="1">
                  <c:v>1.3454448777592564E-3</c:v>
                </c:pt>
                <c:pt idx="2">
                  <c:v>2.0618590173029179E-3</c:v>
                </c:pt>
                <c:pt idx="3">
                  <c:v>3.081478608861171E-3</c:v>
                </c:pt>
                <c:pt idx="4">
                  <c:v>4.4912422640572902E-3</c:v>
                </c:pt>
                <c:pt idx="5">
                  <c:v>6.3838245284150294E-3</c:v>
                </c:pt>
                <c:pt idx="6">
                  <c:v>8.8491699129152335E-3</c:v>
                </c:pt>
                <c:pt idx="7">
                  <c:v>1.1962756452068877E-2</c:v>
                </c:pt>
                <c:pt idx="8">
                  <c:v>1.5771286535653736E-2</c:v>
                </c:pt>
                <c:pt idx="9">
                  <c:v>2.0277299566584462E-2</c:v>
                </c:pt>
                <c:pt idx="10">
                  <c:v>2.5424958130622323E-2</c:v>
                </c:pt>
                <c:pt idx="11">
                  <c:v>3.1089770030412731E-2</c:v>
                </c:pt>
                <c:pt idx="12">
                  <c:v>3.7075063781638537E-2</c:v>
                </c:pt>
                <c:pt idx="13">
                  <c:v>4.3117486703731389E-2</c:v>
                </c:pt>
                <c:pt idx="14">
                  <c:v>4.8902617296073057E-2</c:v>
                </c:pt>
                <c:pt idx="15">
                  <c:v>5.4090114752348303E-2</c:v>
                </c:pt>
                <c:pt idx="16">
                  <c:v>5.8345966216478092E-2</c:v>
                </c:pt>
                <c:pt idx="17">
                  <c:v>6.1377741483895985E-2</c:v>
                </c:pt>
                <c:pt idx="18">
                  <c:v>6.2967739856198163E-2</c:v>
                </c:pt>
                <c:pt idx="19">
                  <c:v>6.2998823731066605E-2</c:v>
                </c:pt>
                <c:pt idx="20">
                  <c:v>6.1468683290203642E-2</c:v>
                </c:pt>
                <c:pt idx="21">
                  <c:v>5.8490120205357918E-2</c:v>
                </c:pt>
                <c:pt idx="22">
                  <c:v>5.4277301978117774E-2</c:v>
                </c:pt>
                <c:pt idx="23">
                  <c:v>4.9120312747282055E-2</c:v>
                </c:pt>
                <c:pt idx="24">
                  <c:v>4.3352198748362269E-2</c:v>
                </c:pt>
                <c:pt idx="25">
                  <c:v>3.7313695989635839E-2</c:v>
                </c:pt>
                <c:pt idx="26">
                  <c:v>3.1320778100309685E-2</c:v>
                </c:pt>
                <c:pt idx="27">
                  <c:v>2.5639169327750538E-2</c:v>
                </c:pt>
                <c:pt idx="28">
                  <c:v>2.0468333875488808E-2</c:v>
                </c:pt>
                <c:pt idx="29">
                  <c:v>1.5935590770930586E-2</c:v>
                </c:pt>
                <c:pt idx="30">
                  <c:v>1.2099320431037794E-2</c:v>
                </c:pt>
                <c:pt idx="31">
                  <c:v>8.9590285903449526E-3</c:v>
                </c:pt>
                <c:pt idx="32">
                  <c:v>6.4694595324936103E-3</c:v>
                </c:pt>
                <c:pt idx="33">
                  <c:v>4.5559842365231352E-3</c:v>
                </c:pt>
                <c:pt idx="34">
                  <c:v>3.128985560293931E-3</c:v>
                </c:pt>
                <c:pt idx="35">
                  <c:v>2.0957141185634024E-3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28B-44A1-BE26-15274777E79A}"/>
            </c:ext>
          </c:extLst>
        </c:ser>
        <c:ser>
          <c:idx val="46"/>
          <c:order val="46"/>
          <c:tx>
            <c:strRef>
              <c:f>dists!$AW$7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dists!$AW$18:$AW$53</c:f>
              <c:numCache>
                <c:formatCode>General</c:formatCode>
                <c:ptCount val="36"/>
                <c:pt idx="0">
                  <c:v>7.6180519406699495E-4</c:v>
                </c:pt>
                <c:pt idx="1">
                  <c:v>1.2170762334712379E-3</c:v>
                </c:pt>
                <c:pt idx="2">
                  <c:v>1.8942848600592833E-3</c:v>
                </c:pt>
                <c:pt idx="3">
                  <c:v>2.8722778469138506E-3</c:v>
                </c:pt>
                <c:pt idx="4">
                  <c:v>4.2428850231854276E-3</c:v>
                </c:pt>
                <c:pt idx="5">
                  <c:v>6.1059006220932216E-3</c:v>
                </c:pt>
                <c:pt idx="6">
                  <c:v>8.5603565514128736E-3</c:v>
                </c:pt>
                <c:pt idx="7">
                  <c:v>1.1691968336744669E-2</c:v>
                </c:pt>
                <c:pt idx="8">
                  <c:v>1.5557401539992166E-2</c:v>
                </c:pt>
                <c:pt idx="9">
                  <c:v>2.0166946475129961E-2</c:v>
                </c:pt>
                <c:pt idx="10">
                  <c:v>2.5468119807188286E-2</c:v>
                </c:pt>
                <c:pt idx="11">
                  <c:v>3.1333382243018369E-2</c:v>
                </c:pt>
                <c:pt idx="12">
                  <c:v>3.7555307594511152E-2</c:v>
                </c:pt>
                <c:pt idx="13">
                  <c:v>4.3851961486893354E-2</c:v>
                </c:pt>
                <c:pt idx="14">
                  <c:v>4.9883897554997558E-2</c:v>
                </c:pt>
                <c:pt idx="15">
                  <c:v>5.5282208847650505E-2</c:v>
                </c:pt>
                <c:pt idx="16">
                  <c:v>5.9684842202661653E-2</c:v>
                </c:pt>
                <c:pt idx="17">
                  <c:v>6.2776394194749938E-2</c:v>
                </c:pt>
                <c:pt idx="18">
                  <c:v>6.4325376584857666E-2</c:v>
                </c:pt>
                <c:pt idx="19">
                  <c:v>6.4212852400338111E-2</c:v>
                </c:pt>
                <c:pt idx="20">
                  <c:v>6.2447526490418896E-2</c:v>
                </c:pt>
                <c:pt idx="21">
                  <c:v>5.9164632830904278E-2</c:v>
                </c:pt>
                <c:pt idx="22">
                  <c:v>5.4608815997453708E-2</c:v>
                </c:pt>
                <c:pt idx="23">
                  <c:v>4.9104014720508342E-2</c:v>
                </c:pt>
                <c:pt idx="24">
                  <c:v>4.3015492148541321E-2</c:v>
                </c:pt>
                <c:pt idx="25">
                  <c:v>3.6710174166562401E-2</c:v>
                </c:pt>
                <c:pt idx="26">
                  <c:v>3.052120302784599E-2</c:v>
                </c:pt>
                <c:pt idx="27">
                  <c:v>2.4721254449766344E-2</c:v>
                </c:pt>
                <c:pt idx="28">
                  <c:v>1.95071137134026E-2</c:v>
                </c:pt>
                <c:pt idx="29">
                  <c:v>1.499578415030136E-2</c:v>
                </c:pt>
                <c:pt idx="30">
                  <c:v>1.1230497603087718E-2</c:v>
                </c:pt>
                <c:pt idx="31">
                  <c:v>8.1937455365220808E-3</c:v>
                </c:pt>
                <c:pt idx="32">
                  <c:v>5.8239763059058465E-3</c:v>
                </c:pt>
                <c:pt idx="33">
                  <c:v>4.0328343207816459E-3</c:v>
                </c:pt>
                <c:pt idx="34">
                  <c:v>2.7205381191740974E-3</c:v>
                </c:pt>
                <c:pt idx="35">
                  <c:v>1.7879398514705203E-3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E28B-44A1-BE26-15274777E79A}"/>
            </c:ext>
          </c:extLst>
        </c:ser>
        <c:ser>
          <c:idx val="47"/>
          <c:order val="47"/>
          <c:tx>
            <c:strRef>
              <c:f>dists!$AX$7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dists!$AX$18:$AX$53</c:f>
              <c:numCache>
                <c:formatCode>General</c:formatCode>
                <c:ptCount val="36"/>
                <c:pt idx="0">
                  <c:v>2.2595657460914377E-4</c:v>
                </c:pt>
                <c:pt idx="1">
                  <c:v>4.2406049027999735E-4</c:v>
                </c:pt>
                <c:pt idx="2">
                  <c:v>7.6766416660916542E-4</c:v>
                </c:pt>
                <c:pt idx="3">
                  <c:v>1.3404646197193689E-3</c:v>
                </c:pt>
                <c:pt idx="4">
                  <c:v>2.2577719415367101E-3</c:v>
                </c:pt>
                <c:pt idx="5">
                  <c:v>3.6681358921622186E-3</c:v>
                </c:pt>
                <c:pt idx="6">
                  <c:v>5.7484583679477761E-3</c:v>
                </c:pt>
                <c:pt idx="7">
                  <c:v>8.6895641444947706E-3</c:v>
                </c:pt>
                <c:pt idx="8">
                  <c:v>1.2670251206637704E-2</c:v>
                </c:pt>
                <c:pt idx="9">
                  <c:v>1.7820221038108493E-2</c:v>
                </c:pt>
                <c:pt idx="10">
                  <c:v>2.4175840224702875E-2</c:v>
                </c:pt>
                <c:pt idx="11">
                  <c:v>3.1636665016990376E-2</c:v>
                </c:pt>
                <c:pt idx="12">
                  <c:v>3.9933782141331239E-2</c:v>
                </c:pt>
                <c:pt idx="13">
                  <c:v>4.8621776385375078E-2</c:v>
                </c:pt>
                <c:pt idx="14">
                  <c:v>5.7103381676145343E-2</c:v>
                </c:pt>
                <c:pt idx="15">
                  <c:v>6.4689450708422899E-2</c:v>
                </c:pt>
                <c:pt idx="16">
                  <c:v>7.0688005496900866E-2</c:v>
                </c:pt>
                <c:pt idx="17">
                  <c:v>7.4507264970102516E-2</c:v>
                </c:pt>
                <c:pt idx="18">
                  <c:v>7.5751658224872731E-2</c:v>
                </c:pt>
                <c:pt idx="19">
                  <c:v>7.4289305059950753E-2</c:v>
                </c:pt>
                <c:pt idx="20">
                  <c:v>7.0275035951730153E-2</c:v>
                </c:pt>
                <c:pt idx="21">
                  <c:v>6.4123391794692619E-2</c:v>
                </c:pt>
                <c:pt idx="22">
                  <c:v>5.6438118233190442E-2</c:v>
                </c:pt>
                <c:pt idx="23">
                  <c:v>4.7914746289520513E-2</c:v>
                </c:pt>
                <c:pt idx="24">
                  <c:v>3.9237966295266269E-2</c:v>
                </c:pt>
                <c:pt idx="25">
                  <c:v>3.0994484371463585E-2</c:v>
                </c:pt>
                <c:pt idx="26">
                  <c:v>2.3615816782214985E-2</c:v>
                </c:pt>
                <c:pt idx="27">
                  <c:v>1.7356500088513513E-2</c:v>
                </c:pt>
                <c:pt idx="28">
                  <c:v>1.2304443261427503E-2</c:v>
                </c:pt>
                <c:pt idx="29">
                  <c:v>8.4139981106110609E-3</c:v>
                </c:pt>
                <c:pt idx="30">
                  <c:v>5.5498785753778628E-3</c:v>
                </c:pt>
                <c:pt idx="31">
                  <c:v>3.5310606869254409E-3</c:v>
                </c:pt>
                <c:pt idx="32">
                  <c:v>2.1670429103076844E-3</c:v>
                </c:pt>
                <c:pt idx="33">
                  <c:v>1.2828340222304688E-3</c:v>
                </c:pt>
                <c:pt idx="34">
                  <c:v>7.3251084150896919E-4</c:v>
                </c:pt>
                <c:pt idx="35">
                  <c:v>4.0345794611937764E-4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28B-44A1-BE26-15274777E79A}"/>
            </c:ext>
          </c:extLst>
        </c:ser>
        <c:ser>
          <c:idx val="48"/>
          <c:order val="48"/>
          <c:tx>
            <c:strRef>
              <c:f>dists!$AY$7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dists!$AY$18:$AY$53</c:f>
              <c:numCache>
                <c:formatCode>General</c:formatCode>
                <c:ptCount val="36"/>
                <c:pt idx="0">
                  <c:v>1.0764096522307283E-4</c:v>
                </c:pt>
                <c:pt idx="1">
                  <c:v>2.2392068451840852E-4</c:v>
                </c:pt>
                <c:pt idx="2">
                  <c:v>4.4630323744575007E-4</c:v>
                </c:pt>
                <c:pt idx="3">
                  <c:v>8.5228541353946259E-4</c:v>
                </c:pt>
                <c:pt idx="4">
                  <c:v>1.5594062438847559E-3</c:v>
                </c:pt>
                <c:pt idx="5">
                  <c:v>2.7337114785393754E-3</c:v>
                </c:pt>
                <c:pt idx="6">
                  <c:v>4.5916130159732458E-3</c:v>
                </c:pt>
                <c:pt idx="7">
                  <c:v>7.3891940998411605E-3</c:v>
                </c:pt>
                <c:pt idx="8">
                  <c:v>1.1393261506015767E-2</c:v>
                </c:pt>
                <c:pt idx="9">
                  <c:v>1.6831322874792016E-2</c:v>
                </c:pt>
                <c:pt idx="10">
                  <c:v>2.3823613295859362E-2</c:v>
                </c:pt>
                <c:pt idx="11">
                  <c:v>3.230845611160265E-2</c:v>
                </c:pt>
                <c:pt idx="12">
                  <c:v>4.1980148855078406E-2</c:v>
                </c:pt>
                <c:pt idx="13">
                  <c:v>5.2262591088068557E-2</c:v>
                </c:pt>
                <c:pt idx="14">
                  <c:v>6.2338607261826252E-2</c:v>
                </c:pt>
                <c:pt idx="15">
                  <c:v>7.1243040755495868E-2</c:v>
                </c:pt>
                <c:pt idx="16">
                  <c:v>7.8009410171162002E-2</c:v>
                </c:pt>
                <c:pt idx="17">
                  <c:v>8.1840963837566325E-2</c:v>
                </c:pt>
                <c:pt idx="18">
                  <c:v>8.2264728941007934E-2</c:v>
                </c:pt>
                <c:pt idx="19">
                  <c:v>7.9227472468356291E-2</c:v>
                </c:pt>
                <c:pt idx="20">
                  <c:v>7.3106690789809622E-2</c:v>
                </c:pt>
                <c:pt idx="21">
                  <c:v>6.463349562789629E-2</c:v>
                </c:pt>
                <c:pt idx="22">
                  <c:v>5.4749147155092548E-2</c:v>
                </c:pt>
                <c:pt idx="23">
                  <c:v>4.4434087554547322E-2</c:v>
                </c:pt>
                <c:pt idx="24">
                  <c:v>3.455209371223588E-2</c:v>
                </c:pt>
                <c:pt idx="25">
                  <c:v>2.5742555983841679E-2</c:v>
                </c:pt>
                <c:pt idx="26">
                  <c:v>1.8375880474524327E-2</c:v>
                </c:pt>
                <c:pt idx="27">
                  <c:v>1.2567932607759725E-2</c:v>
                </c:pt>
                <c:pt idx="28">
                  <c:v>8.2356659672889292E-3</c:v>
                </c:pt>
                <c:pt idx="29">
                  <c:v>5.1707411640110473E-3</c:v>
                </c:pt>
                <c:pt idx="30">
                  <c:v>3.1104703639458628E-3</c:v>
                </c:pt>
                <c:pt idx="31">
                  <c:v>1.7927450482583887E-3</c:v>
                </c:pt>
                <c:pt idx="32">
                  <c:v>9.8998859151981601E-4</c:v>
                </c:pt>
                <c:pt idx="33">
                  <c:v>5.2379463114351761E-4</c:v>
                </c:pt>
                <c:pt idx="34">
                  <c:v>2.6552846805073409E-4</c:v>
                </c:pt>
                <c:pt idx="35">
                  <c:v>1.2896751493467521E-4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28B-44A1-BE26-15274777E79A}"/>
            </c:ext>
          </c:extLst>
        </c:ser>
        <c:ser>
          <c:idx val="49"/>
          <c:order val="49"/>
          <c:tx>
            <c:strRef>
              <c:f>dists!$AZ$7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dists!$AZ$18:$AZ$53</c:f>
              <c:numCache>
                <c:formatCode>General</c:formatCode>
                <c:ptCount val="36"/>
                <c:pt idx="0">
                  <c:v>1.7333555125766643E-4</c:v>
                </c:pt>
                <c:pt idx="1">
                  <c:v>3.3751845678208018E-4</c:v>
                </c:pt>
                <c:pt idx="2">
                  <c:v>6.3242236232747976E-4</c:v>
                </c:pt>
                <c:pt idx="3">
                  <c:v>1.1402936877958304E-3</c:v>
                </c:pt>
                <c:pt idx="4">
                  <c:v>1.9784543460977032E-3</c:v>
                </c:pt>
                <c:pt idx="5">
                  <c:v>3.3032021820686881E-3</c:v>
                </c:pt>
                <c:pt idx="6">
                  <c:v>5.3069389438065388E-3</c:v>
                </c:pt>
                <c:pt idx="7">
                  <c:v>8.2045135424027495E-3</c:v>
                </c:pt>
                <c:pt idx="8">
                  <c:v>1.2205663482294217E-2</c:v>
                </c:pt>
                <c:pt idx="9">
                  <c:v>1.7473091798387009E-2</c:v>
                </c:pt>
                <c:pt idx="10">
                  <c:v>2.4070102288288434E-2</c:v>
                </c:pt>
                <c:pt idx="11">
                  <c:v>3.1906996439962837E-2</c:v>
                </c:pt>
                <c:pt idx="12">
                  <c:v>4.0699935655438363E-2</c:v>
                </c:pt>
                <c:pt idx="13">
                  <c:v>4.995757305244778E-2</c:v>
                </c:pt>
                <c:pt idx="14">
                  <c:v>5.9007708869309061E-2</c:v>
                </c:pt>
                <c:pt idx="15">
                  <c:v>6.706809692333679E-2</c:v>
                </c:pt>
                <c:pt idx="16">
                  <c:v>7.3353868935466374E-2</c:v>
                </c:pt>
                <c:pt idx="17">
                  <c:v>7.7202235723581328E-2</c:v>
                </c:pt>
                <c:pt idx="18">
                  <c:v>7.8187358404020996E-2</c:v>
                </c:pt>
                <c:pt idx="19">
                  <c:v>7.6197902104308338E-2</c:v>
                </c:pt>
                <c:pt idx="20">
                  <c:v>7.1457743689777559E-2</c:v>
                </c:pt>
                <c:pt idx="21">
                  <c:v>6.4484508558232498E-2</c:v>
                </c:pt>
                <c:pt idx="22">
                  <c:v>5.5996553859765895E-2</c:v>
                </c:pt>
                <c:pt idx="23">
                  <c:v>4.6791505349725711E-2</c:v>
                </c:pt>
                <c:pt idx="24">
                  <c:v>3.7624656602211114E-2</c:v>
                </c:pt>
                <c:pt idx="25">
                  <c:v>2.9112391511241516E-2</c:v>
                </c:pt>
                <c:pt idx="26">
                  <c:v>2.1676194144147128E-2</c:v>
                </c:pt>
                <c:pt idx="27">
                  <c:v>1.5530591330363573E-2</c:v>
                </c:pt>
                <c:pt idx="28">
                  <c:v>1.0707615368601649E-2</c:v>
                </c:pt>
                <c:pt idx="29">
                  <c:v>7.1039082480842527E-3</c:v>
                </c:pt>
                <c:pt idx="30">
                  <c:v>4.5352552584026953E-3</c:v>
                </c:pt>
                <c:pt idx="31">
                  <c:v>2.7861592642611692E-3</c:v>
                </c:pt>
                <c:pt idx="32">
                  <c:v>1.6470620155786557E-3</c:v>
                </c:pt>
                <c:pt idx="33">
                  <c:v>9.369443050027417E-4</c:v>
                </c:pt>
                <c:pt idx="34">
                  <c:v>5.1288194478463483E-4</c:v>
                </c:pt>
                <c:pt idx="35">
                  <c:v>2.7015988097215283E-4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28B-44A1-BE26-15274777E79A}"/>
            </c:ext>
          </c:extLst>
        </c:ser>
        <c:ser>
          <c:idx val="50"/>
          <c:order val="50"/>
          <c:tx>
            <c:strRef>
              <c:f>dists!$BA$7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dists!$BA$18:$BA$53</c:f>
              <c:numCache>
                <c:formatCode>General</c:formatCode>
                <c:ptCount val="36"/>
                <c:pt idx="0">
                  <c:v>1.9586091373418433E-4</c:v>
                </c:pt>
                <c:pt idx="1">
                  <c:v>3.7452818930376245E-4</c:v>
                </c:pt>
                <c:pt idx="2">
                  <c:v>6.9001026328597659E-4</c:v>
                </c:pt>
                <c:pt idx="3">
                  <c:v>1.2247879219556526E-3</c:v>
                </c:pt>
                <c:pt idx="4">
                  <c:v>2.0945973238789273E-3</c:v>
                </c:pt>
                <c:pt idx="5">
                  <c:v>3.4512347335052046E-3</c:v>
                </c:pt>
                <c:pt idx="6">
                  <c:v>5.4787660719049208E-3</c:v>
                </c:pt>
                <c:pt idx="7">
                  <c:v>8.3796392371683313E-3</c:v>
                </c:pt>
                <c:pt idx="8">
                  <c:v>1.234815836089511E-2</c:v>
                </c:pt>
                <c:pt idx="9">
                  <c:v>1.75312694304086E-2</c:v>
                </c:pt>
                <c:pt idx="10">
                  <c:v>2.3980533621609481E-2</c:v>
                </c:pt>
                <c:pt idx="11">
                  <c:v>3.1603750637532825E-2</c:v>
                </c:pt>
                <c:pt idx="12">
                  <c:v>4.0128480474912735E-2</c:v>
                </c:pt>
                <c:pt idx="13">
                  <c:v>4.9090912872173154E-2</c:v>
                </c:pt>
                <c:pt idx="14">
                  <c:v>5.7860716365118567E-2</c:v>
                </c:pt>
                <c:pt idx="15">
                  <c:v>6.5705361541530422E-2</c:v>
                </c:pt>
                <c:pt idx="16">
                  <c:v>7.1887290882356181E-2</c:v>
                </c:pt>
                <c:pt idx="17">
                  <c:v>7.5777056261378914E-2</c:v>
                </c:pt>
                <c:pt idx="18">
                  <c:v>7.6958686683955585E-2</c:v>
                </c:pt>
                <c:pt idx="19">
                  <c:v>7.5302929242228159E-2</c:v>
                </c:pt>
                <c:pt idx="20">
                  <c:v>7.0990526611113491E-2</c:v>
                </c:pt>
                <c:pt idx="21">
                  <c:v>6.4479732953429819E-2</c:v>
                </c:pt>
                <c:pt idx="22">
                  <c:v>5.6426143287673917E-2</c:v>
                </c:pt>
                <c:pt idx="23">
                  <c:v>4.7574234558808805E-2</c:v>
                </c:pt>
                <c:pt idx="24">
                  <c:v>3.8645377721202481E-2</c:v>
                </c:pt>
                <c:pt idx="25">
                  <c:v>3.024527992540554E-2</c:v>
                </c:pt>
                <c:pt idx="26">
                  <c:v>2.280614940454977E-2</c:v>
                </c:pt>
                <c:pt idx="27">
                  <c:v>1.6568402129695382E-2</c:v>
                </c:pt>
                <c:pt idx="28">
                  <c:v>1.1596944887055703E-2</c:v>
                </c:pt>
                <c:pt idx="29">
                  <c:v>7.8206142445834716E-3</c:v>
                </c:pt>
                <c:pt idx="30">
                  <c:v>5.0812719724810315E-3</c:v>
                </c:pt>
                <c:pt idx="31">
                  <c:v>3.1808143505775567E-3</c:v>
                </c:pt>
                <c:pt idx="32">
                  <c:v>1.9183970951056422E-3</c:v>
                </c:pt>
                <c:pt idx="33">
                  <c:v>1.1147384957368679E-3</c:v>
                </c:pt>
                <c:pt idx="34">
                  <c:v>6.240821985820927E-4</c:v>
                </c:pt>
                <c:pt idx="35">
                  <c:v>3.3662385993335757E-4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28B-44A1-BE26-15274777E79A}"/>
            </c:ext>
          </c:extLst>
        </c:ser>
        <c:ser>
          <c:idx val="51"/>
          <c:order val="51"/>
          <c:tx>
            <c:strRef>
              <c:f>dists!$BB$7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dists!$BB$18:$BB$53</c:f>
              <c:numCache>
                <c:formatCode>General</c:formatCode>
                <c:ptCount val="36"/>
                <c:pt idx="0">
                  <c:v>2.7374614926960476E-4</c:v>
                </c:pt>
                <c:pt idx="1">
                  <c:v>4.9960000248200831E-4</c:v>
                </c:pt>
                <c:pt idx="2">
                  <c:v>8.8113885017074268E-4</c:v>
                </c:pt>
                <c:pt idx="3">
                  <c:v>1.5018057867926377E-3</c:v>
                </c:pt>
                <c:pt idx="4">
                  <c:v>2.4736070037541793E-3</c:v>
                </c:pt>
                <c:pt idx="5">
                  <c:v>3.9372694356275091E-3</c:v>
                </c:pt>
                <c:pt idx="6">
                  <c:v>6.0562957372815108E-3</c:v>
                </c:pt>
                <c:pt idx="7">
                  <c:v>9.0025702303303326E-3</c:v>
                </c:pt>
                <c:pt idx="8">
                  <c:v>1.2932231401584313E-2</c:v>
                </c:pt>
                <c:pt idx="9">
                  <c:v>1.7952623420877108E-2</c:v>
                </c:pt>
                <c:pt idx="10">
                  <c:v>2.4084069972572585E-2</c:v>
                </c:pt>
                <c:pt idx="11">
                  <c:v>3.1223339022880624E-2</c:v>
                </c:pt>
                <c:pt idx="12">
                  <c:v>3.9117970433970972E-2</c:v>
                </c:pt>
                <c:pt idx="13">
                  <c:v>4.7360991821197178E-2</c:v>
                </c:pt>
                <c:pt idx="14">
                  <c:v>5.5413141037013995E-2</c:v>
                </c:pt>
                <c:pt idx="15">
                  <c:v>6.2654497789488964E-2</c:v>
                </c:pt>
                <c:pt idx="16">
                  <c:v>6.846037018703291E-2</c:v>
                </c:pt>
                <c:pt idx="17">
                  <c:v>7.2289253209609369E-2</c:v>
                </c:pt>
                <c:pt idx="18">
                  <c:v>7.3765915787608022E-2</c:v>
                </c:pt>
                <c:pt idx="19">
                  <c:v>7.2742001040837792E-2</c:v>
                </c:pt>
                <c:pt idx="20">
                  <c:v>6.9320590607915331E-2</c:v>
                </c:pt>
                <c:pt idx="21">
                  <c:v>6.3839102068011147E-2</c:v>
                </c:pt>
                <c:pt idx="22">
                  <c:v>5.6814447867964156E-2</c:v>
                </c:pt>
                <c:pt idx="23">
                  <c:v>4.8862796225026678E-2</c:v>
                </c:pt>
                <c:pt idx="24">
                  <c:v>4.0611155565604483E-2</c:v>
                </c:pt>
                <c:pt idx="25">
                  <c:v>3.2618191890014116E-2</c:v>
                </c:pt>
                <c:pt idx="26">
                  <c:v>2.5317564466529757E-2</c:v>
                </c:pt>
                <c:pt idx="27">
                  <c:v>1.899028448755331E-2</c:v>
                </c:pt>
                <c:pt idx="28">
                  <c:v>1.3765390061810918E-2</c:v>
                </c:pt>
                <c:pt idx="29">
                  <c:v>9.6425761837715031E-3</c:v>
                </c:pt>
                <c:pt idx="30">
                  <c:v>6.527473847643633E-3</c:v>
                </c:pt>
                <c:pt idx="31">
                  <c:v>4.270165498802974E-3</c:v>
                </c:pt>
                <c:pt idx="32">
                  <c:v>2.6995525082584544E-3</c:v>
                </c:pt>
                <c:pt idx="33">
                  <c:v>1.6492494817663239E-3</c:v>
                </c:pt>
                <c:pt idx="34">
                  <c:v>9.7370732799924396E-4</c:v>
                </c:pt>
                <c:pt idx="35">
                  <c:v>5.5554344264314211E-4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E28B-44A1-BE26-15274777E79A}"/>
            </c:ext>
          </c:extLst>
        </c:ser>
        <c:ser>
          <c:idx val="52"/>
          <c:order val="52"/>
          <c:tx>
            <c:strRef>
              <c:f>dists!$BC$7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dists!$BC$18:$BC$53</c:f>
              <c:numCache>
                <c:formatCode>General</c:formatCode>
                <c:ptCount val="36"/>
                <c:pt idx="0">
                  <c:v>1.7380559067428465E-4</c:v>
                </c:pt>
                <c:pt idx="1">
                  <c:v>3.3626848092306746E-4</c:v>
                </c:pt>
                <c:pt idx="2">
                  <c:v>6.2647648078003476E-4</c:v>
                </c:pt>
                <c:pt idx="3">
                  <c:v>1.1238790352242883E-3</c:v>
                </c:pt>
                <c:pt idx="4">
                  <c:v>1.9414694360228146E-3</c:v>
                </c:pt>
                <c:pt idx="5">
                  <c:v>3.2295181918789617E-3</c:v>
                </c:pt>
                <c:pt idx="6">
                  <c:v>5.1729836039036727E-3</c:v>
                </c:pt>
                <c:pt idx="7">
                  <c:v>7.9788565640303462E-3</c:v>
                </c:pt>
                <c:pt idx="8">
                  <c:v>1.1850492590728299E-2</c:v>
                </c:pt>
                <c:pt idx="9">
                  <c:v>1.6948385654867875E-2</c:v>
                </c:pt>
                <c:pt idx="10">
                  <c:v>2.3340838925304426E-2</c:v>
                </c:pt>
                <c:pt idx="11">
                  <c:v>3.0952859386169609E-2</c:v>
                </c:pt>
                <c:pt idx="12">
                  <c:v>3.9525855383867235E-2</c:v>
                </c:pt>
                <c:pt idx="13">
                  <c:v>4.8602428404306633E-2</c:v>
                </c:pt>
                <c:pt idx="14">
                  <c:v>5.7548081550330851E-2</c:v>
                </c:pt>
                <c:pt idx="15">
                  <c:v>6.561451467396627E-2</c:v>
                </c:pt>
                <c:pt idx="16">
                  <c:v>7.2038586156348242E-2</c:v>
                </c:pt>
                <c:pt idx="17">
                  <c:v>7.6159946416047508E-2</c:v>
                </c:pt>
                <c:pt idx="18">
                  <c:v>7.7532585773420204E-2</c:v>
                </c:pt>
                <c:pt idx="19">
                  <c:v>7.6004288194975816E-2</c:v>
                </c:pt>
                <c:pt idx="20">
                  <c:v>7.1744417382879636E-2</c:v>
                </c:pt>
                <c:pt idx="21">
                  <c:v>6.5213021024056267E-2</c:v>
                </c:pt>
                <c:pt idx="22">
                  <c:v>5.7079047242936297E-2</c:v>
                </c:pt>
                <c:pt idx="23">
                  <c:v>4.8107778240896862E-2</c:v>
                </c:pt>
                <c:pt idx="24">
                  <c:v>3.904361977353444E-2</c:v>
                </c:pt>
                <c:pt idx="25">
                  <c:v>3.0512728058103577E-2</c:v>
                </c:pt>
                <c:pt idx="26">
                  <c:v>2.2961919573848806E-2</c:v>
                </c:pt>
                <c:pt idx="27">
                  <c:v>1.6639165207158607E-2</c:v>
                </c:pt>
                <c:pt idx="28">
                  <c:v>1.161050381354644E-2</c:v>
                </c:pt>
                <c:pt idx="29">
                  <c:v>7.8012965394342005E-3</c:v>
                </c:pt>
                <c:pt idx="30">
                  <c:v>5.0475275345219645E-3</c:v>
                </c:pt>
                <c:pt idx="31">
                  <c:v>3.1447548554299617E-3</c:v>
                </c:pt>
                <c:pt idx="32">
                  <c:v>1.8866488937315693E-3</c:v>
                </c:pt>
                <c:pt idx="33">
                  <c:v>1.0899123245161838E-3</c:v>
                </c:pt>
                <c:pt idx="34">
                  <c:v>6.0630092540207999E-4</c:v>
                </c:pt>
                <c:pt idx="35">
                  <c:v>3.2477387569178969E-4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E28B-44A1-BE26-15274777E79A}"/>
            </c:ext>
          </c:extLst>
        </c:ser>
        <c:ser>
          <c:idx val="53"/>
          <c:order val="53"/>
          <c:tx>
            <c:strRef>
              <c:f>dists!$BD$7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dists!$BD$18:$BD$53</c:f>
              <c:numCache>
                <c:formatCode>General</c:formatCode>
                <c:ptCount val="36"/>
                <c:pt idx="0">
                  <c:v>1.3646145137148589E-4</c:v>
                </c:pt>
                <c:pt idx="1">
                  <c:v>2.7233215730889862E-4</c:v>
                </c:pt>
                <c:pt idx="2">
                  <c:v>5.2234316449180081E-4</c:v>
                </c:pt>
                <c:pt idx="3">
                  <c:v>9.6289948463635462E-4</c:v>
                </c:pt>
                <c:pt idx="4">
                  <c:v>1.705980417782416E-3</c:v>
                </c:pt>
                <c:pt idx="5">
                  <c:v>2.9049267002349724E-3</c:v>
                </c:pt>
                <c:pt idx="6">
                  <c:v>4.7540567751656361E-3</c:v>
                </c:pt>
                <c:pt idx="7">
                  <c:v>7.4775891349156808E-3</c:v>
                </c:pt>
                <c:pt idx="8">
                  <c:v>1.1303862922879104E-2</c:v>
                </c:pt>
                <c:pt idx="9">
                  <c:v>1.6423292022681144E-2</c:v>
                </c:pt>
                <c:pt idx="10">
                  <c:v>2.2933038332576122E-2</c:v>
                </c:pt>
                <c:pt idx="11">
                  <c:v>3.0777336145011602E-2</c:v>
                </c:pt>
                <c:pt idx="12">
                  <c:v>3.9697989066700634E-2</c:v>
                </c:pt>
                <c:pt idx="13">
                  <c:v>4.9212342374663515E-2</c:v>
                </c:pt>
                <c:pt idx="14">
                  <c:v>5.8633742419096586E-2</c:v>
                </c:pt>
                <c:pt idx="15">
                  <c:v>6.7141222086442895E-2</c:v>
                </c:pt>
                <c:pt idx="16">
                  <c:v>7.3892254614212963E-2</c:v>
                </c:pt>
                <c:pt idx="17">
                  <c:v>7.8158576902629714E-2</c:v>
                </c:pt>
                <c:pt idx="18">
                  <c:v>7.9455216885888746E-2</c:v>
                </c:pt>
                <c:pt idx="19">
                  <c:v>7.7631189517094426E-2</c:v>
                </c:pt>
                <c:pt idx="20">
                  <c:v>7.2898419595321631E-2</c:v>
                </c:pt>
                <c:pt idx="21">
                  <c:v>6.5791234345595792E-2</c:v>
                </c:pt>
                <c:pt idx="22">
                  <c:v>5.706712648493778E-2</c:v>
                </c:pt>
                <c:pt idx="23">
                  <c:v>4.7574258109673161E-2</c:v>
                </c:pt>
                <c:pt idx="24">
                  <c:v>3.8117647807290343E-2</c:v>
                </c:pt>
                <c:pt idx="25">
                  <c:v>2.9352710458933701E-2</c:v>
                </c:pt>
                <c:pt idx="26">
                  <c:v>2.1723929128065759E-2</c:v>
                </c:pt>
                <c:pt idx="27">
                  <c:v>1.5452423171902457E-2</c:v>
                </c:pt>
                <c:pt idx="28">
                  <c:v>1.0563865370105643E-2</c:v>
                </c:pt>
                <c:pt idx="29">
                  <c:v>6.9409221216611416E-3</c:v>
                </c:pt>
                <c:pt idx="30">
                  <c:v>4.3830813823098553E-3</c:v>
                </c:pt>
                <c:pt idx="31">
                  <c:v>2.6601733992061634E-3</c:v>
                </c:pt>
                <c:pt idx="32">
                  <c:v>1.5517023123676036E-3</c:v>
                </c:pt>
                <c:pt idx="33">
                  <c:v>8.6991118993964812E-4</c:v>
                </c:pt>
                <c:pt idx="34">
                  <c:v>4.6871567368793267E-4</c:v>
                </c:pt>
                <c:pt idx="35">
                  <c:v>2.4272364456267629E-4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28B-44A1-BE26-15274777E79A}"/>
            </c:ext>
          </c:extLst>
        </c:ser>
        <c:ser>
          <c:idx val="54"/>
          <c:order val="54"/>
          <c:tx>
            <c:strRef>
              <c:f>dists!$BE$7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dists!$BE$18:$BE$53</c:f>
              <c:numCache>
                <c:formatCode>General</c:formatCode>
                <c:ptCount val="36"/>
                <c:pt idx="0">
                  <c:v>1.1463526245657809E-4</c:v>
                </c:pt>
                <c:pt idx="1">
                  <c:v>2.3339452223495683E-4</c:v>
                </c:pt>
                <c:pt idx="2">
                  <c:v>4.5618807716616691E-4</c:v>
                </c:pt>
                <c:pt idx="3">
                  <c:v>8.5600843498531264E-4</c:v>
                </c:pt>
                <c:pt idx="4">
                  <c:v>1.5420306289717174E-3</c:v>
                </c:pt>
                <c:pt idx="5">
                  <c:v>2.6667898788074666E-3</c:v>
                </c:pt>
                <c:pt idx="6">
                  <c:v>4.4275700241743193E-3</c:v>
                </c:pt>
                <c:pt idx="7">
                  <c:v>7.0570455561848331E-3</c:v>
                </c:pt>
                <c:pt idx="8">
                  <c:v>1.0798445623398184E-2</c:v>
                </c:pt>
                <c:pt idx="9">
                  <c:v>1.5862820598784969E-2</c:v>
                </c:pt>
                <c:pt idx="10">
                  <c:v>2.237074367542646E-2</c:v>
                </c:pt>
                <c:pt idx="11">
                  <c:v>3.0287349769166687E-2</c:v>
                </c:pt>
                <c:pt idx="12">
                  <c:v>3.9366152128795399E-2</c:v>
                </c:pt>
                <c:pt idx="13">
                  <c:v>4.9120808015076026E-2</c:v>
                </c:pt>
                <c:pt idx="14">
                  <c:v>5.8842197046476516E-2</c:v>
                </c:pt>
                <c:pt idx="15">
                  <c:v>6.7669520651704632E-2</c:v>
                </c:pt>
                <c:pt idx="16">
                  <c:v>7.4709901250600619E-2</c:v>
                </c:pt>
                <c:pt idx="17">
                  <c:v>7.9185208911720331E-2</c:v>
                </c:pt>
                <c:pt idx="18">
                  <c:v>8.0573237351870872E-2</c:v>
                </c:pt>
                <c:pt idx="19">
                  <c:v>7.8707913992320258E-2</c:v>
                </c:pt>
                <c:pt idx="20">
                  <c:v>7.3811976268355728E-2</c:v>
                </c:pt>
                <c:pt idx="21">
                  <c:v>6.6453231799047108E-2</c:v>
                </c:pt>
                <c:pt idx="22">
                  <c:v>5.7436269174637268E-2</c:v>
                </c:pt>
                <c:pt idx="23">
                  <c:v>4.7658149996555668E-2</c:v>
                </c:pt>
                <c:pt idx="24">
                  <c:v>3.7963739060400584E-2</c:v>
                </c:pt>
                <c:pt idx="25">
                  <c:v>2.903231195189316E-2</c:v>
                </c:pt>
                <c:pt idx="26">
                  <c:v>2.1314497870986781E-2</c:v>
                </c:pt>
                <c:pt idx="27">
                  <c:v>1.5022749736013743E-2</c:v>
                </c:pt>
                <c:pt idx="28">
                  <c:v>1.0164934886705695E-2</c:v>
                </c:pt>
                <c:pt idx="29">
                  <c:v>6.6029895791380041E-3</c:v>
                </c:pt>
                <c:pt idx="30">
                  <c:v>4.1177261924679586E-3</c:v>
                </c:pt>
                <c:pt idx="31">
                  <c:v>2.4652170351455406E-3</c:v>
                </c:pt>
                <c:pt idx="32">
                  <c:v>1.4168820472498297E-3</c:v>
                </c:pt>
                <c:pt idx="33">
                  <c:v>7.8179533955171471E-4</c:v>
                </c:pt>
                <c:pt idx="34">
                  <c:v>4.1412676419408948E-4</c:v>
                </c:pt>
                <c:pt idx="35">
                  <c:v>2.1059805845488667E-4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28B-44A1-BE26-15274777E79A}"/>
            </c:ext>
          </c:extLst>
        </c:ser>
        <c:ser>
          <c:idx val="55"/>
          <c:order val="55"/>
          <c:tx>
            <c:strRef>
              <c:f>dists!$BF$7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dists!$A$18:$A$53</c:f>
              <c:numCache>
                <c:formatCode>General</c:formatCode>
                <c:ptCount val="36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</c:numCache>
            </c:numRef>
          </c:cat>
          <c:val>
            <c:numRef>
              <c:f>dists!$BF$18:$BF$53</c:f>
              <c:numCache>
                <c:formatCode>General</c:formatCode>
                <c:ptCount val="36"/>
                <c:pt idx="0">
                  <c:v>8.8383431625016487E-5</c:v>
                </c:pt>
                <c:pt idx="1">
                  <c:v>1.848470997289448E-4</c:v>
                </c:pt>
                <c:pt idx="2">
                  <c:v>3.7063571566966537E-4</c:v>
                </c:pt>
                <c:pt idx="3">
                  <c:v>7.1248338040531931E-4</c:v>
                </c:pt>
                <c:pt idx="4">
                  <c:v>1.3130916954687713E-3</c:v>
                </c:pt>
                <c:pt idx="5">
                  <c:v>2.3201080777583423E-3</c:v>
                </c:pt>
                <c:pt idx="6">
                  <c:v>3.9301961208765132E-3</c:v>
                </c:pt>
                <c:pt idx="7">
                  <c:v>6.3828270116666284E-3</c:v>
                </c:pt>
                <c:pt idx="8">
                  <c:v>9.938132232202735E-3</c:v>
                </c:pt>
                <c:pt idx="9">
                  <c:v>1.4835060191232468E-2</c:v>
                </c:pt>
                <c:pt idx="10">
                  <c:v>2.1230816642475239E-2</c:v>
                </c:pt>
                <c:pt idx="11">
                  <c:v>2.9129761680633273E-2</c:v>
                </c:pt>
                <c:pt idx="12">
                  <c:v>3.8317750792445586E-2</c:v>
                </c:pt>
                <c:pt idx="13">
                  <c:v>4.8323227237763854E-2</c:v>
                </c:pt>
                <c:pt idx="14">
                  <c:v>5.8425804056019832E-2</c:v>
                </c:pt>
                <c:pt idx="15">
                  <c:v>6.7724578400030835E-2</c:v>
                </c:pt>
                <c:pt idx="16">
                  <c:v>7.5262868654178652E-2</c:v>
                </c:pt>
                <c:pt idx="17">
                  <c:v>8.0187757794097009E-2</c:v>
                </c:pt>
                <c:pt idx="18">
                  <c:v>8.1908357554206696E-2</c:v>
                </c:pt>
                <c:pt idx="19">
                  <c:v>8.0212344438913064E-2</c:v>
                </c:pt>
                <c:pt idx="20">
                  <c:v>7.5309028944939418E-2</c:v>
                </c:pt>
                <c:pt idx="21">
                  <c:v>6.7786893301981052E-2</c:v>
                </c:pt>
                <c:pt idx="22">
                  <c:v>5.8497493567725961E-2</c:v>
                </c:pt>
                <c:pt idx="23">
                  <c:v>4.8397355437576228E-2</c:v>
                </c:pt>
                <c:pt idx="24">
                  <c:v>3.8388297275241755E-2</c:v>
                </c:pt>
                <c:pt idx="25">
                  <c:v>2.9192340255855282E-2</c:v>
                </c:pt>
                <c:pt idx="26">
                  <c:v>2.1282949794256229E-2</c:v>
                </c:pt>
                <c:pt idx="27">
                  <c:v>1.4876048095779398E-2</c:v>
                </c:pt>
                <c:pt idx="28">
                  <c:v>9.9686459599707834E-3</c:v>
                </c:pt>
                <c:pt idx="29">
                  <c:v>6.4043877119040436E-3</c:v>
                </c:pt>
                <c:pt idx="30">
                  <c:v>3.9446811435715351E-3</c:v>
                </c:pt>
                <c:pt idx="31">
                  <c:v>2.3293730024225461E-3</c:v>
                </c:pt>
                <c:pt idx="32">
                  <c:v>1.3187395048466601E-3</c:v>
                </c:pt>
                <c:pt idx="33">
                  <c:v>7.1576727762949163E-4</c:v>
                </c:pt>
                <c:pt idx="34">
                  <c:v>3.7245817326362777E-4</c:v>
                </c:pt>
                <c:pt idx="35">
                  <c:v>1.858129690469125E-4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E28B-44A1-BE26-15274777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07320"/>
        <c:axId val="907003056"/>
      </c:lineChart>
      <c:catAx>
        <c:axId val="90700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Ln(Recruits/SSB)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3056"/>
        <c:crosses val="autoZero"/>
        <c:auto val="1"/>
        <c:lblAlgn val="ctr"/>
        <c:lblOffset val="100"/>
        <c:noMultiLvlLbl val="0"/>
      </c:catAx>
      <c:valAx>
        <c:axId val="90700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339725</xdr:colOff>
      <xdr:row>2</xdr:row>
      <xdr:rowOff>150812</xdr:rowOff>
    </xdr:from>
    <xdr:to>
      <xdr:col>66</xdr:col>
      <xdr:colOff>38100</xdr:colOff>
      <xdr:row>18</xdr:row>
      <xdr:rowOff>11112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95B936-80A8-4B72-A8A2-7D22534D2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4FA4-ABEE-416D-BADD-A34077DFEE70}">
  <dimension ref="A1:F469"/>
  <sheetViews>
    <sheetView topLeftCell="A432" workbookViewId="0">
      <selection activeCell="E470" sqref="E470"/>
    </sheetView>
  </sheetViews>
  <sheetFormatPr defaultRowHeight="14.5" x14ac:dyDescent="0.35"/>
  <cols>
    <col min="2" max="2" width="19.7265625" bestFit="1" customWidth="1"/>
  </cols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1</v>
      </c>
      <c r="B4" t="s">
        <v>6</v>
      </c>
      <c r="C4" s="1">
        <v>6.7239999999999994E-2</v>
      </c>
      <c r="D4" s="1">
        <v>1.404E-2</v>
      </c>
    </row>
    <row r="5" spans="1:5" x14ac:dyDescent="0.35">
      <c r="A5">
        <v>2</v>
      </c>
      <c r="B5" t="s">
        <v>7</v>
      </c>
      <c r="C5" s="1">
        <v>0.19658</v>
      </c>
      <c r="D5" s="1">
        <v>3.0345E-2</v>
      </c>
    </row>
    <row r="6" spans="1:5" x14ac:dyDescent="0.35">
      <c r="A6">
        <v>3</v>
      </c>
      <c r="B6" t="s">
        <v>8</v>
      </c>
      <c r="C6" s="1">
        <v>0.47292000000000001</v>
      </c>
      <c r="D6" s="1">
        <v>6.5208000000000002E-2</v>
      </c>
    </row>
    <row r="7" spans="1:5" x14ac:dyDescent="0.35">
      <c r="A7">
        <v>4</v>
      </c>
      <c r="B7" t="s">
        <v>9</v>
      </c>
      <c r="C7" s="1">
        <v>0.78593999999999997</v>
      </c>
      <c r="D7" s="1">
        <v>0.11063000000000001</v>
      </c>
    </row>
    <row r="8" spans="1:5" x14ac:dyDescent="0.35">
      <c r="A8">
        <v>5</v>
      </c>
      <c r="B8" t="s">
        <v>10</v>
      </c>
      <c r="C8" s="1">
        <v>0.92991000000000001</v>
      </c>
      <c r="D8" s="1">
        <v>0.15015000000000001</v>
      </c>
    </row>
    <row r="9" spans="1:5" x14ac:dyDescent="0.35">
      <c r="A9">
        <v>6</v>
      </c>
      <c r="B9" t="s">
        <v>11</v>
      </c>
      <c r="C9" s="1">
        <v>0.10580000000000001</v>
      </c>
      <c r="D9" s="1">
        <v>1.2713E-2</v>
      </c>
    </row>
    <row r="10" spans="1:5" x14ac:dyDescent="0.35">
      <c r="A10">
        <v>7</v>
      </c>
      <c r="B10" t="s">
        <v>12</v>
      </c>
      <c r="C10" s="1">
        <v>0.14624999999999999</v>
      </c>
      <c r="D10" s="1">
        <v>1.6833999999999998E-2</v>
      </c>
    </row>
    <row r="11" spans="1:5" x14ac:dyDescent="0.35">
      <c r="A11">
        <v>8</v>
      </c>
      <c r="B11" t="s">
        <v>13</v>
      </c>
      <c r="C11" s="1">
        <v>0.31672</v>
      </c>
      <c r="D11" s="1">
        <v>2.9177000000000002E-2</v>
      </c>
    </row>
    <row r="12" spans="1:5" x14ac:dyDescent="0.35">
      <c r="A12">
        <v>9</v>
      </c>
      <c r="B12" t="s">
        <v>14</v>
      </c>
      <c r="C12" s="1">
        <v>0.69464999999999999</v>
      </c>
      <c r="D12" s="1">
        <v>5.2495E-2</v>
      </c>
    </row>
    <row r="13" spans="1:5" x14ac:dyDescent="0.35">
      <c r="A13">
        <v>10</v>
      </c>
      <c r="B13" t="s">
        <v>15</v>
      </c>
      <c r="C13" s="1">
        <v>1</v>
      </c>
      <c r="D13" s="1">
        <v>1.3444999999999999E-4</v>
      </c>
    </row>
    <row r="14" spans="1:5" x14ac:dyDescent="0.35">
      <c r="A14">
        <v>11</v>
      </c>
      <c r="B14" t="s">
        <v>16</v>
      </c>
      <c r="C14" s="1">
        <v>-2.0223</v>
      </c>
      <c r="D14" s="1">
        <v>0.34272999999999998</v>
      </c>
    </row>
    <row r="15" spans="1:5" x14ac:dyDescent="0.35">
      <c r="A15">
        <v>12</v>
      </c>
      <c r="B15" t="s">
        <v>17</v>
      </c>
      <c r="C15" s="1">
        <v>0.21187</v>
      </c>
      <c r="D15" s="1">
        <v>0.22348999999999999</v>
      </c>
    </row>
    <row r="16" spans="1:5" x14ac:dyDescent="0.35">
      <c r="A16">
        <v>13</v>
      </c>
      <c r="B16" t="s">
        <v>17</v>
      </c>
      <c r="C16" s="1">
        <v>-4.7708E-2</v>
      </c>
      <c r="D16" s="1">
        <v>0.21026</v>
      </c>
    </row>
    <row r="17" spans="1:4" x14ac:dyDescent="0.35">
      <c r="A17">
        <v>14</v>
      </c>
      <c r="B17" t="s">
        <v>17</v>
      </c>
      <c r="C17" s="1">
        <v>-0.29371000000000003</v>
      </c>
      <c r="D17" s="1">
        <v>0.20793</v>
      </c>
    </row>
    <row r="18" spans="1:4" x14ac:dyDescent="0.35">
      <c r="A18">
        <v>15</v>
      </c>
      <c r="B18" t="s">
        <v>17</v>
      </c>
      <c r="C18" s="1">
        <v>-0.21271000000000001</v>
      </c>
      <c r="D18" s="1">
        <v>0.21004</v>
      </c>
    </row>
    <row r="19" spans="1:4" x14ac:dyDescent="0.35">
      <c r="A19">
        <v>16</v>
      </c>
      <c r="B19" t="s">
        <v>17</v>
      </c>
      <c r="C19" s="1">
        <v>-6.0466000000000001E-3</v>
      </c>
      <c r="D19" s="1">
        <v>0.21124999999999999</v>
      </c>
    </row>
    <row r="20" spans="1:4" x14ac:dyDescent="0.35">
      <c r="A20">
        <v>17</v>
      </c>
      <c r="B20" t="s">
        <v>17</v>
      </c>
      <c r="C20" s="1">
        <v>-8.5485000000000005E-2</v>
      </c>
      <c r="D20" s="1">
        <v>0.20885000000000001</v>
      </c>
    </row>
    <row r="21" spans="1:4" x14ac:dyDescent="0.35">
      <c r="A21">
        <v>18</v>
      </c>
      <c r="B21" t="s">
        <v>17</v>
      </c>
      <c r="C21" s="1">
        <v>0.18695000000000001</v>
      </c>
      <c r="D21" s="1">
        <v>0.20876</v>
      </c>
    </row>
    <row r="22" spans="1:4" x14ac:dyDescent="0.35">
      <c r="A22">
        <v>19</v>
      </c>
      <c r="B22" t="s">
        <v>17</v>
      </c>
      <c r="C22" s="1">
        <v>0.14291000000000001</v>
      </c>
      <c r="D22" s="1">
        <v>0.2084</v>
      </c>
    </row>
    <row r="23" spans="1:4" x14ac:dyDescent="0.35">
      <c r="A23">
        <v>20</v>
      </c>
      <c r="B23" t="s">
        <v>17</v>
      </c>
      <c r="C23" s="1">
        <v>-2.1687000000000001E-2</v>
      </c>
      <c r="D23" s="1">
        <v>0.20727000000000001</v>
      </c>
    </row>
    <row r="24" spans="1:4" x14ac:dyDescent="0.35">
      <c r="A24">
        <v>21</v>
      </c>
      <c r="B24" t="s">
        <v>17</v>
      </c>
      <c r="C24" s="1">
        <v>-4.4899000000000001E-2</v>
      </c>
      <c r="D24" s="1">
        <v>0.20719000000000001</v>
      </c>
    </row>
    <row r="25" spans="1:4" x14ac:dyDescent="0.35">
      <c r="A25">
        <v>22</v>
      </c>
      <c r="B25" t="s">
        <v>17</v>
      </c>
      <c r="C25" s="1">
        <v>0.11085</v>
      </c>
      <c r="D25" s="1">
        <v>0.20865</v>
      </c>
    </row>
    <row r="26" spans="1:4" x14ac:dyDescent="0.35">
      <c r="A26">
        <v>23</v>
      </c>
      <c r="B26" t="s">
        <v>17</v>
      </c>
      <c r="C26" s="1">
        <v>-8.5954000000000003E-2</v>
      </c>
      <c r="D26" s="1">
        <v>0.20732999999999999</v>
      </c>
    </row>
    <row r="27" spans="1:4" x14ac:dyDescent="0.35">
      <c r="A27">
        <v>24</v>
      </c>
      <c r="B27" t="s">
        <v>17</v>
      </c>
      <c r="C27" s="1">
        <v>7.3706999999999995E-2</v>
      </c>
      <c r="D27" s="1">
        <v>0.20624000000000001</v>
      </c>
    </row>
    <row r="28" spans="1:4" x14ac:dyDescent="0.35">
      <c r="A28">
        <v>25</v>
      </c>
      <c r="B28" t="s">
        <v>17</v>
      </c>
      <c r="C28" s="1">
        <v>0.24654999999999999</v>
      </c>
      <c r="D28" s="1">
        <v>0.20563000000000001</v>
      </c>
    </row>
    <row r="29" spans="1:4" x14ac:dyDescent="0.35">
      <c r="A29">
        <v>26</v>
      </c>
      <c r="B29" t="s">
        <v>17</v>
      </c>
      <c r="C29" s="1">
        <v>7.9179000000000003E-3</v>
      </c>
      <c r="D29" s="1">
        <v>0.2044</v>
      </c>
    </row>
    <row r="30" spans="1:4" x14ac:dyDescent="0.35">
      <c r="A30">
        <v>27</v>
      </c>
      <c r="B30" t="s">
        <v>17</v>
      </c>
      <c r="C30" s="1">
        <v>-9.5936999999999995E-2</v>
      </c>
      <c r="D30" s="1">
        <v>0.20416000000000001</v>
      </c>
    </row>
    <row r="31" spans="1:4" x14ac:dyDescent="0.35">
      <c r="A31">
        <v>28</v>
      </c>
      <c r="B31" t="s">
        <v>17</v>
      </c>
      <c r="C31" s="1">
        <v>0.15867000000000001</v>
      </c>
      <c r="D31" s="1">
        <v>0.20499000000000001</v>
      </c>
    </row>
    <row r="32" spans="1:4" x14ac:dyDescent="0.35">
      <c r="A32">
        <v>29</v>
      </c>
      <c r="B32" t="s">
        <v>17</v>
      </c>
      <c r="C32" s="1">
        <v>0.27806999999999998</v>
      </c>
      <c r="D32" s="1">
        <v>0.20630999999999999</v>
      </c>
    </row>
    <row r="33" spans="1:4" x14ac:dyDescent="0.35">
      <c r="A33">
        <v>30</v>
      </c>
      <c r="B33" t="s">
        <v>17</v>
      </c>
      <c r="C33" s="1">
        <v>0.21948000000000001</v>
      </c>
      <c r="D33" s="1">
        <v>0.20841999999999999</v>
      </c>
    </row>
    <row r="34" spans="1:4" x14ac:dyDescent="0.35">
      <c r="A34">
        <v>31</v>
      </c>
      <c r="B34" t="s">
        <v>17</v>
      </c>
      <c r="C34" s="1">
        <v>3.3862999999999997E-2</v>
      </c>
      <c r="D34" s="1">
        <v>0.20322000000000001</v>
      </c>
    </row>
    <row r="35" spans="1:4" x14ac:dyDescent="0.35">
      <c r="A35">
        <v>32</v>
      </c>
      <c r="B35" t="s">
        <v>17</v>
      </c>
      <c r="C35" s="1">
        <v>0.18043000000000001</v>
      </c>
      <c r="D35" s="1">
        <v>0.19917000000000001</v>
      </c>
    </row>
    <row r="36" spans="1:4" x14ac:dyDescent="0.35">
      <c r="A36">
        <v>33</v>
      </c>
      <c r="B36" t="s">
        <v>17</v>
      </c>
      <c r="C36" s="1">
        <v>0.19111</v>
      </c>
      <c r="D36" s="1">
        <v>0.19818</v>
      </c>
    </row>
    <row r="37" spans="1:4" x14ac:dyDescent="0.35">
      <c r="A37">
        <v>34</v>
      </c>
      <c r="B37" t="s">
        <v>17</v>
      </c>
      <c r="C37" s="1">
        <v>8.9858999999999994E-2</v>
      </c>
      <c r="D37" s="1">
        <v>0.19755</v>
      </c>
    </row>
    <row r="38" spans="1:4" x14ac:dyDescent="0.35">
      <c r="A38">
        <v>35</v>
      </c>
      <c r="B38" t="s">
        <v>17</v>
      </c>
      <c r="C38" s="1">
        <v>0.16661000000000001</v>
      </c>
      <c r="D38" s="1">
        <v>0.20510999999999999</v>
      </c>
    </row>
    <row r="39" spans="1:4" x14ac:dyDescent="0.35">
      <c r="A39">
        <v>36</v>
      </c>
      <c r="B39" t="s">
        <v>17</v>
      </c>
      <c r="C39" s="1">
        <v>3.2390000000000001E-3</v>
      </c>
      <c r="D39" s="1">
        <v>0.21051</v>
      </c>
    </row>
    <row r="40" spans="1:4" x14ac:dyDescent="0.35">
      <c r="A40">
        <v>37</v>
      </c>
      <c r="B40" t="s">
        <v>17</v>
      </c>
      <c r="C40" s="1">
        <v>-2.9819999999999999E-2</v>
      </c>
      <c r="D40" s="1">
        <v>0.14849000000000001</v>
      </c>
    </row>
    <row r="41" spans="1:4" x14ac:dyDescent="0.35">
      <c r="A41">
        <v>38</v>
      </c>
      <c r="B41" t="s">
        <v>17</v>
      </c>
      <c r="C41" s="1">
        <v>4.3022999999999999E-2</v>
      </c>
      <c r="D41" s="1">
        <v>0.11222</v>
      </c>
    </row>
    <row r="42" spans="1:4" x14ac:dyDescent="0.35">
      <c r="A42">
        <v>39</v>
      </c>
      <c r="B42" t="s">
        <v>17</v>
      </c>
      <c r="C42" s="1">
        <v>-9.1578000000000007E-2</v>
      </c>
      <c r="D42" s="1">
        <v>8.8641999999999999E-2</v>
      </c>
    </row>
    <row r="43" spans="1:4" x14ac:dyDescent="0.35">
      <c r="A43">
        <v>40</v>
      </c>
      <c r="B43" t="s">
        <v>17</v>
      </c>
      <c r="C43" s="1">
        <v>0.43298999999999999</v>
      </c>
      <c r="D43" s="1">
        <v>7.2597999999999996E-2</v>
      </c>
    </row>
    <row r="44" spans="1:4" x14ac:dyDescent="0.35">
      <c r="A44">
        <v>41</v>
      </c>
      <c r="B44" t="s">
        <v>17</v>
      </c>
      <c r="C44" s="1">
        <v>0.17623</v>
      </c>
      <c r="D44" s="1">
        <v>7.0418999999999995E-2</v>
      </c>
    </row>
    <row r="45" spans="1:4" x14ac:dyDescent="0.35">
      <c r="A45">
        <v>42</v>
      </c>
      <c r="B45" t="s">
        <v>17</v>
      </c>
      <c r="C45" s="1">
        <v>-0.35165000000000002</v>
      </c>
      <c r="D45" s="1">
        <v>6.6824999999999996E-2</v>
      </c>
    </row>
    <row r="46" spans="1:4" x14ac:dyDescent="0.35">
      <c r="A46">
        <v>43</v>
      </c>
      <c r="B46" t="s">
        <v>17</v>
      </c>
      <c r="C46" s="1">
        <v>-2.4933E-2</v>
      </c>
      <c r="D46" s="1">
        <v>7.1051000000000003E-2</v>
      </c>
    </row>
    <row r="47" spans="1:4" x14ac:dyDescent="0.35">
      <c r="A47">
        <v>44</v>
      </c>
      <c r="B47" t="s">
        <v>17</v>
      </c>
      <c r="C47" s="1">
        <v>-0.24204999999999999</v>
      </c>
      <c r="D47" s="1">
        <v>6.9468000000000002E-2</v>
      </c>
    </row>
    <row r="48" spans="1:4" x14ac:dyDescent="0.35">
      <c r="A48">
        <v>45</v>
      </c>
      <c r="B48" t="s">
        <v>17</v>
      </c>
      <c r="C48" s="1">
        <v>-0.39979999999999999</v>
      </c>
      <c r="D48" s="1">
        <v>7.0581000000000005E-2</v>
      </c>
    </row>
    <row r="49" spans="1:4" x14ac:dyDescent="0.35">
      <c r="A49">
        <v>46</v>
      </c>
      <c r="B49" t="s">
        <v>17</v>
      </c>
      <c r="C49" s="1">
        <v>-0.13811000000000001</v>
      </c>
      <c r="D49" s="1">
        <v>0.10997</v>
      </c>
    </row>
    <row r="50" spans="1:4" x14ac:dyDescent="0.35">
      <c r="A50">
        <v>47</v>
      </c>
      <c r="B50" t="s">
        <v>17</v>
      </c>
      <c r="C50" s="1">
        <v>0.36202000000000001</v>
      </c>
      <c r="D50" s="1">
        <v>7.2369000000000003E-2</v>
      </c>
    </row>
    <row r="51" spans="1:4" x14ac:dyDescent="0.35">
      <c r="A51">
        <v>48</v>
      </c>
      <c r="B51" t="s">
        <v>17</v>
      </c>
      <c r="C51" s="1">
        <v>-7.5231000000000006E-2</v>
      </c>
      <c r="D51" s="1">
        <v>7.0988999999999997E-2</v>
      </c>
    </row>
    <row r="52" spans="1:4" x14ac:dyDescent="0.35">
      <c r="A52">
        <v>49</v>
      </c>
      <c r="B52" t="s">
        <v>17</v>
      </c>
      <c r="C52" s="1">
        <v>1.8668000000000001E-2</v>
      </c>
      <c r="D52" s="1">
        <v>7.1841000000000002E-2</v>
      </c>
    </row>
    <row r="53" spans="1:4" x14ac:dyDescent="0.35">
      <c r="A53">
        <v>50</v>
      </c>
      <c r="B53" t="s">
        <v>17</v>
      </c>
      <c r="C53" s="1">
        <v>-0.29797000000000001</v>
      </c>
      <c r="D53" s="1">
        <v>7.2223999999999997E-2</v>
      </c>
    </row>
    <row r="54" spans="1:4" x14ac:dyDescent="0.35">
      <c r="A54">
        <v>51</v>
      </c>
      <c r="B54" t="s">
        <v>17</v>
      </c>
      <c r="C54" s="1">
        <v>0.29887999999999998</v>
      </c>
      <c r="D54" s="1">
        <v>7.3549000000000003E-2</v>
      </c>
    </row>
    <row r="55" spans="1:4" x14ac:dyDescent="0.35">
      <c r="A55">
        <v>52</v>
      </c>
      <c r="B55" t="s">
        <v>17</v>
      </c>
      <c r="C55" s="1">
        <v>-0.19975999999999999</v>
      </c>
      <c r="D55" s="1">
        <v>7.0943000000000006E-2</v>
      </c>
    </row>
    <row r="56" spans="1:4" x14ac:dyDescent="0.35">
      <c r="A56">
        <v>53</v>
      </c>
      <c r="B56" t="s">
        <v>17</v>
      </c>
      <c r="C56" s="1">
        <v>-8.3044999999999994E-2</v>
      </c>
      <c r="D56" s="1">
        <v>7.2198999999999999E-2</v>
      </c>
    </row>
    <row r="57" spans="1:4" x14ac:dyDescent="0.35">
      <c r="A57">
        <v>54</v>
      </c>
      <c r="B57" t="s">
        <v>17</v>
      </c>
      <c r="C57" s="1">
        <v>-0.47400999999999999</v>
      </c>
      <c r="D57" s="1">
        <v>7.0747000000000004E-2</v>
      </c>
    </row>
    <row r="58" spans="1:4" x14ac:dyDescent="0.35">
      <c r="A58">
        <v>55</v>
      </c>
      <c r="B58" t="s">
        <v>17</v>
      </c>
      <c r="C58" s="1">
        <v>-0.45078000000000001</v>
      </c>
      <c r="D58" s="1">
        <v>7.2571999999999998E-2</v>
      </c>
    </row>
    <row r="59" spans="1:4" x14ac:dyDescent="0.35">
      <c r="A59">
        <v>56</v>
      </c>
      <c r="B59" t="s">
        <v>17</v>
      </c>
      <c r="C59" s="1">
        <v>-1.6286999999999999E-2</v>
      </c>
      <c r="D59" s="1">
        <v>7.2484999999999994E-2</v>
      </c>
    </row>
    <row r="60" spans="1:4" x14ac:dyDescent="0.35">
      <c r="A60">
        <v>57</v>
      </c>
      <c r="B60" t="s">
        <v>17</v>
      </c>
      <c r="C60" s="1">
        <v>0.20491999999999999</v>
      </c>
      <c r="D60" s="1">
        <v>7.3931999999999998E-2</v>
      </c>
    </row>
    <row r="61" spans="1:4" x14ac:dyDescent="0.35">
      <c r="A61">
        <v>58</v>
      </c>
      <c r="B61" t="s">
        <v>17</v>
      </c>
      <c r="C61" s="1">
        <v>-0.20185</v>
      </c>
      <c r="D61" s="1">
        <v>7.2086999999999998E-2</v>
      </c>
    </row>
    <row r="62" spans="1:4" x14ac:dyDescent="0.35">
      <c r="A62">
        <v>59</v>
      </c>
      <c r="B62" t="s">
        <v>17</v>
      </c>
      <c r="C62" s="1">
        <v>0.28993000000000002</v>
      </c>
      <c r="D62" s="1">
        <v>7.2819999999999996E-2</v>
      </c>
    </row>
    <row r="63" spans="1:4" x14ac:dyDescent="0.35">
      <c r="A63">
        <v>60</v>
      </c>
      <c r="B63" t="s">
        <v>17</v>
      </c>
      <c r="C63" s="1">
        <v>-5.0845000000000001E-2</v>
      </c>
      <c r="D63" s="1">
        <v>7.2233000000000006E-2</v>
      </c>
    </row>
    <row r="64" spans="1:4" x14ac:dyDescent="0.35">
      <c r="A64">
        <v>61</v>
      </c>
      <c r="B64" t="s">
        <v>17</v>
      </c>
      <c r="C64" s="1">
        <v>-0.23904</v>
      </c>
      <c r="D64" s="1">
        <v>7.1825E-2</v>
      </c>
    </row>
    <row r="65" spans="1:5" x14ac:dyDescent="0.35">
      <c r="A65">
        <v>62</v>
      </c>
      <c r="B65" t="s">
        <v>17</v>
      </c>
      <c r="C65" s="1">
        <v>-9.9444000000000005E-2</v>
      </c>
      <c r="D65" s="1">
        <v>7.1681999999999996E-2</v>
      </c>
    </row>
    <row r="66" spans="1:5" x14ac:dyDescent="0.35">
      <c r="A66">
        <v>63</v>
      </c>
      <c r="B66" t="s">
        <v>17</v>
      </c>
      <c r="C66" s="1">
        <v>-0.11491999999999999</v>
      </c>
      <c r="D66" s="1">
        <v>7.1582999999999994E-2</v>
      </c>
    </row>
    <row r="67" spans="1:5" x14ac:dyDescent="0.35">
      <c r="A67">
        <v>64</v>
      </c>
      <c r="B67" t="s">
        <v>17</v>
      </c>
      <c r="C67" s="1">
        <v>-0.35688999999999999</v>
      </c>
      <c r="D67" s="1">
        <v>7.0717000000000002E-2</v>
      </c>
    </row>
    <row r="68" spans="1:5" x14ac:dyDescent="0.35">
      <c r="A68">
        <v>65</v>
      </c>
      <c r="B68" t="s">
        <v>17</v>
      </c>
      <c r="C68" s="1">
        <v>0.34634999999999999</v>
      </c>
      <c r="D68" s="1">
        <v>7.1482000000000004E-2</v>
      </c>
    </row>
    <row r="69" spans="1:5" x14ac:dyDescent="0.35">
      <c r="A69">
        <v>66</v>
      </c>
      <c r="B69" t="s">
        <v>17</v>
      </c>
      <c r="C69" s="1">
        <v>0.19925999999999999</v>
      </c>
      <c r="D69" s="1">
        <v>7.2848999999999997E-2</v>
      </c>
    </row>
    <row r="70" spans="1:5" x14ac:dyDescent="0.35">
      <c r="A70">
        <v>67</v>
      </c>
      <c r="B70" t="s">
        <v>17</v>
      </c>
      <c r="C70" s="1">
        <v>-0.10100000000000001</v>
      </c>
      <c r="D70" s="1">
        <v>7.1073999999999998E-2</v>
      </c>
    </row>
    <row r="71" spans="1:5" x14ac:dyDescent="0.35">
      <c r="A71">
        <v>68</v>
      </c>
      <c r="B71" t="s">
        <v>17</v>
      </c>
      <c r="C71" s="1">
        <v>-0.16872000000000001</v>
      </c>
      <c r="D71" s="1">
        <v>7.0998000000000006E-2</v>
      </c>
    </row>
    <row r="72" spans="1:5" x14ac:dyDescent="0.35">
      <c r="A72">
        <v>69</v>
      </c>
      <c r="B72" t="s">
        <v>17</v>
      </c>
      <c r="C72" s="1">
        <v>2.2255E-2</v>
      </c>
      <c r="D72" s="1">
        <v>7.1415000000000006E-2</v>
      </c>
    </row>
    <row r="73" spans="1:5" x14ac:dyDescent="0.35">
      <c r="A73">
        <v>70</v>
      </c>
      <c r="B73" t="s">
        <v>18</v>
      </c>
      <c r="C73" s="1">
        <v>-0.28904000000000002</v>
      </c>
      <c r="D73" s="1">
        <v>0.11122</v>
      </c>
      <c r="E73" s="2">
        <f>+D73/C73</f>
        <v>-0.38479103238306112</v>
      </c>
    </row>
    <row r="74" spans="1:5" x14ac:dyDescent="0.35">
      <c r="A74">
        <v>71</v>
      </c>
      <c r="B74" t="s">
        <v>18</v>
      </c>
      <c r="C74" s="1">
        <v>-0.42164000000000001</v>
      </c>
      <c r="D74" s="1">
        <v>0.14061000000000001</v>
      </c>
      <c r="E74" s="2">
        <f t="shared" ref="E74:E131" si="0">+D74/C74</f>
        <v>-0.33348354046105683</v>
      </c>
    </row>
    <row r="75" spans="1:5" x14ac:dyDescent="0.35">
      <c r="A75">
        <v>72</v>
      </c>
      <c r="B75" t="s">
        <v>18</v>
      </c>
      <c r="C75" s="1">
        <v>-6.6655000000000006E-2</v>
      </c>
      <c r="D75" s="1">
        <v>0.12198000000000001</v>
      </c>
      <c r="E75" s="2">
        <f t="shared" si="0"/>
        <v>-1.8300202535443701</v>
      </c>
    </row>
    <row r="76" spans="1:5" x14ac:dyDescent="0.35">
      <c r="A76">
        <v>73</v>
      </c>
      <c r="B76" t="s">
        <v>18</v>
      </c>
      <c r="C76" s="1">
        <v>8.3402000000000004E-2</v>
      </c>
      <c r="D76" s="1">
        <v>0.11387</v>
      </c>
      <c r="E76" s="2">
        <f t="shared" si="0"/>
        <v>1.365314980456104</v>
      </c>
    </row>
    <row r="77" spans="1:5" x14ac:dyDescent="0.35">
      <c r="A77">
        <v>74</v>
      </c>
      <c r="B77" t="s">
        <v>18</v>
      </c>
      <c r="C77" s="1">
        <v>0.14480000000000001</v>
      </c>
      <c r="D77" s="1">
        <v>0.11099000000000001</v>
      </c>
      <c r="E77" s="2">
        <f t="shared" si="0"/>
        <v>0.7665055248618784</v>
      </c>
    </row>
    <row r="78" spans="1:5" x14ac:dyDescent="0.35">
      <c r="A78">
        <v>75</v>
      </c>
      <c r="B78" t="s">
        <v>18</v>
      </c>
      <c r="C78" s="1">
        <v>0.34139000000000003</v>
      </c>
      <c r="D78" s="1">
        <v>0.10649</v>
      </c>
      <c r="E78" s="2">
        <f t="shared" si="0"/>
        <v>0.31193063651542224</v>
      </c>
    </row>
    <row r="79" spans="1:5" x14ac:dyDescent="0.35">
      <c r="A79">
        <v>76</v>
      </c>
      <c r="B79" t="s">
        <v>18</v>
      </c>
      <c r="C79" s="1">
        <v>0.20735999999999999</v>
      </c>
      <c r="D79" s="1">
        <v>0.11842999999999999</v>
      </c>
      <c r="E79" s="2">
        <f t="shared" si="0"/>
        <v>0.57113233024691357</v>
      </c>
    </row>
    <row r="80" spans="1:5" x14ac:dyDescent="0.35">
      <c r="A80">
        <v>77</v>
      </c>
      <c r="B80" t="s">
        <v>18</v>
      </c>
      <c r="C80" s="1">
        <v>0.46972999999999998</v>
      </c>
      <c r="D80" s="1">
        <v>0.10876</v>
      </c>
      <c r="E80" s="2">
        <f t="shared" si="0"/>
        <v>0.23153726608902986</v>
      </c>
    </row>
    <row r="81" spans="1:5" x14ac:dyDescent="0.35">
      <c r="A81">
        <v>78</v>
      </c>
      <c r="B81" t="s">
        <v>18</v>
      </c>
      <c r="C81" s="1">
        <v>0.66412000000000004</v>
      </c>
      <c r="D81" s="1">
        <v>9.9811999999999998E-2</v>
      </c>
      <c r="E81" s="2">
        <f t="shared" si="0"/>
        <v>0.1502921158826718</v>
      </c>
    </row>
    <row r="82" spans="1:5" x14ac:dyDescent="0.35">
      <c r="A82">
        <v>79</v>
      </c>
      <c r="B82" t="s">
        <v>18</v>
      </c>
      <c r="C82" s="1">
        <v>0.2024</v>
      </c>
      <c r="D82" s="1">
        <v>0.11551</v>
      </c>
      <c r="E82" s="2">
        <f t="shared" si="0"/>
        <v>0.57070158102766799</v>
      </c>
    </row>
    <row r="83" spans="1:5" x14ac:dyDescent="0.35">
      <c r="A83">
        <v>80</v>
      </c>
      <c r="B83" t="s">
        <v>18</v>
      </c>
      <c r="C83" s="1">
        <v>0.11022</v>
      </c>
      <c r="D83" s="1">
        <v>0.11600000000000001</v>
      </c>
      <c r="E83" s="2">
        <f t="shared" si="0"/>
        <v>1.0524405733986573</v>
      </c>
    </row>
    <row r="84" spans="1:5" x14ac:dyDescent="0.35">
      <c r="A84">
        <v>81</v>
      </c>
      <c r="B84" t="s">
        <v>18</v>
      </c>
      <c r="C84" s="1">
        <v>0.29725000000000001</v>
      </c>
      <c r="D84" s="1">
        <v>0.10677</v>
      </c>
      <c r="E84" s="2">
        <f t="shared" si="0"/>
        <v>0.35919259882253995</v>
      </c>
    </row>
    <row r="85" spans="1:5" x14ac:dyDescent="0.35">
      <c r="A85">
        <v>82</v>
      </c>
      <c r="B85" t="s">
        <v>18</v>
      </c>
      <c r="C85" s="1">
        <v>0.10296</v>
      </c>
      <c r="D85" s="1">
        <v>0.11749999999999999</v>
      </c>
      <c r="E85" s="2">
        <f t="shared" si="0"/>
        <v>1.1412198912198912</v>
      </c>
    </row>
    <row r="86" spans="1:5" x14ac:dyDescent="0.35">
      <c r="A86">
        <v>83</v>
      </c>
      <c r="B86" t="s">
        <v>18</v>
      </c>
      <c r="C86" s="1">
        <v>0.13616</v>
      </c>
      <c r="D86" s="1">
        <v>0.11624</v>
      </c>
      <c r="E86" s="2">
        <f t="shared" si="0"/>
        <v>0.85370152761457108</v>
      </c>
    </row>
    <row r="87" spans="1:5" x14ac:dyDescent="0.35">
      <c r="A87">
        <v>84</v>
      </c>
      <c r="B87" t="s">
        <v>18</v>
      </c>
      <c r="C87" s="1">
        <v>0.41622999999999999</v>
      </c>
      <c r="D87" s="1">
        <v>0.10294</v>
      </c>
      <c r="E87" s="2">
        <f t="shared" si="0"/>
        <v>0.2473151863152584</v>
      </c>
    </row>
    <row r="88" spans="1:5" x14ac:dyDescent="0.35">
      <c r="A88">
        <v>85</v>
      </c>
      <c r="B88" t="s">
        <v>18</v>
      </c>
      <c r="C88" s="1">
        <v>0.39162000000000002</v>
      </c>
      <c r="D88" s="1">
        <v>0.10410999999999999</v>
      </c>
      <c r="E88" s="2">
        <f t="shared" si="0"/>
        <v>0.26584444103978344</v>
      </c>
    </row>
    <row r="89" spans="1:5" x14ac:dyDescent="0.35">
      <c r="A89">
        <v>86</v>
      </c>
      <c r="B89" t="s">
        <v>18</v>
      </c>
      <c r="C89" s="1">
        <v>-0.18776000000000001</v>
      </c>
      <c r="D89" s="1">
        <v>0.13127</v>
      </c>
      <c r="E89" s="2">
        <f t="shared" si="0"/>
        <v>-0.69913719642096284</v>
      </c>
    </row>
    <row r="90" spans="1:5" x14ac:dyDescent="0.35">
      <c r="A90">
        <v>87</v>
      </c>
      <c r="B90" t="s">
        <v>18</v>
      </c>
      <c r="C90" s="1">
        <v>0.41133999999999998</v>
      </c>
      <c r="D90" s="1">
        <v>9.8615999999999995E-2</v>
      </c>
      <c r="E90" s="2">
        <f t="shared" si="0"/>
        <v>0.23974327806680604</v>
      </c>
    </row>
    <row r="91" spans="1:5" x14ac:dyDescent="0.35">
      <c r="A91">
        <v>88</v>
      </c>
      <c r="B91" t="s">
        <v>18</v>
      </c>
      <c r="C91" s="1">
        <v>0.18883</v>
      </c>
      <c r="D91" s="1">
        <v>0.10188</v>
      </c>
      <c r="E91" s="2">
        <f t="shared" si="0"/>
        <v>0.53953291320235131</v>
      </c>
    </row>
    <row r="92" spans="1:5" x14ac:dyDescent="0.35">
      <c r="A92">
        <v>89</v>
      </c>
      <c r="B92" t="s">
        <v>18</v>
      </c>
      <c r="C92" s="1">
        <v>0.33460000000000001</v>
      </c>
      <c r="D92" s="1">
        <v>9.4517000000000004E-2</v>
      </c>
      <c r="E92" s="2">
        <f t="shared" si="0"/>
        <v>0.28247758517632993</v>
      </c>
    </row>
    <row r="93" spans="1:5" x14ac:dyDescent="0.35">
      <c r="A93">
        <v>90</v>
      </c>
      <c r="B93" t="s">
        <v>18</v>
      </c>
      <c r="C93" s="1">
        <v>-0.13774</v>
      </c>
      <c r="D93" s="1">
        <v>0.11798</v>
      </c>
      <c r="E93" s="2">
        <f t="shared" si="0"/>
        <v>-0.85654130971395381</v>
      </c>
    </row>
    <row r="94" spans="1:5" x14ac:dyDescent="0.35">
      <c r="A94">
        <v>91</v>
      </c>
      <c r="B94" t="s">
        <v>18</v>
      </c>
      <c r="C94" s="1">
        <v>0.25403999999999999</v>
      </c>
      <c r="D94" s="1">
        <v>0.10463</v>
      </c>
      <c r="E94" s="2">
        <f t="shared" si="0"/>
        <v>0.4118642733427807</v>
      </c>
    </row>
    <row r="95" spans="1:5" x14ac:dyDescent="0.35">
      <c r="A95">
        <v>92</v>
      </c>
      <c r="B95" t="s">
        <v>18</v>
      </c>
      <c r="C95" s="1">
        <v>0.91662999999999994</v>
      </c>
      <c r="D95" s="1">
        <v>8.3751999999999993E-2</v>
      </c>
      <c r="E95" s="2">
        <f t="shared" si="0"/>
        <v>9.1369472960736609E-2</v>
      </c>
    </row>
    <row r="96" spans="1:5" x14ac:dyDescent="0.35">
      <c r="A96">
        <v>93</v>
      </c>
      <c r="B96" t="s">
        <v>18</v>
      </c>
      <c r="C96" s="1">
        <v>0.28189999999999998</v>
      </c>
      <c r="D96" s="1">
        <v>0.10273</v>
      </c>
      <c r="E96" s="2">
        <f t="shared" si="0"/>
        <v>0.36442000709471445</v>
      </c>
    </row>
    <row r="97" spans="1:5" x14ac:dyDescent="0.35">
      <c r="A97">
        <v>94</v>
      </c>
      <c r="B97" t="s">
        <v>18</v>
      </c>
      <c r="C97" s="1">
        <v>0.69496999999999998</v>
      </c>
      <c r="D97" s="1">
        <v>8.4180000000000005E-2</v>
      </c>
      <c r="E97" s="2">
        <f t="shared" si="0"/>
        <v>0.12112753068477777</v>
      </c>
    </row>
    <row r="98" spans="1:5" x14ac:dyDescent="0.35">
      <c r="A98">
        <v>95</v>
      </c>
      <c r="B98" t="s">
        <v>18</v>
      </c>
      <c r="C98" s="1">
        <v>0.69721999999999995</v>
      </c>
      <c r="D98" s="1">
        <v>8.1812999999999997E-2</v>
      </c>
      <c r="E98" s="2">
        <f t="shared" si="0"/>
        <v>0.1173417285792146</v>
      </c>
    </row>
    <row r="99" spans="1:5" x14ac:dyDescent="0.35">
      <c r="A99">
        <v>96</v>
      </c>
      <c r="B99" t="s">
        <v>18</v>
      </c>
      <c r="C99" s="1">
        <v>1.038</v>
      </c>
      <c r="D99" s="1">
        <v>6.7472000000000004E-2</v>
      </c>
      <c r="E99" s="2">
        <f t="shared" si="0"/>
        <v>6.5001926782273609E-2</v>
      </c>
    </row>
    <row r="100" spans="1:5" x14ac:dyDescent="0.35">
      <c r="A100">
        <v>97</v>
      </c>
      <c r="B100" t="s">
        <v>18</v>
      </c>
      <c r="C100" s="1">
        <v>1.0438000000000001</v>
      </c>
      <c r="D100" s="1">
        <v>6.3333E-2</v>
      </c>
      <c r="E100" s="2">
        <f t="shared" si="0"/>
        <v>6.0675416746503161E-2</v>
      </c>
    </row>
    <row r="101" spans="1:5" x14ac:dyDescent="0.35">
      <c r="A101">
        <v>98</v>
      </c>
      <c r="B101" t="s">
        <v>18</v>
      </c>
      <c r="C101" s="1">
        <v>0.54183000000000003</v>
      </c>
      <c r="D101" s="1">
        <v>7.2733999999999993E-2</v>
      </c>
      <c r="E101" s="2">
        <f t="shared" si="0"/>
        <v>0.13423767602384509</v>
      </c>
    </row>
    <row r="102" spans="1:5" x14ac:dyDescent="0.35">
      <c r="A102">
        <v>99</v>
      </c>
      <c r="B102" t="s">
        <v>18</v>
      </c>
      <c r="C102" s="1">
        <v>0.37120999999999998</v>
      </c>
      <c r="D102" s="1">
        <v>7.2309999999999999E-2</v>
      </c>
      <c r="E102" s="2">
        <f t="shared" si="0"/>
        <v>0.19479539883085048</v>
      </c>
    </row>
    <row r="103" spans="1:5" x14ac:dyDescent="0.35">
      <c r="A103">
        <v>100</v>
      </c>
      <c r="B103" t="s">
        <v>18</v>
      </c>
      <c r="C103" s="1">
        <v>0.42492000000000002</v>
      </c>
      <c r="D103" s="1">
        <v>6.5300999999999998E-2</v>
      </c>
      <c r="E103" s="2">
        <f t="shared" si="0"/>
        <v>0.15367833945213216</v>
      </c>
    </row>
    <row r="104" spans="1:5" x14ac:dyDescent="0.35">
      <c r="A104">
        <v>101</v>
      </c>
      <c r="B104" t="s">
        <v>18</v>
      </c>
      <c r="C104" s="1">
        <v>7.1365999999999999E-2</v>
      </c>
      <c r="D104" s="1">
        <v>6.8886000000000003E-2</v>
      </c>
      <c r="E104" s="2">
        <f t="shared" si="0"/>
        <v>0.96524955861334538</v>
      </c>
    </row>
    <row r="105" spans="1:5" x14ac:dyDescent="0.35">
      <c r="A105">
        <v>102</v>
      </c>
      <c r="B105" t="s">
        <v>18</v>
      </c>
      <c r="C105" s="1">
        <v>-0.38633000000000001</v>
      </c>
      <c r="D105" s="1">
        <v>7.8946000000000002E-2</v>
      </c>
      <c r="E105" s="2">
        <f t="shared" si="0"/>
        <v>-0.20434861387932596</v>
      </c>
    </row>
    <row r="106" spans="1:5" x14ac:dyDescent="0.35">
      <c r="A106">
        <v>103</v>
      </c>
      <c r="B106" t="s">
        <v>18</v>
      </c>
      <c r="C106" s="1">
        <v>-0.22566</v>
      </c>
      <c r="D106" s="1">
        <v>7.1411000000000002E-2</v>
      </c>
      <c r="E106" s="2">
        <f t="shared" si="0"/>
        <v>-0.31645395728086501</v>
      </c>
    </row>
    <row r="107" spans="1:5" x14ac:dyDescent="0.35">
      <c r="A107">
        <v>104</v>
      </c>
      <c r="B107" t="s">
        <v>18</v>
      </c>
      <c r="C107" s="1">
        <v>2.0409E-2</v>
      </c>
      <c r="D107" s="1">
        <v>6.5908999999999995E-2</v>
      </c>
      <c r="E107" s="2">
        <f t="shared" si="0"/>
        <v>3.2294085942476358</v>
      </c>
    </row>
    <row r="108" spans="1:5" x14ac:dyDescent="0.35">
      <c r="A108">
        <v>105</v>
      </c>
      <c r="B108" t="s">
        <v>18</v>
      </c>
      <c r="C108" s="1">
        <v>9.5635999999999999E-2</v>
      </c>
      <c r="D108" s="1">
        <v>6.5571000000000004E-2</v>
      </c>
      <c r="E108" s="2">
        <f t="shared" si="0"/>
        <v>0.68563093395792385</v>
      </c>
    </row>
    <row r="109" spans="1:5" x14ac:dyDescent="0.35">
      <c r="A109">
        <v>106</v>
      </c>
      <c r="B109" t="s">
        <v>18</v>
      </c>
      <c r="C109" s="1">
        <v>0.43733</v>
      </c>
      <c r="D109" s="1">
        <v>5.5980000000000002E-2</v>
      </c>
      <c r="E109" s="2">
        <f t="shared" si="0"/>
        <v>0.12800402442091785</v>
      </c>
    </row>
    <row r="110" spans="1:5" x14ac:dyDescent="0.35">
      <c r="A110">
        <v>107</v>
      </c>
      <c r="B110" t="s">
        <v>18</v>
      </c>
      <c r="C110" s="1">
        <v>-0.44280999999999998</v>
      </c>
      <c r="D110" s="1">
        <v>7.8003000000000003E-2</v>
      </c>
      <c r="E110" s="2">
        <f t="shared" si="0"/>
        <v>-0.17615455838847363</v>
      </c>
    </row>
    <row r="111" spans="1:5" x14ac:dyDescent="0.35">
      <c r="A111">
        <v>108</v>
      </c>
      <c r="B111" t="s">
        <v>18</v>
      </c>
      <c r="C111" s="1">
        <v>-0.57716000000000001</v>
      </c>
      <c r="D111" s="1">
        <v>7.9653000000000002E-2</v>
      </c>
      <c r="E111" s="2">
        <f t="shared" si="0"/>
        <v>-0.13800852449927231</v>
      </c>
    </row>
    <row r="112" spans="1:5" x14ac:dyDescent="0.35">
      <c r="A112">
        <v>109</v>
      </c>
      <c r="B112" t="s">
        <v>18</v>
      </c>
      <c r="C112" s="1">
        <v>-0.48992999999999998</v>
      </c>
      <c r="D112" s="1">
        <v>7.4047000000000002E-2</v>
      </c>
      <c r="E112" s="2">
        <f t="shared" si="0"/>
        <v>-0.15113791766170678</v>
      </c>
    </row>
    <row r="113" spans="1:5" x14ac:dyDescent="0.35">
      <c r="A113">
        <v>110</v>
      </c>
      <c r="B113" t="s">
        <v>18</v>
      </c>
      <c r="C113" s="1">
        <v>-0.51485999999999998</v>
      </c>
      <c r="D113" s="1">
        <v>7.3727000000000001E-2</v>
      </c>
      <c r="E113" s="2">
        <f t="shared" si="0"/>
        <v>-0.14319815095365732</v>
      </c>
    </row>
    <row r="114" spans="1:5" x14ac:dyDescent="0.35">
      <c r="A114">
        <v>111</v>
      </c>
      <c r="B114" t="s">
        <v>18</v>
      </c>
      <c r="C114" s="1">
        <v>-0.56464000000000003</v>
      </c>
      <c r="D114" s="1">
        <v>7.3976E-2</v>
      </c>
      <c r="E114" s="2">
        <f t="shared" si="0"/>
        <v>-0.13101445168603004</v>
      </c>
    </row>
    <row r="115" spans="1:5" x14ac:dyDescent="0.35">
      <c r="A115">
        <v>112</v>
      </c>
      <c r="B115" t="s">
        <v>18</v>
      </c>
      <c r="C115" s="1">
        <v>-0.20451</v>
      </c>
      <c r="D115" s="1">
        <v>6.6342999999999999E-2</v>
      </c>
      <c r="E115" s="2">
        <f t="shared" si="0"/>
        <v>-0.32439978485159648</v>
      </c>
    </row>
    <row r="116" spans="1:5" x14ac:dyDescent="0.35">
      <c r="A116">
        <v>113</v>
      </c>
      <c r="B116" t="s">
        <v>18</v>
      </c>
      <c r="C116" s="1">
        <v>-7.7201000000000006E-2</v>
      </c>
      <c r="D116" s="1">
        <v>6.4338000000000006E-2</v>
      </c>
      <c r="E116" s="2">
        <f t="shared" si="0"/>
        <v>-0.83338298726700433</v>
      </c>
    </row>
    <row r="117" spans="1:5" x14ac:dyDescent="0.35">
      <c r="A117">
        <v>114</v>
      </c>
      <c r="B117" t="s">
        <v>18</v>
      </c>
      <c r="C117" s="1">
        <v>-0.2681</v>
      </c>
      <c r="D117" s="1">
        <v>6.9917000000000007E-2</v>
      </c>
      <c r="E117" s="2">
        <f t="shared" si="0"/>
        <v>-0.26078701976874302</v>
      </c>
    </row>
    <row r="118" spans="1:5" x14ac:dyDescent="0.35">
      <c r="A118">
        <v>115</v>
      </c>
      <c r="B118" t="s">
        <v>18</v>
      </c>
      <c r="C118" s="1">
        <v>-0.17521999999999999</v>
      </c>
      <c r="D118" s="1">
        <v>6.6484000000000001E-2</v>
      </c>
      <c r="E118" s="2">
        <f t="shared" si="0"/>
        <v>-0.37943157173838604</v>
      </c>
    </row>
    <row r="119" spans="1:5" x14ac:dyDescent="0.35">
      <c r="A119">
        <v>116</v>
      </c>
      <c r="B119" t="s">
        <v>18</v>
      </c>
      <c r="C119" s="1">
        <v>-0.19608</v>
      </c>
      <c r="D119" s="1">
        <v>6.5034999999999996E-2</v>
      </c>
      <c r="E119" s="2">
        <f t="shared" si="0"/>
        <v>-0.33167584659322724</v>
      </c>
    </row>
    <row r="120" spans="1:5" x14ac:dyDescent="0.35">
      <c r="A120">
        <v>117</v>
      </c>
      <c r="B120" t="s">
        <v>18</v>
      </c>
      <c r="C120" s="1">
        <v>-0.31644</v>
      </c>
      <c r="D120" s="1">
        <v>6.5432000000000004E-2</v>
      </c>
      <c r="E120" s="2">
        <f t="shared" si="0"/>
        <v>-0.20677537605865251</v>
      </c>
    </row>
    <row r="121" spans="1:5" x14ac:dyDescent="0.35">
      <c r="A121">
        <v>118</v>
      </c>
      <c r="B121" t="s">
        <v>18</v>
      </c>
      <c r="C121" s="1">
        <v>-0.55747000000000002</v>
      </c>
      <c r="D121" s="1">
        <v>6.9457000000000005E-2</v>
      </c>
      <c r="E121" s="2">
        <f t="shared" si="0"/>
        <v>-0.12459325165479757</v>
      </c>
    </row>
    <row r="122" spans="1:5" x14ac:dyDescent="0.35">
      <c r="A122">
        <v>119</v>
      </c>
      <c r="B122" t="s">
        <v>18</v>
      </c>
      <c r="C122" s="1">
        <v>-0.73373999999999995</v>
      </c>
      <c r="D122" s="1">
        <v>7.3010000000000005E-2</v>
      </c>
      <c r="E122" s="2">
        <f t="shared" si="0"/>
        <v>-9.9503911467277245E-2</v>
      </c>
    </row>
    <row r="123" spans="1:5" x14ac:dyDescent="0.35">
      <c r="A123">
        <v>120</v>
      </c>
      <c r="B123" t="s">
        <v>18</v>
      </c>
      <c r="C123" s="1">
        <v>-0.50514000000000003</v>
      </c>
      <c r="D123" s="1">
        <v>6.9042000000000006E-2</v>
      </c>
      <c r="E123" s="2">
        <f t="shared" si="0"/>
        <v>-0.13667894049174487</v>
      </c>
    </row>
    <row r="124" spans="1:5" x14ac:dyDescent="0.35">
      <c r="A124">
        <v>121</v>
      </c>
      <c r="B124" t="s">
        <v>18</v>
      </c>
      <c r="C124" s="1">
        <v>-0.42154999999999998</v>
      </c>
      <c r="D124" s="1">
        <v>6.9496000000000002E-2</v>
      </c>
      <c r="E124" s="2">
        <f t="shared" si="0"/>
        <v>-0.16485826117898233</v>
      </c>
    </row>
    <row r="125" spans="1:5" x14ac:dyDescent="0.35">
      <c r="A125">
        <v>122</v>
      </c>
      <c r="B125" t="s">
        <v>18</v>
      </c>
      <c r="C125" s="1">
        <v>-0.29677999999999999</v>
      </c>
      <c r="D125" s="1">
        <v>6.8227999999999997E-2</v>
      </c>
      <c r="E125" s="2">
        <f t="shared" si="0"/>
        <v>-0.22989419772221847</v>
      </c>
    </row>
    <row r="126" spans="1:5" x14ac:dyDescent="0.35">
      <c r="A126">
        <v>123</v>
      </c>
      <c r="B126" t="s">
        <v>18</v>
      </c>
      <c r="C126" s="1">
        <v>-0.49736000000000002</v>
      </c>
      <c r="D126" s="1">
        <v>7.6312000000000005E-2</v>
      </c>
      <c r="E126" s="2">
        <f t="shared" si="0"/>
        <v>-0.15343413221811164</v>
      </c>
    </row>
    <row r="127" spans="1:5" x14ac:dyDescent="0.35">
      <c r="A127">
        <v>124</v>
      </c>
      <c r="B127" t="s">
        <v>18</v>
      </c>
      <c r="C127" s="1">
        <v>-0.40808</v>
      </c>
      <c r="D127" s="1">
        <v>8.0244999999999997E-2</v>
      </c>
      <c r="E127" s="2">
        <f t="shared" si="0"/>
        <v>-0.19664036463438542</v>
      </c>
    </row>
    <row r="128" spans="1:5" x14ac:dyDescent="0.35">
      <c r="A128">
        <v>125</v>
      </c>
      <c r="B128" t="s">
        <v>18</v>
      </c>
      <c r="C128" s="1">
        <v>-0.33198</v>
      </c>
      <c r="D128" s="1">
        <v>8.8618000000000002E-2</v>
      </c>
      <c r="E128" s="2">
        <f t="shared" si="0"/>
        <v>-0.26693776733538166</v>
      </c>
    </row>
    <row r="129" spans="1:5" x14ac:dyDescent="0.35">
      <c r="A129">
        <v>126</v>
      </c>
      <c r="B129" t="s">
        <v>18</v>
      </c>
      <c r="C129" s="1">
        <v>-0.45540000000000003</v>
      </c>
      <c r="D129" s="1">
        <v>0.11206000000000001</v>
      </c>
      <c r="E129" s="2">
        <f t="shared" si="0"/>
        <v>-0.24606938954765042</v>
      </c>
    </row>
    <row r="130" spans="1:5" x14ac:dyDescent="0.35">
      <c r="A130">
        <v>127</v>
      </c>
      <c r="B130" t="s">
        <v>18</v>
      </c>
      <c r="C130" s="1">
        <v>-0.77392000000000005</v>
      </c>
      <c r="D130" s="1">
        <v>0.14907999999999999</v>
      </c>
      <c r="E130" s="2">
        <f t="shared" si="0"/>
        <v>-0.19262972917097371</v>
      </c>
    </row>
    <row r="131" spans="1:5" x14ac:dyDescent="0.35">
      <c r="A131">
        <v>128</v>
      </c>
      <c r="B131" t="s">
        <v>18</v>
      </c>
      <c r="C131" s="1">
        <v>-0.86851999999999996</v>
      </c>
      <c r="D131" s="1">
        <v>0.24009</v>
      </c>
      <c r="E131" s="2">
        <f t="shared" si="0"/>
        <v>-0.27643577580251466</v>
      </c>
    </row>
    <row r="132" spans="1:5" x14ac:dyDescent="0.35">
      <c r="A132">
        <v>129</v>
      </c>
      <c r="B132" t="s">
        <v>19</v>
      </c>
      <c r="C132" s="1">
        <v>-1.2397</v>
      </c>
      <c r="D132" s="1">
        <v>0.11974</v>
      </c>
    </row>
    <row r="133" spans="1:5" x14ac:dyDescent="0.35">
      <c r="A133">
        <v>130</v>
      </c>
      <c r="B133" t="s">
        <v>19</v>
      </c>
      <c r="C133" s="1">
        <v>-1.2396</v>
      </c>
      <c r="D133" s="1">
        <v>0.13045999999999999</v>
      </c>
    </row>
    <row r="134" spans="1:5" x14ac:dyDescent="0.35">
      <c r="A134">
        <v>131</v>
      </c>
      <c r="B134" t="s">
        <v>19</v>
      </c>
      <c r="C134" s="1">
        <v>-1.2432000000000001</v>
      </c>
      <c r="D134" s="1">
        <v>0.15018999999999999</v>
      </c>
    </row>
    <row r="135" spans="1:5" x14ac:dyDescent="0.35">
      <c r="A135">
        <v>132</v>
      </c>
      <c r="B135" t="s">
        <v>19</v>
      </c>
      <c r="C135" s="1">
        <v>-1.3933</v>
      </c>
      <c r="D135" s="1">
        <v>0.17727999999999999</v>
      </c>
    </row>
    <row r="136" spans="1:5" x14ac:dyDescent="0.35">
      <c r="A136">
        <v>133</v>
      </c>
      <c r="B136" t="s">
        <v>19</v>
      </c>
      <c r="C136" s="1">
        <v>-1.5567</v>
      </c>
      <c r="D136" s="1">
        <v>0.20784</v>
      </c>
    </row>
    <row r="137" spans="1:5" x14ac:dyDescent="0.35">
      <c r="A137">
        <v>134</v>
      </c>
      <c r="B137" t="s">
        <v>19</v>
      </c>
      <c r="C137" s="1">
        <v>-1.6508</v>
      </c>
      <c r="D137" s="1">
        <v>0.24099999999999999</v>
      </c>
    </row>
    <row r="138" spans="1:5" x14ac:dyDescent="0.35">
      <c r="A138">
        <v>135</v>
      </c>
      <c r="B138" t="s">
        <v>19</v>
      </c>
      <c r="C138" s="1">
        <v>-1.643</v>
      </c>
      <c r="D138" s="1">
        <v>0.27404000000000001</v>
      </c>
    </row>
    <row r="139" spans="1:5" x14ac:dyDescent="0.35">
      <c r="A139">
        <v>136</v>
      </c>
      <c r="B139" t="s">
        <v>19</v>
      </c>
      <c r="C139" s="1">
        <v>-0.22291</v>
      </c>
      <c r="D139" s="1">
        <v>0.39516000000000001</v>
      </c>
    </row>
    <row r="140" spans="1:5" x14ac:dyDescent="0.35">
      <c r="A140">
        <v>137</v>
      </c>
      <c r="B140" t="s">
        <v>20</v>
      </c>
      <c r="C140" s="1">
        <v>-7.3830999999999998</v>
      </c>
      <c r="D140" s="1">
        <v>5.7348000000000003E-2</v>
      </c>
    </row>
    <row r="141" spans="1:5" x14ac:dyDescent="0.35">
      <c r="A141">
        <v>138</v>
      </c>
      <c r="B141" t="s">
        <v>20</v>
      </c>
      <c r="C141" s="1">
        <v>-7.0777000000000001</v>
      </c>
      <c r="D141" s="1">
        <v>4.0063000000000001E-2</v>
      </c>
    </row>
    <row r="142" spans="1:5" x14ac:dyDescent="0.35">
      <c r="A142">
        <v>139</v>
      </c>
      <c r="B142" t="s">
        <v>20</v>
      </c>
      <c r="C142" s="1">
        <v>-6.5499000000000001</v>
      </c>
      <c r="D142" s="1">
        <v>4.8683999999999998E-2</v>
      </c>
    </row>
    <row r="143" spans="1:5" x14ac:dyDescent="0.35">
      <c r="A143">
        <v>140</v>
      </c>
      <c r="B143" t="s">
        <v>21</v>
      </c>
      <c r="C143" s="1">
        <v>0.10389</v>
      </c>
      <c r="D143" s="1">
        <v>1.0619999999999999E-2</v>
      </c>
    </row>
    <row r="144" spans="1:5" x14ac:dyDescent="0.35">
      <c r="A144">
        <v>141</v>
      </c>
      <c r="B144" t="s">
        <v>22</v>
      </c>
      <c r="C144" s="1">
        <v>0.54927000000000004</v>
      </c>
      <c r="D144" s="1">
        <v>3.3487000000000003E-2</v>
      </c>
    </row>
    <row r="145" spans="1:4" x14ac:dyDescent="0.35">
      <c r="A145">
        <v>142</v>
      </c>
      <c r="B145" t="s">
        <v>23</v>
      </c>
      <c r="C145" s="1">
        <v>0.88920999999999994</v>
      </c>
      <c r="D145" s="1">
        <v>5.6457E-2</v>
      </c>
    </row>
    <row r="146" spans="1:4" x14ac:dyDescent="0.35">
      <c r="A146">
        <v>143</v>
      </c>
      <c r="B146" t="s">
        <v>24</v>
      </c>
      <c r="C146" s="1">
        <v>0.73529999999999995</v>
      </c>
      <c r="D146" s="1">
        <v>5.8344E-2</v>
      </c>
    </row>
    <row r="147" spans="1:4" x14ac:dyDescent="0.35">
      <c r="A147">
        <v>144</v>
      </c>
      <c r="B147" t="s">
        <v>25</v>
      </c>
      <c r="C147" s="1">
        <v>0.44875999999999999</v>
      </c>
      <c r="D147" s="1">
        <v>5.2276000000000003E-2</v>
      </c>
    </row>
    <row r="148" spans="1:4" x14ac:dyDescent="0.35">
      <c r="A148">
        <v>145</v>
      </c>
      <c r="B148" t="s">
        <v>26</v>
      </c>
      <c r="C148" s="1">
        <v>0.22983999999999999</v>
      </c>
      <c r="D148" s="1">
        <v>4.3624000000000003E-2</v>
      </c>
    </row>
    <row r="149" spans="1:4" x14ac:dyDescent="0.35">
      <c r="A149">
        <v>146</v>
      </c>
      <c r="B149" t="s">
        <v>27</v>
      </c>
      <c r="C149" s="1">
        <v>0.21060999999999999</v>
      </c>
      <c r="D149" s="1">
        <v>5.0733E-2</v>
      </c>
    </row>
    <row r="150" spans="1:4" x14ac:dyDescent="0.35">
      <c r="A150">
        <v>147</v>
      </c>
      <c r="B150" t="s">
        <v>28</v>
      </c>
      <c r="C150" s="1">
        <v>9.0611999999999998E-2</v>
      </c>
      <c r="D150" s="1">
        <v>2.3958E-2</v>
      </c>
    </row>
    <row r="151" spans="1:4" x14ac:dyDescent="0.35">
      <c r="A151">
        <v>148</v>
      </c>
      <c r="B151" t="s">
        <v>29</v>
      </c>
      <c r="C151" s="1">
        <v>0.33889999999999998</v>
      </c>
      <c r="D151" s="1">
        <v>1.5308E-2</v>
      </c>
    </row>
    <row r="152" spans="1:4" x14ac:dyDescent="0.35">
      <c r="A152">
        <v>149</v>
      </c>
      <c r="B152" t="s">
        <v>30</v>
      </c>
      <c r="C152" s="1">
        <v>0.72777000000000003</v>
      </c>
      <c r="D152" s="1">
        <v>2.8303999999999999E-2</v>
      </c>
    </row>
    <row r="153" spans="1:4" x14ac:dyDescent="0.35">
      <c r="A153">
        <v>150</v>
      </c>
      <c r="B153" t="s">
        <v>31</v>
      </c>
      <c r="C153" s="1">
        <v>0.71469000000000005</v>
      </c>
      <c r="D153" s="1">
        <v>3.4098999999999997E-2</v>
      </c>
    </row>
    <row r="154" spans="1:4" x14ac:dyDescent="0.35">
      <c r="A154">
        <v>151</v>
      </c>
      <c r="B154" t="s">
        <v>32</v>
      </c>
      <c r="C154" s="1">
        <v>0.38805000000000001</v>
      </c>
      <c r="D154" s="1">
        <v>2.7824000000000002E-2</v>
      </c>
    </row>
    <row r="155" spans="1:4" x14ac:dyDescent="0.35">
      <c r="A155">
        <v>152</v>
      </c>
      <c r="B155" t="s">
        <v>33</v>
      </c>
      <c r="C155" s="1">
        <v>0.25805</v>
      </c>
      <c r="D155" s="1">
        <v>2.6648999999999999E-2</v>
      </c>
    </row>
    <row r="156" spans="1:4" x14ac:dyDescent="0.35">
      <c r="A156">
        <v>153</v>
      </c>
      <c r="B156" t="s">
        <v>34</v>
      </c>
      <c r="C156" s="1">
        <v>0.14091999999999999</v>
      </c>
      <c r="D156" s="1">
        <v>2.3082999999999999E-2</v>
      </c>
    </row>
    <row r="157" spans="1:4" x14ac:dyDescent="0.35">
      <c r="A157">
        <v>154</v>
      </c>
      <c r="B157" t="s">
        <v>35</v>
      </c>
      <c r="C157" s="1">
        <v>8.2519999999999996E-2</v>
      </c>
      <c r="D157" s="1">
        <v>2.0992E-2</v>
      </c>
    </row>
    <row r="158" spans="1:4" x14ac:dyDescent="0.35">
      <c r="A158">
        <v>155</v>
      </c>
      <c r="B158" t="s">
        <v>36</v>
      </c>
      <c r="C158" s="1">
        <v>8.0189999999999997E-2</v>
      </c>
      <c r="D158" s="1">
        <v>1.6708000000000001E-2</v>
      </c>
    </row>
    <row r="159" spans="1:4" x14ac:dyDescent="0.35">
      <c r="A159">
        <v>156</v>
      </c>
      <c r="B159" t="s">
        <v>37</v>
      </c>
      <c r="C159" s="1">
        <v>0.15598000000000001</v>
      </c>
      <c r="D159" s="1">
        <v>1.4112E-2</v>
      </c>
    </row>
    <row r="160" spans="1:4" x14ac:dyDescent="0.35">
      <c r="A160">
        <v>157</v>
      </c>
      <c r="B160" t="s">
        <v>38</v>
      </c>
      <c r="C160" s="1">
        <v>0.86558000000000002</v>
      </c>
      <c r="D160" s="1">
        <v>4.9868999999999997E-2</v>
      </c>
    </row>
    <row r="161" spans="1:4" x14ac:dyDescent="0.35">
      <c r="A161">
        <v>158</v>
      </c>
      <c r="B161" t="s">
        <v>39</v>
      </c>
      <c r="C161" s="1">
        <v>0.61655000000000004</v>
      </c>
      <c r="D161" s="1">
        <v>4.4367999999999998E-2</v>
      </c>
    </row>
    <row r="162" spans="1:4" x14ac:dyDescent="0.35">
      <c r="A162">
        <v>159</v>
      </c>
      <c r="B162" t="s">
        <v>40</v>
      </c>
      <c r="C162" s="1">
        <v>0.45306999999999997</v>
      </c>
      <c r="D162" s="1">
        <v>4.3660999999999998E-2</v>
      </c>
    </row>
    <row r="163" spans="1:4" x14ac:dyDescent="0.35">
      <c r="A163">
        <v>160</v>
      </c>
      <c r="B163" t="s">
        <v>41</v>
      </c>
      <c r="C163" s="1">
        <v>0.19944999999999999</v>
      </c>
      <c r="D163" s="1">
        <v>3.3555000000000001E-2</v>
      </c>
    </row>
    <row r="164" spans="1:4" x14ac:dyDescent="0.35">
      <c r="A164">
        <v>161</v>
      </c>
      <c r="B164" t="s">
        <v>42</v>
      </c>
      <c r="C164" s="1">
        <v>0.12173</v>
      </c>
      <c r="D164" s="1">
        <v>3.1514E-2</v>
      </c>
    </row>
    <row r="165" spans="1:4" x14ac:dyDescent="0.35">
      <c r="A165">
        <v>162</v>
      </c>
      <c r="B165" t="s">
        <v>43</v>
      </c>
      <c r="C165" s="1">
        <v>3.8238000000000001E-2</v>
      </c>
      <c r="D165" s="1">
        <v>2.0999E-2</v>
      </c>
    </row>
    <row r="166" spans="1:4" x14ac:dyDescent="0.35">
      <c r="A166">
        <v>163</v>
      </c>
      <c r="B166" t="s">
        <v>44</v>
      </c>
      <c r="C166" s="1">
        <v>1.0462000000000001E-2</v>
      </c>
      <c r="D166" s="1">
        <v>7.7064999999999998E-3</v>
      </c>
    </row>
    <row r="167" spans="1:4" x14ac:dyDescent="0.35">
      <c r="A167">
        <v>164</v>
      </c>
      <c r="B167" t="s">
        <v>45</v>
      </c>
      <c r="C167" s="1">
        <v>11.122999999999999</v>
      </c>
      <c r="D167" s="1">
        <v>2.5312000000000001E-2</v>
      </c>
    </row>
    <row r="168" spans="1:4" x14ac:dyDescent="0.35">
      <c r="A168">
        <v>165</v>
      </c>
      <c r="B168" t="s">
        <v>46</v>
      </c>
      <c r="C168" s="1">
        <v>0.13235</v>
      </c>
      <c r="D168" s="1">
        <v>4.5358999999999997E-2</v>
      </c>
    </row>
    <row r="169" spans="1:4" x14ac:dyDescent="0.35">
      <c r="A169">
        <v>166</v>
      </c>
      <c r="B169" t="s">
        <v>46</v>
      </c>
      <c r="C169" s="1">
        <v>0.16358</v>
      </c>
      <c r="D169" s="1">
        <v>4.4093E-2</v>
      </c>
    </row>
    <row r="170" spans="1:4" x14ac:dyDescent="0.35">
      <c r="A170">
        <v>167</v>
      </c>
      <c r="B170" t="s">
        <v>46</v>
      </c>
      <c r="C170" s="1">
        <v>0.15595999999999999</v>
      </c>
      <c r="D170" s="1">
        <v>4.0779999999999997E-2</v>
      </c>
    </row>
    <row r="171" spans="1:4" x14ac:dyDescent="0.35">
      <c r="A171">
        <v>168</v>
      </c>
      <c r="B171" t="s">
        <v>46</v>
      </c>
      <c r="C171" s="1">
        <v>0.11627</v>
      </c>
      <c r="D171" s="1">
        <v>2.9656999999999999E-2</v>
      </c>
    </row>
    <row r="172" spans="1:4" x14ac:dyDescent="0.35">
      <c r="A172">
        <v>169</v>
      </c>
      <c r="B172" t="s">
        <v>46</v>
      </c>
      <c r="C172" s="1">
        <v>9.3988000000000002E-2</v>
      </c>
      <c r="D172" s="1">
        <v>2.2821999999999999E-2</v>
      </c>
    </row>
    <row r="173" spans="1:4" x14ac:dyDescent="0.35">
      <c r="A173">
        <v>170</v>
      </c>
      <c r="B173" t="s">
        <v>46</v>
      </c>
      <c r="C173" s="1">
        <v>9.3422000000000005E-2</v>
      </c>
      <c r="D173" s="1">
        <v>2.086E-2</v>
      </c>
    </row>
    <row r="174" spans="1:4" x14ac:dyDescent="0.35">
      <c r="A174">
        <v>171</v>
      </c>
      <c r="B174" t="s">
        <v>46</v>
      </c>
      <c r="C174" s="1">
        <v>8.5766999999999996E-2</v>
      </c>
      <c r="D174" s="1">
        <v>1.7831E-2</v>
      </c>
    </row>
    <row r="175" spans="1:4" x14ac:dyDescent="0.35">
      <c r="A175">
        <v>172</v>
      </c>
      <c r="B175" t="s">
        <v>46</v>
      </c>
      <c r="C175" s="1">
        <v>0.10340000000000001</v>
      </c>
      <c r="D175" s="1">
        <v>2.0382999999999998E-2</v>
      </c>
    </row>
    <row r="176" spans="1:4" x14ac:dyDescent="0.35">
      <c r="A176">
        <v>173</v>
      </c>
      <c r="B176" t="s">
        <v>46</v>
      </c>
      <c r="C176" s="1">
        <v>0.11928</v>
      </c>
      <c r="D176" s="1">
        <v>2.2692E-2</v>
      </c>
    </row>
    <row r="177" spans="1:4" x14ac:dyDescent="0.35">
      <c r="A177">
        <v>174</v>
      </c>
      <c r="B177" t="s">
        <v>46</v>
      </c>
      <c r="C177" s="1">
        <v>0.11672</v>
      </c>
      <c r="D177" s="1">
        <v>2.1571E-2</v>
      </c>
    </row>
    <row r="178" spans="1:4" x14ac:dyDescent="0.35">
      <c r="A178">
        <v>175</v>
      </c>
      <c r="B178" t="s">
        <v>46</v>
      </c>
      <c r="C178" s="1">
        <v>0.1116</v>
      </c>
      <c r="D178" s="1">
        <v>2.0133999999999999E-2</v>
      </c>
    </row>
    <row r="179" spans="1:4" x14ac:dyDescent="0.35">
      <c r="A179">
        <v>176</v>
      </c>
      <c r="B179" t="s">
        <v>46</v>
      </c>
      <c r="C179" s="1">
        <v>0.12468</v>
      </c>
      <c r="D179" s="1">
        <v>2.2352E-2</v>
      </c>
    </row>
    <row r="180" spans="1:4" x14ac:dyDescent="0.35">
      <c r="A180">
        <v>177</v>
      </c>
      <c r="B180" t="s">
        <v>46</v>
      </c>
      <c r="C180" s="1">
        <v>0.11441</v>
      </c>
      <c r="D180" s="1">
        <v>2.0149E-2</v>
      </c>
    </row>
    <row r="181" spans="1:4" x14ac:dyDescent="0.35">
      <c r="A181">
        <v>178</v>
      </c>
      <c r="B181" t="s">
        <v>46</v>
      </c>
      <c r="C181" s="1">
        <v>0.12316000000000001</v>
      </c>
      <c r="D181" s="1">
        <v>2.1099E-2</v>
      </c>
    </row>
    <row r="182" spans="1:4" x14ac:dyDescent="0.35">
      <c r="A182">
        <v>179</v>
      </c>
      <c r="B182" t="s">
        <v>46</v>
      </c>
      <c r="C182" s="1">
        <v>0.15759999999999999</v>
      </c>
      <c r="D182" s="1">
        <v>2.6946000000000001E-2</v>
      </c>
    </row>
    <row r="183" spans="1:4" x14ac:dyDescent="0.35">
      <c r="A183">
        <v>180</v>
      </c>
      <c r="B183" t="s">
        <v>46</v>
      </c>
      <c r="C183" s="1">
        <v>0.15884999999999999</v>
      </c>
      <c r="D183" s="1">
        <v>2.7380000000000002E-2</v>
      </c>
    </row>
    <row r="184" spans="1:4" x14ac:dyDescent="0.35">
      <c r="A184">
        <v>181</v>
      </c>
      <c r="B184" t="s">
        <v>46</v>
      </c>
      <c r="C184" s="1">
        <v>0.14432</v>
      </c>
      <c r="D184" s="1">
        <v>2.4733999999999999E-2</v>
      </c>
    </row>
    <row r="185" spans="1:4" x14ac:dyDescent="0.35">
      <c r="A185">
        <v>182</v>
      </c>
      <c r="B185" t="s">
        <v>46</v>
      </c>
      <c r="C185" s="1">
        <v>0.16914000000000001</v>
      </c>
      <c r="D185" s="1">
        <v>2.8604999999999998E-2</v>
      </c>
    </row>
    <row r="186" spans="1:4" x14ac:dyDescent="0.35">
      <c r="A186">
        <v>183</v>
      </c>
      <c r="B186" t="s">
        <v>46</v>
      </c>
      <c r="C186" s="1">
        <v>0.22336</v>
      </c>
      <c r="D186" s="1">
        <v>3.7976000000000003E-2</v>
      </c>
    </row>
    <row r="187" spans="1:4" x14ac:dyDescent="0.35">
      <c r="A187">
        <v>184</v>
      </c>
      <c r="B187" t="s">
        <v>46</v>
      </c>
      <c r="C187" s="1">
        <v>0.27816999999999997</v>
      </c>
      <c r="D187" s="1">
        <v>4.7305E-2</v>
      </c>
    </row>
    <row r="188" spans="1:4" x14ac:dyDescent="0.35">
      <c r="A188">
        <v>185</v>
      </c>
      <c r="B188" t="s">
        <v>46</v>
      </c>
      <c r="C188" s="1">
        <v>0.28776000000000002</v>
      </c>
      <c r="D188" s="1">
        <v>4.6880999999999999E-2</v>
      </c>
    </row>
    <row r="189" spans="1:4" x14ac:dyDescent="0.35">
      <c r="A189">
        <v>186</v>
      </c>
      <c r="B189" t="s">
        <v>46</v>
      </c>
      <c r="C189" s="1">
        <v>0.34466000000000002</v>
      </c>
      <c r="D189" s="1">
        <v>5.6737000000000003E-2</v>
      </c>
    </row>
    <row r="190" spans="1:4" x14ac:dyDescent="0.35">
      <c r="A190">
        <v>187</v>
      </c>
      <c r="B190" t="s">
        <v>46</v>
      </c>
      <c r="C190" s="1">
        <v>0.41724</v>
      </c>
      <c r="D190" s="1">
        <v>6.8792000000000006E-2</v>
      </c>
    </row>
    <row r="191" spans="1:4" x14ac:dyDescent="0.35">
      <c r="A191">
        <v>188</v>
      </c>
      <c r="B191" t="s">
        <v>46</v>
      </c>
      <c r="C191" s="1">
        <v>0.45646999999999999</v>
      </c>
      <c r="D191" s="1">
        <v>7.7784000000000006E-2</v>
      </c>
    </row>
    <row r="192" spans="1:4" x14ac:dyDescent="0.35">
      <c r="A192">
        <v>189</v>
      </c>
      <c r="B192" t="s">
        <v>46</v>
      </c>
      <c r="C192" s="1">
        <v>0.53922000000000003</v>
      </c>
      <c r="D192" s="1">
        <v>9.3660999999999994E-2</v>
      </c>
    </row>
    <row r="193" spans="1:4" x14ac:dyDescent="0.35">
      <c r="A193">
        <v>190</v>
      </c>
      <c r="B193" t="s">
        <v>46</v>
      </c>
      <c r="C193" s="1">
        <v>0.54096999999999995</v>
      </c>
      <c r="D193" s="1">
        <v>9.4741000000000006E-2</v>
      </c>
    </row>
    <row r="194" spans="1:4" x14ac:dyDescent="0.35">
      <c r="A194">
        <v>191</v>
      </c>
      <c r="B194" t="s">
        <v>46</v>
      </c>
      <c r="C194" s="1">
        <v>0.52507999999999999</v>
      </c>
      <c r="D194" s="1">
        <v>7.5296000000000002E-2</v>
      </c>
    </row>
    <row r="195" spans="1:4" x14ac:dyDescent="0.35">
      <c r="A195">
        <v>192</v>
      </c>
      <c r="B195" t="s">
        <v>46</v>
      </c>
      <c r="C195" s="1">
        <v>0.54815999999999998</v>
      </c>
      <c r="D195" s="1">
        <v>7.4276999999999996E-2</v>
      </c>
    </row>
    <row r="196" spans="1:4" x14ac:dyDescent="0.35">
      <c r="A196">
        <v>193</v>
      </c>
      <c r="B196" t="s">
        <v>46</v>
      </c>
      <c r="C196" s="1">
        <v>0.50019000000000002</v>
      </c>
      <c r="D196" s="1">
        <v>6.3339999999999994E-2</v>
      </c>
    </row>
    <row r="197" spans="1:4" x14ac:dyDescent="0.35">
      <c r="A197">
        <v>194</v>
      </c>
      <c r="B197" t="s">
        <v>46</v>
      </c>
      <c r="C197" s="1">
        <v>0.77122000000000002</v>
      </c>
      <c r="D197" s="1">
        <v>9.2414999999999997E-2</v>
      </c>
    </row>
    <row r="198" spans="1:4" x14ac:dyDescent="0.35">
      <c r="A198">
        <v>195</v>
      </c>
      <c r="B198" t="s">
        <v>46</v>
      </c>
      <c r="C198" s="1">
        <v>0.91984999999999995</v>
      </c>
      <c r="D198" s="1">
        <v>0.11561</v>
      </c>
    </row>
    <row r="199" spans="1:4" x14ac:dyDescent="0.35">
      <c r="A199">
        <v>196</v>
      </c>
      <c r="B199" t="s">
        <v>46</v>
      </c>
      <c r="C199" s="1">
        <v>0.64714000000000005</v>
      </c>
      <c r="D199" s="1">
        <v>8.1457000000000002E-2</v>
      </c>
    </row>
    <row r="200" spans="1:4" x14ac:dyDescent="0.35">
      <c r="A200">
        <v>197</v>
      </c>
      <c r="B200" t="s">
        <v>46</v>
      </c>
      <c r="C200" s="1">
        <v>0.63119999999999998</v>
      </c>
      <c r="D200" s="1">
        <v>7.6494000000000006E-2</v>
      </c>
    </row>
    <row r="201" spans="1:4" x14ac:dyDescent="0.35">
      <c r="A201">
        <v>198</v>
      </c>
      <c r="B201" t="s">
        <v>46</v>
      </c>
      <c r="C201" s="1">
        <v>0.4955</v>
      </c>
      <c r="D201" s="1">
        <v>6.1100000000000002E-2</v>
      </c>
    </row>
    <row r="202" spans="1:4" x14ac:dyDescent="0.35">
      <c r="A202">
        <v>199</v>
      </c>
      <c r="B202" t="s">
        <v>46</v>
      </c>
      <c r="C202" s="1">
        <v>0.33221000000000001</v>
      </c>
      <c r="D202" s="1">
        <v>3.9572999999999997E-2</v>
      </c>
    </row>
    <row r="203" spans="1:4" x14ac:dyDescent="0.35">
      <c r="A203">
        <v>200</v>
      </c>
      <c r="B203" t="s">
        <v>46</v>
      </c>
      <c r="C203" s="1">
        <v>0.28936000000000001</v>
      </c>
      <c r="D203" s="1">
        <v>2.3664999999999999E-2</v>
      </c>
    </row>
    <row r="204" spans="1:4" x14ac:dyDescent="0.35">
      <c r="A204">
        <v>201</v>
      </c>
      <c r="B204" t="s">
        <v>46</v>
      </c>
      <c r="C204" s="1">
        <v>0.41559000000000001</v>
      </c>
      <c r="D204" s="1">
        <v>3.4869999999999998E-2</v>
      </c>
    </row>
    <row r="205" spans="1:4" x14ac:dyDescent="0.35">
      <c r="A205">
        <v>202</v>
      </c>
      <c r="B205" t="s">
        <v>46</v>
      </c>
      <c r="C205" s="1">
        <v>0.38546999999999998</v>
      </c>
      <c r="D205" s="1">
        <v>3.3144E-2</v>
      </c>
    </row>
    <row r="206" spans="1:4" x14ac:dyDescent="0.35">
      <c r="A206">
        <v>203</v>
      </c>
      <c r="B206" t="s">
        <v>46</v>
      </c>
      <c r="C206" s="1">
        <v>0.39273000000000002</v>
      </c>
      <c r="D206" s="1">
        <v>3.3473000000000003E-2</v>
      </c>
    </row>
    <row r="207" spans="1:4" x14ac:dyDescent="0.35">
      <c r="A207">
        <v>204</v>
      </c>
      <c r="B207" t="s">
        <v>46</v>
      </c>
      <c r="C207" s="1">
        <v>0.29154000000000002</v>
      </c>
      <c r="D207" s="1">
        <v>2.4509E-2</v>
      </c>
    </row>
    <row r="208" spans="1:4" x14ac:dyDescent="0.35">
      <c r="A208">
        <v>205</v>
      </c>
      <c r="B208" t="s">
        <v>46</v>
      </c>
      <c r="C208" s="1">
        <v>0.39308999999999999</v>
      </c>
      <c r="D208" s="1">
        <v>3.2891999999999998E-2</v>
      </c>
    </row>
    <row r="209" spans="1:4" x14ac:dyDescent="0.35">
      <c r="A209">
        <v>206</v>
      </c>
      <c r="B209" t="s">
        <v>46</v>
      </c>
      <c r="C209" s="1">
        <v>0.32190999999999997</v>
      </c>
      <c r="D209" s="1">
        <v>3.0911999999999999E-2</v>
      </c>
    </row>
    <row r="210" spans="1:4" x14ac:dyDescent="0.35">
      <c r="A210">
        <v>207</v>
      </c>
      <c r="B210" t="s">
        <v>46</v>
      </c>
      <c r="C210" s="1">
        <v>0.29626000000000002</v>
      </c>
      <c r="D210" s="1">
        <v>3.1810999999999999E-2</v>
      </c>
    </row>
    <row r="211" spans="1:4" x14ac:dyDescent="0.35">
      <c r="A211">
        <v>208</v>
      </c>
      <c r="B211" t="s">
        <v>46</v>
      </c>
      <c r="C211" s="1">
        <v>0.18442</v>
      </c>
      <c r="D211" s="1">
        <v>2.1426000000000001E-2</v>
      </c>
    </row>
    <row r="212" spans="1:4" x14ac:dyDescent="0.35">
      <c r="A212">
        <v>209</v>
      </c>
      <c r="B212" t="s">
        <v>46</v>
      </c>
      <c r="C212" s="1">
        <v>0.11749999999999999</v>
      </c>
      <c r="D212" s="1">
        <v>1.2921999999999999E-2</v>
      </c>
    </row>
    <row r="213" spans="1:4" x14ac:dyDescent="0.35">
      <c r="A213">
        <v>210</v>
      </c>
      <c r="B213" t="s">
        <v>46</v>
      </c>
      <c r="C213" s="1">
        <v>0.11559999999999999</v>
      </c>
      <c r="D213" s="1">
        <v>1.2357E-2</v>
      </c>
    </row>
    <row r="214" spans="1:4" x14ac:dyDescent="0.35">
      <c r="A214">
        <v>211</v>
      </c>
      <c r="B214" t="s">
        <v>46</v>
      </c>
      <c r="C214" s="1">
        <v>0.14188999999999999</v>
      </c>
      <c r="D214" s="1">
        <v>1.4201E-2</v>
      </c>
    </row>
    <row r="215" spans="1:4" x14ac:dyDescent="0.35">
      <c r="A215">
        <v>212</v>
      </c>
      <c r="B215" t="s">
        <v>46</v>
      </c>
      <c r="C215" s="1">
        <v>0.11595999999999999</v>
      </c>
      <c r="D215" s="1">
        <v>1.1453E-2</v>
      </c>
    </row>
    <row r="216" spans="1:4" x14ac:dyDescent="0.35">
      <c r="A216">
        <v>213</v>
      </c>
      <c r="B216" t="s">
        <v>46</v>
      </c>
      <c r="C216" s="1">
        <v>0.15495999999999999</v>
      </c>
      <c r="D216" s="1">
        <v>1.5394E-2</v>
      </c>
    </row>
    <row r="217" spans="1:4" x14ac:dyDescent="0.35">
      <c r="A217">
        <v>214</v>
      </c>
      <c r="B217" t="s">
        <v>46</v>
      </c>
      <c r="C217" s="1">
        <v>0.14727999999999999</v>
      </c>
      <c r="D217" s="1">
        <v>1.4959999999999999E-2</v>
      </c>
    </row>
    <row r="218" spans="1:4" x14ac:dyDescent="0.35">
      <c r="A218">
        <v>215</v>
      </c>
      <c r="B218" t="s">
        <v>46</v>
      </c>
      <c r="C218" s="1">
        <v>0.11595999999999999</v>
      </c>
      <c r="D218" s="1">
        <v>1.1908999999999999E-2</v>
      </c>
    </row>
    <row r="219" spans="1:4" x14ac:dyDescent="0.35">
      <c r="A219">
        <v>216</v>
      </c>
      <c r="B219" t="s">
        <v>46</v>
      </c>
      <c r="C219" s="1">
        <v>0.10499</v>
      </c>
      <c r="D219" s="1">
        <v>1.1119E-2</v>
      </c>
    </row>
    <row r="220" spans="1:4" x14ac:dyDescent="0.35">
      <c r="A220">
        <v>217</v>
      </c>
      <c r="B220" t="s">
        <v>46</v>
      </c>
      <c r="C220" s="1">
        <v>9.3589000000000006E-2</v>
      </c>
      <c r="D220" s="1">
        <v>9.7438000000000004E-3</v>
      </c>
    </row>
    <row r="221" spans="1:4" x14ac:dyDescent="0.35">
      <c r="A221">
        <v>218</v>
      </c>
      <c r="B221" t="s">
        <v>46</v>
      </c>
      <c r="C221" s="1">
        <v>6.5498000000000001E-2</v>
      </c>
      <c r="D221" s="1">
        <v>6.7567E-3</v>
      </c>
    </row>
    <row r="222" spans="1:4" x14ac:dyDescent="0.35">
      <c r="A222">
        <v>219</v>
      </c>
      <c r="B222" t="s">
        <v>46</v>
      </c>
      <c r="C222" s="1">
        <v>9.2606999999999995E-2</v>
      </c>
      <c r="D222" s="1">
        <v>9.6077000000000003E-3</v>
      </c>
    </row>
    <row r="223" spans="1:4" x14ac:dyDescent="0.35">
      <c r="A223">
        <v>220</v>
      </c>
      <c r="B223" t="s">
        <v>46</v>
      </c>
      <c r="C223" s="1">
        <v>0.11303000000000001</v>
      </c>
      <c r="D223" s="1">
        <v>1.1275E-2</v>
      </c>
    </row>
    <row r="224" spans="1:4" x14ac:dyDescent="0.35">
      <c r="A224">
        <v>221</v>
      </c>
      <c r="B224" t="s">
        <v>46</v>
      </c>
      <c r="C224" s="1">
        <v>0.10217</v>
      </c>
      <c r="D224" s="1">
        <v>1.0326E-2</v>
      </c>
    </row>
    <row r="225" spans="1:4" x14ac:dyDescent="0.35">
      <c r="A225">
        <v>222</v>
      </c>
      <c r="B225" t="s">
        <v>46</v>
      </c>
      <c r="C225" s="1">
        <v>8.6306999999999995E-2</v>
      </c>
      <c r="D225" s="1">
        <v>8.6589000000000006E-3</v>
      </c>
    </row>
    <row r="226" spans="1:4" x14ac:dyDescent="0.35">
      <c r="A226">
        <v>223</v>
      </c>
      <c r="B226" t="s">
        <v>46</v>
      </c>
      <c r="C226" s="1">
        <v>8.8248999999999994E-2</v>
      </c>
      <c r="D226" s="1">
        <v>8.8606999999999991E-3</v>
      </c>
    </row>
    <row r="227" spans="1:4" x14ac:dyDescent="0.35">
      <c r="A227">
        <v>224</v>
      </c>
      <c r="B227" t="s">
        <v>47</v>
      </c>
      <c r="C227" s="1">
        <v>32551</v>
      </c>
      <c r="D227" s="1">
        <v>6972.6</v>
      </c>
    </row>
    <row r="228" spans="1:4" x14ac:dyDescent="0.35">
      <c r="A228">
        <v>225</v>
      </c>
      <c r="B228" t="s">
        <v>47</v>
      </c>
      <c r="C228" s="1">
        <v>31536</v>
      </c>
      <c r="D228" s="1">
        <v>6631.5</v>
      </c>
    </row>
    <row r="229" spans="1:4" x14ac:dyDescent="0.35">
      <c r="A229">
        <v>226</v>
      </c>
      <c r="B229" t="s">
        <v>47</v>
      </c>
      <c r="C229" s="1">
        <v>29695</v>
      </c>
      <c r="D229" s="1">
        <v>6023.7</v>
      </c>
    </row>
    <row r="230" spans="1:4" x14ac:dyDescent="0.35">
      <c r="A230">
        <v>227</v>
      </c>
      <c r="B230" t="s">
        <v>47</v>
      </c>
      <c r="C230" s="1">
        <v>28328</v>
      </c>
      <c r="D230" s="1">
        <v>5480.5</v>
      </c>
    </row>
    <row r="231" spans="1:4" x14ac:dyDescent="0.35">
      <c r="A231">
        <v>228</v>
      </c>
      <c r="B231" t="s">
        <v>47</v>
      </c>
      <c r="C231" s="1">
        <v>28351</v>
      </c>
      <c r="D231" s="1">
        <v>5007.6000000000004</v>
      </c>
    </row>
    <row r="232" spans="1:4" x14ac:dyDescent="0.35">
      <c r="A232">
        <v>229</v>
      </c>
      <c r="B232" t="s">
        <v>47</v>
      </c>
      <c r="C232" s="1">
        <v>29491</v>
      </c>
      <c r="D232" s="1">
        <v>4578.8</v>
      </c>
    </row>
    <row r="233" spans="1:4" x14ac:dyDescent="0.35">
      <c r="A233">
        <v>230</v>
      </c>
      <c r="B233" t="s">
        <v>47</v>
      </c>
      <c r="C233" s="1">
        <v>30947</v>
      </c>
      <c r="D233" s="1">
        <v>4182</v>
      </c>
    </row>
    <row r="234" spans="1:4" x14ac:dyDescent="0.35">
      <c r="A234">
        <v>231</v>
      </c>
      <c r="B234" t="s">
        <v>47</v>
      </c>
      <c r="C234" s="1">
        <v>33146</v>
      </c>
      <c r="D234" s="1">
        <v>3853.3</v>
      </c>
    </row>
    <row r="235" spans="1:4" x14ac:dyDescent="0.35">
      <c r="A235">
        <v>232</v>
      </c>
      <c r="B235" t="s">
        <v>47</v>
      </c>
      <c r="C235" s="1">
        <v>35435</v>
      </c>
      <c r="D235" s="1">
        <v>3612.6</v>
      </c>
    </row>
    <row r="236" spans="1:4" x14ac:dyDescent="0.35">
      <c r="A236">
        <v>233</v>
      </c>
      <c r="B236" t="s">
        <v>47</v>
      </c>
      <c r="C236" s="1">
        <v>37256</v>
      </c>
      <c r="D236" s="1">
        <v>3457.8</v>
      </c>
    </row>
    <row r="237" spans="1:4" x14ac:dyDescent="0.35">
      <c r="A237">
        <v>234</v>
      </c>
      <c r="B237" t="s">
        <v>47</v>
      </c>
      <c r="C237" s="1">
        <v>39727</v>
      </c>
      <c r="D237" s="1">
        <v>3417.3</v>
      </c>
    </row>
    <row r="238" spans="1:4" x14ac:dyDescent="0.35">
      <c r="A238">
        <v>235</v>
      </c>
      <c r="B238" t="s">
        <v>47</v>
      </c>
      <c r="C238" s="1">
        <v>42236</v>
      </c>
      <c r="D238" s="1">
        <v>3429.2</v>
      </c>
    </row>
    <row r="239" spans="1:4" x14ac:dyDescent="0.35">
      <c r="A239">
        <v>236</v>
      </c>
      <c r="B239" t="s">
        <v>47</v>
      </c>
      <c r="C239" s="1">
        <v>43329</v>
      </c>
      <c r="D239" s="1">
        <v>3446.7</v>
      </c>
    </row>
    <row r="240" spans="1:4" x14ac:dyDescent="0.35">
      <c r="A240">
        <v>237</v>
      </c>
      <c r="B240" t="s">
        <v>47</v>
      </c>
      <c r="C240" s="1">
        <v>44302</v>
      </c>
      <c r="D240" s="1">
        <v>3455.9</v>
      </c>
    </row>
    <row r="241" spans="1:4" x14ac:dyDescent="0.35">
      <c r="A241">
        <v>238</v>
      </c>
      <c r="B241" t="s">
        <v>47</v>
      </c>
      <c r="C241" s="1">
        <v>44354</v>
      </c>
      <c r="D241" s="1">
        <v>3402</v>
      </c>
    </row>
    <row r="242" spans="1:4" x14ac:dyDescent="0.35">
      <c r="A242">
        <v>239</v>
      </c>
      <c r="B242" t="s">
        <v>47</v>
      </c>
      <c r="C242" s="1">
        <v>43344</v>
      </c>
      <c r="D242" s="1">
        <v>3360.2</v>
      </c>
    </row>
    <row r="243" spans="1:4" x14ac:dyDescent="0.35">
      <c r="A243">
        <v>240</v>
      </c>
      <c r="B243" t="s">
        <v>47</v>
      </c>
      <c r="C243" s="1">
        <v>42290</v>
      </c>
      <c r="D243" s="1">
        <v>3298.8</v>
      </c>
    </row>
    <row r="244" spans="1:4" x14ac:dyDescent="0.35">
      <c r="A244">
        <v>241</v>
      </c>
      <c r="B244" t="s">
        <v>47</v>
      </c>
      <c r="C244" s="1">
        <v>41297</v>
      </c>
      <c r="D244" s="1">
        <v>3112.4</v>
      </c>
    </row>
    <row r="245" spans="1:4" x14ac:dyDescent="0.35">
      <c r="A245">
        <v>242</v>
      </c>
      <c r="B245" t="s">
        <v>47</v>
      </c>
      <c r="C245" s="1">
        <v>39540</v>
      </c>
      <c r="D245" s="1">
        <v>2919.3</v>
      </c>
    </row>
    <row r="246" spans="1:4" x14ac:dyDescent="0.35">
      <c r="A246">
        <v>243</v>
      </c>
      <c r="B246" t="s">
        <v>47</v>
      </c>
      <c r="C246" s="1">
        <v>36644</v>
      </c>
      <c r="D246" s="1">
        <v>2748.5</v>
      </c>
    </row>
    <row r="247" spans="1:4" x14ac:dyDescent="0.35">
      <c r="A247">
        <v>244</v>
      </c>
      <c r="B247" t="s">
        <v>47</v>
      </c>
      <c r="C247" s="1">
        <v>32616</v>
      </c>
      <c r="D247" s="1">
        <v>2543.9</v>
      </c>
    </row>
    <row r="248" spans="1:4" x14ac:dyDescent="0.35">
      <c r="A248">
        <v>245</v>
      </c>
      <c r="B248" t="s">
        <v>47</v>
      </c>
      <c r="C248" s="1">
        <v>29543</v>
      </c>
      <c r="D248" s="1">
        <v>2319.3000000000002</v>
      </c>
    </row>
    <row r="249" spans="1:4" x14ac:dyDescent="0.35">
      <c r="A249">
        <v>246</v>
      </c>
      <c r="B249" t="s">
        <v>47</v>
      </c>
      <c r="C249" s="1">
        <v>26803</v>
      </c>
      <c r="D249" s="1">
        <v>2103.6999999999998</v>
      </c>
    </row>
    <row r="250" spans="1:4" x14ac:dyDescent="0.35">
      <c r="A250">
        <v>247</v>
      </c>
      <c r="B250" t="s">
        <v>47</v>
      </c>
      <c r="C250" s="1">
        <v>23465</v>
      </c>
      <c r="D250" s="1">
        <v>1854.5</v>
      </c>
    </row>
    <row r="251" spans="1:4" x14ac:dyDescent="0.35">
      <c r="A251">
        <v>248</v>
      </c>
      <c r="B251" t="s">
        <v>47</v>
      </c>
      <c r="C251" s="1">
        <v>21640</v>
      </c>
      <c r="D251" s="1">
        <v>1605.3</v>
      </c>
    </row>
    <row r="252" spans="1:4" x14ac:dyDescent="0.35">
      <c r="A252">
        <v>249</v>
      </c>
      <c r="B252" t="s">
        <v>47</v>
      </c>
      <c r="C252" s="1">
        <v>20466</v>
      </c>
      <c r="D252" s="1">
        <v>1369.4</v>
      </c>
    </row>
    <row r="253" spans="1:4" x14ac:dyDescent="0.35">
      <c r="A253">
        <v>250</v>
      </c>
      <c r="B253" t="s">
        <v>47</v>
      </c>
      <c r="C253" s="1">
        <v>19156</v>
      </c>
      <c r="D253" s="1">
        <v>1065.2</v>
      </c>
    </row>
    <row r="254" spans="1:4" x14ac:dyDescent="0.35">
      <c r="A254">
        <v>251</v>
      </c>
      <c r="B254" t="s">
        <v>47</v>
      </c>
      <c r="C254" s="1">
        <v>19853</v>
      </c>
      <c r="D254" s="1">
        <v>1072.9000000000001</v>
      </c>
    </row>
    <row r="255" spans="1:4" x14ac:dyDescent="0.35">
      <c r="A255">
        <v>252</v>
      </c>
      <c r="B255" t="s">
        <v>47</v>
      </c>
      <c r="C255" s="1">
        <v>19840</v>
      </c>
      <c r="D255" s="1">
        <v>850.29</v>
      </c>
    </row>
    <row r="256" spans="1:4" x14ac:dyDescent="0.35">
      <c r="A256">
        <v>253</v>
      </c>
      <c r="B256" t="s">
        <v>47</v>
      </c>
      <c r="C256" s="1">
        <v>20786</v>
      </c>
      <c r="D256" s="1">
        <v>806.91</v>
      </c>
    </row>
    <row r="257" spans="1:4" x14ac:dyDescent="0.35">
      <c r="A257">
        <v>254</v>
      </c>
      <c r="B257" t="s">
        <v>47</v>
      </c>
      <c r="C257" s="1">
        <v>17408</v>
      </c>
      <c r="D257" s="1">
        <v>758.83</v>
      </c>
    </row>
    <row r="258" spans="1:4" x14ac:dyDescent="0.35">
      <c r="A258">
        <v>255</v>
      </c>
      <c r="B258" t="s">
        <v>47</v>
      </c>
      <c r="C258" s="1">
        <v>12761</v>
      </c>
      <c r="D258" s="1">
        <v>597.51</v>
      </c>
    </row>
    <row r="259" spans="1:4" x14ac:dyDescent="0.35">
      <c r="A259">
        <v>256</v>
      </c>
      <c r="B259" t="s">
        <v>47</v>
      </c>
      <c r="C259" s="1">
        <v>11466</v>
      </c>
      <c r="D259" s="1">
        <v>513.27</v>
      </c>
    </row>
    <row r="260" spans="1:4" x14ac:dyDescent="0.35">
      <c r="A260">
        <v>257</v>
      </c>
      <c r="B260" t="s">
        <v>47</v>
      </c>
      <c r="C260" s="1">
        <v>10836</v>
      </c>
      <c r="D260" s="1">
        <v>503.42</v>
      </c>
    </row>
    <row r="261" spans="1:4" x14ac:dyDescent="0.35">
      <c r="A261">
        <v>258</v>
      </c>
      <c r="B261" t="s">
        <v>47</v>
      </c>
      <c r="C261" s="1">
        <v>10168</v>
      </c>
      <c r="D261" s="1">
        <v>525.05999999999995</v>
      </c>
    </row>
    <row r="262" spans="1:4" x14ac:dyDescent="0.35">
      <c r="A262">
        <v>259</v>
      </c>
      <c r="B262" t="s">
        <v>47</v>
      </c>
      <c r="C262" s="1">
        <v>11177</v>
      </c>
      <c r="D262" s="1">
        <v>571.77</v>
      </c>
    </row>
    <row r="263" spans="1:4" x14ac:dyDescent="0.35">
      <c r="A263">
        <v>260</v>
      </c>
      <c r="B263" t="s">
        <v>47</v>
      </c>
      <c r="C263" s="1">
        <v>12372</v>
      </c>
      <c r="D263" s="1">
        <v>620.85</v>
      </c>
    </row>
    <row r="264" spans="1:4" x14ac:dyDescent="0.35">
      <c r="A264">
        <v>261</v>
      </c>
      <c r="B264" t="s">
        <v>47</v>
      </c>
      <c r="C264" s="1">
        <v>11555</v>
      </c>
      <c r="D264" s="1">
        <v>602.37</v>
      </c>
    </row>
    <row r="265" spans="1:4" x14ac:dyDescent="0.35">
      <c r="A265">
        <v>262</v>
      </c>
      <c r="B265" t="s">
        <v>47</v>
      </c>
      <c r="C265" s="1">
        <v>12543</v>
      </c>
      <c r="D265" s="1">
        <v>657.76</v>
      </c>
    </row>
    <row r="266" spans="1:4" x14ac:dyDescent="0.35">
      <c r="A266">
        <v>263</v>
      </c>
      <c r="B266" t="s">
        <v>47</v>
      </c>
      <c r="C266" s="1">
        <v>15179</v>
      </c>
      <c r="D266" s="1">
        <v>744.1</v>
      </c>
    </row>
    <row r="267" spans="1:4" x14ac:dyDescent="0.35">
      <c r="A267">
        <v>264</v>
      </c>
      <c r="B267" t="s">
        <v>47</v>
      </c>
      <c r="C267" s="1">
        <v>16133</v>
      </c>
      <c r="D267" s="1">
        <v>851.44</v>
      </c>
    </row>
    <row r="268" spans="1:4" x14ac:dyDescent="0.35">
      <c r="A268">
        <v>265</v>
      </c>
      <c r="B268" t="s">
        <v>47</v>
      </c>
      <c r="C268" s="1">
        <v>14021</v>
      </c>
      <c r="D268" s="1">
        <v>942.42</v>
      </c>
    </row>
    <row r="269" spans="1:4" x14ac:dyDescent="0.35">
      <c r="A269">
        <v>266</v>
      </c>
      <c r="B269" t="s">
        <v>47</v>
      </c>
      <c r="C269" s="1">
        <v>12867</v>
      </c>
      <c r="D269" s="1">
        <v>965.52</v>
      </c>
    </row>
    <row r="270" spans="1:4" x14ac:dyDescent="0.35">
      <c r="A270">
        <v>267</v>
      </c>
      <c r="B270" t="s">
        <v>47</v>
      </c>
      <c r="C270" s="1">
        <v>13029</v>
      </c>
      <c r="D270" s="1">
        <v>1101.5</v>
      </c>
    </row>
    <row r="271" spans="1:4" x14ac:dyDescent="0.35">
      <c r="A271">
        <v>268</v>
      </c>
      <c r="B271" t="s">
        <v>47</v>
      </c>
      <c r="C271" s="1">
        <v>15659</v>
      </c>
      <c r="D271" s="1">
        <v>1314.3</v>
      </c>
    </row>
    <row r="272" spans="1:4" x14ac:dyDescent="0.35">
      <c r="A272">
        <v>269</v>
      </c>
      <c r="B272" t="s">
        <v>47</v>
      </c>
      <c r="C272" s="1">
        <v>17540</v>
      </c>
      <c r="D272" s="1">
        <v>1346.3</v>
      </c>
    </row>
    <row r="273" spans="1:4" x14ac:dyDescent="0.35">
      <c r="A273">
        <v>270</v>
      </c>
      <c r="B273" t="s">
        <v>47</v>
      </c>
      <c r="C273" s="1">
        <v>16639</v>
      </c>
      <c r="D273" s="1">
        <v>1164.7</v>
      </c>
    </row>
    <row r="274" spans="1:4" x14ac:dyDescent="0.35">
      <c r="A274">
        <v>271</v>
      </c>
      <c r="B274" t="s">
        <v>47</v>
      </c>
      <c r="C274" s="1">
        <v>20160</v>
      </c>
      <c r="D274" s="1">
        <v>1433.3</v>
      </c>
    </row>
    <row r="275" spans="1:4" x14ac:dyDescent="0.35">
      <c r="A275">
        <v>272</v>
      </c>
      <c r="B275" t="s">
        <v>47</v>
      </c>
      <c r="C275" s="1">
        <v>23962</v>
      </c>
      <c r="D275" s="1">
        <v>1670.3</v>
      </c>
    </row>
    <row r="276" spans="1:4" x14ac:dyDescent="0.35">
      <c r="A276">
        <v>273</v>
      </c>
      <c r="B276" t="s">
        <v>47</v>
      </c>
      <c r="C276" s="1">
        <v>24625</v>
      </c>
      <c r="D276" s="1">
        <v>1780.9</v>
      </c>
    </row>
    <row r="277" spans="1:4" x14ac:dyDescent="0.35">
      <c r="A277">
        <v>274</v>
      </c>
      <c r="B277" t="s">
        <v>47</v>
      </c>
      <c r="C277" s="1">
        <v>24386</v>
      </c>
      <c r="D277" s="1">
        <v>1843.6</v>
      </c>
    </row>
    <row r="278" spans="1:4" x14ac:dyDescent="0.35">
      <c r="A278">
        <v>275</v>
      </c>
      <c r="B278" t="s">
        <v>47</v>
      </c>
      <c r="C278" s="1">
        <v>24016</v>
      </c>
      <c r="D278" s="1">
        <v>1898.2</v>
      </c>
    </row>
    <row r="279" spans="1:4" x14ac:dyDescent="0.35">
      <c r="A279">
        <v>276</v>
      </c>
      <c r="B279" t="s">
        <v>47</v>
      </c>
      <c r="C279" s="1">
        <v>21388</v>
      </c>
      <c r="D279" s="1">
        <v>1703.8</v>
      </c>
    </row>
    <row r="280" spans="1:4" x14ac:dyDescent="0.35">
      <c r="A280">
        <v>277</v>
      </c>
      <c r="B280" t="s">
        <v>47</v>
      </c>
      <c r="C280" s="1">
        <v>24223</v>
      </c>
      <c r="D280" s="1">
        <v>1977</v>
      </c>
    </row>
    <row r="281" spans="1:4" x14ac:dyDescent="0.35">
      <c r="A281">
        <v>278</v>
      </c>
      <c r="B281" t="s">
        <v>47</v>
      </c>
      <c r="C281" s="1">
        <v>26316</v>
      </c>
      <c r="D281" s="1">
        <v>2127.6999999999998</v>
      </c>
    </row>
    <row r="282" spans="1:4" x14ac:dyDescent="0.35">
      <c r="A282">
        <v>279</v>
      </c>
      <c r="B282" t="s">
        <v>47</v>
      </c>
      <c r="C282" s="1">
        <v>21667</v>
      </c>
      <c r="D282" s="1">
        <v>1611.9</v>
      </c>
    </row>
    <row r="283" spans="1:4" x14ac:dyDescent="0.35">
      <c r="A283">
        <v>280</v>
      </c>
      <c r="B283" t="s">
        <v>47</v>
      </c>
      <c r="C283" s="1">
        <v>24155</v>
      </c>
      <c r="D283" s="1">
        <v>1848.4</v>
      </c>
    </row>
    <row r="284" spans="1:4" x14ac:dyDescent="0.35">
      <c r="A284">
        <v>281</v>
      </c>
      <c r="B284" t="s">
        <v>47</v>
      </c>
      <c r="C284" s="1">
        <v>26786</v>
      </c>
      <c r="D284" s="1">
        <v>2133.6</v>
      </c>
    </row>
    <row r="285" spans="1:4" x14ac:dyDescent="0.35">
      <c r="A285">
        <v>282</v>
      </c>
      <c r="B285" t="s">
        <v>47</v>
      </c>
      <c r="C285" s="1">
        <v>26247</v>
      </c>
      <c r="D285" s="1">
        <v>2063.4</v>
      </c>
    </row>
    <row r="286" spans="1:4" x14ac:dyDescent="0.35">
      <c r="A286">
        <v>283</v>
      </c>
      <c r="B286" t="s">
        <v>48</v>
      </c>
      <c r="C286" s="1">
        <v>29585</v>
      </c>
      <c r="D286" s="1">
        <v>6817.4</v>
      </c>
    </row>
    <row r="287" spans="1:4" x14ac:dyDescent="0.35">
      <c r="A287">
        <v>284</v>
      </c>
      <c r="B287" t="s">
        <v>48</v>
      </c>
      <c r="C287" s="1">
        <v>28526</v>
      </c>
      <c r="D287" s="1">
        <v>6393.7</v>
      </c>
    </row>
    <row r="288" spans="1:4" x14ac:dyDescent="0.35">
      <c r="A288">
        <v>285</v>
      </c>
      <c r="B288" t="s">
        <v>48</v>
      </c>
      <c r="C288" s="1">
        <v>26798</v>
      </c>
      <c r="D288" s="1">
        <v>5804.3</v>
      </c>
    </row>
    <row r="289" spans="1:4" x14ac:dyDescent="0.35">
      <c r="A289">
        <v>286</v>
      </c>
      <c r="B289" t="s">
        <v>48</v>
      </c>
      <c r="C289" s="1">
        <v>25539</v>
      </c>
      <c r="D289" s="1">
        <v>5283.1</v>
      </c>
    </row>
    <row r="290" spans="1:4" x14ac:dyDescent="0.35">
      <c r="A290">
        <v>287</v>
      </c>
      <c r="B290" t="s">
        <v>48</v>
      </c>
      <c r="C290" s="1">
        <v>25403</v>
      </c>
      <c r="D290" s="1">
        <v>4820.1000000000004</v>
      </c>
    </row>
    <row r="291" spans="1:4" x14ac:dyDescent="0.35">
      <c r="A291">
        <v>288</v>
      </c>
      <c r="B291" t="s">
        <v>48</v>
      </c>
      <c r="C291" s="1">
        <v>26202</v>
      </c>
      <c r="D291" s="1">
        <v>4393.3</v>
      </c>
    </row>
    <row r="292" spans="1:4" x14ac:dyDescent="0.35">
      <c r="A292">
        <v>289</v>
      </c>
      <c r="B292" t="s">
        <v>48</v>
      </c>
      <c r="C292" s="1">
        <v>27530</v>
      </c>
      <c r="D292" s="1">
        <v>4007</v>
      </c>
    </row>
    <row r="293" spans="1:4" x14ac:dyDescent="0.35">
      <c r="A293">
        <v>290</v>
      </c>
      <c r="B293" t="s">
        <v>48</v>
      </c>
      <c r="C293" s="1">
        <v>29388</v>
      </c>
      <c r="D293" s="1">
        <v>3691.2</v>
      </c>
    </row>
    <row r="294" spans="1:4" x14ac:dyDescent="0.35">
      <c r="A294">
        <v>291</v>
      </c>
      <c r="B294" t="s">
        <v>48</v>
      </c>
      <c r="C294" s="1">
        <v>31196</v>
      </c>
      <c r="D294" s="1">
        <v>3463.6</v>
      </c>
    </row>
    <row r="295" spans="1:4" x14ac:dyDescent="0.35">
      <c r="A295">
        <v>292</v>
      </c>
      <c r="B295" t="s">
        <v>48</v>
      </c>
      <c r="C295" s="1">
        <v>32972</v>
      </c>
      <c r="D295" s="1">
        <v>3321.8</v>
      </c>
    </row>
    <row r="296" spans="1:4" x14ac:dyDescent="0.35">
      <c r="A296">
        <v>293</v>
      </c>
      <c r="B296" t="s">
        <v>48</v>
      </c>
      <c r="C296" s="1">
        <v>35690</v>
      </c>
      <c r="D296" s="1">
        <v>3289.4</v>
      </c>
    </row>
    <row r="297" spans="1:4" x14ac:dyDescent="0.35">
      <c r="A297">
        <v>294</v>
      </c>
      <c r="B297" t="s">
        <v>48</v>
      </c>
      <c r="C297" s="1">
        <v>38303</v>
      </c>
      <c r="D297" s="1">
        <v>3313.5</v>
      </c>
    </row>
    <row r="298" spans="1:4" x14ac:dyDescent="0.35">
      <c r="A298">
        <v>295</v>
      </c>
      <c r="B298" t="s">
        <v>48</v>
      </c>
      <c r="C298" s="1">
        <v>39573</v>
      </c>
      <c r="D298" s="1">
        <v>3343.2</v>
      </c>
    </row>
    <row r="299" spans="1:4" x14ac:dyDescent="0.35">
      <c r="A299">
        <v>296</v>
      </c>
      <c r="B299" t="s">
        <v>48</v>
      </c>
      <c r="C299" s="1">
        <v>40376</v>
      </c>
      <c r="D299" s="1">
        <v>3349.6</v>
      </c>
    </row>
    <row r="300" spans="1:4" x14ac:dyDescent="0.35">
      <c r="A300">
        <v>297</v>
      </c>
      <c r="B300" t="s">
        <v>48</v>
      </c>
      <c r="C300" s="1">
        <v>39977</v>
      </c>
      <c r="D300" s="1">
        <v>3295.6</v>
      </c>
    </row>
    <row r="301" spans="1:4" x14ac:dyDescent="0.35">
      <c r="A301">
        <v>298</v>
      </c>
      <c r="B301" t="s">
        <v>48</v>
      </c>
      <c r="C301" s="1">
        <v>38720</v>
      </c>
      <c r="D301" s="1">
        <v>3252.4</v>
      </c>
    </row>
    <row r="302" spans="1:4" x14ac:dyDescent="0.35">
      <c r="A302">
        <v>299</v>
      </c>
      <c r="B302" t="s">
        <v>48</v>
      </c>
      <c r="C302" s="1">
        <v>37830</v>
      </c>
      <c r="D302" s="1">
        <v>3179.5</v>
      </c>
    </row>
    <row r="303" spans="1:4" x14ac:dyDescent="0.35">
      <c r="A303">
        <v>300</v>
      </c>
      <c r="B303" t="s">
        <v>48</v>
      </c>
      <c r="C303" s="1">
        <v>36804</v>
      </c>
      <c r="D303" s="1">
        <v>2991.1</v>
      </c>
    </row>
    <row r="304" spans="1:4" x14ac:dyDescent="0.35">
      <c r="A304">
        <v>301</v>
      </c>
      <c r="B304" t="s">
        <v>48</v>
      </c>
      <c r="C304" s="1">
        <v>34812</v>
      </c>
      <c r="D304" s="1">
        <v>2793.8</v>
      </c>
    </row>
    <row r="305" spans="1:4" x14ac:dyDescent="0.35">
      <c r="A305">
        <v>302</v>
      </c>
      <c r="B305" t="s">
        <v>48</v>
      </c>
      <c r="C305" s="1">
        <v>31572</v>
      </c>
      <c r="D305" s="1">
        <v>2606.5</v>
      </c>
    </row>
    <row r="306" spans="1:4" x14ac:dyDescent="0.35">
      <c r="A306">
        <v>303</v>
      </c>
      <c r="B306" t="s">
        <v>48</v>
      </c>
      <c r="C306" s="1">
        <v>28029</v>
      </c>
      <c r="D306" s="1">
        <v>2397.5</v>
      </c>
    </row>
    <row r="307" spans="1:4" x14ac:dyDescent="0.35">
      <c r="A307">
        <v>304</v>
      </c>
      <c r="B307" t="s">
        <v>48</v>
      </c>
      <c r="C307" s="1">
        <v>25021</v>
      </c>
      <c r="D307" s="1">
        <v>2163.1999999999998</v>
      </c>
    </row>
    <row r="308" spans="1:4" x14ac:dyDescent="0.35">
      <c r="A308">
        <v>305</v>
      </c>
      <c r="B308" t="s">
        <v>48</v>
      </c>
      <c r="C308" s="1">
        <v>21633</v>
      </c>
      <c r="D308" s="1">
        <v>1939.5</v>
      </c>
    </row>
    <row r="309" spans="1:4" x14ac:dyDescent="0.35">
      <c r="A309">
        <v>306</v>
      </c>
      <c r="B309" t="s">
        <v>48</v>
      </c>
      <c r="C309" s="1">
        <v>18157</v>
      </c>
      <c r="D309" s="1">
        <v>1700.1</v>
      </c>
    </row>
    <row r="310" spans="1:4" x14ac:dyDescent="0.35">
      <c r="A310">
        <v>307</v>
      </c>
      <c r="B310" t="s">
        <v>48</v>
      </c>
      <c r="C310" s="1">
        <v>16200</v>
      </c>
      <c r="D310" s="1">
        <v>1427.4</v>
      </c>
    </row>
    <row r="311" spans="1:4" x14ac:dyDescent="0.35">
      <c r="A311">
        <v>308</v>
      </c>
      <c r="B311" t="s">
        <v>48</v>
      </c>
      <c r="C311" s="1">
        <v>15235</v>
      </c>
      <c r="D311" s="1">
        <v>1184.0999999999999</v>
      </c>
    </row>
    <row r="312" spans="1:4" x14ac:dyDescent="0.35">
      <c r="A312">
        <v>309</v>
      </c>
      <c r="B312" t="s">
        <v>48</v>
      </c>
      <c r="C312" s="1">
        <v>14253</v>
      </c>
      <c r="D312" s="1">
        <v>1025.5999999999999</v>
      </c>
    </row>
    <row r="313" spans="1:4" x14ac:dyDescent="0.35">
      <c r="A313">
        <v>310</v>
      </c>
      <c r="B313" t="s">
        <v>48</v>
      </c>
      <c r="C313" s="1">
        <v>14626</v>
      </c>
      <c r="D313" s="1">
        <v>1049.0999999999999</v>
      </c>
    </row>
    <row r="314" spans="1:4" x14ac:dyDescent="0.35">
      <c r="A314">
        <v>311</v>
      </c>
      <c r="B314" t="s">
        <v>48</v>
      </c>
      <c r="C314" s="1">
        <v>14456</v>
      </c>
      <c r="D314" s="1">
        <v>824.71</v>
      </c>
    </row>
    <row r="315" spans="1:4" x14ac:dyDescent="0.35">
      <c r="A315">
        <v>312</v>
      </c>
      <c r="B315" t="s">
        <v>48</v>
      </c>
      <c r="C315" s="1">
        <v>15096</v>
      </c>
      <c r="D315" s="1">
        <v>770.3</v>
      </c>
    </row>
    <row r="316" spans="1:4" x14ac:dyDescent="0.35">
      <c r="A316">
        <v>313</v>
      </c>
      <c r="B316" t="s">
        <v>48</v>
      </c>
      <c r="C316" s="1">
        <v>12840</v>
      </c>
      <c r="D316" s="1">
        <v>696.46</v>
      </c>
    </row>
    <row r="317" spans="1:4" x14ac:dyDescent="0.35">
      <c r="A317">
        <v>314</v>
      </c>
      <c r="B317" t="s">
        <v>48</v>
      </c>
      <c r="C317" s="1">
        <v>9942.2999999999993</v>
      </c>
      <c r="D317" s="1">
        <v>597.83000000000004</v>
      </c>
    </row>
    <row r="318" spans="1:4" x14ac:dyDescent="0.35">
      <c r="A318">
        <v>315</v>
      </c>
      <c r="B318" t="s">
        <v>48</v>
      </c>
      <c r="C318" s="1">
        <v>8686.2999999999993</v>
      </c>
      <c r="D318" s="1">
        <v>489.39</v>
      </c>
    </row>
    <row r="319" spans="1:4" x14ac:dyDescent="0.35">
      <c r="A319">
        <v>316</v>
      </c>
      <c r="B319" t="s">
        <v>48</v>
      </c>
      <c r="C319" s="1">
        <v>8557.1</v>
      </c>
      <c r="D319" s="1">
        <v>502.04</v>
      </c>
    </row>
    <row r="320" spans="1:4" x14ac:dyDescent="0.35">
      <c r="A320">
        <v>317</v>
      </c>
      <c r="B320" t="s">
        <v>48</v>
      </c>
      <c r="C320" s="1">
        <v>8488.2999999999993</v>
      </c>
      <c r="D320" s="1">
        <v>525.94000000000005</v>
      </c>
    </row>
    <row r="321" spans="1:4" x14ac:dyDescent="0.35">
      <c r="A321">
        <v>318</v>
      </c>
      <c r="B321" t="s">
        <v>48</v>
      </c>
      <c r="C321" s="1">
        <v>9733.9</v>
      </c>
      <c r="D321" s="1">
        <v>580.44000000000005</v>
      </c>
    </row>
    <row r="322" spans="1:4" x14ac:dyDescent="0.35">
      <c r="A322">
        <v>319</v>
      </c>
      <c r="B322" t="s">
        <v>48</v>
      </c>
      <c r="C322" s="1">
        <v>9855.9</v>
      </c>
      <c r="D322" s="1">
        <v>599.83000000000004</v>
      </c>
    </row>
    <row r="323" spans="1:4" x14ac:dyDescent="0.35">
      <c r="A323">
        <v>320</v>
      </c>
      <c r="B323" t="s">
        <v>48</v>
      </c>
      <c r="C323" s="1">
        <v>9555.2000000000007</v>
      </c>
      <c r="D323" s="1">
        <v>587.33000000000004</v>
      </c>
    </row>
    <row r="324" spans="1:4" x14ac:dyDescent="0.35">
      <c r="A324">
        <v>321</v>
      </c>
      <c r="B324" t="s">
        <v>48</v>
      </c>
      <c r="C324" s="1">
        <v>10917</v>
      </c>
      <c r="D324" s="1">
        <v>643.38</v>
      </c>
    </row>
    <row r="325" spans="1:4" x14ac:dyDescent="0.35">
      <c r="A325">
        <v>322</v>
      </c>
      <c r="B325" t="s">
        <v>48</v>
      </c>
      <c r="C325" s="1">
        <v>13016</v>
      </c>
      <c r="D325" s="1">
        <v>710.53</v>
      </c>
    </row>
    <row r="326" spans="1:4" x14ac:dyDescent="0.35">
      <c r="A326">
        <v>323</v>
      </c>
      <c r="B326" t="s">
        <v>48</v>
      </c>
      <c r="C326" s="1">
        <v>13583</v>
      </c>
      <c r="D326" s="1">
        <v>820.5</v>
      </c>
    </row>
    <row r="327" spans="1:4" x14ac:dyDescent="0.35">
      <c r="A327">
        <v>324</v>
      </c>
      <c r="B327" t="s">
        <v>48</v>
      </c>
      <c r="C327" s="1">
        <v>12317</v>
      </c>
      <c r="D327" s="1">
        <v>925.54</v>
      </c>
    </row>
    <row r="328" spans="1:4" x14ac:dyDescent="0.35">
      <c r="A328">
        <v>325</v>
      </c>
      <c r="B328" t="s">
        <v>48</v>
      </c>
      <c r="C328" s="1">
        <v>10707</v>
      </c>
      <c r="D328" s="1">
        <v>908.2</v>
      </c>
    </row>
    <row r="329" spans="1:4" x14ac:dyDescent="0.35">
      <c r="A329">
        <v>326</v>
      </c>
      <c r="B329" t="s">
        <v>48</v>
      </c>
      <c r="C329" s="1">
        <v>11025</v>
      </c>
      <c r="D329" s="1">
        <v>1041.3</v>
      </c>
    </row>
    <row r="330" spans="1:4" x14ac:dyDescent="0.35">
      <c r="A330">
        <v>327</v>
      </c>
      <c r="B330" t="s">
        <v>48</v>
      </c>
      <c r="C330" s="1">
        <v>14127</v>
      </c>
      <c r="D330" s="1">
        <v>1266.0999999999999</v>
      </c>
    </row>
    <row r="331" spans="1:4" x14ac:dyDescent="0.35">
      <c r="A331">
        <v>328</v>
      </c>
      <c r="B331" t="s">
        <v>48</v>
      </c>
      <c r="C331" s="1">
        <v>14976</v>
      </c>
      <c r="D331" s="1">
        <v>1240.2</v>
      </c>
    </row>
    <row r="332" spans="1:4" x14ac:dyDescent="0.35">
      <c r="A332">
        <v>329</v>
      </c>
      <c r="B332" t="s">
        <v>48</v>
      </c>
      <c r="C332" s="1">
        <v>14480</v>
      </c>
      <c r="D332" s="1">
        <v>1090.5999999999999</v>
      </c>
    </row>
    <row r="333" spans="1:4" x14ac:dyDescent="0.35">
      <c r="A333">
        <v>330</v>
      </c>
      <c r="B333" t="s">
        <v>48</v>
      </c>
      <c r="C333" s="1">
        <v>18272</v>
      </c>
      <c r="D333" s="1">
        <v>1375.9</v>
      </c>
    </row>
    <row r="334" spans="1:4" x14ac:dyDescent="0.35">
      <c r="A334">
        <v>331</v>
      </c>
      <c r="B334" t="s">
        <v>48</v>
      </c>
      <c r="C334" s="1">
        <v>21494</v>
      </c>
      <c r="D334" s="1">
        <v>1595.9</v>
      </c>
    </row>
    <row r="335" spans="1:4" x14ac:dyDescent="0.35">
      <c r="A335">
        <v>332</v>
      </c>
      <c r="B335" t="s">
        <v>48</v>
      </c>
      <c r="C335" s="1">
        <v>21919</v>
      </c>
      <c r="D335" s="1">
        <v>1693.2</v>
      </c>
    </row>
    <row r="336" spans="1:4" x14ac:dyDescent="0.35">
      <c r="A336">
        <v>333</v>
      </c>
      <c r="B336" t="s">
        <v>48</v>
      </c>
      <c r="C336" s="1">
        <v>21867</v>
      </c>
      <c r="D336" s="1">
        <v>1748</v>
      </c>
    </row>
    <row r="337" spans="1:4" x14ac:dyDescent="0.35">
      <c r="A337">
        <v>334</v>
      </c>
      <c r="B337" t="s">
        <v>48</v>
      </c>
      <c r="C337" s="1">
        <v>20783</v>
      </c>
      <c r="D337" s="1">
        <v>1759.4</v>
      </c>
    </row>
    <row r="338" spans="1:4" x14ac:dyDescent="0.35">
      <c r="A338">
        <v>335</v>
      </c>
      <c r="B338" t="s">
        <v>48</v>
      </c>
      <c r="C338" s="1">
        <v>19143</v>
      </c>
      <c r="D338" s="1">
        <v>1618.9</v>
      </c>
    </row>
    <row r="339" spans="1:4" x14ac:dyDescent="0.35">
      <c r="A339">
        <v>336</v>
      </c>
      <c r="B339" t="s">
        <v>48</v>
      </c>
      <c r="C339" s="1">
        <v>22186</v>
      </c>
      <c r="D339" s="1">
        <v>1897.1</v>
      </c>
    </row>
    <row r="340" spans="1:4" x14ac:dyDescent="0.35">
      <c r="A340">
        <v>337</v>
      </c>
      <c r="B340" t="s">
        <v>48</v>
      </c>
      <c r="C340" s="1">
        <v>23673</v>
      </c>
      <c r="D340" s="1">
        <v>2012.8</v>
      </c>
    </row>
    <row r="341" spans="1:4" x14ac:dyDescent="0.35">
      <c r="A341">
        <v>338</v>
      </c>
      <c r="B341" t="s">
        <v>48</v>
      </c>
      <c r="C341" s="1">
        <v>19359</v>
      </c>
      <c r="D341" s="1">
        <v>1519.7</v>
      </c>
    </row>
    <row r="342" spans="1:4" x14ac:dyDescent="0.35">
      <c r="A342">
        <v>339</v>
      </c>
      <c r="B342" t="s">
        <v>48</v>
      </c>
      <c r="C342" s="1">
        <v>21276</v>
      </c>
      <c r="D342" s="1">
        <v>1730.8</v>
      </c>
    </row>
    <row r="343" spans="1:4" x14ac:dyDescent="0.35">
      <c r="A343">
        <v>340</v>
      </c>
      <c r="B343" t="s">
        <v>48</v>
      </c>
      <c r="C343" s="1">
        <v>25059</v>
      </c>
      <c r="D343" s="1">
        <v>2068.9</v>
      </c>
    </row>
    <row r="344" spans="1:4" x14ac:dyDescent="0.35">
      <c r="A344">
        <v>341</v>
      </c>
      <c r="B344" t="s">
        <v>48</v>
      </c>
      <c r="C344" s="1">
        <v>23670</v>
      </c>
      <c r="D344" s="1">
        <v>1933.3</v>
      </c>
    </row>
    <row r="345" spans="1:4" x14ac:dyDescent="0.35">
      <c r="A345">
        <v>342</v>
      </c>
      <c r="B345" t="s">
        <v>49</v>
      </c>
      <c r="C345" s="1">
        <v>33316</v>
      </c>
      <c r="D345" s="1">
        <v>7344.3</v>
      </c>
    </row>
    <row r="346" spans="1:4" x14ac:dyDescent="0.35">
      <c r="A346">
        <v>343</v>
      </c>
      <c r="B346" t="s">
        <v>49</v>
      </c>
      <c r="C346" s="1">
        <v>32366</v>
      </c>
      <c r="D346" s="1">
        <v>6980.4</v>
      </c>
    </row>
    <row r="347" spans="1:4" x14ac:dyDescent="0.35">
      <c r="A347">
        <v>344</v>
      </c>
      <c r="B347" t="s">
        <v>49</v>
      </c>
      <c r="C347" s="1">
        <v>30358</v>
      </c>
      <c r="D347" s="1">
        <v>6329.5</v>
      </c>
    </row>
    <row r="348" spans="1:4" x14ac:dyDescent="0.35">
      <c r="A348">
        <v>345</v>
      </c>
      <c r="B348" t="s">
        <v>49</v>
      </c>
      <c r="C348" s="1">
        <v>28656</v>
      </c>
      <c r="D348" s="1">
        <v>5756</v>
      </c>
    </row>
    <row r="349" spans="1:4" x14ac:dyDescent="0.35">
      <c r="A349">
        <v>346</v>
      </c>
      <c r="B349" t="s">
        <v>49</v>
      </c>
      <c r="C349" s="1">
        <v>28331</v>
      </c>
      <c r="D349" s="1">
        <v>5261.5</v>
      </c>
    </row>
    <row r="350" spans="1:4" x14ac:dyDescent="0.35">
      <c r="A350">
        <v>347</v>
      </c>
      <c r="B350" t="s">
        <v>49</v>
      </c>
      <c r="C350" s="1">
        <v>29211</v>
      </c>
      <c r="D350" s="1">
        <v>4833</v>
      </c>
    </row>
    <row r="351" spans="1:4" x14ac:dyDescent="0.35">
      <c r="A351">
        <v>348</v>
      </c>
      <c r="B351" t="s">
        <v>49</v>
      </c>
      <c r="C351" s="1">
        <v>30652</v>
      </c>
      <c r="D351" s="1">
        <v>4497.8</v>
      </c>
    </row>
    <row r="352" spans="1:4" x14ac:dyDescent="0.35">
      <c r="A352">
        <v>349</v>
      </c>
      <c r="B352" t="s">
        <v>49</v>
      </c>
      <c r="C352" s="1">
        <v>32933</v>
      </c>
      <c r="D352" s="1">
        <v>4241.7</v>
      </c>
    </row>
    <row r="353" spans="1:4" x14ac:dyDescent="0.35">
      <c r="A353">
        <v>350</v>
      </c>
      <c r="B353" t="s">
        <v>49</v>
      </c>
      <c r="C353" s="1">
        <v>35173</v>
      </c>
      <c r="D353" s="1">
        <v>4078.1</v>
      </c>
    </row>
    <row r="354" spans="1:4" x14ac:dyDescent="0.35">
      <c r="A354">
        <v>351</v>
      </c>
      <c r="B354" t="s">
        <v>49</v>
      </c>
      <c r="C354" s="1">
        <v>37224</v>
      </c>
      <c r="D354" s="1">
        <v>4017.6</v>
      </c>
    </row>
    <row r="355" spans="1:4" x14ac:dyDescent="0.35">
      <c r="A355">
        <v>352</v>
      </c>
      <c r="B355" t="s">
        <v>49</v>
      </c>
      <c r="C355" s="1">
        <v>40261</v>
      </c>
      <c r="D355" s="1">
        <v>4042</v>
      </c>
    </row>
    <row r="356" spans="1:4" x14ac:dyDescent="0.35">
      <c r="A356">
        <v>353</v>
      </c>
      <c r="B356" t="s">
        <v>49</v>
      </c>
      <c r="C356" s="1">
        <v>43318</v>
      </c>
      <c r="D356" s="1">
        <v>4196.8999999999996</v>
      </c>
    </row>
    <row r="357" spans="1:4" x14ac:dyDescent="0.35">
      <c r="A357">
        <v>354</v>
      </c>
      <c r="B357" t="s">
        <v>49</v>
      </c>
      <c r="C357" s="1">
        <v>44672</v>
      </c>
      <c r="D357" s="1">
        <v>4188.5</v>
      </c>
    </row>
    <row r="358" spans="1:4" x14ac:dyDescent="0.35">
      <c r="A358">
        <v>355</v>
      </c>
      <c r="B358" t="s">
        <v>49</v>
      </c>
      <c r="C358" s="1">
        <v>45634</v>
      </c>
      <c r="D358" s="1">
        <v>4007.1</v>
      </c>
    </row>
    <row r="359" spans="1:4" x14ac:dyDescent="0.35">
      <c r="A359">
        <v>356</v>
      </c>
      <c r="B359" t="s">
        <v>49</v>
      </c>
      <c r="C359" s="1">
        <v>45475</v>
      </c>
      <c r="D359" s="1">
        <v>3959.4</v>
      </c>
    </row>
    <row r="360" spans="1:4" x14ac:dyDescent="0.35">
      <c r="A360">
        <v>357</v>
      </c>
      <c r="B360" t="s">
        <v>49</v>
      </c>
      <c r="C360" s="1">
        <v>43958</v>
      </c>
      <c r="D360" s="1">
        <v>3926.5</v>
      </c>
    </row>
    <row r="361" spans="1:4" x14ac:dyDescent="0.35">
      <c r="A361">
        <v>358</v>
      </c>
      <c r="B361" t="s">
        <v>49</v>
      </c>
      <c r="C361" s="1">
        <v>42656</v>
      </c>
      <c r="D361" s="1">
        <v>3810.5</v>
      </c>
    </row>
    <row r="362" spans="1:4" x14ac:dyDescent="0.35">
      <c r="A362">
        <v>359</v>
      </c>
      <c r="B362" t="s">
        <v>49</v>
      </c>
      <c r="C362" s="1">
        <v>41764</v>
      </c>
      <c r="D362" s="1">
        <v>3702.8</v>
      </c>
    </row>
    <row r="363" spans="1:4" x14ac:dyDescent="0.35">
      <c r="A363">
        <v>360</v>
      </c>
      <c r="B363" t="s">
        <v>49</v>
      </c>
      <c r="C363" s="1">
        <v>40107</v>
      </c>
      <c r="D363" s="1">
        <v>3582</v>
      </c>
    </row>
    <row r="364" spans="1:4" x14ac:dyDescent="0.35">
      <c r="A364">
        <v>361</v>
      </c>
      <c r="B364" t="s">
        <v>49</v>
      </c>
      <c r="C364" s="1">
        <v>36865</v>
      </c>
      <c r="D364" s="1">
        <v>3315.8</v>
      </c>
    </row>
    <row r="365" spans="1:4" x14ac:dyDescent="0.35">
      <c r="A365">
        <v>362</v>
      </c>
      <c r="B365" t="s">
        <v>49</v>
      </c>
      <c r="C365" s="1">
        <v>32861</v>
      </c>
      <c r="D365" s="1">
        <v>3047.1</v>
      </c>
    </row>
    <row r="366" spans="1:4" x14ac:dyDescent="0.35">
      <c r="A366">
        <v>363</v>
      </c>
      <c r="B366" t="s">
        <v>49</v>
      </c>
      <c r="C366" s="1">
        <v>29698</v>
      </c>
      <c r="D366" s="1">
        <v>2947.4</v>
      </c>
    </row>
    <row r="367" spans="1:4" x14ac:dyDescent="0.35">
      <c r="A367">
        <v>364</v>
      </c>
      <c r="B367" t="s">
        <v>49</v>
      </c>
      <c r="C367" s="1">
        <v>26196</v>
      </c>
      <c r="D367" s="1">
        <v>2660.1</v>
      </c>
    </row>
    <row r="368" spans="1:4" x14ac:dyDescent="0.35">
      <c r="A368">
        <v>365</v>
      </c>
      <c r="B368" t="s">
        <v>49</v>
      </c>
      <c r="C368" s="1">
        <v>22133</v>
      </c>
      <c r="D368" s="1">
        <v>2408</v>
      </c>
    </row>
    <row r="369" spans="1:4" x14ac:dyDescent="0.35">
      <c r="A369">
        <v>366</v>
      </c>
      <c r="B369" t="s">
        <v>49</v>
      </c>
      <c r="C369" s="1">
        <v>20096</v>
      </c>
      <c r="D369" s="1">
        <v>2247.4</v>
      </c>
    </row>
    <row r="370" spans="1:4" x14ac:dyDescent="0.35">
      <c r="A370">
        <v>367</v>
      </c>
      <c r="B370" t="s">
        <v>49</v>
      </c>
      <c r="C370" s="1">
        <v>18930</v>
      </c>
      <c r="D370" s="1">
        <v>2292.3000000000002</v>
      </c>
    </row>
    <row r="371" spans="1:4" x14ac:dyDescent="0.35">
      <c r="A371">
        <v>368</v>
      </c>
      <c r="B371" t="s">
        <v>49</v>
      </c>
      <c r="C371" s="1">
        <v>17496</v>
      </c>
      <c r="D371" s="1">
        <v>2079.3000000000002</v>
      </c>
    </row>
    <row r="372" spans="1:4" x14ac:dyDescent="0.35">
      <c r="A372">
        <v>369</v>
      </c>
      <c r="B372" t="s">
        <v>49</v>
      </c>
      <c r="C372" s="1">
        <v>18632</v>
      </c>
      <c r="D372" s="1">
        <v>2003.8</v>
      </c>
    </row>
    <row r="373" spans="1:4" x14ac:dyDescent="0.35">
      <c r="A373">
        <v>370</v>
      </c>
      <c r="B373" t="s">
        <v>49</v>
      </c>
      <c r="C373" s="1">
        <v>17779</v>
      </c>
      <c r="D373" s="1">
        <v>1991.2</v>
      </c>
    </row>
    <row r="374" spans="1:4" x14ac:dyDescent="0.35">
      <c r="A374">
        <v>371</v>
      </c>
      <c r="B374" t="s">
        <v>49</v>
      </c>
      <c r="C374" s="1">
        <v>19565</v>
      </c>
      <c r="D374" s="1">
        <v>2034.1</v>
      </c>
    </row>
    <row r="375" spans="1:4" x14ac:dyDescent="0.35">
      <c r="A375">
        <v>372</v>
      </c>
      <c r="B375" t="s">
        <v>49</v>
      </c>
      <c r="C375" s="1">
        <v>17623</v>
      </c>
      <c r="D375" s="1">
        <v>1951.7</v>
      </c>
    </row>
    <row r="376" spans="1:4" x14ac:dyDescent="0.35">
      <c r="A376">
        <v>373</v>
      </c>
      <c r="B376" t="s">
        <v>49</v>
      </c>
      <c r="C376" s="1">
        <v>12984</v>
      </c>
      <c r="D376" s="1">
        <v>1421.3</v>
      </c>
    </row>
    <row r="377" spans="1:4" x14ac:dyDescent="0.35">
      <c r="A377">
        <v>374</v>
      </c>
      <c r="B377" t="s">
        <v>49</v>
      </c>
      <c r="C377" s="1">
        <v>11140</v>
      </c>
      <c r="D377" s="1">
        <v>1160.9000000000001</v>
      </c>
    </row>
    <row r="378" spans="1:4" x14ac:dyDescent="0.35">
      <c r="A378">
        <v>375</v>
      </c>
      <c r="B378" t="s">
        <v>49</v>
      </c>
      <c r="C378" s="1">
        <v>10575</v>
      </c>
      <c r="D378" s="1">
        <v>1137.2</v>
      </c>
    </row>
    <row r="379" spans="1:4" x14ac:dyDescent="0.35">
      <c r="A379">
        <v>376</v>
      </c>
      <c r="B379" t="s">
        <v>49</v>
      </c>
      <c r="C379" s="1">
        <v>10301</v>
      </c>
      <c r="D379" s="1">
        <v>1081.7</v>
      </c>
    </row>
    <row r="380" spans="1:4" x14ac:dyDescent="0.35">
      <c r="A380">
        <v>377</v>
      </c>
      <c r="B380" t="s">
        <v>49</v>
      </c>
      <c r="C380" s="1">
        <v>11793</v>
      </c>
      <c r="D380" s="1">
        <v>727.97</v>
      </c>
    </row>
    <row r="381" spans="1:4" x14ac:dyDescent="0.35">
      <c r="A381">
        <v>378</v>
      </c>
      <c r="B381" t="s">
        <v>49</v>
      </c>
      <c r="C381" s="1">
        <v>11466</v>
      </c>
      <c r="D381" s="1">
        <v>733.52</v>
      </c>
    </row>
    <row r="382" spans="1:4" x14ac:dyDescent="0.35">
      <c r="A382">
        <v>379</v>
      </c>
      <c r="B382" t="s">
        <v>49</v>
      </c>
      <c r="C382" s="1">
        <v>11222</v>
      </c>
      <c r="D382" s="1">
        <v>747.65</v>
      </c>
    </row>
    <row r="383" spans="1:4" x14ac:dyDescent="0.35">
      <c r="A383">
        <v>380</v>
      </c>
      <c r="B383" t="s">
        <v>49</v>
      </c>
      <c r="C383" s="1">
        <v>13069</v>
      </c>
      <c r="D383" s="1">
        <v>855.97</v>
      </c>
    </row>
    <row r="384" spans="1:4" x14ac:dyDescent="0.35">
      <c r="A384">
        <v>381</v>
      </c>
      <c r="B384" t="s">
        <v>49</v>
      </c>
      <c r="C384" s="1">
        <v>15146</v>
      </c>
      <c r="D384" s="1">
        <v>979.82</v>
      </c>
    </row>
    <row r="385" spans="1:4" x14ac:dyDescent="0.35">
      <c r="A385">
        <v>382</v>
      </c>
      <c r="B385" t="s">
        <v>49</v>
      </c>
      <c r="C385" s="1">
        <v>16298</v>
      </c>
      <c r="D385" s="1">
        <v>984.15</v>
      </c>
    </row>
    <row r="386" spans="1:4" x14ac:dyDescent="0.35">
      <c r="A386">
        <v>383</v>
      </c>
      <c r="B386" t="s">
        <v>49</v>
      </c>
      <c r="C386" s="1">
        <v>14742</v>
      </c>
      <c r="D386" s="1">
        <v>1088.0999999999999</v>
      </c>
    </row>
    <row r="387" spans="1:4" x14ac:dyDescent="0.35">
      <c r="A387">
        <v>384</v>
      </c>
      <c r="B387" t="s">
        <v>49</v>
      </c>
      <c r="C387" s="1">
        <v>12225</v>
      </c>
      <c r="D387" s="1">
        <v>1033.9000000000001</v>
      </c>
    </row>
    <row r="388" spans="1:4" x14ac:dyDescent="0.35">
      <c r="A388">
        <v>385</v>
      </c>
      <c r="B388" t="s">
        <v>49</v>
      </c>
      <c r="C388" s="1">
        <v>12384</v>
      </c>
      <c r="D388" s="1">
        <v>1184.7</v>
      </c>
    </row>
    <row r="389" spans="1:4" x14ac:dyDescent="0.35">
      <c r="A389">
        <v>386</v>
      </c>
      <c r="B389" t="s">
        <v>49</v>
      </c>
      <c r="C389" s="1">
        <v>16268</v>
      </c>
      <c r="D389" s="1">
        <v>1495.9</v>
      </c>
    </row>
    <row r="390" spans="1:4" x14ac:dyDescent="0.35">
      <c r="A390">
        <v>387</v>
      </c>
      <c r="B390" t="s">
        <v>49</v>
      </c>
      <c r="C390" s="1">
        <v>15785</v>
      </c>
      <c r="D390" s="1">
        <v>1394.7</v>
      </c>
    </row>
    <row r="391" spans="1:4" x14ac:dyDescent="0.35">
      <c r="A391">
        <v>388</v>
      </c>
      <c r="B391" t="s">
        <v>49</v>
      </c>
      <c r="C391" s="1">
        <v>15855</v>
      </c>
      <c r="D391" s="1">
        <v>1259.2</v>
      </c>
    </row>
    <row r="392" spans="1:4" x14ac:dyDescent="0.35">
      <c r="A392">
        <v>389</v>
      </c>
      <c r="B392" t="s">
        <v>49</v>
      </c>
      <c r="C392" s="1">
        <v>20540</v>
      </c>
      <c r="D392" s="1">
        <v>1625.6</v>
      </c>
    </row>
    <row r="393" spans="1:4" x14ac:dyDescent="0.35">
      <c r="A393">
        <v>390</v>
      </c>
      <c r="B393" t="s">
        <v>49</v>
      </c>
      <c r="C393" s="1">
        <v>23810</v>
      </c>
      <c r="D393" s="1">
        <v>1845.5</v>
      </c>
    </row>
    <row r="394" spans="1:4" x14ac:dyDescent="0.35">
      <c r="A394">
        <v>391</v>
      </c>
      <c r="B394" t="s">
        <v>49</v>
      </c>
      <c r="C394" s="1">
        <v>24102</v>
      </c>
      <c r="D394" s="1">
        <v>1909.3</v>
      </c>
    </row>
    <row r="395" spans="1:4" x14ac:dyDescent="0.35">
      <c r="A395">
        <v>392</v>
      </c>
      <c r="B395" t="s">
        <v>49</v>
      </c>
      <c r="C395" s="1">
        <v>23933</v>
      </c>
      <c r="D395" s="1">
        <v>1961.4</v>
      </c>
    </row>
    <row r="396" spans="1:4" x14ac:dyDescent="0.35">
      <c r="A396">
        <v>393</v>
      </c>
      <c r="B396" t="s">
        <v>49</v>
      </c>
      <c r="C396" s="1">
        <v>22057</v>
      </c>
      <c r="D396" s="1">
        <v>1903</v>
      </c>
    </row>
    <row r="397" spans="1:4" x14ac:dyDescent="0.35">
      <c r="A397">
        <v>394</v>
      </c>
      <c r="B397" t="s">
        <v>49</v>
      </c>
      <c r="C397" s="1">
        <v>20984</v>
      </c>
      <c r="D397" s="1">
        <v>1794</v>
      </c>
    </row>
    <row r="398" spans="1:4" x14ac:dyDescent="0.35">
      <c r="A398">
        <v>395</v>
      </c>
      <c r="B398" t="s">
        <v>49</v>
      </c>
      <c r="C398" s="1">
        <v>24401</v>
      </c>
      <c r="D398" s="1">
        <v>2115.4</v>
      </c>
    </row>
    <row r="399" spans="1:4" x14ac:dyDescent="0.35">
      <c r="A399">
        <v>396</v>
      </c>
      <c r="B399" t="s">
        <v>49</v>
      </c>
      <c r="C399" s="1">
        <v>25574</v>
      </c>
      <c r="D399" s="1">
        <v>2197.1999999999998</v>
      </c>
    </row>
    <row r="400" spans="1:4" x14ac:dyDescent="0.35">
      <c r="A400">
        <v>397</v>
      </c>
      <c r="B400" t="s">
        <v>49</v>
      </c>
      <c r="C400" s="1">
        <v>21211</v>
      </c>
      <c r="D400" s="1">
        <v>1703.3</v>
      </c>
    </row>
    <row r="401" spans="1:6" x14ac:dyDescent="0.35">
      <c r="A401">
        <v>398</v>
      </c>
      <c r="B401" t="s">
        <v>49</v>
      </c>
      <c r="C401" s="1">
        <v>23079</v>
      </c>
      <c r="D401" s="1">
        <v>1899.2</v>
      </c>
    </row>
    <row r="402" spans="1:6" x14ac:dyDescent="0.35">
      <c r="A402">
        <v>399</v>
      </c>
      <c r="B402" t="s">
        <v>49</v>
      </c>
      <c r="C402" s="1">
        <v>28128</v>
      </c>
      <c r="D402" s="1">
        <v>2323.9</v>
      </c>
    </row>
    <row r="403" spans="1:6" x14ac:dyDescent="0.35">
      <c r="A403">
        <v>400</v>
      </c>
      <c r="B403" t="s">
        <v>49</v>
      </c>
      <c r="C403" s="1">
        <v>25332</v>
      </c>
      <c r="D403" s="1">
        <v>2094.3000000000002</v>
      </c>
      <c r="E403" t="s">
        <v>56</v>
      </c>
      <c r="F403" t="s">
        <v>57</v>
      </c>
    </row>
    <row r="404" spans="1:6" x14ac:dyDescent="0.35">
      <c r="A404">
        <v>401</v>
      </c>
      <c r="B404" s="3" t="s">
        <v>50</v>
      </c>
      <c r="C404" s="4">
        <v>3105.5</v>
      </c>
      <c r="D404" s="4">
        <v>357.75</v>
      </c>
      <c r="E404" s="2">
        <f>+D404/C404</f>
        <v>0.11519884076638222</v>
      </c>
      <c r="F404">
        <f>LN(C404)</f>
        <v>8.0409300119993574</v>
      </c>
    </row>
    <row r="405" spans="1:6" x14ac:dyDescent="0.35">
      <c r="A405">
        <v>402</v>
      </c>
      <c r="B405" s="3" t="s">
        <v>50</v>
      </c>
      <c r="C405" s="4">
        <v>2719.8</v>
      </c>
      <c r="D405" s="4">
        <v>393.06</v>
      </c>
      <c r="E405" s="2">
        <f t="shared" ref="E405:E462" si="1">+D405/C405</f>
        <v>0.14451797926318111</v>
      </c>
      <c r="F405">
        <f t="shared" ref="F405:F467" si="2">LN(C405)</f>
        <v>7.9083136271748584</v>
      </c>
    </row>
    <row r="406" spans="1:6" x14ac:dyDescent="0.35">
      <c r="A406">
        <v>403</v>
      </c>
      <c r="B406" s="3" t="s">
        <v>50</v>
      </c>
      <c r="C406" s="4">
        <v>3878.9</v>
      </c>
      <c r="D406" s="4">
        <v>487.88</v>
      </c>
      <c r="E406" s="2">
        <f t="shared" si="1"/>
        <v>0.12577792673180541</v>
      </c>
      <c r="F406">
        <f t="shared" si="2"/>
        <v>8.2633068872674968</v>
      </c>
    </row>
    <row r="407" spans="1:6" x14ac:dyDescent="0.35">
      <c r="A407">
        <v>404</v>
      </c>
      <c r="B407" s="3" t="s">
        <v>50</v>
      </c>
      <c r="C407" s="4">
        <v>4506.8999999999996</v>
      </c>
      <c r="D407" s="4">
        <v>529.76</v>
      </c>
      <c r="E407" s="2">
        <f t="shared" si="1"/>
        <v>0.11754420998912779</v>
      </c>
      <c r="F407">
        <f t="shared" si="2"/>
        <v>8.4133648347364876</v>
      </c>
    </row>
    <row r="408" spans="1:6" x14ac:dyDescent="0.35">
      <c r="A408">
        <v>405</v>
      </c>
      <c r="B408" s="3" t="s">
        <v>50</v>
      </c>
      <c r="C408" s="4">
        <v>4792.3</v>
      </c>
      <c r="D408" s="4">
        <v>548.91</v>
      </c>
      <c r="E408" s="2">
        <f t="shared" si="1"/>
        <v>0.11453999123594098</v>
      </c>
      <c r="F408">
        <f t="shared" si="2"/>
        <v>8.4747657421762828</v>
      </c>
    </row>
    <row r="409" spans="1:6" x14ac:dyDescent="0.35">
      <c r="A409">
        <v>406</v>
      </c>
      <c r="B409" s="3" t="s">
        <v>50</v>
      </c>
      <c r="C409" s="4">
        <v>5833.4</v>
      </c>
      <c r="D409" s="4">
        <v>639.61</v>
      </c>
      <c r="E409" s="2">
        <f t="shared" si="1"/>
        <v>0.10964617547228032</v>
      </c>
      <c r="F409">
        <f t="shared" si="2"/>
        <v>8.671355299749619</v>
      </c>
    </row>
    <row r="410" spans="1:6" x14ac:dyDescent="0.35">
      <c r="A410">
        <v>407</v>
      </c>
      <c r="B410" s="3" t="s">
        <v>50</v>
      </c>
      <c r="C410" s="4">
        <v>5101.7</v>
      </c>
      <c r="D410" s="4">
        <v>618.63</v>
      </c>
      <c r="E410" s="2">
        <f t="shared" si="1"/>
        <v>0.12125958013995335</v>
      </c>
      <c r="F410">
        <f t="shared" si="2"/>
        <v>8.5373290965025372</v>
      </c>
    </row>
    <row r="411" spans="1:6" x14ac:dyDescent="0.35">
      <c r="A411">
        <v>408</v>
      </c>
      <c r="B411" s="3" t="s">
        <v>50</v>
      </c>
      <c r="C411" s="4">
        <v>6632.2</v>
      </c>
      <c r="D411" s="4">
        <v>737.48</v>
      </c>
      <c r="E411" s="2">
        <f t="shared" si="1"/>
        <v>0.11119688791049728</v>
      </c>
      <c r="F411">
        <f t="shared" si="2"/>
        <v>8.7996918531758634</v>
      </c>
    </row>
    <row r="412" spans="1:6" x14ac:dyDescent="0.35">
      <c r="A412">
        <v>409</v>
      </c>
      <c r="B412" s="3" t="s">
        <v>50</v>
      </c>
      <c r="C412" s="4">
        <v>8055.3</v>
      </c>
      <c r="D412" s="4">
        <v>821.02</v>
      </c>
      <c r="E412" s="2">
        <f t="shared" si="1"/>
        <v>0.10192295755589487</v>
      </c>
      <c r="F412">
        <f t="shared" si="2"/>
        <v>8.9940855388653951</v>
      </c>
    </row>
    <row r="413" spans="1:6" x14ac:dyDescent="0.35">
      <c r="A413">
        <v>410</v>
      </c>
      <c r="B413" s="3" t="s">
        <v>50</v>
      </c>
      <c r="C413" s="4">
        <v>5076.3999999999996</v>
      </c>
      <c r="D413" s="4">
        <v>598.12</v>
      </c>
      <c r="E413" s="2">
        <f t="shared" si="1"/>
        <v>0.11782365455834845</v>
      </c>
      <c r="F413">
        <f t="shared" si="2"/>
        <v>8.53235762793601</v>
      </c>
    </row>
    <row r="414" spans="1:6" x14ac:dyDescent="0.35">
      <c r="A414">
        <v>411</v>
      </c>
      <c r="B414" s="3" t="s">
        <v>50</v>
      </c>
      <c r="C414" s="4">
        <v>4629.3999999999996</v>
      </c>
      <c r="D414" s="4">
        <v>547.79999999999995</v>
      </c>
      <c r="E414" s="2">
        <f t="shared" si="1"/>
        <v>0.11833066920119238</v>
      </c>
      <c r="F414">
        <f t="shared" si="2"/>
        <v>8.4401825490499878</v>
      </c>
    </row>
    <row r="415" spans="1:6" x14ac:dyDescent="0.35">
      <c r="A415">
        <v>412</v>
      </c>
      <c r="B415" s="3" t="s">
        <v>50</v>
      </c>
      <c r="C415" s="4">
        <v>5581.5</v>
      </c>
      <c r="D415" s="4">
        <v>607.6</v>
      </c>
      <c r="E415" s="2">
        <f t="shared" si="1"/>
        <v>0.10885962554868764</v>
      </c>
      <c r="F415">
        <f t="shared" si="2"/>
        <v>8.6272128364547864</v>
      </c>
    </row>
    <row r="416" spans="1:6" x14ac:dyDescent="0.35">
      <c r="A416">
        <v>413</v>
      </c>
      <c r="B416" s="3" t="s">
        <v>50</v>
      </c>
      <c r="C416" s="4">
        <v>4595.8999999999996</v>
      </c>
      <c r="D416" s="4">
        <v>549.53</v>
      </c>
      <c r="E416" s="2">
        <f t="shared" si="1"/>
        <v>0.11956961639722362</v>
      </c>
      <c r="F416">
        <f t="shared" si="2"/>
        <v>8.4329198806814585</v>
      </c>
    </row>
    <row r="417" spans="1:6" x14ac:dyDescent="0.35">
      <c r="A417">
        <v>414</v>
      </c>
      <c r="B417" s="3" t="s">
        <v>50</v>
      </c>
      <c r="C417" s="4">
        <v>4751.1000000000004</v>
      </c>
      <c r="D417" s="4">
        <v>561.09</v>
      </c>
      <c r="E417" s="2">
        <f t="shared" si="1"/>
        <v>0.11809686177937741</v>
      </c>
      <c r="F417">
        <f t="shared" si="2"/>
        <v>8.4661314491657897</v>
      </c>
    </row>
    <row r="418" spans="1:6" x14ac:dyDescent="0.35">
      <c r="A418">
        <v>415</v>
      </c>
      <c r="B418" s="3" t="s">
        <v>50</v>
      </c>
      <c r="C418" s="4">
        <v>6286.7</v>
      </c>
      <c r="D418" s="4">
        <v>656.49</v>
      </c>
      <c r="E418" s="2">
        <f t="shared" si="1"/>
        <v>0.10442521513671719</v>
      </c>
      <c r="F418">
        <f t="shared" si="2"/>
        <v>8.7461915697322166</v>
      </c>
    </row>
    <row r="419" spans="1:6" x14ac:dyDescent="0.35">
      <c r="A419">
        <v>416</v>
      </c>
      <c r="B419" s="3" t="s">
        <v>50</v>
      </c>
      <c r="C419" s="4">
        <v>6133.9</v>
      </c>
      <c r="D419" s="4">
        <v>648.01</v>
      </c>
      <c r="E419" s="2">
        <f t="shared" si="1"/>
        <v>0.10564404375682682</v>
      </c>
      <c r="F419">
        <f t="shared" si="2"/>
        <v>8.7215860419655016</v>
      </c>
    </row>
    <row r="420" spans="1:6" x14ac:dyDescent="0.35">
      <c r="A420">
        <v>417</v>
      </c>
      <c r="B420" s="3" t="s">
        <v>50</v>
      </c>
      <c r="C420" s="4">
        <v>3436.5</v>
      </c>
      <c r="D420" s="4">
        <v>458.74</v>
      </c>
      <c r="E420" s="2">
        <f t="shared" si="1"/>
        <v>0.13349046995489597</v>
      </c>
      <c r="F420">
        <f t="shared" si="2"/>
        <v>8.1422087905616607</v>
      </c>
    </row>
    <row r="421" spans="1:6" x14ac:dyDescent="0.35">
      <c r="A421">
        <v>418</v>
      </c>
      <c r="B421" s="3" t="s">
        <v>50</v>
      </c>
      <c r="C421" s="4">
        <v>6256.1</v>
      </c>
      <c r="D421" s="4">
        <v>628.79</v>
      </c>
      <c r="E421" s="2">
        <f t="shared" si="1"/>
        <v>0.10050830389539808</v>
      </c>
      <c r="F421">
        <f t="shared" si="2"/>
        <v>8.741312266752125</v>
      </c>
    </row>
    <row r="422" spans="1:6" x14ac:dyDescent="0.35">
      <c r="A422">
        <v>419</v>
      </c>
      <c r="B422" s="3" t="s">
        <v>50</v>
      </c>
      <c r="C422" s="4">
        <v>5008</v>
      </c>
      <c r="D422" s="4">
        <v>521.28</v>
      </c>
      <c r="E422" s="2">
        <f t="shared" si="1"/>
        <v>0.10408945686900958</v>
      </c>
      <c r="F422">
        <f t="shared" si="2"/>
        <v>8.5187919127799336</v>
      </c>
    </row>
    <row r="423" spans="1:6" x14ac:dyDescent="0.35">
      <c r="A423">
        <v>420</v>
      </c>
      <c r="B423" s="3" t="s">
        <v>50</v>
      </c>
      <c r="C423" s="4">
        <v>5794</v>
      </c>
      <c r="D423" s="4">
        <v>560.86</v>
      </c>
      <c r="E423" s="2">
        <f t="shared" si="1"/>
        <v>9.6800138073869529E-2</v>
      </c>
      <c r="F423">
        <f t="shared" si="2"/>
        <v>8.664578178329295</v>
      </c>
    </row>
    <row r="424" spans="1:6" x14ac:dyDescent="0.35">
      <c r="A424">
        <v>421</v>
      </c>
      <c r="B424" s="3" t="s">
        <v>50</v>
      </c>
      <c r="C424" s="4">
        <v>3612.8</v>
      </c>
      <c r="D424" s="4">
        <v>435.45</v>
      </c>
      <c r="E424" s="2">
        <f t="shared" si="1"/>
        <v>0.12052978299379981</v>
      </c>
      <c r="F424">
        <f t="shared" si="2"/>
        <v>8.1922383739553428</v>
      </c>
    </row>
    <row r="425" spans="1:6" x14ac:dyDescent="0.35">
      <c r="A425">
        <v>422</v>
      </c>
      <c r="B425" s="3" t="s">
        <v>50</v>
      </c>
      <c r="C425" s="4">
        <v>5345.5</v>
      </c>
      <c r="D425" s="4">
        <v>572.58000000000004</v>
      </c>
      <c r="E425" s="2">
        <f t="shared" si="1"/>
        <v>0.10711439528575438</v>
      </c>
      <c r="F425">
        <f t="shared" si="2"/>
        <v>8.5840103644535546</v>
      </c>
    </row>
    <row r="426" spans="1:6" x14ac:dyDescent="0.35">
      <c r="A426">
        <v>423</v>
      </c>
      <c r="B426" s="3" t="s">
        <v>50</v>
      </c>
      <c r="C426" s="4">
        <v>10369</v>
      </c>
      <c r="D426" s="4">
        <v>888.17</v>
      </c>
      <c r="E426" s="2">
        <f t="shared" si="1"/>
        <v>8.5656283151702192E-2</v>
      </c>
      <c r="F426">
        <f t="shared" si="2"/>
        <v>9.2465758645582774</v>
      </c>
    </row>
    <row r="427" spans="1:6" x14ac:dyDescent="0.35">
      <c r="A427">
        <v>424</v>
      </c>
      <c r="B427" s="3" t="s">
        <v>50</v>
      </c>
      <c r="C427" s="4">
        <v>5496.5</v>
      </c>
      <c r="D427" s="4">
        <v>572.77</v>
      </c>
      <c r="E427" s="2">
        <f t="shared" si="1"/>
        <v>0.10420631310834166</v>
      </c>
      <c r="F427">
        <f t="shared" si="2"/>
        <v>8.6118668050189182</v>
      </c>
    </row>
    <row r="428" spans="1:6" x14ac:dyDescent="0.35">
      <c r="A428">
        <v>425</v>
      </c>
      <c r="B428" s="3" t="s">
        <v>50</v>
      </c>
      <c r="C428" s="4">
        <v>8307.7000000000007</v>
      </c>
      <c r="D428" s="4">
        <v>698.77</v>
      </c>
      <c r="E428" s="2">
        <f t="shared" si="1"/>
        <v>8.4111125823031638E-2</v>
      </c>
      <c r="F428">
        <f t="shared" si="2"/>
        <v>9.0249380745703167</v>
      </c>
    </row>
    <row r="429" spans="1:6" x14ac:dyDescent="0.35">
      <c r="A429">
        <v>426</v>
      </c>
      <c r="B429" s="3" t="s">
        <v>50</v>
      </c>
      <c r="C429" s="4">
        <v>8326.4</v>
      </c>
      <c r="D429" s="4">
        <v>672.74</v>
      </c>
      <c r="E429" s="2">
        <f t="shared" si="1"/>
        <v>8.0796022290545735E-2</v>
      </c>
      <c r="F429">
        <f t="shared" si="2"/>
        <v>9.0271864688781314</v>
      </c>
    </row>
    <row r="430" spans="1:6" x14ac:dyDescent="0.35">
      <c r="A430">
        <v>427</v>
      </c>
      <c r="B430" s="3" t="s">
        <v>50</v>
      </c>
      <c r="C430" s="4">
        <v>11708</v>
      </c>
      <c r="D430" s="4">
        <v>773.33</v>
      </c>
      <c r="E430" s="2">
        <f t="shared" si="1"/>
        <v>6.6051417833959694E-2</v>
      </c>
      <c r="F430">
        <f t="shared" si="2"/>
        <v>9.3680276478117772</v>
      </c>
    </row>
    <row r="431" spans="1:6" x14ac:dyDescent="0.35">
      <c r="A431">
        <v>428</v>
      </c>
      <c r="B431" s="3" t="s">
        <v>50</v>
      </c>
      <c r="C431" s="4">
        <v>11775</v>
      </c>
      <c r="D431" s="4">
        <v>742.78</v>
      </c>
      <c r="E431" s="2">
        <f t="shared" si="1"/>
        <v>6.308110403397027E-2</v>
      </c>
      <c r="F431">
        <f t="shared" si="2"/>
        <v>9.3737339188846178</v>
      </c>
    </row>
    <row r="432" spans="1:6" x14ac:dyDescent="0.35">
      <c r="A432">
        <v>429</v>
      </c>
      <c r="B432" s="3" t="s">
        <v>50</v>
      </c>
      <c r="C432" s="4">
        <v>7128.1</v>
      </c>
      <c r="D432" s="4">
        <v>523.38</v>
      </c>
      <c r="E432" s="2">
        <f t="shared" si="1"/>
        <v>7.3424895834794682E-2</v>
      </c>
      <c r="F432">
        <f t="shared" si="2"/>
        <v>8.8717999982329339</v>
      </c>
    </row>
    <row r="433" spans="1:6" x14ac:dyDescent="0.35">
      <c r="A433">
        <v>430</v>
      </c>
      <c r="B433" s="3" t="s">
        <v>50</v>
      </c>
      <c r="C433" s="4">
        <v>6010</v>
      </c>
      <c r="D433" s="4">
        <v>435.9</v>
      </c>
      <c r="E433" s="2">
        <f t="shared" si="1"/>
        <v>7.2529118136439266E-2</v>
      </c>
      <c r="F433">
        <f t="shared" si="2"/>
        <v>8.7011800275292526</v>
      </c>
    </row>
    <row r="434" spans="1:6" x14ac:dyDescent="0.35">
      <c r="A434">
        <v>431</v>
      </c>
      <c r="B434" s="3" t="s">
        <v>50</v>
      </c>
      <c r="C434" s="4">
        <v>6341.6</v>
      </c>
      <c r="D434" s="4">
        <v>409.35</v>
      </c>
      <c r="E434" s="2">
        <f t="shared" si="1"/>
        <v>6.4549955847104837E-2</v>
      </c>
      <c r="F434">
        <f t="shared" si="2"/>
        <v>8.7548863815229456</v>
      </c>
    </row>
    <row r="435" spans="1:6" x14ac:dyDescent="0.35">
      <c r="A435">
        <v>432</v>
      </c>
      <c r="B435" s="3" t="s">
        <v>50</v>
      </c>
      <c r="C435" s="4">
        <v>4453</v>
      </c>
      <c r="D435" s="4">
        <v>304.49</v>
      </c>
      <c r="E435" s="2">
        <f t="shared" si="1"/>
        <v>6.8378621154278021E-2</v>
      </c>
      <c r="F435">
        <f t="shared" si="2"/>
        <v>8.4013333053217032</v>
      </c>
    </row>
    <row r="436" spans="1:6" x14ac:dyDescent="0.35">
      <c r="A436">
        <v>433</v>
      </c>
      <c r="B436" s="3" t="s">
        <v>50</v>
      </c>
      <c r="C436" s="4">
        <v>2817.6</v>
      </c>
      <c r="D436" s="4">
        <v>221.85</v>
      </c>
      <c r="E436" s="2">
        <f t="shared" si="1"/>
        <v>7.8737223168654169E-2</v>
      </c>
      <c r="F436">
        <f t="shared" si="2"/>
        <v>7.9436407377419416</v>
      </c>
    </row>
    <row r="437" spans="1:6" x14ac:dyDescent="0.35">
      <c r="A437">
        <v>434</v>
      </c>
      <c r="B437" s="3" t="s">
        <v>50</v>
      </c>
      <c r="C437" s="4">
        <v>3308.7</v>
      </c>
      <c r="D437" s="4">
        <v>234.75</v>
      </c>
      <c r="E437" s="2">
        <f t="shared" si="1"/>
        <v>7.09493154411098E-2</v>
      </c>
      <c r="F437">
        <f t="shared" si="2"/>
        <v>8.1043106419802111</v>
      </c>
    </row>
    <row r="438" spans="1:6" x14ac:dyDescent="0.35">
      <c r="A438">
        <v>435</v>
      </c>
      <c r="B438" s="3" t="s">
        <v>50</v>
      </c>
      <c r="C438" s="4">
        <v>4231.8</v>
      </c>
      <c r="D438" s="4">
        <v>276.08</v>
      </c>
      <c r="E438" s="2">
        <f t="shared" si="1"/>
        <v>6.5239378042440566E-2</v>
      </c>
      <c r="F438">
        <f t="shared" si="2"/>
        <v>8.3503827134421886</v>
      </c>
    </row>
    <row r="439" spans="1:6" x14ac:dyDescent="0.35">
      <c r="A439">
        <v>436</v>
      </c>
      <c r="B439" s="3" t="s">
        <v>50</v>
      </c>
      <c r="C439" s="4">
        <v>4562.3999999999996</v>
      </c>
      <c r="D439" s="4">
        <v>297.07</v>
      </c>
      <c r="E439" s="2">
        <f t="shared" si="1"/>
        <v>6.5112660003506934E-2</v>
      </c>
      <c r="F439">
        <f t="shared" si="2"/>
        <v>8.4256040798423282</v>
      </c>
    </row>
    <row r="440" spans="1:6" x14ac:dyDescent="0.35">
      <c r="A440">
        <v>437</v>
      </c>
      <c r="B440" s="3" t="s">
        <v>50</v>
      </c>
      <c r="C440" s="4">
        <v>6420.8</v>
      </c>
      <c r="D440" s="4">
        <v>357.82</v>
      </c>
      <c r="E440" s="2">
        <f t="shared" si="1"/>
        <v>5.5728258160976825E-2</v>
      </c>
      <c r="F440">
        <f t="shared" si="2"/>
        <v>8.7672979995126514</v>
      </c>
    </row>
    <row r="441" spans="1:6" x14ac:dyDescent="0.35">
      <c r="A441">
        <v>438</v>
      </c>
      <c r="B441" s="3" t="s">
        <v>50</v>
      </c>
      <c r="C441" s="4">
        <v>2662.9</v>
      </c>
      <c r="D441" s="4">
        <v>211.48</v>
      </c>
      <c r="E441" s="2">
        <f t="shared" si="1"/>
        <v>7.9417176762176564E-2</v>
      </c>
      <c r="F441">
        <f t="shared" si="2"/>
        <v>7.8871710334753562</v>
      </c>
    </row>
    <row r="442" spans="1:6" x14ac:dyDescent="0.35">
      <c r="A442">
        <v>439</v>
      </c>
      <c r="B442" s="3" t="s">
        <v>50</v>
      </c>
      <c r="C442" s="4">
        <v>2328.1</v>
      </c>
      <c r="D442" s="4">
        <v>190.94</v>
      </c>
      <c r="E442" s="2">
        <f t="shared" si="1"/>
        <v>8.201537734633392E-2</v>
      </c>
      <c r="F442">
        <f t="shared" si="2"/>
        <v>7.7528077632552357</v>
      </c>
    </row>
    <row r="443" spans="1:6" x14ac:dyDescent="0.35">
      <c r="A443">
        <v>440</v>
      </c>
      <c r="B443" s="3" t="s">
        <v>50</v>
      </c>
      <c r="C443" s="4">
        <v>2540.3000000000002</v>
      </c>
      <c r="D443" s="4">
        <v>196.5</v>
      </c>
      <c r="E443" s="2">
        <f t="shared" si="1"/>
        <v>7.7353068535212371E-2</v>
      </c>
      <c r="F443">
        <f t="shared" si="2"/>
        <v>7.8400374632743377</v>
      </c>
    </row>
    <row r="444" spans="1:6" x14ac:dyDescent="0.35">
      <c r="A444">
        <v>441</v>
      </c>
      <c r="B444" s="3" t="s">
        <v>50</v>
      </c>
      <c r="C444" s="4">
        <v>2477.8000000000002</v>
      </c>
      <c r="D444" s="4">
        <v>192.72</v>
      </c>
      <c r="E444" s="2">
        <f t="shared" si="1"/>
        <v>7.7778674630720801E-2</v>
      </c>
      <c r="F444">
        <f t="shared" si="2"/>
        <v>7.8151263486816385</v>
      </c>
    </row>
    <row r="445" spans="1:6" x14ac:dyDescent="0.35">
      <c r="A445">
        <v>442</v>
      </c>
      <c r="B445" s="3" t="s">
        <v>50</v>
      </c>
      <c r="C445" s="4">
        <v>2357.4</v>
      </c>
      <c r="D445" s="4">
        <v>184.95</v>
      </c>
      <c r="E445" s="2">
        <f t="shared" si="1"/>
        <v>7.8455077627895137E-2</v>
      </c>
      <c r="F445">
        <f t="shared" si="2"/>
        <v>7.7653145957924687</v>
      </c>
    </row>
    <row r="446" spans="1:6" x14ac:dyDescent="0.35">
      <c r="A446">
        <v>443</v>
      </c>
      <c r="B446" s="3" t="s">
        <v>50</v>
      </c>
      <c r="C446" s="4">
        <v>3379.4</v>
      </c>
      <c r="D446" s="4">
        <v>241.81</v>
      </c>
      <c r="E446" s="2">
        <f t="shared" si="1"/>
        <v>7.1554122033497064E-2</v>
      </c>
      <c r="F446">
        <f t="shared" si="2"/>
        <v>8.1254534579265503</v>
      </c>
    </row>
    <row r="447" spans="1:6" x14ac:dyDescent="0.35">
      <c r="A447">
        <v>444</v>
      </c>
      <c r="B447" s="3" t="s">
        <v>50</v>
      </c>
      <c r="C447" s="4">
        <v>3838.2</v>
      </c>
      <c r="D447" s="4">
        <v>268.58</v>
      </c>
      <c r="E447" s="2">
        <f t="shared" si="1"/>
        <v>6.9975509353342707E-2</v>
      </c>
      <c r="F447">
        <f t="shared" si="2"/>
        <v>8.2527587856841471</v>
      </c>
    </row>
    <row r="448" spans="1:6" x14ac:dyDescent="0.35">
      <c r="A448">
        <v>445</v>
      </c>
      <c r="B448" s="3" t="s">
        <v>50</v>
      </c>
      <c r="C448" s="4">
        <v>3171.2</v>
      </c>
      <c r="D448" s="4">
        <v>239.5</v>
      </c>
      <c r="E448" s="2">
        <f t="shared" si="1"/>
        <v>7.5523461150353188E-2</v>
      </c>
      <c r="F448">
        <f t="shared" si="2"/>
        <v>8.0618653441356685</v>
      </c>
    </row>
    <row r="449" spans="1:6" x14ac:dyDescent="0.35">
      <c r="A449">
        <v>446</v>
      </c>
      <c r="B449" s="3" t="s">
        <v>50</v>
      </c>
      <c r="C449" s="4">
        <v>3479.9</v>
      </c>
      <c r="D449" s="4">
        <v>251.36</v>
      </c>
      <c r="E449" s="2">
        <f t="shared" si="1"/>
        <v>7.223196068852554E-2</v>
      </c>
      <c r="F449">
        <f t="shared" si="2"/>
        <v>8.1547588367234596</v>
      </c>
    </row>
    <row r="450" spans="1:6" x14ac:dyDescent="0.35">
      <c r="A450">
        <v>447</v>
      </c>
      <c r="B450" s="3" t="s">
        <v>50</v>
      </c>
      <c r="C450" s="4">
        <v>3408</v>
      </c>
      <c r="D450" s="4">
        <v>241.27</v>
      </c>
      <c r="E450" s="2">
        <f t="shared" si="1"/>
        <v>7.0795187793427236E-2</v>
      </c>
      <c r="F450">
        <f t="shared" si="2"/>
        <v>8.1338808879492071</v>
      </c>
    </row>
    <row r="451" spans="1:6" x14ac:dyDescent="0.35">
      <c r="A451">
        <v>448</v>
      </c>
      <c r="B451" s="3" t="s">
        <v>50</v>
      </c>
      <c r="C451" s="4">
        <v>3021.5</v>
      </c>
      <c r="D451" s="4">
        <v>215.73</v>
      </c>
      <c r="E451" s="2">
        <f t="shared" si="1"/>
        <v>7.1398312096640743E-2</v>
      </c>
      <c r="F451">
        <f t="shared" si="2"/>
        <v>8.0135086758016136</v>
      </c>
    </row>
    <row r="452" spans="1:6" x14ac:dyDescent="0.35">
      <c r="A452">
        <v>449</v>
      </c>
      <c r="B452" s="3" t="s">
        <v>50</v>
      </c>
      <c r="C452" s="4">
        <v>2374.4</v>
      </c>
      <c r="D452" s="4">
        <v>179.5</v>
      </c>
      <c r="E452" s="2">
        <f t="shared" si="1"/>
        <v>7.5598045822102417E-2</v>
      </c>
      <c r="F452">
        <f t="shared" si="2"/>
        <v>7.7725000529730615</v>
      </c>
    </row>
    <row r="453" spans="1:6" x14ac:dyDescent="0.35">
      <c r="A453">
        <v>450</v>
      </c>
      <c r="B453" s="3" t="s">
        <v>50</v>
      </c>
      <c r="C453" s="4">
        <v>1990.7</v>
      </c>
      <c r="D453" s="4">
        <v>158</v>
      </c>
      <c r="E453" s="2">
        <f t="shared" si="1"/>
        <v>7.9369066157632992E-2</v>
      </c>
      <c r="F453">
        <f t="shared" si="2"/>
        <v>7.5962416146598875</v>
      </c>
    </row>
    <row r="454" spans="1:6" x14ac:dyDescent="0.35">
      <c r="A454">
        <v>451</v>
      </c>
      <c r="B454" s="3" t="s">
        <v>50</v>
      </c>
      <c r="C454" s="4">
        <v>2502</v>
      </c>
      <c r="D454" s="4">
        <v>190.15</v>
      </c>
      <c r="E454" s="2">
        <f t="shared" si="1"/>
        <v>7.599920063948841E-2</v>
      </c>
      <c r="F454">
        <f t="shared" si="2"/>
        <v>7.824845691026856</v>
      </c>
    </row>
    <row r="455" spans="1:6" x14ac:dyDescent="0.35">
      <c r="A455">
        <v>452</v>
      </c>
      <c r="B455" s="3" t="s">
        <v>50</v>
      </c>
      <c r="C455" s="4">
        <v>2720.1</v>
      </c>
      <c r="D455" s="4">
        <v>208.1</v>
      </c>
      <c r="E455" s="2">
        <f t="shared" si="1"/>
        <v>7.6504540274254629E-2</v>
      </c>
      <c r="F455">
        <f t="shared" si="2"/>
        <v>7.9084239233201199</v>
      </c>
    </row>
    <row r="456" spans="1:6" x14ac:dyDescent="0.35">
      <c r="A456">
        <v>453</v>
      </c>
      <c r="B456" s="3" t="s">
        <v>50</v>
      </c>
      <c r="C456" s="4">
        <v>3081.5</v>
      </c>
      <c r="D456" s="4">
        <v>232.45</v>
      </c>
      <c r="E456" s="2">
        <f t="shared" si="1"/>
        <v>7.5434041862729187E-2</v>
      </c>
      <c r="F456">
        <f t="shared" si="2"/>
        <v>8.0331717704022978</v>
      </c>
    </row>
    <row r="457" spans="1:6" x14ac:dyDescent="0.35">
      <c r="A457">
        <v>454</v>
      </c>
      <c r="B457" s="3" t="s">
        <v>50</v>
      </c>
      <c r="C457" s="4">
        <v>2521.5</v>
      </c>
      <c r="D457" s="4">
        <v>210.11</v>
      </c>
      <c r="E457" s="2">
        <f t="shared" si="1"/>
        <v>8.3327384493357137E-2</v>
      </c>
      <c r="F457">
        <f t="shared" si="2"/>
        <v>7.8326092415167796</v>
      </c>
    </row>
    <row r="458" spans="1:6" x14ac:dyDescent="0.35">
      <c r="A458">
        <v>455</v>
      </c>
      <c r="B458" s="3" t="s">
        <v>50</v>
      </c>
      <c r="C458" s="4">
        <v>2757</v>
      </c>
      <c r="D458" s="4">
        <v>240.84</v>
      </c>
      <c r="E458" s="2">
        <f t="shared" si="1"/>
        <v>8.735582154515778E-2</v>
      </c>
      <c r="F458">
        <f t="shared" si="2"/>
        <v>7.9218984110237969</v>
      </c>
    </row>
    <row r="459" spans="1:6" x14ac:dyDescent="0.35">
      <c r="A459">
        <v>456</v>
      </c>
      <c r="B459" s="3" t="s">
        <v>50</v>
      </c>
      <c r="C459" s="4">
        <v>2975</v>
      </c>
      <c r="D459" s="4">
        <v>283.60000000000002</v>
      </c>
      <c r="E459" s="2">
        <f t="shared" si="1"/>
        <v>9.5327731092436988E-2</v>
      </c>
      <c r="F459">
        <f t="shared" si="2"/>
        <v>7.9979993179797297</v>
      </c>
    </row>
    <row r="460" spans="1:6" x14ac:dyDescent="0.35">
      <c r="A460">
        <v>457</v>
      </c>
      <c r="B460" s="3" t="s">
        <v>50</v>
      </c>
      <c r="C460" s="4">
        <v>2629.5</v>
      </c>
      <c r="D460" s="4">
        <v>311.17</v>
      </c>
      <c r="E460" s="2">
        <f t="shared" si="1"/>
        <v>0.11833808708880016</v>
      </c>
      <c r="F460">
        <f t="shared" si="2"/>
        <v>7.874548993029399</v>
      </c>
    </row>
    <row r="461" spans="1:6" x14ac:dyDescent="0.35">
      <c r="A461">
        <v>458</v>
      </c>
      <c r="B461" s="3" t="s">
        <v>50</v>
      </c>
      <c r="C461" s="4">
        <v>1912.3</v>
      </c>
      <c r="D461" s="4">
        <v>296.54000000000002</v>
      </c>
      <c r="E461" s="2">
        <f t="shared" si="1"/>
        <v>0.1550698112220886</v>
      </c>
      <c r="F461">
        <f t="shared" si="2"/>
        <v>7.5560619850689283</v>
      </c>
    </row>
    <row r="462" spans="1:6" x14ac:dyDescent="0.35">
      <c r="A462">
        <v>459</v>
      </c>
      <c r="B462" s="3" t="s">
        <v>50</v>
      </c>
      <c r="C462" s="4">
        <v>1739.7</v>
      </c>
      <c r="D462" s="4">
        <v>428.71</v>
      </c>
      <c r="E462" s="2">
        <f t="shared" si="1"/>
        <v>0.24642754497901936</v>
      </c>
      <c r="F462">
        <f t="shared" si="2"/>
        <v>7.461467963550505</v>
      </c>
    </row>
    <row r="463" spans="1:6" x14ac:dyDescent="0.35">
      <c r="A463">
        <v>460</v>
      </c>
      <c r="B463" t="s">
        <v>51</v>
      </c>
      <c r="C463" s="1">
        <v>4263.3</v>
      </c>
      <c r="D463" s="1">
        <v>104.1</v>
      </c>
      <c r="F463">
        <f t="shared" si="2"/>
        <v>8.3577987872659261</v>
      </c>
    </row>
    <row r="464" spans="1:6" x14ac:dyDescent="0.35">
      <c r="A464">
        <v>461</v>
      </c>
      <c r="B464" t="s">
        <v>52</v>
      </c>
      <c r="C464" s="1">
        <v>17176</v>
      </c>
      <c r="D464" s="1">
        <v>456.32</v>
      </c>
      <c r="F464">
        <f t="shared" si="2"/>
        <v>9.7512683395586173</v>
      </c>
    </row>
    <row r="465" spans="1:6" x14ac:dyDescent="0.35">
      <c r="A465">
        <v>462</v>
      </c>
      <c r="B465" t="s">
        <v>53</v>
      </c>
      <c r="C465" s="1">
        <v>0.27864</v>
      </c>
      <c r="D465" s="1">
        <v>7.0214999999999996E-19</v>
      </c>
      <c r="F465">
        <f t="shared" si="2"/>
        <v>-1.2778346529243914</v>
      </c>
    </row>
    <row r="466" spans="1:6" x14ac:dyDescent="0.35">
      <c r="A466">
        <v>463</v>
      </c>
      <c r="B466" t="s">
        <v>54</v>
      </c>
      <c r="C466" s="1">
        <v>1.3781000000000001</v>
      </c>
      <c r="D466" s="1">
        <v>9.6615999999999994E-2</v>
      </c>
      <c r="F466">
        <f t="shared" si="2"/>
        <v>0.3207057388989622</v>
      </c>
    </row>
    <row r="467" spans="1:6" x14ac:dyDescent="0.35">
      <c r="A467">
        <v>464</v>
      </c>
      <c r="B467" t="s">
        <v>55</v>
      </c>
      <c r="C467" s="1">
        <v>0.31672</v>
      </c>
      <c r="D467" s="1">
        <v>3.1800000000000002E-2</v>
      </c>
      <c r="F467">
        <f t="shared" si="2"/>
        <v>-1.1497371761842619</v>
      </c>
    </row>
    <row r="468" spans="1:6" x14ac:dyDescent="0.35">
      <c r="D468" t="s">
        <v>59</v>
      </c>
      <c r="E468" s="2">
        <f>MIN(E404:E462)</f>
        <v>5.5728258160976825E-2</v>
      </c>
    </row>
    <row r="469" spans="1:6" x14ac:dyDescent="0.35">
      <c r="D469" t="s">
        <v>60</v>
      </c>
      <c r="E469" s="2">
        <f>MAX(E404:E460)</f>
        <v>0.14451797926318111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0C5-D340-4892-BE05-052B4340C9DF}">
  <dimension ref="A1:BG54"/>
  <sheetViews>
    <sheetView tabSelected="1" topLeftCell="AK1" zoomScaleNormal="100" workbookViewId="0">
      <selection activeCell="BP25" sqref="BP25"/>
    </sheetView>
  </sheetViews>
  <sheetFormatPr defaultRowHeight="14.5" x14ac:dyDescent="0.35"/>
  <cols>
    <col min="2" max="2" width="8.7265625" style="5"/>
    <col min="3" max="3" width="7.1796875" style="5" customWidth="1"/>
    <col min="4" max="4" width="4.81640625" style="5" bestFit="1" customWidth="1"/>
    <col min="5" max="5" width="5.36328125" style="5" bestFit="1" customWidth="1"/>
    <col min="6" max="8" width="4.81640625" style="5" bestFit="1" customWidth="1"/>
    <col min="9" max="10" width="5.36328125" style="5" bestFit="1" customWidth="1"/>
    <col min="11" max="30" width="4.81640625" style="5" bestFit="1" customWidth="1"/>
    <col min="31" max="31" width="5.36328125" style="5" bestFit="1" customWidth="1"/>
    <col min="32" max="38" width="6.36328125" style="5" bestFit="1" customWidth="1"/>
    <col min="39" max="39" width="6.36328125" style="5" customWidth="1"/>
    <col min="40" max="40" width="6.36328125" style="5" bestFit="1" customWidth="1"/>
    <col min="41" max="58" width="4.81640625" style="5" bestFit="1" customWidth="1"/>
    <col min="59" max="59" width="8.7265625" style="5"/>
  </cols>
  <sheetData>
    <row r="1" spans="1:58" x14ac:dyDescent="0.35">
      <c r="B1" s="6" t="s">
        <v>58</v>
      </c>
    </row>
    <row r="2" spans="1:58" x14ac:dyDescent="0.35">
      <c r="B2" s="10" t="s">
        <v>62</v>
      </c>
      <c r="C2" s="7">
        <f>-C3</f>
        <v>2.3867091279359358</v>
      </c>
      <c r="D2" s="7">
        <f t="shared" ref="D2:BF2" si="0">-D3</f>
        <v>1.995264343815871</v>
      </c>
      <c r="E2" s="7">
        <f t="shared" si="0"/>
        <v>1.7827177021120657</v>
      </c>
      <c r="F2" s="7">
        <f t="shared" si="0"/>
        <v>1.6731962323758838</v>
      </c>
      <c r="G2" s="7">
        <f t="shared" si="0"/>
        <v>1.471267256518765</v>
      </c>
      <c r="H2" s="7">
        <f t="shared" si="0"/>
        <v>1.6362619262110785</v>
      </c>
      <c r="I2" s="7">
        <f t="shared" si="0"/>
        <v>1.4233397449607894</v>
      </c>
      <c r="J2" s="7">
        <f t="shared" si="0"/>
        <v>1.2942561678747733</v>
      </c>
      <c r="K2" s="7">
        <f t="shared" si="0"/>
        <v>1.8156875325143793</v>
      </c>
      <c r="L2" s="7">
        <f t="shared" si="0"/>
        <v>1.9632314463831297</v>
      </c>
      <c r="M2" s="7">
        <f t="shared" si="0"/>
        <v>1.8554129800294192</v>
      </c>
      <c r="N2" s="7">
        <f t="shared" si="0"/>
        <v>2.1203636204014482</v>
      </c>
      <c r="O2" s="7">
        <f t="shared" si="0"/>
        <v>2.1197708973512395</v>
      </c>
      <c r="P2" s="7">
        <f t="shared" si="0"/>
        <v>1.8597992582878808</v>
      </c>
      <c r="Q2" s="7">
        <f t="shared" si="0"/>
        <v>1.874473525754675</v>
      </c>
      <c r="R2" s="7">
        <f t="shared" si="0"/>
        <v>2.4219027508288535</v>
      </c>
      <c r="S2" s="7">
        <f t="shared" si="0"/>
        <v>1.7995454508749498</v>
      </c>
      <c r="T2" s="7">
        <f t="shared" si="0"/>
        <v>1.9945699011223175</v>
      </c>
      <c r="U2" s="7">
        <f t="shared" si="0"/>
        <v>1.7931392555801084</v>
      </c>
      <c r="V2" s="7">
        <f t="shared" si="0"/>
        <v>2.1677875568729501</v>
      </c>
      <c r="W2" s="7">
        <f t="shared" si="0"/>
        <v>1.6569846030075108</v>
      </c>
      <c r="X2" s="7">
        <f t="shared" si="0"/>
        <v>0.88089488668950333</v>
      </c>
      <c r="Y2" s="7">
        <f t="shared" si="0"/>
        <v>1.3701084005659507</v>
      </c>
      <c r="Z2" s="7">
        <f t="shared" si="0"/>
        <v>0.7818733657003496</v>
      </c>
      <c r="AA2" s="7">
        <f t="shared" si="0"/>
        <v>0.66558005234234408</v>
      </c>
      <c r="AB2" s="7">
        <f t="shared" si="0"/>
        <v>0.26332304360803299</v>
      </c>
      <c r="AC2" s="7">
        <f t="shared" si="0"/>
        <v>0.19098877097041259</v>
      </c>
      <c r="AD2" s="7">
        <f t="shared" si="0"/>
        <v>0.71875604759796341</v>
      </c>
      <c r="AE2" s="7">
        <f t="shared" si="0"/>
        <v>0.87768480474281119</v>
      </c>
      <c r="AF2" s="7">
        <f t="shared" si="0"/>
        <v>0.86729870552543997</v>
      </c>
      <c r="AG2" s="7">
        <f t="shared" si="0"/>
        <v>1.0589872719222497</v>
      </c>
      <c r="AH2" s="7">
        <f t="shared" si="0"/>
        <v>1.2609129234725072</v>
      </c>
      <c r="AI2" s="7">
        <f t="shared" si="0"/>
        <v>0.96519170885567629</v>
      </c>
      <c r="AJ2" s="7">
        <f t="shared" si="0"/>
        <v>0.70413391324625163</v>
      </c>
      <c r="AK2" s="7">
        <f t="shared" si="0"/>
        <v>0.62083994384198504</v>
      </c>
      <c r="AL2" s="7">
        <f t="shared" si="0"/>
        <v>0.41607191755902273</v>
      </c>
      <c r="AM2" s="7">
        <f t="shared" si="0"/>
        <v>1.3086545061425767</v>
      </c>
      <c r="AN2" s="7">
        <f t="shared" si="0"/>
        <v>1.4120330246495814</v>
      </c>
      <c r="AO2" s="7">
        <f t="shared" si="0"/>
        <v>1.4580390230059315</v>
      </c>
      <c r="AP2" s="7">
        <f t="shared" si="0"/>
        <v>1.6588083002172351</v>
      </c>
      <c r="AQ2" s="7">
        <f t="shared" si="0"/>
        <v>1.7512596940300216</v>
      </c>
      <c r="AR2" s="7">
        <f t="shared" si="0"/>
        <v>1.2932822430149349</v>
      </c>
      <c r="AS2" s="7">
        <f t="shared" si="0"/>
        <v>1.0258942264741231</v>
      </c>
      <c r="AT2" s="7">
        <f t="shared" si="0"/>
        <v>1.2460553561793779</v>
      </c>
      <c r="AU2" s="7">
        <f t="shared" si="0"/>
        <v>1.4010843021882045</v>
      </c>
      <c r="AV2" s="7">
        <f t="shared" si="0"/>
        <v>1.480323310768167</v>
      </c>
      <c r="AW2" s="7">
        <f t="shared" si="0"/>
        <v>1.5670149901380941</v>
      </c>
      <c r="AX2" s="7">
        <f t="shared" si="0"/>
        <v>2.0406250594826756</v>
      </c>
      <c r="AY2" s="7">
        <f t="shared" si="0"/>
        <v>2.3792874907412109</v>
      </c>
      <c r="AZ2" s="7">
        <f t="shared" si="0"/>
        <v>2.1702634285564955</v>
      </c>
      <c r="BA2" s="7">
        <f t="shared" si="0"/>
        <v>2.0843100067302025</v>
      </c>
      <c r="BB2" s="7">
        <f t="shared" si="0"/>
        <v>1.9087188534167752</v>
      </c>
      <c r="BC2" s="7">
        <f t="shared" si="0"/>
        <v>2.0270831510196765</v>
      </c>
      <c r="BD2" s="7">
        <f t="shared" si="0"/>
        <v>2.0853183272748081</v>
      </c>
      <c r="BE2" s="7">
        <f t="shared" si="0"/>
        <v>2.0740911192094145</v>
      </c>
      <c r="BF2" s="7">
        <f t="shared" si="0"/>
        <v>1.9963637135745507</v>
      </c>
    </row>
    <row r="3" spans="1:58" x14ac:dyDescent="0.35">
      <c r="B3" s="5" t="s">
        <v>61</v>
      </c>
      <c r="C3" s="7">
        <v>-2.3867091279359358</v>
      </c>
      <c r="D3" s="7">
        <v>-1.995264343815871</v>
      </c>
      <c r="E3" s="7">
        <v>-1.7827177021120657</v>
      </c>
      <c r="F3" s="7">
        <v>-1.6731962323758838</v>
      </c>
      <c r="G3" s="7">
        <v>-1.471267256518765</v>
      </c>
      <c r="H3" s="7">
        <v>-1.6362619262110785</v>
      </c>
      <c r="I3" s="7">
        <v>-1.4233397449607894</v>
      </c>
      <c r="J3" s="7">
        <v>-1.2942561678747733</v>
      </c>
      <c r="K3" s="7">
        <v>-1.8156875325143793</v>
      </c>
      <c r="L3" s="7">
        <v>-1.9632314463831297</v>
      </c>
      <c r="M3" s="7">
        <v>-1.8554129800294192</v>
      </c>
      <c r="N3" s="7">
        <v>-2.1203636204014482</v>
      </c>
      <c r="O3" s="7">
        <v>-2.1197708973512395</v>
      </c>
      <c r="P3" s="7">
        <v>-1.8597992582878808</v>
      </c>
      <c r="Q3" s="7">
        <v>-1.874473525754675</v>
      </c>
      <c r="R3" s="7">
        <v>-2.4219027508288535</v>
      </c>
      <c r="S3" s="7">
        <v>-1.7995454508749498</v>
      </c>
      <c r="T3" s="7">
        <v>-1.9945699011223175</v>
      </c>
      <c r="U3" s="7">
        <v>-1.7931392555801084</v>
      </c>
      <c r="V3" s="7">
        <v>-2.1677875568729501</v>
      </c>
      <c r="W3" s="7">
        <v>-1.6569846030075108</v>
      </c>
      <c r="X3" s="7">
        <v>-0.88089488668950333</v>
      </c>
      <c r="Y3" s="7">
        <v>-1.3701084005659507</v>
      </c>
      <c r="Z3" s="7">
        <v>-0.7818733657003496</v>
      </c>
      <c r="AA3" s="7">
        <v>-0.66558005234234408</v>
      </c>
      <c r="AB3" s="7">
        <v>-0.26332304360803299</v>
      </c>
      <c r="AC3" s="7">
        <v>-0.19098877097041259</v>
      </c>
      <c r="AD3" s="7">
        <v>-0.71875604759796341</v>
      </c>
      <c r="AE3" s="7">
        <v>-0.87768480474281119</v>
      </c>
      <c r="AF3" s="7">
        <v>-0.86729870552543997</v>
      </c>
      <c r="AG3" s="7">
        <v>-1.0589872719222497</v>
      </c>
      <c r="AH3" s="7">
        <v>-1.2609129234725072</v>
      </c>
      <c r="AI3" s="7">
        <v>-0.96519170885567629</v>
      </c>
      <c r="AJ3" s="7">
        <v>-0.70413391324625163</v>
      </c>
      <c r="AK3" s="7">
        <v>-0.62083994384198504</v>
      </c>
      <c r="AL3" s="7">
        <v>-0.41607191755902273</v>
      </c>
      <c r="AM3" s="7">
        <v>-1.3086545061425767</v>
      </c>
      <c r="AN3" s="7">
        <v>-1.4120330246495814</v>
      </c>
      <c r="AO3" s="7">
        <v>-1.4580390230059315</v>
      </c>
      <c r="AP3" s="7">
        <v>-1.6588083002172351</v>
      </c>
      <c r="AQ3" s="7">
        <v>-1.7512596940300216</v>
      </c>
      <c r="AR3" s="7">
        <v>-1.2932822430149349</v>
      </c>
      <c r="AS3" s="7">
        <v>-1.0258942264741231</v>
      </c>
      <c r="AT3" s="7">
        <v>-1.2460553561793779</v>
      </c>
      <c r="AU3" s="7">
        <v>-1.4010843021882045</v>
      </c>
      <c r="AV3" s="7">
        <v>-1.480323310768167</v>
      </c>
      <c r="AW3" s="7">
        <v>-1.5670149901380941</v>
      </c>
      <c r="AX3" s="7">
        <v>-2.0406250594826756</v>
      </c>
      <c r="AY3" s="7">
        <v>-2.3792874907412109</v>
      </c>
      <c r="AZ3" s="7">
        <v>-2.1702634285564955</v>
      </c>
      <c r="BA3" s="7">
        <v>-2.0843100067302025</v>
      </c>
      <c r="BB3" s="7">
        <v>-1.9087188534167752</v>
      </c>
      <c r="BC3" s="7">
        <v>-2.0270831510196765</v>
      </c>
      <c r="BD3" s="7">
        <v>-2.0853183272748081</v>
      </c>
      <c r="BE3" s="7">
        <v>-2.0740911192094145</v>
      </c>
      <c r="BF3" s="7">
        <v>-1.9963637135745507</v>
      </c>
    </row>
    <row r="4" spans="1:58" x14ac:dyDescent="0.35">
      <c r="B4" s="8">
        <v>0.05</v>
      </c>
      <c r="C4" s="7">
        <f>+C3-(1.96*C6*C3)</f>
        <v>4.8073602941040736</v>
      </c>
      <c r="D4" s="7">
        <f t="shared" ref="D4:BF4" si="1">+D3-(1.96*D6*D3)</f>
        <v>4.5434260455812598</v>
      </c>
      <c r="E4" s="7">
        <f t="shared" si="1"/>
        <v>4.4423469810898677</v>
      </c>
      <c r="F4" s="7">
        <f t="shared" si="1"/>
        <v>4.4378931618341966</v>
      </c>
      <c r="G4" s="7">
        <f t="shared" si="1"/>
        <v>4.3955607656928724</v>
      </c>
      <c r="H4" s="7">
        <f t="shared" si="1"/>
        <v>4.6688068630290873</v>
      </c>
      <c r="I4" s="7">
        <f t="shared" si="1"/>
        <v>4.7120468902073451</v>
      </c>
      <c r="J4" s="7">
        <f t="shared" si="1"/>
        <v>4.8386313099103146</v>
      </c>
      <c r="K4" s="7">
        <f t="shared" si="1"/>
        <v>5.3375342381951256</v>
      </c>
      <c r="L4" s="7">
        <f t="shared" si="1"/>
        <v>5.5598032289483887</v>
      </c>
      <c r="M4" s="7">
        <f t="shared" si="1"/>
        <v>5.6217955911182358</v>
      </c>
      <c r="N4" s="7">
        <f t="shared" si="1"/>
        <v>5.7940759691399499</v>
      </c>
      <c r="O4" s="7">
        <f t="shared" si="1"/>
        <v>5.8094577464562756</v>
      </c>
      <c r="P4" s="7">
        <f t="shared" si="1"/>
        <v>5.708108672111126</v>
      </c>
      <c r="Q4" s="7">
        <f t="shared" si="1"/>
        <v>5.6976645195077911</v>
      </c>
      <c r="R4" s="7">
        <f t="shared" si="1"/>
        <v>5.9028334473598489</v>
      </c>
      <c r="S4" s="7">
        <f t="shared" si="1"/>
        <v>5.6458087545523332</v>
      </c>
      <c r="T4" s="7">
        <f t="shared" si="1"/>
        <v>5.832146076678713</v>
      </c>
      <c r="U4" s="7">
        <f t="shared" si="1"/>
        <v>5.7407240458428781</v>
      </c>
      <c r="V4" s="7">
        <f t="shared" si="1"/>
        <v>5.8160670118360329</v>
      </c>
      <c r="W4" s="7">
        <f t="shared" si="1"/>
        <v>5.4431921834388426</v>
      </c>
      <c r="X4" s="7">
        <f t="shared" si="1"/>
        <v>4.9111289329703647</v>
      </c>
      <c r="Y4" s="7">
        <f t="shared" si="1"/>
        <v>5.1422756310738738</v>
      </c>
      <c r="Z4" s="7">
        <f t="shared" si="1"/>
        <v>4.7139807705605303</v>
      </c>
      <c r="AA4" s="7">
        <f t="shared" si="1"/>
        <v>4.6756674258569726</v>
      </c>
      <c r="AB4" s="7">
        <f t="shared" si="1"/>
        <v>4.5564657924297283</v>
      </c>
      <c r="AC4" s="7">
        <f t="shared" si="1"/>
        <v>4.6084563333454165</v>
      </c>
      <c r="AD4" s="7">
        <f t="shared" si="1"/>
        <v>5.0425170438307338</v>
      </c>
      <c r="AE4" s="7">
        <f t="shared" si="1"/>
        <v>5.4238390042365738</v>
      </c>
      <c r="AF4" s="7">
        <f t="shared" si="1"/>
        <v>5.635510068522672</v>
      </c>
      <c r="AG4" s="7">
        <f t="shared" si="1"/>
        <v>5.7069439555044923</v>
      </c>
      <c r="AH4" s="7">
        <f t="shared" si="1"/>
        <v>5.653296672296996</v>
      </c>
      <c r="AI4" s="7">
        <f t="shared" si="1"/>
        <v>5.5317899114990974</v>
      </c>
      <c r="AJ4" s="7">
        <f t="shared" si="1"/>
        <v>5.3411200108095187</v>
      </c>
      <c r="AK4" s="7">
        <f t="shared" si="1"/>
        <v>5.2424564033169805</v>
      </c>
      <c r="AL4" s="7">
        <f t="shared" si="1"/>
        <v>5.2782074596282182</v>
      </c>
      <c r="AM4" s="7">
        <f t="shared" si="1"/>
        <v>5.8083746007477437</v>
      </c>
      <c r="AN4" s="7">
        <f t="shared" si="1"/>
        <v>5.9160297291888604</v>
      </c>
      <c r="AO4" s="7">
        <f t="shared" si="1"/>
        <v>6.1412644933314082</v>
      </c>
      <c r="AP4" s="7">
        <f t="shared" si="1"/>
        <v>6.4320414158913692</v>
      </c>
      <c r="AQ4" s="7">
        <f t="shared" si="1"/>
        <v>6.4760887804675598</v>
      </c>
      <c r="AR4" s="7">
        <f t="shared" si="1"/>
        <v>6.0328173807256498</v>
      </c>
      <c r="AS4" s="7">
        <f t="shared" si="1"/>
        <v>5.7042322657279643</v>
      </c>
      <c r="AT4" s="7">
        <f t="shared" si="1"/>
        <v>5.7153800509653871</v>
      </c>
      <c r="AU4" s="7">
        <f t="shared" si="1"/>
        <v>5.9912332962010879</v>
      </c>
      <c r="AV4" s="7">
        <f t="shared" si="1"/>
        <v>6.195663702497157</v>
      </c>
      <c r="AW4" s="7">
        <f t="shared" si="1"/>
        <v>6.3944661891370291</v>
      </c>
      <c r="AX4" s="7">
        <f t="shared" si="1"/>
        <v>6.7845797408006749</v>
      </c>
      <c r="AY4" s="7">
        <f t="shared" si="1"/>
        <v>7.0670484261022395</v>
      </c>
      <c r="AZ4" s="7">
        <f t="shared" si="1"/>
        <v>6.9184097848118267</v>
      </c>
      <c r="BA4" s="7">
        <f t="shared" si="1"/>
        <v>6.7875331333379378</v>
      </c>
      <c r="BB4" s="7">
        <f t="shared" si="1"/>
        <v>6.5672819772996034</v>
      </c>
      <c r="BC4" s="7">
        <f t="shared" si="1"/>
        <v>6.5383222426305423</v>
      </c>
      <c r="BD4" s="7">
        <f t="shared" si="1"/>
        <v>6.5118190827570617</v>
      </c>
      <c r="BE4" s="7">
        <f t="shared" si="1"/>
        <v>6.3583831942831299</v>
      </c>
      <c r="BF4" s="7">
        <f t="shared" si="1"/>
        <v>5.9886923932920375</v>
      </c>
    </row>
    <row r="5" spans="1:58" x14ac:dyDescent="0.35">
      <c r="B5" s="8">
        <v>0.95</v>
      </c>
      <c r="C5" s="7">
        <f>+C3+(1.96*C6*C3)</f>
        <v>-9.5807785499759444</v>
      </c>
      <c r="D5" s="9">
        <f t="shared" ref="D5:BF5" si="2">+D3+(1.96*D6*D3)</f>
        <v>-8.5339547332130028</v>
      </c>
      <c r="E5" s="9">
        <f t="shared" si="2"/>
        <v>-8.0077823853139982</v>
      </c>
      <c r="F5" s="9">
        <f t="shared" si="2"/>
        <v>-7.7842856265859641</v>
      </c>
      <c r="G5" s="9">
        <f t="shared" si="2"/>
        <v>-7.3380952787304015</v>
      </c>
      <c r="H5" s="9">
        <f t="shared" si="2"/>
        <v>-7.9413307154512447</v>
      </c>
      <c r="I5" s="9">
        <f t="shared" si="2"/>
        <v>-7.5587263801289239</v>
      </c>
      <c r="J5" s="9">
        <f t="shared" si="2"/>
        <v>-7.4271436456598616</v>
      </c>
      <c r="K5" s="9">
        <f t="shared" si="2"/>
        <v>-8.9689093032238851</v>
      </c>
      <c r="L5" s="9">
        <f t="shared" si="2"/>
        <v>-9.4862661217146478</v>
      </c>
      <c r="M5" s="9">
        <f t="shared" si="2"/>
        <v>-9.3326215511770751</v>
      </c>
      <c r="N5" s="9">
        <f t="shared" si="2"/>
        <v>-10.034803209942845</v>
      </c>
      <c r="O5" s="9">
        <f t="shared" si="2"/>
        <v>-10.048999541158754</v>
      </c>
      <c r="P5" s="9">
        <f t="shared" si="2"/>
        <v>-9.4277071886868882</v>
      </c>
      <c r="Q5" s="9">
        <f t="shared" si="2"/>
        <v>-9.4466115710171401</v>
      </c>
      <c r="R5" s="9">
        <f t="shared" si="2"/>
        <v>-10.746638949017555</v>
      </c>
      <c r="S5" s="9">
        <f t="shared" si="2"/>
        <v>-9.2448996563022323</v>
      </c>
      <c r="T5" s="9">
        <f t="shared" si="2"/>
        <v>-9.8212858789233479</v>
      </c>
      <c r="U5" s="9">
        <f t="shared" si="2"/>
        <v>-9.3270025570030946</v>
      </c>
      <c r="V5" s="9">
        <f t="shared" si="2"/>
        <v>-10.151642125581933</v>
      </c>
      <c r="W5" s="9">
        <f t="shared" si="2"/>
        <v>-8.7571613894538647</v>
      </c>
      <c r="X5" s="9">
        <f t="shared" si="2"/>
        <v>-6.672918706349372</v>
      </c>
      <c r="Y5" s="9">
        <f t="shared" si="2"/>
        <v>-7.8824924322057743</v>
      </c>
      <c r="Z5" s="9">
        <f t="shared" si="2"/>
        <v>-6.2777275019612304</v>
      </c>
      <c r="AA5" s="9">
        <f t="shared" si="2"/>
        <v>-6.0068275305416607</v>
      </c>
      <c r="AB5" s="9">
        <f t="shared" si="2"/>
        <v>-5.083111879645795</v>
      </c>
      <c r="AC5" s="9">
        <f t="shared" si="2"/>
        <v>-4.990433875286242</v>
      </c>
      <c r="AD5" s="9">
        <f t="shared" si="2"/>
        <v>-6.4800291390266613</v>
      </c>
      <c r="AE5" s="9">
        <f t="shared" si="2"/>
        <v>-7.1792086137221967</v>
      </c>
      <c r="AF5" s="7">
        <f t="shared" si="2"/>
        <v>-7.3701074795735515</v>
      </c>
      <c r="AG5" s="7">
        <f t="shared" si="2"/>
        <v>-7.8249184993489909</v>
      </c>
      <c r="AH5" s="7">
        <f t="shared" si="2"/>
        <v>-8.1751225192420112</v>
      </c>
      <c r="AI5" s="7">
        <f t="shared" si="2"/>
        <v>-7.46217332921045</v>
      </c>
      <c r="AJ5" s="7">
        <f t="shared" si="2"/>
        <v>-6.749387837302022</v>
      </c>
      <c r="AK5" s="7">
        <f t="shared" si="2"/>
        <v>-6.4841362910009508</v>
      </c>
      <c r="AL5" s="7">
        <f t="shared" si="2"/>
        <v>-6.1103512947462644</v>
      </c>
      <c r="AM5" s="7">
        <f t="shared" si="2"/>
        <v>-8.4256836130328967</v>
      </c>
      <c r="AN5" s="7">
        <f t="shared" si="2"/>
        <v>-8.7400957784880227</v>
      </c>
      <c r="AO5" s="7">
        <f t="shared" si="2"/>
        <v>-9.0573425393432707</v>
      </c>
      <c r="AP5" s="7">
        <f t="shared" si="2"/>
        <v>-9.7496580163258386</v>
      </c>
      <c r="AQ5" s="7">
        <f t="shared" si="2"/>
        <v>-9.9786081685276038</v>
      </c>
      <c r="AR5" s="7">
        <f t="shared" si="2"/>
        <v>-8.6193818667555195</v>
      </c>
      <c r="AS5" s="7">
        <f t="shared" si="2"/>
        <v>-7.7560207186762105</v>
      </c>
      <c r="AT5" s="7">
        <f t="shared" si="2"/>
        <v>-8.2074907633241434</v>
      </c>
      <c r="AU5" s="7">
        <f t="shared" si="2"/>
        <v>-8.7934019005774964</v>
      </c>
      <c r="AV5" s="7">
        <f t="shared" si="2"/>
        <v>-9.1563103240334911</v>
      </c>
      <c r="AW5" s="7">
        <f t="shared" si="2"/>
        <v>-9.5284961694132164</v>
      </c>
      <c r="AX5" s="7">
        <f t="shared" si="2"/>
        <v>-10.865829859766025</v>
      </c>
      <c r="AY5" s="7">
        <f t="shared" si="2"/>
        <v>-11.825623407584661</v>
      </c>
      <c r="AZ5" s="7">
        <f t="shared" si="2"/>
        <v>-11.258936641924818</v>
      </c>
      <c r="BA5" s="7">
        <f t="shared" si="2"/>
        <v>-10.956153146798343</v>
      </c>
      <c r="BB5" s="7">
        <f t="shared" si="2"/>
        <v>-10.384719684133154</v>
      </c>
      <c r="BC5" s="7">
        <f t="shared" si="2"/>
        <v>-10.592488544669894</v>
      </c>
      <c r="BD5" s="7">
        <f t="shared" si="2"/>
        <v>-10.682455737306679</v>
      </c>
      <c r="BE5" s="7">
        <f t="shared" si="2"/>
        <v>-10.50656543270196</v>
      </c>
      <c r="BF5" s="7">
        <f t="shared" si="2"/>
        <v>-9.9814198204411397</v>
      </c>
    </row>
    <row r="6" spans="1:58" x14ac:dyDescent="0.35">
      <c r="B6" s="5" t="s">
        <v>56</v>
      </c>
      <c r="C6" s="7">
        <v>1.5378679956060386</v>
      </c>
      <c r="D6" s="7">
        <v>1.6719922528272677</v>
      </c>
      <c r="E6" s="7">
        <v>1.7815795546507962</v>
      </c>
      <c r="F6" s="7">
        <v>1.8634411743329595</v>
      </c>
      <c r="G6" s="7">
        <v>2.0344907357292401</v>
      </c>
      <c r="H6" s="7">
        <v>1.9659883174657484</v>
      </c>
      <c r="I6" s="7">
        <v>2.199263608523379</v>
      </c>
      <c r="J6" s="7">
        <v>2.4176235748582422</v>
      </c>
      <c r="K6" s="7">
        <v>2.0100391057846516</v>
      </c>
      <c r="L6" s="7">
        <v>1.9550843099469541</v>
      </c>
      <c r="M6" s="7">
        <v>2.0560933728930273</v>
      </c>
      <c r="N6" s="7">
        <v>1.9043806182896923</v>
      </c>
      <c r="O6" s="7">
        <v>1.9084726671756027</v>
      </c>
      <c r="P6" s="7">
        <v>2.0761259573058828</v>
      </c>
      <c r="Q6" s="7">
        <v>2.0610244339532113</v>
      </c>
      <c r="R6" s="7">
        <v>1.7537097166174003</v>
      </c>
      <c r="S6" s="7">
        <v>2.1108942277411842</v>
      </c>
      <c r="T6" s="7">
        <v>2.0020468750714904</v>
      </c>
      <c r="U6" s="7">
        <v>2.1436192392123674</v>
      </c>
      <c r="V6" s="7">
        <v>1.8790564486829751</v>
      </c>
      <c r="W6" s="7">
        <v>2.186223800862876</v>
      </c>
      <c r="X6" s="7">
        <v>3.3546728881690391</v>
      </c>
      <c r="Y6" s="7">
        <v>2.4250963739288554</v>
      </c>
      <c r="Z6" s="7">
        <v>3.5862677197941886</v>
      </c>
      <c r="AA6" s="7">
        <v>4.0943628866234798</v>
      </c>
      <c r="AB6" s="7">
        <v>9.3386279569758965</v>
      </c>
      <c r="AC6" s="7">
        <v>12.821154193264771</v>
      </c>
      <c r="AD6" s="7">
        <v>4.0896004374094161</v>
      </c>
      <c r="AE6" s="7">
        <v>3.6631181837410733</v>
      </c>
      <c r="AF6" s="7">
        <v>3.8253943623563469</v>
      </c>
      <c r="AG6" s="7">
        <v>3.2597235300221761</v>
      </c>
      <c r="AH6" s="7">
        <v>2.7977014838663234</v>
      </c>
      <c r="AI6" s="7">
        <v>3.434329688686736</v>
      </c>
      <c r="AJ6" s="7">
        <v>4.3802935330007493</v>
      </c>
      <c r="AK6" s="7">
        <v>4.8184363100575798</v>
      </c>
      <c r="AL6" s="7">
        <v>6.9825538749210176</v>
      </c>
      <c r="AM6" s="7">
        <v>2.7747104238666243</v>
      </c>
      <c r="AN6" s="7">
        <v>2.6478187565028359</v>
      </c>
      <c r="AO6" s="7">
        <v>2.6591851181097712</v>
      </c>
      <c r="AP6" s="7">
        <v>2.4885241703302348</v>
      </c>
      <c r="AQ6" s="7">
        <v>2.3969185078674506</v>
      </c>
      <c r="AR6" s="7">
        <v>2.8901703017016724</v>
      </c>
      <c r="AS6" s="7">
        <v>3.3470682626092021</v>
      </c>
      <c r="AT6" s="7">
        <v>2.8503972485119919</v>
      </c>
      <c r="AU6" s="7">
        <v>2.6919084066052714</v>
      </c>
      <c r="AV6" s="7">
        <v>2.6455841614052242</v>
      </c>
      <c r="AW6" s="7">
        <v>2.592176985588218</v>
      </c>
      <c r="AX6" s="7">
        <v>2.2065079958834422</v>
      </c>
      <c r="AY6" s="7">
        <v>2.0256312698661052</v>
      </c>
      <c r="AZ6" s="7">
        <v>2.1366430033657862</v>
      </c>
      <c r="BA6" s="7">
        <v>2.1716781894495467</v>
      </c>
      <c r="BB6" s="7">
        <v>2.2656507070237377</v>
      </c>
      <c r="BC6" s="7">
        <v>2.1558586733259579</v>
      </c>
      <c r="BD6" s="7">
        <v>2.1034172766741333</v>
      </c>
      <c r="BE6" s="7">
        <v>2.0742978807248882</v>
      </c>
      <c r="BF6" s="7">
        <v>2.0407144199663092</v>
      </c>
    </row>
    <row r="7" spans="1:58" x14ac:dyDescent="0.35">
      <c r="B7" s="10" t="s">
        <v>62</v>
      </c>
      <c r="C7" s="5">
        <v>1963</v>
      </c>
      <c r="D7" s="5">
        <v>1964</v>
      </c>
      <c r="E7" s="5">
        <v>1965</v>
      </c>
      <c r="F7" s="5">
        <v>1966</v>
      </c>
      <c r="G7" s="5">
        <v>1967</v>
      </c>
      <c r="H7" s="5">
        <v>1968</v>
      </c>
      <c r="I7" s="5">
        <v>1969</v>
      </c>
      <c r="J7" s="5">
        <v>1970</v>
      </c>
      <c r="K7" s="5">
        <v>1971</v>
      </c>
      <c r="L7" s="5">
        <v>1972</v>
      </c>
      <c r="M7" s="5">
        <v>1973</v>
      </c>
      <c r="N7" s="5">
        <v>1974</v>
      </c>
      <c r="O7" s="5">
        <v>1975</v>
      </c>
      <c r="P7" s="5">
        <v>1976</v>
      </c>
      <c r="Q7" s="5">
        <v>1977</v>
      </c>
      <c r="R7" s="5">
        <v>1978</v>
      </c>
      <c r="S7" s="5">
        <v>1979</v>
      </c>
      <c r="T7" s="5">
        <v>1980</v>
      </c>
      <c r="U7" s="5">
        <v>1981</v>
      </c>
      <c r="V7" s="5">
        <v>1982</v>
      </c>
      <c r="W7" s="5">
        <v>1983</v>
      </c>
      <c r="X7" s="5">
        <v>1984</v>
      </c>
      <c r="Y7" s="5">
        <v>1985</v>
      </c>
      <c r="Z7" s="5">
        <v>1986</v>
      </c>
      <c r="AA7" s="5">
        <v>1987</v>
      </c>
      <c r="AB7" s="5">
        <v>1988</v>
      </c>
      <c r="AC7" s="5">
        <v>1989</v>
      </c>
      <c r="AD7" s="5">
        <v>1990</v>
      </c>
      <c r="AE7" s="5">
        <v>1991</v>
      </c>
      <c r="AF7" s="5">
        <v>1992</v>
      </c>
      <c r="AG7" s="5">
        <v>1993</v>
      </c>
      <c r="AH7" s="5">
        <v>1994</v>
      </c>
      <c r="AI7" s="5">
        <v>1995</v>
      </c>
      <c r="AJ7" s="5">
        <v>1996</v>
      </c>
      <c r="AK7" s="5">
        <v>1997</v>
      </c>
      <c r="AL7" s="5">
        <v>1998</v>
      </c>
      <c r="AM7" s="5">
        <v>1999</v>
      </c>
      <c r="AN7" s="5">
        <v>2000</v>
      </c>
      <c r="AO7" s="5">
        <v>2001</v>
      </c>
      <c r="AP7" s="5">
        <v>2002</v>
      </c>
      <c r="AQ7" s="5">
        <v>2003</v>
      </c>
      <c r="AR7" s="5">
        <v>2004</v>
      </c>
      <c r="AS7" s="5">
        <v>2005</v>
      </c>
      <c r="AT7" s="5">
        <v>2006</v>
      </c>
      <c r="AU7" s="5">
        <v>2007</v>
      </c>
      <c r="AV7" s="5">
        <v>2008</v>
      </c>
      <c r="AW7" s="5">
        <v>2009</v>
      </c>
      <c r="AX7" s="5">
        <v>2010</v>
      </c>
      <c r="AY7" s="5">
        <v>2011</v>
      </c>
      <c r="AZ7" s="5">
        <v>2012</v>
      </c>
      <c r="BA7" s="5">
        <v>2013</v>
      </c>
      <c r="BB7" s="5">
        <v>2014</v>
      </c>
      <c r="BC7" s="5">
        <v>2015</v>
      </c>
      <c r="BD7" s="5">
        <v>2016</v>
      </c>
      <c r="BE7" s="5">
        <v>2017</v>
      </c>
      <c r="BF7" s="5">
        <v>2018</v>
      </c>
    </row>
    <row r="8" spans="1:58" x14ac:dyDescent="0.35">
      <c r="A8">
        <v>-30</v>
      </c>
      <c r="B8" s="5">
        <f>-A8</f>
        <v>30</v>
      </c>
      <c r="C8" s="5">
        <f>NORMDIST($B8,C$2,C$6*$C$2,FALSE)</f>
        <v>5.5737114208705869E-14</v>
      </c>
      <c r="D8" s="5">
        <f t="shared" ref="D8:BF12" si="3">NORMDIST($B8,D$2,D$6*$C$2,FALSE)</f>
        <v>2.0213446941784941E-12</v>
      </c>
      <c r="E8" s="5">
        <f t="shared" si="3"/>
        <v>2.5687483814220003E-11</v>
      </c>
      <c r="F8" s="5">
        <f t="shared" si="3"/>
        <v>1.3929874241943683E-10</v>
      </c>
      <c r="G8" s="5">
        <f t="shared" si="3"/>
        <v>2.6242941915815033E-9</v>
      </c>
      <c r="H8" s="5">
        <f t="shared" si="3"/>
        <v>9.8858604893507525E-10</v>
      </c>
      <c r="I8" s="5">
        <f t="shared" si="3"/>
        <v>2.7843240362748802E-8</v>
      </c>
      <c r="J8" s="5">
        <f t="shared" si="3"/>
        <v>2.9207894286867806E-7</v>
      </c>
      <c r="K8" s="5">
        <f t="shared" si="3"/>
        <v>2.6612527174573215E-9</v>
      </c>
      <c r="L8" s="5">
        <f t="shared" si="3"/>
        <v>1.2376315719983701E-9</v>
      </c>
      <c r="M8" s="5">
        <f t="shared" si="3"/>
        <v>5.8535169539727232E-9</v>
      </c>
      <c r="N8" s="5">
        <f t="shared" si="3"/>
        <v>5.9341330103730283E-10</v>
      </c>
      <c r="O8" s="5">
        <f t="shared" si="3"/>
        <v>6.4132327918071239E-10</v>
      </c>
      <c r="P8" s="5">
        <f t="shared" si="3"/>
        <v>7.9903095466845618E-9</v>
      </c>
      <c r="Q8" s="5">
        <f t="shared" si="3"/>
        <v>6.4586049348062877E-9</v>
      </c>
      <c r="R8" s="5">
        <f t="shared" si="3"/>
        <v>3.5666571574354224E-11</v>
      </c>
      <c r="S8" s="5">
        <f t="shared" si="3"/>
        <v>1.2448283339053324E-8</v>
      </c>
      <c r="T8" s="5">
        <f t="shared" si="3"/>
        <v>2.9003608110280294E-9</v>
      </c>
      <c r="U8" s="5">
        <f t="shared" si="3"/>
        <v>1.9569230171382828E-8</v>
      </c>
      <c r="V8" s="5">
        <f t="shared" si="3"/>
        <v>3.8547542568896084E-10</v>
      </c>
      <c r="W8" s="5">
        <f t="shared" si="3"/>
        <v>2.9947785921680047E-8</v>
      </c>
      <c r="X8" s="5">
        <f t="shared" si="3"/>
        <v>6.6878203183903397E-5</v>
      </c>
      <c r="Y8" s="5">
        <f t="shared" si="3"/>
        <v>3.3528900898330857E-7</v>
      </c>
      <c r="Z8" s="5">
        <f t="shared" si="3"/>
        <v>1.374524644597456E-4</v>
      </c>
      <c r="AA8" s="5">
        <f t="shared" si="3"/>
        <v>4.5098670213241548E-4</v>
      </c>
      <c r="AB8" s="5">
        <f t="shared" si="3"/>
        <v>7.3503098626497461E-3</v>
      </c>
      <c r="AC8" s="5">
        <f t="shared" si="3"/>
        <v>8.1118936753022571E-3</v>
      </c>
      <c r="AD8" s="5">
        <f t="shared" si="3"/>
        <v>4.5416479049173344E-4</v>
      </c>
      <c r="AE8" s="5">
        <f t="shared" si="3"/>
        <v>1.7777875310320568E-4</v>
      </c>
      <c r="AF8" s="5">
        <f t="shared" si="3"/>
        <v>2.6887982716379994E-4</v>
      </c>
      <c r="AG8" s="5">
        <f t="shared" si="3"/>
        <v>5.0709645016786068E-5</v>
      </c>
      <c r="AH8" s="5">
        <f t="shared" si="3"/>
        <v>5.6726549637145868E-6</v>
      </c>
      <c r="AI8" s="5">
        <f t="shared" si="3"/>
        <v>9.1754548995880307E-5</v>
      </c>
      <c r="AJ8" s="5">
        <f t="shared" si="3"/>
        <v>7.5242170005604197E-4</v>
      </c>
      <c r="AK8" s="5">
        <f t="shared" si="3"/>
        <v>1.3275009292019128E-3</v>
      </c>
      <c r="AL8" s="5">
        <f t="shared" si="3"/>
        <v>4.9523243582045001E-3</v>
      </c>
      <c r="AM8" s="5">
        <f t="shared" si="3"/>
        <v>5.058349150717498E-6</v>
      </c>
      <c r="AN8" s="5">
        <f t="shared" si="3"/>
        <v>2.2725626340441997E-6</v>
      </c>
      <c r="AO8" s="5">
        <f t="shared" si="3"/>
        <v>2.5511231405833534E-6</v>
      </c>
      <c r="AP8" s="5">
        <f t="shared" si="3"/>
        <v>7.6354481072886708E-7</v>
      </c>
      <c r="AQ8" s="5">
        <f t="shared" si="3"/>
        <v>3.5374391516191152E-7</v>
      </c>
      <c r="AR8" s="5">
        <f t="shared" si="3"/>
        <v>1.0032931297142829E-5</v>
      </c>
      <c r="AS8" s="5">
        <f t="shared" si="3"/>
        <v>6.9481117767820731E-5</v>
      </c>
      <c r="AT8" s="5">
        <f t="shared" si="3"/>
        <v>7.7451498975679972E-6</v>
      </c>
      <c r="AU8" s="5">
        <f t="shared" si="3"/>
        <v>3.0932943106223151E-6</v>
      </c>
      <c r="AV8" s="5">
        <f t="shared" si="3"/>
        <v>2.3475407062499417E-6</v>
      </c>
      <c r="AW8" s="5">
        <f t="shared" si="3"/>
        <v>1.6713075554314972E-6</v>
      </c>
      <c r="AX8" s="5">
        <f t="shared" si="3"/>
        <v>5.7376135473683684E-8</v>
      </c>
      <c r="AY8" s="5">
        <f t="shared" si="3"/>
        <v>6.7432146308754339E-9</v>
      </c>
      <c r="AZ8" s="5">
        <f t="shared" si="3"/>
        <v>2.6685689557235628E-8</v>
      </c>
      <c r="BA8" s="5">
        <f t="shared" si="3"/>
        <v>3.8678283989823755E-8</v>
      </c>
      <c r="BB8" s="5">
        <f t="shared" si="3"/>
        <v>1.0179270834601617E-7</v>
      </c>
      <c r="BC8" s="5">
        <f t="shared" si="3"/>
        <v>2.9623062464260112E-8</v>
      </c>
      <c r="BD8" s="5">
        <f t="shared" si="3"/>
        <v>1.535901201925504E-8</v>
      </c>
      <c r="BE8" s="5">
        <f t="shared" si="3"/>
        <v>9.9320811037916109E-9</v>
      </c>
      <c r="BF8" s="5">
        <f t="shared" si="3"/>
        <v>5.4332479905804769E-9</v>
      </c>
    </row>
    <row r="9" spans="1:58" x14ac:dyDescent="0.35">
      <c r="A9">
        <v>-29</v>
      </c>
      <c r="B9" s="5">
        <f t="shared" ref="B9:B53" si="4">-A9</f>
        <v>29</v>
      </c>
      <c r="C9" s="5">
        <f t="shared" ref="C9:R41" si="5">NORMDIST($B9,C$2,C$6*$C$2,FALSE)</f>
        <v>4.1704288476131102E-13</v>
      </c>
      <c r="D9" s="5">
        <f t="shared" si="5"/>
        <v>1.136970527956154E-11</v>
      </c>
      <c r="E9" s="5">
        <f t="shared" si="5"/>
        <v>1.1898537076306375E-10</v>
      </c>
      <c r="F9" s="5">
        <f t="shared" si="5"/>
        <v>5.6873966908983872E-10</v>
      </c>
      <c r="G9" s="5">
        <f t="shared" si="5"/>
        <v>8.6155512435871591E-9</v>
      </c>
      <c r="H9" s="5">
        <f t="shared" si="5"/>
        <v>3.5045710423773528E-9</v>
      </c>
      <c r="I9" s="5">
        <f t="shared" si="5"/>
        <v>7.7140755685022809E-8</v>
      </c>
      <c r="J9" s="5">
        <f t="shared" si="5"/>
        <v>6.8141795448614594E-7</v>
      </c>
      <c r="K9" s="5">
        <f t="shared" si="5"/>
        <v>8.8612379372720971E-9</v>
      </c>
      <c r="L9" s="5">
        <f t="shared" si="5"/>
        <v>4.3836705038319462E-9</v>
      </c>
      <c r="M9" s="5">
        <f t="shared" si="5"/>
        <v>1.844879806557299E-8</v>
      </c>
      <c r="N9" s="5">
        <f t="shared" si="5"/>
        <v>2.2332482887555241E-9</v>
      </c>
      <c r="O9" s="5">
        <f t="shared" si="5"/>
        <v>2.3999574062556531E-9</v>
      </c>
      <c r="P9" s="5">
        <f t="shared" si="5"/>
        <v>2.4629895597843126E-8</v>
      </c>
      <c r="Q9" s="5">
        <f t="shared" si="5"/>
        <v>2.0228564890849884E-8</v>
      </c>
      <c r="R9" s="5">
        <f t="shared" si="5"/>
        <v>1.6730817565441901E-10</v>
      </c>
      <c r="S9" s="5">
        <f t="shared" si="3"/>
        <v>3.7073776507675066E-8</v>
      </c>
      <c r="T9" s="5">
        <f t="shared" si="3"/>
        <v>9.6746892364133698E-9</v>
      </c>
      <c r="U9" s="5">
        <f t="shared" si="3"/>
        <v>5.6399695202746687E-8</v>
      </c>
      <c r="V9" s="5">
        <f t="shared" si="3"/>
        <v>1.5002761964557482E-9</v>
      </c>
      <c r="W9" s="5">
        <f t="shared" si="3"/>
        <v>8.3271620374931435E-8</v>
      </c>
      <c r="X9" s="5">
        <f t="shared" si="3"/>
        <v>1.0451248394457862E-4</v>
      </c>
      <c r="Y9" s="5">
        <f t="shared" si="3"/>
        <v>7.7639978140064885E-7</v>
      </c>
      <c r="Z9" s="5">
        <f t="shared" si="3"/>
        <v>2.0341844851107094E-4</v>
      </c>
      <c r="AA9" s="5">
        <f t="shared" si="3"/>
        <v>6.0995855102059554E-4</v>
      </c>
      <c r="AB9" s="5">
        <f t="shared" si="3"/>
        <v>7.7958745795098025E-3</v>
      </c>
      <c r="AC9" s="5">
        <f t="shared" si="3"/>
        <v>8.369813470584726E-3</v>
      </c>
      <c r="AD9" s="5">
        <f t="shared" si="3"/>
        <v>6.1434630157796311E-4</v>
      </c>
      <c r="AE9" s="5">
        <f t="shared" si="3"/>
        <v>2.5852657788894229E-4</v>
      </c>
      <c r="AF9" s="5">
        <f t="shared" si="3"/>
        <v>3.7908180161538163E-4</v>
      </c>
      <c r="AG9" s="5">
        <f t="shared" si="3"/>
        <v>8.112518896997646E-5</v>
      </c>
      <c r="AH9" s="5">
        <f t="shared" si="3"/>
        <v>1.068685793569938E-5</v>
      </c>
      <c r="AI9" s="5">
        <f t="shared" si="3"/>
        <v>1.4030611797000438E-4</v>
      </c>
      <c r="AJ9" s="5">
        <f t="shared" si="3"/>
        <v>9.7922655378941638E-4</v>
      </c>
      <c r="AK9" s="5">
        <f t="shared" si="3"/>
        <v>1.6514576032773281E-3</v>
      </c>
      <c r="AL9" s="5">
        <f t="shared" si="3"/>
        <v>5.4990537555146919E-3</v>
      </c>
      <c r="AM9" s="5">
        <f t="shared" si="3"/>
        <v>9.6200406299794641E-6</v>
      </c>
      <c r="AN9" s="5">
        <f t="shared" si="3"/>
        <v>4.5915373221799687E-6</v>
      </c>
      <c r="AO9" s="5">
        <f t="shared" si="3"/>
        <v>5.1176677219449824E-6</v>
      </c>
      <c r="AP9" s="5">
        <f t="shared" si="3"/>
        <v>1.6811016100864819E-6</v>
      </c>
      <c r="AQ9" s="5">
        <f t="shared" si="3"/>
        <v>8.2588851852918147E-7</v>
      </c>
      <c r="AR9" s="5">
        <f t="shared" si="3"/>
        <v>1.8150003744661611E-5</v>
      </c>
      <c r="AS9" s="5">
        <f t="shared" si="3"/>
        <v>1.0855394311060494E-4</v>
      </c>
      <c r="AT9" s="5">
        <f t="shared" si="3"/>
        <v>1.4261218343756571E-5</v>
      </c>
      <c r="AU9" s="5">
        <f t="shared" si="3"/>
        <v>6.1101969215298391E-6</v>
      </c>
      <c r="AV9" s="5">
        <f t="shared" si="3"/>
        <v>4.7405388924526923E-6</v>
      </c>
      <c r="AW9" s="5">
        <f t="shared" si="3"/>
        <v>3.467318115971878E-6</v>
      </c>
      <c r="AX9" s="5">
        <f t="shared" si="3"/>
        <v>1.544286345633752E-7</v>
      </c>
      <c r="AY9" s="5">
        <f t="shared" si="3"/>
        <v>2.1517492885021784E-8</v>
      </c>
      <c r="AZ9" s="5">
        <f t="shared" si="3"/>
        <v>7.6329110750660791E-8</v>
      </c>
      <c r="BA9" s="5">
        <f t="shared" si="3"/>
        <v>1.0731511213258398E-7</v>
      </c>
      <c r="BB9" s="5">
        <f t="shared" si="3"/>
        <v>2.6152669856238771E-7</v>
      </c>
      <c r="BC9" s="5">
        <f t="shared" si="3"/>
        <v>8.3616210461049092E-8</v>
      </c>
      <c r="BD9" s="5">
        <f t="shared" si="3"/>
        <v>4.5579728097149155E-8</v>
      </c>
      <c r="BE9" s="5">
        <f t="shared" si="3"/>
        <v>3.0409148862851796E-8</v>
      </c>
      <c r="BF9" s="5">
        <f t="shared" si="3"/>
        <v>1.7320995878303817E-8</v>
      </c>
    </row>
    <row r="10" spans="1:58" x14ac:dyDescent="0.35">
      <c r="A10">
        <v>-28</v>
      </c>
      <c r="B10" s="5">
        <f t="shared" si="4"/>
        <v>28</v>
      </c>
      <c r="C10" s="5">
        <f t="shared" si="5"/>
        <v>2.8972135189049196E-12</v>
      </c>
      <c r="D10" s="5">
        <f t="shared" si="3"/>
        <v>6.0060099503852794E-11</v>
      </c>
      <c r="E10" s="5">
        <f t="shared" si="3"/>
        <v>5.214893780114743E-10</v>
      </c>
      <c r="F10" s="5">
        <f t="shared" si="3"/>
        <v>2.2076174057159937E-9</v>
      </c>
      <c r="G10" s="5">
        <f t="shared" si="3"/>
        <v>2.7110297782686694E-8</v>
      </c>
      <c r="H10" s="5">
        <f t="shared" si="3"/>
        <v>1.1872166158004891E-8</v>
      </c>
      <c r="I10" s="5">
        <f t="shared" si="3"/>
        <v>2.0610346654485143E-7</v>
      </c>
      <c r="J10" s="5">
        <f t="shared" si="3"/>
        <v>1.5427053367597358E-6</v>
      </c>
      <c r="K10" s="5">
        <f t="shared" si="3"/>
        <v>2.8250912941814082E-8</v>
      </c>
      <c r="L10" s="5">
        <f t="shared" si="3"/>
        <v>1.4829909281013355E-8</v>
      </c>
      <c r="M10" s="5">
        <f t="shared" si="3"/>
        <v>5.5780828272907292E-8</v>
      </c>
      <c r="N10" s="5">
        <f t="shared" si="3"/>
        <v>8.0074559814830077E-9</v>
      </c>
      <c r="O10" s="5">
        <f t="shared" si="3"/>
        <v>8.558505479398369E-9</v>
      </c>
      <c r="P10" s="5">
        <f t="shared" si="3"/>
        <v>7.2890943247357568E-8</v>
      </c>
      <c r="Q10" s="5">
        <f t="shared" si="3"/>
        <v>6.0791562031504853E-8</v>
      </c>
      <c r="R10" s="5">
        <f t="shared" si="3"/>
        <v>7.4128180455612322E-10</v>
      </c>
      <c r="S10" s="5">
        <f t="shared" si="3"/>
        <v>1.0614855754150756E-7</v>
      </c>
      <c r="T10" s="5">
        <f t="shared" si="3"/>
        <v>3.0888787870511305E-8</v>
      </c>
      <c r="U10" s="5">
        <f t="shared" si="3"/>
        <v>1.5645451665005353E-7</v>
      </c>
      <c r="V10" s="5">
        <f t="shared" si="3"/>
        <v>5.5558831671471474E-9</v>
      </c>
      <c r="W10" s="5">
        <f t="shared" si="3"/>
        <v>2.2319168511536017E-7</v>
      </c>
      <c r="X10" s="5">
        <f t="shared" si="3"/>
        <v>1.6079669669930081E-4</v>
      </c>
      <c r="Y10" s="5">
        <f t="shared" si="3"/>
        <v>1.7449695026248354E-6</v>
      </c>
      <c r="Z10" s="5">
        <f t="shared" si="3"/>
        <v>2.969615745968923E-4</v>
      </c>
      <c r="AA10" s="5">
        <f t="shared" si="3"/>
        <v>8.1637367781933713E-4</v>
      </c>
      <c r="AB10" s="5">
        <f t="shared" si="3"/>
        <v>8.2518214534418165E-3</v>
      </c>
      <c r="AC10" s="5">
        <f t="shared" si="3"/>
        <v>8.6267161591656195E-3</v>
      </c>
      <c r="AD10" s="5">
        <f t="shared" si="3"/>
        <v>8.2234587302581574E-4</v>
      </c>
      <c r="AE10" s="5">
        <f t="shared" si="3"/>
        <v>3.7106395701336535E-4</v>
      </c>
      <c r="AF10" s="5">
        <f t="shared" si="3"/>
        <v>5.2807755572790343E-4</v>
      </c>
      <c r="AG10" s="5">
        <f t="shared" si="3"/>
        <v>1.2765735488124195E-4</v>
      </c>
      <c r="AH10" s="5">
        <f t="shared" si="3"/>
        <v>1.9686711367028584E-5</v>
      </c>
      <c r="AI10" s="5">
        <f t="shared" si="3"/>
        <v>2.1137888964475868E-4</v>
      </c>
      <c r="AJ10" s="5">
        <f t="shared" si="3"/>
        <v>1.2627910621714326E-3</v>
      </c>
      <c r="AK10" s="5">
        <f t="shared" si="3"/>
        <v>2.0389954248426468E-3</v>
      </c>
      <c r="AL10" s="5">
        <f t="shared" si="3"/>
        <v>6.0841951672095593E-3</v>
      </c>
      <c r="AM10" s="5">
        <f t="shared" si="3"/>
        <v>1.7883083001692204E-5</v>
      </c>
      <c r="AN10" s="5">
        <f t="shared" si="3"/>
        <v>9.0474436751844077E-6</v>
      </c>
      <c r="AO10" s="5">
        <f t="shared" si="3"/>
        <v>1.00145404280706E-5</v>
      </c>
      <c r="AP10" s="5">
        <f t="shared" si="3"/>
        <v>3.5978426354632773E-6</v>
      </c>
      <c r="AQ10" s="5">
        <f t="shared" si="3"/>
        <v>1.8701809926432304E-6</v>
      </c>
      <c r="AR10" s="5">
        <f t="shared" si="3"/>
        <v>3.2151288389290385E-5</v>
      </c>
      <c r="AS10" s="5">
        <f t="shared" si="3"/>
        <v>1.669625121856351E-4</v>
      </c>
      <c r="AT10" s="5">
        <f t="shared" si="3"/>
        <v>2.5698023479931107E-5</v>
      </c>
      <c r="AU10" s="5">
        <f t="shared" si="3"/>
        <v>1.178061555786893E-5</v>
      </c>
      <c r="AV10" s="5">
        <f t="shared" si="3"/>
        <v>9.3357546653686074E-6</v>
      </c>
      <c r="AW10" s="5">
        <f t="shared" si="3"/>
        <v>7.0078477012991604E-6</v>
      </c>
      <c r="AX10" s="5">
        <f t="shared" si="3"/>
        <v>4.0092671786511285E-7</v>
      </c>
      <c r="AY10" s="5">
        <f t="shared" si="3"/>
        <v>6.5786313061923788E-8</v>
      </c>
      <c r="AZ10" s="5">
        <f t="shared" si="3"/>
        <v>2.1008826131995268E-7</v>
      </c>
      <c r="BA10" s="5">
        <f t="shared" si="3"/>
        <v>2.8687247112595988E-7</v>
      </c>
      <c r="BB10" s="5">
        <f t="shared" si="3"/>
        <v>6.4932615756451642E-7</v>
      </c>
      <c r="BC10" s="5">
        <f t="shared" si="3"/>
        <v>2.2727266122622417E-7</v>
      </c>
      <c r="BD10" s="5">
        <f t="shared" si="3"/>
        <v>1.3000145977603099E-7</v>
      </c>
      <c r="BE10" s="5">
        <f t="shared" si="3"/>
        <v>8.9381803662003615E-8</v>
      </c>
      <c r="BF10" s="5">
        <f t="shared" si="3"/>
        <v>5.2939402304610165E-8</v>
      </c>
    </row>
    <row r="11" spans="1:58" x14ac:dyDescent="0.35">
      <c r="A11">
        <v>-27</v>
      </c>
      <c r="B11" s="5">
        <f t="shared" si="4"/>
        <v>27</v>
      </c>
      <c r="C11" s="5">
        <f t="shared" si="5"/>
        <v>1.868718307663844E-11</v>
      </c>
      <c r="D11" s="5">
        <f t="shared" si="3"/>
        <v>2.9795515195374408E-10</v>
      </c>
      <c r="E11" s="5">
        <f t="shared" si="3"/>
        <v>2.1626052930362352E-9</v>
      </c>
      <c r="F11" s="5">
        <f t="shared" si="3"/>
        <v>8.1466312991374442E-9</v>
      </c>
      <c r="G11" s="5">
        <f t="shared" si="3"/>
        <v>8.1764761337404495E-8</v>
      </c>
      <c r="H11" s="5">
        <f t="shared" si="3"/>
        <v>3.843260049572395E-8</v>
      </c>
      <c r="I11" s="5">
        <f t="shared" si="3"/>
        <v>5.310360429483985E-7</v>
      </c>
      <c r="J11" s="5">
        <f t="shared" si="3"/>
        <v>3.3892880185307511E-6</v>
      </c>
      <c r="K11" s="5">
        <f t="shared" si="3"/>
        <v>8.6238339143935548E-8</v>
      </c>
      <c r="L11" s="5">
        <f t="shared" si="3"/>
        <v>4.7917389837383349E-8</v>
      </c>
      <c r="M11" s="5">
        <f t="shared" si="3"/>
        <v>1.6179590475229183E-7</v>
      </c>
      <c r="N11" s="5">
        <f t="shared" si="3"/>
        <v>2.7354572171598878E-8</v>
      </c>
      <c r="O11" s="5">
        <f t="shared" si="3"/>
        <v>2.9084406203049512E-8</v>
      </c>
      <c r="P11" s="5">
        <f t="shared" si="3"/>
        <v>2.0710787005335154E-7</v>
      </c>
      <c r="Q11" s="5">
        <f t="shared" si="3"/>
        <v>1.7529656626410522E-7</v>
      </c>
      <c r="R11" s="5">
        <f t="shared" si="3"/>
        <v>3.1021292908525886E-9</v>
      </c>
      <c r="S11" s="5">
        <f t="shared" si="3"/>
        <v>2.9218053025223596E-7</v>
      </c>
      <c r="T11" s="5">
        <f t="shared" si="3"/>
        <v>9.4393818626971292E-8</v>
      </c>
      <c r="U11" s="5">
        <f t="shared" si="3"/>
        <v>4.1774165805292316E-7</v>
      </c>
      <c r="V11" s="5">
        <f t="shared" si="3"/>
        <v>1.9576829299811599E-8</v>
      </c>
      <c r="W11" s="5">
        <f t="shared" si="3"/>
        <v>5.7664390572638902E-7</v>
      </c>
      <c r="X11" s="5">
        <f t="shared" si="3"/>
        <v>2.4356307878848179E-4</v>
      </c>
      <c r="Y11" s="5">
        <f t="shared" si="3"/>
        <v>3.8065069497358942E-6</v>
      </c>
      <c r="Z11" s="5">
        <f t="shared" si="3"/>
        <v>4.2764390849530043E-4</v>
      </c>
      <c r="AA11" s="5">
        <f t="shared" si="3"/>
        <v>1.0812590223450577E-3</v>
      </c>
      <c r="AB11" s="5">
        <f t="shared" si="3"/>
        <v>8.7168703092870073E-3</v>
      </c>
      <c r="AC11" s="5">
        <f t="shared" si="3"/>
        <v>8.8820136851106499E-3</v>
      </c>
      <c r="AD11" s="5">
        <f t="shared" si="3"/>
        <v>1.0892743309639371E-3</v>
      </c>
      <c r="AE11" s="5">
        <f t="shared" si="3"/>
        <v>5.2566683551490394E-4</v>
      </c>
      <c r="AF11" s="5">
        <f t="shared" si="3"/>
        <v>7.2686296455905415E-4</v>
      </c>
      <c r="AG11" s="5">
        <f t="shared" si="3"/>
        <v>1.9758816604999882E-4</v>
      </c>
      <c r="AH11" s="5">
        <f t="shared" si="3"/>
        <v>3.5461392221569071E-5</v>
      </c>
      <c r="AI11" s="5">
        <f t="shared" si="3"/>
        <v>3.1374919182301585E-4</v>
      </c>
      <c r="AJ11" s="5">
        <f t="shared" si="3"/>
        <v>1.6136385661660361E-3</v>
      </c>
      <c r="AK11" s="5">
        <f t="shared" si="3"/>
        <v>2.4985112032282274E-3</v>
      </c>
      <c r="AL11" s="5">
        <f t="shared" si="3"/>
        <v>6.7074060242460886E-3</v>
      </c>
      <c r="AM11" s="5">
        <f t="shared" si="3"/>
        <v>3.249415599399242E-5</v>
      </c>
      <c r="AN11" s="5">
        <f t="shared" si="3"/>
        <v>1.7386780422567532E-5</v>
      </c>
      <c r="AO11" s="5">
        <f t="shared" si="3"/>
        <v>1.9116493796592189E-5</v>
      </c>
      <c r="AP11" s="5">
        <f t="shared" si="3"/>
        <v>7.4847815500532717E-6</v>
      </c>
      <c r="AQ11" s="5">
        <f t="shared" si="3"/>
        <v>4.1074814304979646E-6</v>
      </c>
      <c r="AR11" s="5">
        <f t="shared" si="3"/>
        <v>5.5768995777517902E-5</v>
      </c>
      <c r="AS11" s="5">
        <f t="shared" si="3"/>
        <v>2.5280572132790571E-4</v>
      </c>
      <c r="AT11" s="5">
        <f t="shared" si="3"/>
        <v>4.5316786414321099E-5</v>
      </c>
      <c r="AU11" s="5">
        <f t="shared" si="3"/>
        <v>2.2169687565248843E-5</v>
      </c>
      <c r="AV11" s="5">
        <f t="shared" si="3"/>
        <v>1.7929917066103355E-5</v>
      </c>
      <c r="AW11" s="5">
        <f t="shared" si="3"/>
        <v>1.3798417305036464E-5</v>
      </c>
      <c r="AX11" s="5">
        <f t="shared" si="3"/>
        <v>1.0040209963767297E-6</v>
      </c>
      <c r="AY11" s="5">
        <f t="shared" si="3"/>
        <v>1.9270750174670899E-7</v>
      </c>
      <c r="AZ11" s="5">
        <f t="shared" si="3"/>
        <v>5.5643338848158277E-7</v>
      </c>
      <c r="BA11" s="5">
        <f t="shared" si="3"/>
        <v>7.3884131072209226E-7</v>
      </c>
      <c r="BB11" s="5">
        <f t="shared" si="3"/>
        <v>1.5579634703389769E-6</v>
      </c>
      <c r="BC11" s="5">
        <f t="shared" si="3"/>
        <v>5.9483991482818716E-7</v>
      </c>
      <c r="BD11" s="5">
        <f t="shared" si="3"/>
        <v>3.5636313998999014E-7</v>
      </c>
      <c r="BE11" s="5">
        <f t="shared" si="3"/>
        <v>2.5221726148466609E-7</v>
      </c>
      <c r="BF11" s="5">
        <f t="shared" si="3"/>
        <v>1.5512366400767044E-7</v>
      </c>
    </row>
    <row r="12" spans="1:58" x14ac:dyDescent="0.35">
      <c r="A12">
        <v>-26</v>
      </c>
      <c r="B12" s="5">
        <f t="shared" si="4"/>
        <v>26</v>
      </c>
      <c r="C12" s="5">
        <f t="shared" si="5"/>
        <v>1.1191047214605521E-10</v>
      </c>
      <c r="D12" s="5">
        <f t="shared" si="3"/>
        <v>1.388173542402007E-9</v>
      </c>
      <c r="E12" s="5">
        <f t="shared" si="3"/>
        <v>8.4857249807852171E-9</v>
      </c>
      <c r="F12" s="5">
        <f t="shared" si="3"/>
        <v>2.8580924755013464E-8</v>
      </c>
      <c r="G12" s="5">
        <f t="shared" si="3"/>
        <v>2.3636258242793391E-7</v>
      </c>
      <c r="H12" s="5">
        <f t="shared" si="3"/>
        <v>1.1888971446053569E-7</v>
      </c>
      <c r="I12" s="5">
        <f t="shared" si="3"/>
        <v>1.3194714462331657E-6</v>
      </c>
      <c r="J12" s="5">
        <f t="shared" si="3"/>
        <v>7.225868533565108E-6</v>
      </c>
      <c r="K12" s="5">
        <f t="shared" si="3"/>
        <v>2.5205660906559114E-7</v>
      </c>
      <c r="L12" s="5">
        <f t="shared" si="3"/>
        <v>1.4787742495955608E-7</v>
      </c>
      <c r="M12" s="5">
        <f t="shared" si="3"/>
        <v>4.5021066203637368E-7</v>
      </c>
      <c r="N12" s="5">
        <f t="shared" si="3"/>
        <v>8.9031381077766443E-8</v>
      </c>
      <c r="O12" s="5">
        <f t="shared" si="3"/>
        <v>9.4186864517301475E-8</v>
      </c>
      <c r="P12" s="5">
        <f t="shared" si="3"/>
        <v>5.649781692988851E-7</v>
      </c>
      <c r="Q12" s="5">
        <f t="shared" si="3"/>
        <v>4.8501524819367478E-7</v>
      </c>
      <c r="R12" s="5">
        <f t="shared" si="3"/>
        <v>1.2261591028467281E-8</v>
      </c>
      <c r="S12" s="5">
        <f t="shared" si="3"/>
        <v>7.7317598374838641E-7</v>
      </c>
      <c r="T12" s="5">
        <f t="shared" si="3"/>
        <v>2.7609916407254861E-7</v>
      </c>
      <c r="U12" s="5">
        <f t="shared" si="3"/>
        <v>1.0735834298793122E-6</v>
      </c>
      <c r="V12" s="5">
        <f t="shared" si="3"/>
        <v>6.5635525577478294E-8</v>
      </c>
      <c r="W12" s="5">
        <f t="shared" si="3"/>
        <v>1.4361046941315237E-6</v>
      </c>
      <c r="X12" s="5">
        <f t="shared" si="3"/>
        <v>3.6322118193045795E-4</v>
      </c>
      <c r="Y12" s="5">
        <f t="shared" si="3"/>
        <v>8.0593823963698421E-6</v>
      </c>
      <c r="Z12" s="5">
        <f t="shared" si="3"/>
        <v>6.0748622715106387E-4</v>
      </c>
      <c r="AA12" s="5">
        <f t="shared" si="3"/>
        <v>1.4171720453136729E-3</v>
      </c>
      <c r="AB12" s="5">
        <f t="shared" si="3"/>
        <v>9.1896110391358806E-3</v>
      </c>
      <c r="AC12" s="5">
        <f t="shared" si="3"/>
        <v>9.1351054875868972E-3</v>
      </c>
      <c r="AD12" s="5">
        <f t="shared" si="3"/>
        <v>1.4277806926969313E-3</v>
      </c>
      <c r="AE12" s="5">
        <f t="shared" si="3"/>
        <v>7.3500554773636944E-4</v>
      </c>
      <c r="AF12" s="5">
        <f t="shared" si="3"/>
        <v>9.8854724581857599E-4</v>
      </c>
      <c r="AG12" s="5">
        <f t="shared" si="3"/>
        <v>3.0081603874850037E-4</v>
      </c>
      <c r="AH12" s="5">
        <f t="shared" si="3"/>
        <v>6.2459407543030769E-5</v>
      </c>
      <c r="AI12" s="5">
        <f t="shared" si="3"/>
        <v>4.5881712500389676E-4</v>
      </c>
      <c r="AJ12" s="5">
        <f t="shared" si="3"/>
        <v>2.0431839987252692E-3</v>
      </c>
      <c r="AK12" s="5">
        <f t="shared" si="3"/>
        <v>3.0385233518874554E-3</v>
      </c>
      <c r="AL12" s="5">
        <f t="shared" si="3"/>
        <v>7.3678766172494085E-3</v>
      </c>
      <c r="AM12" s="5">
        <f t="shared" si="3"/>
        <v>5.7711918625154491E-5</v>
      </c>
      <c r="AN12" s="5">
        <f t="shared" si="3"/>
        <v>3.2586518456134628E-5</v>
      </c>
      <c r="AO12" s="5">
        <f t="shared" si="3"/>
        <v>3.5596207774726531E-5</v>
      </c>
      <c r="AP12" s="5">
        <f t="shared" si="3"/>
        <v>1.5135781892501859E-5</v>
      </c>
      <c r="AQ12" s="5">
        <f t="shared" si="3"/>
        <v>8.7497841283337264E-6</v>
      </c>
      <c r="AR12" s="5">
        <f t="shared" si="3"/>
        <v>9.4724004327073337E-5</v>
      </c>
      <c r="AS12" s="5">
        <f t="shared" si="3"/>
        <v>3.7683339799819113E-4</v>
      </c>
      <c r="AT12" s="5">
        <f t="shared" si="3"/>
        <v>7.8205046534316481E-5</v>
      </c>
      <c r="AU12" s="5">
        <f t="shared" si="3"/>
        <v>4.0722081997927444E-5</v>
      </c>
      <c r="AV12" s="5">
        <f t="shared" si="3"/>
        <v>3.3582596023891061E-5</v>
      </c>
      <c r="AW12" s="5">
        <f t="shared" si="3"/>
        <v>2.6468391479095758E-5</v>
      </c>
      <c r="AX12" s="5">
        <f t="shared" si="3"/>
        <v>2.4252762860387408E-6</v>
      </c>
      <c r="AY12" s="5">
        <f t="shared" si="3"/>
        <v>5.4085505061098327E-7</v>
      </c>
      <c r="AZ12" s="5">
        <f t="shared" si="3"/>
        <v>1.4181572425694576E-6</v>
      </c>
      <c r="BA12" s="5">
        <f t="shared" si="3"/>
        <v>1.8333600796543027E-6</v>
      </c>
      <c r="BB12" s="5">
        <f t="shared" ref="D12:BF17" si="6">NORMDIST($B12,BB$2,BB$6*$C$2,FALSE)</f>
        <v>3.6124275667853458E-6</v>
      </c>
      <c r="BC12" s="5">
        <f t="shared" si="6"/>
        <v>1.4991641821324832E-6</v>
      </c>
      <c r="BD12" s="5">
        <f t="shared" si="6"/>
        <v>9.3886980932971211E-7</v>
      </c>
      <c r="BE12" s="5">
        <f t="shared" si="6"/>
        <v>6.8325267370912385E-7</v>
      </c>
      <c r="BF12" s="5">
        <f t="shared" si="6"/>
        <v>4.3578263417529646E-7</v>
      </c>
    </row>
    <row r="13" spans="1:58" x14ac:dyDescent="0.35">
      <c r="A13">
        <v>-25</v>
      </c>
      <c r="B13" s="5">
        <f t="shared" si="4"/>
        <v>25</v>
      </c>
      <c r="C13" s="5">
        <f t="shared" si="5"/>
        <v>6.2224464244306119E-10</v>
      </c>
      <c r="D13" s="5">
        <f t="shared" si="6"/>
        <v>6.0738580519678293E-9</v>
      </c>
      <c r="E13" s="5">
        <f t="shared" si="6"/>
        <v>3.1505076543186964E-8</v>
      </c>
      <c r="F13" s="5">
        <f t="shared" si="6"/>
        <v>9.5327555175319838E-8</v>
      </c>
      <c r="G13" s="5">
        <f t="shared" si="6"/>
        <v>6.5489541002171575E-7</v>
      </c>
      <c r="H13" s="5">
        <f t="shared" si="6"/>
        <v>3.5144996449296414E-7</v>
      </c>
      <c r="I13" s="5">
        <f t="shared" si="6"/>
        <v>3.1616463438456265E-6</v>
      </c>
      <c r="J13" s="5">
        <f t="shared" si="6"/>
        <v>1.4949536239439238E-5</v>
      </c>
      <c r="K13" s="5">
        <f t="shared" si="6"/>
        <v>7.0538399802111349E-7</v>
      </c>
      <c r="L13" s="5">
        <f t="shared" si="6"/>
        <v>4.3587772293744901E-7</v>
      </c>
      <c r="M13" s="5">
        <f t="shared" si="6"/>
        <v>1.2017931150336418E-6</v>
      </c>
      <c r="N13" s="5">
        <f t="shared" si="6"/>
        <v>2.7607946877574972E-7</v>
      </c>
      <c r="O13" s="5">
        <f t="shared" si="6"/>
        <v>2.9066205979152173E-7</v>
      </c>
      <c r="P13" s="5">
        <f t="shared" si="6"/>
        <v>1.4797173447935763E-6</v>
      </c>
      <c r="Q13" s="5">
        <f t="shared" si="6"/>
        <v>1.2876245620979821E-6</v>
      </c>
      <c r="R13" s="5">
        <f t="shared" si="6"/>
        <v>4.5776663649824455E-8</v>
      </c>
      <c r="S13" s="5">
        <f t="shared" si="6"/>
        <v>1.9669591699206977E-6</v>
      </c>
      <c r="T13" s="5">
        <f t="shared" si="6"/>
        <v>7.7297504813047152E-7</v>
      </c>
      <c r="U13" s="5">
        <f t="shared" si="6"/>
        <v>2.6556580060848919E-6</v>
      </c>
      <c r="V13" s="5">
        <f t="shared" si="6"/>
        <v>2.0938373578364326E-7</v>
      </c>
      <c r="W13" s="5">
        <f t="shared" si="6"/>
        <v>3.4475708249343454E-6</v>
      </c>
      <c r="X13" s="5">
        <f t="shared" si="6"/>
        <v>5.3328118212093338E-4</v>
      </c>
      <c r="Y13" s="5">
        <f t="shared" si="6"/>
        <v>1.6562017800823273E-5</v>
      </c>
      <c r="Z13" s="5">
        <f t="shared" si="6"/>
        <v>8.5126091815404732E-4</v>
      </c>
      <c r="AA13" s="5">
        <f t="shared" si="6"/>
        <v>1.8380930428519278E-3</v>
      </c>
      <c r="AB13" s="5">
        <f t="shared" si="6"/>
        <v>9.6685079378962466E-3</v>
      </c>
      <c r="AC13" s="5">
        <f t="shared" si="6"/>
        <v>9.3853807320587769E-3</v>
      </c>
      <c r="AD13" s="5">
        <f t="shared" si="6"/>
        <v>1.8519413274106112E-3</v>
      </c>
      <c r="AE13" s="5">
        <f t="shared" si="6"/>
        <v>1.0143524641036186E-3</v>
      </c>
      <c r="AF13" s="5">
        <f t="shared" si="6"/>
        <v>1.3284107388577193E-3</v>
      </c>
      <c r="AG13" s="5">
        <f t="shared" si="6"/>
        <v>4.504701463964688E-4</v>
      </c>
      <c r="AH13" s="5">
        <f t="shared" si="6"/>
        <v>1.0757204107475612E-4</v>
      </c>
      <c r="AI13" s="5">
        <f t="shared" si="6"/>
        <v>6.6104743221089587E-4</v>
      </c>
      <c r="AJ13" s="5">
        <f t="shared" si="6"/>
        <v>2.5635107354541943E-3</v>
      </c>
      <c r="AK13" s="5">
        <f t="shared" si="6"/>
        <v>3.6674152197593199E-3</v>
      </c>
      <c r="AL13" s="5">
        <f t="shared" si="6"/>
        <v>8.0642945225610427E-3</v>
      </c>
      <c r="AM13" s="5">
        <f t="shared" si="6"/>
        <v>1.0018971632624838E-4</v>
      </c>
      <c r="AN13" s="5">
        <f t="shared" si="6"/>
        <v>5.9563782412289944E-5</v>
      </c>
      <c r="AO13" s="5">
        <f t="shared" si="6"/>
        <v>6.4657290706399384E-5</v>
      </c>
      <c r="AP13" s="5">
        <f t="shared" si="6"/>
        <v>2.9752218710636305E-5</v>
      </c>
      <c r="AQ13" s="5">
        <f t="shared" si="6"/>
        <v>1.8077935303344451E-5</v>
      </c>
      <c r="AR13" s="5">
        <f t="shared" si="6"/>
        <v>1.5754334235164769E-4</v>
      </c>
      <c r="AS13" s="5">
        <f t="shared" si="6"/>
        <v>5.5297619395194516E-4</v>
      </c>
      <c r="AT13" s="5">
        <f t="shared" si="6"/>
        <v>1.3207686244936181E-4</v>
      </c>
      <c r="AU13" s="5">
        <f t="shared" si="6"/>
        <v>7.3009468663425239E-5</v>
      </c>
      <c r="AV13" s="5">
        <f t="shared" si="6"/>
        <v>6.1341922606697428E-5</v>
      </c>
      <c r="AW13" s="5">
        <f t="shared" si="6"/>
        <v>4.9462888876749625E-5</v>
      </c>
      <c r="AX13" s="5">
        <f t="shared" si="6"/>
        <v>5.6509345168191993E-6</v>
      </c>
      <c r="AY13" s="5">
        <f t="shared" si="6"/>
        <v>1.4543949315086172E-6</v>
      </c>
      <c r="AZ13" s="5">
        <f t="shared" si="6"/>
        <v>3.478046656255714E-6</v>
      </c>
      <c r="BA13" s="5">
        <f t="shared" si="6"/>
        <v>4.3830727187174224E-6</v>
      </c>
      <c r="BB13" s="5">
        <f t="shared" si="6"/>
        <v>8.094472093296595E-6</v>
      </c>
      <c r="BC13" s="5">
        <f t="shared" si="6"/>
        <v>3.6382662826122971E-6</v>
      </c>
      <c r="BD13" s="5">
        <f t="shared" si="6"/>
        <v>2.3773111100724729E-6</v>
      </c>
      <c r="BE13" s="5">
        <f t="shared" si="6"/>
        <v>1.7769234386271995E-6</v>
      </c>
      <c r="BF13" s="5">
        <f t="shared" si="6"/>
        <v>1.173693313316755E-6</v>
      </c>
    </row>
    <row r="14" spans="1:58" x14ac:dyDescent="0.35">
      <c r="A14">
        <v>-24</v>
      </c>
      <c r="B14" s="5">
        <f t="shared" si="4"/>
        <v>24</v>
      </c>
      <c r="C14" s="5">
        <f t="shared" si="5"/>
        <v>3.2122930220731083E-9</v>
      </c>
      <c r="D14" s="5">
        <f t="shared" si="6"/>
        <v>2.4958215203170597E-8</v>
      </c>
      <c r="E14" s="5">
        <f t="shared" si="6"/>
        <v>1.1067563486263658E-7</v>
      </c>
      <c r="F14" s="5">
        <f t="shared" si="6"/>
        <v>3.0227664737997617E-7</v>
      </c>
      <c r="G14" s="5">
        <f t="shared" si="6"/>
        <v>1.7391852130157324E-6</v>
      </c>
      <c r="H14" s="5">
        <f t="shared" si="6"/>
        <v>9.9279008404313629E-7</v>
      </c>
      <c r="I14" s="5">
        <f t="shared" si="6"/>
        <v>7.305734350321552E-6</v>
      </c>
      <c r="J14" s="5">
        <f t="shared" si="6"/>
        <v>3.0013833557216902E-5</v>
      </c>
      <c r="K14" s="5">
        <f t="shared" si="6"/>
        <v>1.8900919201303559E-6</v>
      </c>
      <c r="L14" s="5">
        <f t="shared" si="6"/>
        <v>1.2271044613176738E-6</v>
      </c>
      <c r="M14" s="5">
        <f t="shared" si="6"/>
        <v>3.0775798666650835E-6</v>
      </c>
      <c r="N14" s="5">
        <f t="shared" si="6"/>
        <v>8.1564828560188277E-7</v>
      </c>
      <c r="O14" s="5">
        <f t="shared" si="6"/>
        <v>8.5477974747312324E-7</v>
      </c>
      <c r="P14" s="5">
        <f t="shared" si="6"/>
        <v>3.7208134352120256E-6</v>
      </c>
      <c r="Q14" s="5">
        <f t="shared" si="6"/>
        <v>3.2800086522934745E-6</v>
      </c>
      <c r="R14" s="5">
        <f t="shared" si="6"/>
        <v>1.6141794895600484E-7</v>
      </c>
      <c r="S14" s="5">
        <f t="shared" si="6"/>
        <v>4.8106331642889693E-6</v>
      </c>
      <c r="T14" s="5">
        <f t="shared" si="6"/>
        <v>2.0713081079028684E-6</v>
      </c>
      <c r="U14" s="5">
        <f t="shared" si="6"/>
        <v>6.3229074526707548E-6</v>
      </c>
      <c r="V14" s="5">
        <f t="shared" si="6"/>
        <v>6.3555667569097111E-7</v>
      </c>
      <c r="W14" s="5">
        <f t="shared" si="6"/>
        <v>7.9779074117608077E-6</v>
      </c>
      <c r="X14" s="5">
        <f t="shared" si="6"/>
        <v>7.7084441532119358E-4</v>
      </c>
      <c r="Y14" s="5">
        <f t="shared" si="6"/>
        <v>3.3033993663498814E-5</v>
      </c>
      <c r="Z14" s="5">
        <f t="shared" si="6"/>
        <v>1.1766873031644441E-3</v>
      </c>
      <c r="AA14" s="5">
        <f t="shared" si="6"/>
        <v>2.3591985204113475E-3</v>
      </c>
      <c r="AB14" s="5">
        <f t="shared" si="6"/>
        <v>1.0151905574710506E-2</v>
      </c>
      <c r="AC14" s="5">
        <f t="shared" si="6"/>
        <v>9.6322206618546218E-3</v>
      </c>
      <c r="AD14" s="5">
        <f t="shared" si="6"/>
        <v>2.3770286981131612E-3</v>
      </c>
      <c r="AE14" s="5">
        <f t="shared" si="6"/>
        <v>1.3816733866834287E-3</v>
      </c>
      <c r="AF14" s="5">
        <f t="shared" si="6"/>
        <v>1.7638326723397773E-3</v>
      </c>
      <c r="AG14" s="5">
        <f t="shared" si="6"/>
        <v>6.6352304367461282E-4</v>
      </c>
      <c r="AH14" s="5">
        <f t="shared" si="6"/>
        <v>1.811592140576569E-4</v>
      </c>
      <c r="AI14" s="5">
        <f t="shared" si="6"/>
        <v>9.3834301575663678E-4</v>
      </c>
      <c r="AJ14" s="5">
        <f t="shared" si="6"/>
        <v>3.1870527401973606E-3</v>
      </c>
      <c r="AK14" s="5">
        <f t="shared" si="6"/>
        <v>4.3931275723761666E-3</v>
      </c>
      <c r="AL14" s="5">
        <f t="shared" si="6"/>
        <v>8.7948149262182512E-3</v>
      </c>
      <c r="AM14" s="5">
        <f t="shared" si="6"/>
        <v>1.7001144713859947E-4</v>
      </c>
      <c r="AN14" s="5">
        <f t="shared" si="6"/>
        <v>1.0618228968779776E-4</v>
      </c>
      <c r="AO14" s="5">
        <f t="shared" si="6"/>
        <v>1.1456436415125758E-4</v>
      </c>
      <c r="AP14" s="5">
        <f t="shared" si="6"/>
        <v>5.6848972633870134E-5</v>
      </c>
      <c r="AQ14" s="5">
        <f t="shared" si="6"/>
        <v>3.6226808637676915E-5</v>
      </c>
      <c r="AR14" s="5">
        <f t="shared" si="6"/>
        <v>2.5657411663198155E-4</v>
      </c>
      <c r="AS14" s="5">
        <f t="shared" si="6"/>
        <v>7.9883676434663008E-4</v>
      </c>
      <c r="AT14" s="5">
        <f t="shared" si="6"/>
        <v>2.182905820988839E-4</v>
      </c>
      <c r="AU14" s="5">
        <f t="shared" si="6"/>
        <v>1.2776362162001276E-4</v>
      </c>
      <c r="AV14" s="5">
        <f t="shared" si="6"/>
        <v>1.0927168404113011E-4</v>
      </c>
      <c r="AW14" s="5">
        <f t="shared" si="6"/>
        <v>9.0050278437777561E-5</v>
      </c>
      <c r="AX14" s="5">
        <f t="shared" si="6"/>
        <v>1.2700474830328684E-5</v>
      </c>
      <c r="AY14" s="5">
        <f t="shared" si="6"/>
        <v>3.7471666628742382E-6</v>
      </c>
      <c r="AZ14" s="5">
        <f t="shared" si="6"/>
        <v>8.2081678833022392E-6</v>
      </c>
      <c r="BA14" s="5">
        <f t="shared" si="6"/>
        <v>1.0095873174878491E-5</v>
      </c>
      <c r="BB14" s="5">
        <f t="shared" si="6"/>
        <v>1.752771962524726E-5</v>
      </c>
      <c r="BC14" s="5">
        <f t="shared" si="6"/>
        <v>8.5022908041741669E-6</v>
      </c>
      <c r="BD14" s="5">
        <f t="shared" si="6"/>
        <v>5.7854176353626989E-6</v>
      </c>
      <c r="BE14" s="5">
        <f t="shared" si="6"/>
        <v>4.4364637197548563E-6</v>
      </c>
      <c r="BF14" s="5">
        <f t="shared" si="6"/>
        <v>3.0306248925710035E-6</v>
      </c>
    </row>
    <row r="15" spans="1:58" x14ac:dyDescent="0.35">
      <c r="A15">
        <v>-23</v>
      </c>
      <c r="B15" s="5">
        <f t="shared" si="4"/>
        <v>23</v>
      </c>
      <c r="C15" s="5">
        <f t="shared" si="5"/>
        <v>1.5396878864082761E-8</v>
      </c>
      <c r="D15" s="5">
        <f t="shared" si="6"/>
        <v>9.6314222661200109E-8</v>
      </c>
      <c r="E15" s="5">
        <f t="shared" si="6"/>
        <v>3.6787764757584039E-7</v>
      </c>
      <c r="F15" s="5">
        <f t="shared" si="6"/>
        <v>9.112440418355342E-7</v>
      </c>
      <c r="G15" s="5">
        <f t="shared" si="6"/>
        <v>4.4269069073145072E-6</v>
      </c>
      <c r="H15" s="5">
        <f t="shared" si="6"/>
        <v>2.6799461346556397E-6</v>
      </c>
      <c r="I15" s="5">
        <f t="shared" si="6"/>
        <v>1.6279900978140762E-5</v>
      </c>
      <c r="J15" s="5">
        <f t="shared" si="6"/>
        <v>5.8475144589873154E-5</v>
      </c>
      <c r="K15" s="5">
        <f t="shared" si="6"/>
        <v>4.8491995510758576E-6</v>
      </c>
      <c r="L15" s="5">
        <f t="shared" si="6"/>
        <v>3.2995329088775836E-6</v>
      </c>
      <c r="M15" s="5">
        <f t="shared" si="6"/>
        <v>7.560571719846211E-6</v>
      </c>
      <c r="N15" s="5">
        <f t="shared" si="6"/>
        <v>2.295881991309388E-6</v>
      </c>
      <c r="O15" s="5">
        <f t="shared" si="6"/>
        <v>2.3954547424635258E-6</v>
      </c>
      <c r="P15" s="5">
        <f t="shared" si="6"/>
        <v>8.9827447173474545E-6</v>
      </c>
      <c r="Q15" s="5">
        <f t="shared" si="6"/>
        <v>8.0170132795771277E-6</v>
      </c>
      <c r="R15" s="5">
        <f t="shared" si="6"/>
        <v>5.3761315930812521E-7</v>
      </c>
      <c r="S15" s="5">
        <f t="shared" si="6"/>
        <v>1.1310948985645142E-5</v>
      </c>
      <c r="T15" s="5">
        <f t="shared" si="6"/>
        <v>5.3125469639306484E-6</v>
      </c>
      <c r="U15" s="5">
        <f t="shared" si="6"/>
        <v>1.4490048425830362E-5</v>
      </c>
      <c r="V15" s="5">
        <f t="shared" si="6"/>
        <v>1.8355786138769941E-6</v>
      </c>
      <c r="W15" s="5">
        <f t="shared" si="6"/>
        <v>1.7795634878437415E-5</v>
      </c>
      <c r="X15" s="5">
        <f t="shared" si="6"/>
        <v>1.0969897793231425E-3</v>
      </c>
      <c r="Y15" s="5">
        <f t="shared" si="6"/>
        <v>6.3950694399152595E-5</v>
      </c>
      <c r="Z15" s="5">
        <f t="shared" si="6"/>
        <v>1.6044698203573041E-3</v>
      </c>
      <c r="AA15" s="5">
        <f t="shared" si="6"/>
        <v>2.9964950508656074E-3</v>
      </c>
      <c r="AB15" s="5">
        <f t="shared" si="6"/>
        <v>1.0638036210770559E-2</v>
      </c>
      <c r="AC15" s="5">
        <f t="shared" si="6"/>
        <v>9.8750010582680722E-3</v>
      </c>
      <c r="AD15" s="5">
        <f t="shared" si="6"/>
        <v>3.0191390110740849E-3</v>
      </c>
      <c r="AE15" s="5">
        <f t="shared" si="6"/>
        <v>1.8575483584990862E-3</v>
      </c>
      <c r="AF15" s="5">
        <f t="shared" si="6"/>
        <v>2.3140484416918159E-3</v>
      </c>
      <c r="AG15" s="5">
        <f t="shared" si="6"/>
        <v>9.6132663358534064E-4</v>
      </c>
      <c r="AH15" s="5">
        <f t="shared" si="6"/>
        <v>2.9831900166730644E-4</v>
      </c>
      <c r="AI15" s="5">
        <f t="shared" si="6"/>
        <v>1.3122803595774664E-3</v>
      </c>
      <c r="AJ15" s="5">
        <f t="shared" si="6"/>
        <v>3.9261764003856786E-3</v>
      </c>
      <c r="AK15" s="5">
        <f t="shared" si="6"/>
        <v>5.2228045564453301E-3</v>
      </c>
      <c r="AL15" s="5">
        <f t="shared" si="6"/>
        <v>9.5570380950371642E-3</v>
      </c>
      <c r="AM15" s="5">
        <f t="shared" si="6"/>
        <v>2.819879589011959E-4</v>
      </c>
      <c r="AN15" s="5">
        <f t="shared" si="6"/>
        <v>1.8460668166922966E-4</v>
      </c>
      <c r="AO15" s="5">
        <f t="shared" si="6"/>
        <v>1.9801581252212972E-4</v>
      </c>
      <c r="AP15" s="5">
        <f t="shared" si="6"/>
        <v>1.055880207240989E-4</v>
      </c>
      <c r="AQ15" s="5">
        <f t="shared" si="6"/>
        <v>7.0411092994812982E-5</v>
      </c>
      <c r="AR15" s="5">
        <f t="shared" si="6"/>
        <v>4.0916493779190712E-4</v>
      </c>
      <c r="AS15" s="5">
        <f t="shared" si="6"/>
        <v>1.1360677021356031E-3</v>
      </c>
      <c r="AT15" s="5">
        <f t="shared" si="6"/>
        <v>3.5306896558712393E-4</v>
      </c>
      <c r="AU15" s="5">
        <f t="shared" si="6"/>
        <v>2.1822979887494448E-4</v>
      </c>
      <c r="AV15" s="5">
        <f t="shared" si="6"/>
        <v>1.8983007653995318E-4</v>
      </c>
      <c r="AW15" s="5">
        <f t="shared" si="6"/>
        <v>1.5971448165133777E-4</v>
      </c>
      <c r="AX15" s="5">
        <f t="shared" si="6"/>
        <v>2.7533427037832886E-5</v>
      </c>
      <c r="AY15" s="5">
        <f t="shared" si="6"/>
        <v>9.2500240392135226E-6</v>
      </c>
      <c r="AZ15" s="5">
        <f t="shared" si="6"/>
        <v>1.8640470424374674E-5</v>
      </c>
      <c r="BA15" s="5">
        <f t="shared" si="6"/>
        <v>2.2404920202230205E-5</v>
      </c>
      <c r="BB15" s="5">
        <f t="shared" si="6"/>
        <v>3.6678351671703169E-5</v>
      </c>
      <c r="BC15" s="5">
        <f t="shared" si="6"/>
        <v>1.9132583518869097E-5</v>
      </c>
      <c r="BD15" s="5">
        <f t="shared" si="6"/>
        <v>1.3531671908179104E-5</v>
      </c>
      <c r="BE15" s="5">
        <f t="shared" si="6"/>
        <v>1.0633738958196772E-5</v>
      </c>
      <c r="BF15" s="5">
        <f t="shared" si="6"/>
        <v>7.5024409668713853E-6</v>
      </c>
    </row>
    <row r="16" spans="1:58" x14ac:dyDescent="0.35">
      <c r="A16">
        <v>-22</v>
      </c>
      <c r="B16" s="5">
        <f t="shared" si="4"/>
        <v>22</v>
      </c>
      <c r="C16" s="5">
        <f t="shared" si="5"/>
        <v>6.851943637647E-8</v>
      </c>
      <c r="D16" s="5">
        <f t="shared" si="6"/>
        <v>3.4905618222804292E-7</v>
      </c>
      <c r="E16" s="5">
        <f t="shared" si="6"/>
        <v>1.1570035074841526E-6</v>
      </c>
      <c r="F16" s="5">
        <f t="shared" si="6"/>
        <v>2.611612688623827E-6</v>
      </c>
      <c r="G16" s="5">
        <f t="shared" si="6"/>
        <v>1.0800294847404933E-5</v>
      </c>
      <c r="H16" s="5">
        <f t="shared" si="6"/>
        <v>6.9130453605933779E-6</v>
      </c>
      <c r="I16" s="5">
        <f t="shared" si="6"/>
        <v>3.4984601919253029E-5</v>
      </c>
      <c r="J16" s="5">
        <f t="shared" si="6"/>
        <v>1.1055470343378191E-4</v>
      </c>
      <c r="K16" s="5">
        <f t="shared" si="6"/>
        <v>1.1912063378128787E-5</v>
      </c>
      <c r="L16" s="5">
        <f t="shared" si="6"/>
        <v>8.4737853983326246E-6</v>
      </c>
      <c r="M16" s="5">
        <f t="shared" si="6"/>
        <v>1.7818273776661617E-5</v>
      </c>
      <c r="N16" s="5">
        <f t="shared" si="6"/>
        <v>6.1570688788866375E-6</v>
      </c>
      <c r="O16" s="5">
        <f t="shared" si="6"/>
        <v>6.3971949528076042E-6</v>
      </c>
      <c r="P16" s="5">
        <f t="shared" si="6"/>
        <v>2.0820552655372269E-5</v>
      </c>
      <c r="Q16" s="5">
        <f t="shared" si="6"/>
        <v>1.8801915364482338E-5</v>
      </c>
      <c r="R16" s="5">
        <f t="shared" si="6"/>
        <v>1.6912131010095145E-6</v>
      </c>
      <c r="S16" s="5">
        <f t="shared" si="6"/>
        <v>2.556735213803354E-5</v>
      </c>
      <c r="T16" s="5">
        <f t="shared" si="6"/>
        <v>1.3041865181233938E-5</v>
      </c>
      <c r="U16" s="5">
        <f t="shared" si="6"/>
        <v>3.1961796446404861E-5</v>
      </c>
      <c r="V16" s="5">
        <f t="shared" si="6"/>
        <v>5.0442785091592498E-6</v>
      </c>
      <c r="W16" s="5">
        <f t="shared" si="6"/>
        <v>3.8263675180687763E-5</v>
      </c>
      <c r="X16" s="5">
        <f t="shared" si="6"/>
        <v>1.5369644125072558E-3</v>
      </c>
      <c r="Y16" s="5">
        <f t="shared" si="6"/>
        <v>1.2016162623935607E-4</v>
      </c>
      <c r="Z16" s="5">
        <f t="shared" si="6"/>
        <v>2.158112851169491E-3</v>
      </c>
      <c r="AA16" s="5">
        <f t="shared" si="6"/>
        <v>3.7662983842874282E-3</v>
      </c>
      <c r="AB16" s="5">
        <f t="shared" si="6"/>
        <v>1.1125028752331708E-2</v>
      </c>
      <c r="AC16" s="5">
        <f t="shared" si="6"/>
        <v>1.0113094796206361E-2</v>
      </c>
      <c r="AD16" s="5">
        <f t="shared" si="6"/>
        <v>3.7946635682518069E-3</v>
      </c>
      <c r="AE16" s="5">
        <f t="shared" si="6"/>
        <v>2.4648647702303849E-3</v>
      </c>
      <c r="AF16" s="5">
        <f t="shared" si="6"/>
        <v>2.9996982321723801E-3</v>
      </c>
      <c r="AG16" s="5">
        <f t="shared" si="6"/>
        <v>1.3699695299368799E-3</v>
      </c>
      <c r="AH16" s="5">
        <f t="shared" si="6"/>
        <v>4.8035340808039943E-4</v>
      </c>
      <c r="AI16" s="5">
        <f t="shared" si="6"/>
        <v>1.8081215901465022E-3</v>
      </c>
      <c r="AJ16" s="5">
        <f t="shared" si="6"/>
        <v>4.7926621383075551E-3</v>
      </c>
      <c r="AK16" s="5">
        <f t="shared" si="6"/>
        <v>6.1624010814823648E-3</v>
      </c>
      <c r="AL16" s="5">
        <f t="shared" si="6"/>
        <v>1.0347995176415426E-2</v>
      </c>
      <c r="AM16" s="5">
        <f t="shared" si="6"/>
        <v>4.5717276110709601E-4</v>
      </c>
      <c r="AN16" s="5">
        <f t="shared" si="6"/>
        <v>3.130172399484215E-4</v>
      </c>
      <c r="AO16" s="5">
        <f t="shared" si="6"/>
        <v>3.3386313877226207E-4</v>
      </c>
      <c r="AP16" s="5">
        <f t="shared" si="6"/>
        <v>1.9063184146407409E-4</v>
      </c>
      <c r="AQ16" s="5">
        <f t="shared" si="6"/>
        <v>1.3273389986928242E-4</v>
      </c>
      <c r="AR16" s="5">
        <f t="shared" si="6"/>
        <v>6.3893512093629579E-4</v>
      </c>
      <c r="AS16" s="5">
        <f t="shared" si="6"/>
        <v>1.5905412724266806E-3</v>
      </c>
      <c r="AT16" s="5">
        <f t="shared" si="6"/>
        <v>5.5885659731328276E-4</v>
      </c>
      <c r="AU16" s="5">
        <f t="shared" si="6"/>
        <v>3.6383100264616454E-4</v>
      </c>
      <c r="AV16" s="5">
        <f t="shared" si="6"/>
        <v>3.2160999957632014E-4</v>
      </c>
      <c r="AW16" s="5">
        <f t="shared" si="6"/>
        <v>2.7596702174421202E-4</v>
      </c>
      <c r="AX16" s="5">
        <f t="shared" si="6"/>
        <v>5.7575963210877964E-5</v>
      </c>
      <c r="AY16" s="5">
        <f t="shared" si="6"/>
        <v>2.1877712335714338E-5</v>
      </c>
      <c r="AZ16" s="5">
        <f t="shared" si="6"/>
        <v>4.0734962122160445E-5</v>
      </c>
      <c r="BA16" s="5">
        <f t="shared" si="6"/>
        <v>4.7904600366261697E-5</v>
      </c>
      <c r="BB16" s="5">
        <f t="shared" si="6"/>
        <v>7.4172293463407675E-5</v>
      </c>
      <c r="BC16" s="5">
        <f t="shared" si="6"/>
        <v>4.1457916250084613E-5</v>
      </c>
      <c r="BD16" s="5">
        <f t="shared" si="6"/>
        <v>3.0418392009227301E-5</v>
      </c>
      <c r="BE16" s="5">
        <f t="shared" si="6"/>
        <v>2.4468981780655973E-5</v>
      </c>
      <c r="BF16" s="5">
        <f t="shared" si="6"/>
        <v>1.7805978011225448E-5</v>
      </c>
    </row>
    <row r="17" spans="1:58" x14ac:dyDescent="0.35">
      <c r="A17">
        <v>-21</v>
      </c>
      <c r="B17" s="5">
        <f t="shared" si="4"/>
        <v>21</v>
      </c>
      <c r="C17" s="5">
        <f t="shared" si="5"/>
        <v>2.8311209349297187E-7</v>
      </c>
      <c r="D17" s="5">
        <f t="shared" si="6"/>
        <v>1.1880323223703131E-6</v>
      </c>
      <c r="E17" s="5">
        <f t="shared" si="6"/>
        <v>3.4430699531523625E-6</v>
      </c>
      <c r="F17" s="5">
        <f t="shared" si="6"/>
        <v>7.1158502755358526E-6</v>
      </c>
      <c r="G17" s="5">
        <f t="shared" si="6"/>
        <v>2.5255240104657884E-5</v>
      </c>
      <c r="H17" s="5">
        <f t="shared" si="6"/>
        <v>1.7040700961412191E-5</v>
      </c>
      <c r="I17" s="5">
        <f t="shared" si="6"/>
        <v>7.2500234141761888E-5</v>
      </c>
      <c r="J17" s="5">
        <f t="shared" si="6"/>
        <v>2.0283328693171222E-4</v>
      </c>
      <c r="K17" s="5">
        <f t="shared" si="6"/>
        <v>2.8017781428261504E-5</v>
      </c>
      <c r="L17" s="5">
        <f t="shared" si="6"/>
        <v>2.0785310932900126E-5</v>
      </c>
      <c r="M17" s="5">
        <f t="shared" si="6"/>
        <v>4.0284901157710583E-5</v>
      </c>
      <c r="N17" s="5">
        <f t="shared" si="6"/>
        <v>1.5731722583352577E-5</v>
      </c>
      <c r="O17" s="5">
        <f t="shared" si="6"/>
        <v>1.6280175085829959E-5</v>
      </c>
      <c r="P17" s="5">
        <f t="shared" si="6"/>
        <v>4.6332686379318416E-5</v>
      </c>
      <c r="Q17" s="5">
        <f t="shared" si="6"/>
        <v>4.2310042407440318E-5</v>
      </c>
      <c r="R17" s="5">
        <f t="shared" si="6"/>
        <v>5.025012608998763E-6</v>
      </c>
      <c r="S17" s="5">
        <f t="shared" si="6"/>
        <v>5.5560016881639576E-5</v>
      </c>
      <c r="T17" s="5">
        <f t="shared" si="6"/>
        <v>3.0644707293123369E-5</v>
      </c>
      <c r="U17" s="5">
        <f t="shared" si="6"/>
        <v>6.785796922173527E-5</v>
      </c>
      <c r="V17" s="5">
        <f t="shared" si="6"/>
        <v>1.3189626242293848E-5</v>
      </c>
      <c r="W17" s="5">
        <f t="shared" si="6"/>
        <v>7.9306461994156706E-5</v>
      </c>
      <c r="X17" s="5">
        <f t="shared" si="6"/>
        <v>2.1200710803426503E-3</v>
      </c>
      <c r="Y17" s="5">
        <f t="shared" si="6"/>
        <v>2.1914051577232184E-4</v>
      </c>
      <c r="Z17" s="5">
        <f t="shared" si="6"/>
        <v>2.8634451093166357E-3</v>
      </c>
      <c r="AA17" s="5">
        <f t="shared" si="6"/>
        <v>4.6845509286833975E-3</v>
      </c>
      <c r="AB17" s="5">
        <f t="shared" si="6"/>
        <v>1.1610919205032495E-2</v>
      </c>
      <c r="AC17" s="5">
        <f t="shared" si="6"/>
        <v>1.03458744813263E-2</v>
      </c>
      <c r="AD17" s="5">
        <f t="shared" si="6"/>
        <v>4.7195971347679562E-3</v>
      </c>
      <c r="AE17" s="5">
        <f t="shared" si="6"/>
        <v>3.2282287343788755E-3</v>
      </c>
      <c r="AF17" s="5">
        <f t="shared" si="6"/>
        <v>3.8421361113735392E-3</v>
      </c>
      <c r="AG17" s="5">
        <f t="shared" si="6"/>
        <v>1.920329750151893E-3</v>
      </c>
      <c r="AH17" s="5">
        <f t="shared" ref="D17:BF22" si="7">NORMDIST($B17,AH$2,AH$6*$C$2,FALSE)</f>
        <v>7.563108067391572E-4</v>
      </c>
      <c r="AI17" s="5">
        <f t="shared" si="7"/>
        <v>2.4545090340492995E-3</v>
      </c>
      <c r="AJ17" s="5">
        <f t="shared" si="7"/>
        <v>5.7970930083511615E-3</v>
      </c>
      <c r="AK17" s="5">
        <f t="shared" si="7"/>
        <v>7.2162633707451452E-3</v>
      </c>
      <c r="AL17" s="5">
        <f t="shared" si="7"/>
        <v>1.1164143399107892E-2</v>
      </c>
      <c r="AM17" s="5">
        <f t="shared" si="7"/>
        <v>7.2448185396027957E-4</v>
      </c>
      <c r="AN17" s="5">
        <f t="shared" si="7"/>
        <v>5.1762424687912755E-4</v>
      </c>
      <c r="AO17" s="5">
        <f t="shared" si="7"/>
        <v>5.4910493722641152E-4</v>
      </c>
      <c r="AP17" s="5">
        <f t="shared" si="7"/>
        <v>3.3455305719959393E-4</v>
      </c>
      <c r="AQ17" s="5">
        <f t="shared" si="7"/>
        <v>2.4269028019371146E-4</v>
      </c>
      <c r="AR17" s="5">
        <f t="shared" si="7"/>
        <v>9.7698499220099646E-4</v>
      </c>
      <c r="AS17" s="5">
        <f t="shared" si="7"/>
        <v>2.192200301173852E-3</v>
      </c>
      <c r="AT17" s="5">
        <f t="shared" si="7"/>
        <v>8.6568025083539355E-4</v>
      </c>
      <c r="AU17" s="5">
        <f t="shared" si="7"/>
        <v>5.9205788101779084E-4</v>
      </c>
      <c r="AV17" s="5">
        <f t="shared" si="7"/>
        <v>5.3137509809547917E-4</v>
      </c>
      <c r="AW17" s="5">
        <f t="shared" si="7"/>
        <v>4.6454065828542063E-4</v>
      </c>
      <c r="AX17" s="5">
        <f t="shared" si="7"/>
        <v>1.1613490868047557E-4</v>
      </c>
      <c r="AY17" s="5">
        <f t="shared" si="7"/>
        <v>4.9576989162886719E-5</v>
      </c>
      <c r="AZ17" s="5">
        <f t="shared" si="7"/>
        <v>8.5659902558666328E-5</v>
      </c>
      <c r="BA17" s="5">
        <f t="shared" si="7"/>
        <v>9.8683682295697619E-5</v>
      </c>
      <c r="BB17" s="5">
        <f t="shared" si="7"/>
        <v>1.4495096493393896E-4</v>
      </c>
      <c r="BC17" s="5">
        <f t="shared" si="7"/>
        <v>8.6504263176467622E-5</v>
      </c>
      <c r="BD17" s="5">
        <f t="shared" si="7"/>
        <v>6.5718719787548382E-5</v>
      </c>
      <c r="BE17" s="5">
        <f t="shared" si="7"/>
        <v>5.4053851291056499E-5</v>
      </c>
      <c r="BF17" s="5">
        <f t="shared" si="7"/>
        <v>4.0515567243278757E-5</v>
      </c>
    </row>
    <row r="18" spans="1:58" x14ac:dyDescent="0.35">
      <c r="A18">
        <v>-20</v>
      </c>
      <c r="B18" s="5">
        <f t="shared" si="4"/>
        <v>20</v>
      </c>
      <c r="C18" s="5">
        <f t="shared" si="5"/>
        <v>1.086091990155903E-6</v>
      </c>
      <c r="D18" s="5">
        <f t="shared" si="7"/>
        <v>3.7974248705922239E-6</v>
      </c>
      <c r="E18" s="5">
        <f t="shared" si="7"/>
        <v>9.6947566733284046E-6</v>
      </c>
      <c r="F18" s="5">
        <f t="shared" si="7"/>
        <v>1.8432693274525311E-5</v>
      </c>
      <c r="G18" s="5">
        <f t="shared" si="7"/>
        <v>5.6604122093903207E-5</v>
      </c>
      <c r="H18" s="5">
        <f t="shared" si="7"/>
        <v>4.0140262780328915E-5</v>
      </c>
      <c r="I18" s="5">
        <f t="shared" si="7"/>
        <v>1.4489025499612163E-4</v>
      </c>
      <c r="J18" s="5">
        <f t="shared" si="7"/>
        <v>3.6112480313647046E-4</v>
      </c>
      <c r="K18" s="5">
        <f t="shared" si="7"/>
        <v>6.3097230725106849E-5</v>
      </c>
      <c r="L18" s="5">
        <f t="shared" si="7"/>
        <v>4.8695592866011642E-5</v>
      </c>
      <c r="M18" s="5">
        <f t="shared" si="7"/>
        <v>8.737449165255151E-5</v>
      </c>
      <c r="N18" s="5">
        <f t="shared" si="7"/>
        <v>3.8296260038124023E-5</v>
      </c>
      <c r="O18" s="5">
        <f t="shared" si="7"/>
        <v>3.9481752887506757E-5</v>
      </c>
      <c r="P18" s="5">
        <f t="shared" si="7"/>
        <v>9.8990779117426187E-5</v>
      </c>
      <c r="Q18" s="5">
        <f t="shared" si="7"/>
        <v>9.1355921915361619E-5</v>
      </c>
      <c r="R18" s="5">
        <f t="shared" si="7"/>
        <v>1.4102183299786622E-5</v>
      </c>
      <c r="S18" s="5">
        <f t="shared" si="7"/>
        <v>1.1607238059159547E-4</v>
      </c>
      <c r="T18" s="5">
        <f t="shared" si="7"/>
        <v>6.8920765978511722E-5</v>
      </c>
      <c r="U18" s="5">
        <f t="shared" si="7"/>
        <v>1.3866883541504437E-4</v>
      </c>
      <c r="V18" s="5">
        <f t="shared" si="7"/>
        <v>3.2815066184988151E-5</v>
      </c>
      <c r="W18" s="5">
        <f t="shared" si="7"/>
        <v>1.5844523025428084E-4</v>
      </c>
      <c r="X18" s="5">
        <f t="shared" si="7"/>
        <v>2.8791375364998965E-3</v>
      </c>
      <c r="Y18" s="5">
        <f t="shared" si="7"/>
        <v>3.8789654466153976E-4</v>
      </c>
      <c r="Z18" s="5">
        <f t="shared" si="7"/>
        <v>3.7477937868761928E-3</v>
      </c>
      <c r="AA18" s="5">
        <f t="shared" si="7"/>
        <v>5.7659820665010367E-3</v>
      </c>
      <c r="AB18" s="5">
        <f t="shared" si="7"/>
        <v>1.2093662572357649E-2</v>
      </c>
      <c r="AC18" s="5">
        <f t="shared" si="7"/>
        <v>1.0572715153620741E-2</v>
      </c>
      <c r="AD18" s="5">
        <f t="shared" si="7"/>
        <v>5.8086881737538518E-3</v>
      </c>
      <c r="AE18" s="5">
        <f t="shared" si="7"/>
        <v>4.1730513859271129E-3</v>
      </c>
      <c r="AF18" s="5">
        <f t="shared" si="7"/>
        <v>4.8624817345449805E-3</v>
      </c>
      <c r="AG18" s="5">
        <f t="shared" si="7"/>
        <v>2.6476811362114586E-3</v>
      </c>
      <c r="AH18" s="5">
        <f t="shared" si="7"/>
        <v>1.1643919809887931E-3</v>
      </c>
      <c r="AI18" s="5">
        <f t="shared" si="7"/>
        <v>3.2827486977304006E-3</v>
      </c>
      <c r="AJ18" s="5">
        <f t="shared" si="7"/>
        <v>6.9481657535925079E-3</v>
      </c>
      <c r="AK18" s="5">
        <f t="shared" si="7"/>
        <v>8.3866982334107106E-3</v>
      </c>
      <c r="AL18" s="5">
        <f t="shared" si="7"/>
        <v>1.2001371595887494E-2</v>
      </c>
      <c r="AM18" s="5">
        <f t="shared" si="7"/>
        <v>1.1222046410849929E-3</v>
      </c>
      <c r="AN18" s="5">
        <f t="shared" si="7"/>
        <v>8.3480776045371239E-4</v>
      </c>
      <c r="AO18" s="5">
        <f t="shared" si="7"/>
        <v>8.8096874748023872E-4</v>
      </c>
      <c r="AP18" s="5">
        <f t="shared" si="7"/>
        <v>5.7072031064987045E-4</v>
      </c>
      <c r="AQ18" s="5">
        <f t="shared" si="7"/>
        <v>4.3038058473620294E-4</v>
      </c>
      <c r="AR18" s="5">
        <f t="shared" si="7"/>
        <v>1.4628230841851285E-3</v>
      </c>
      <c r="AS18" s="5">
        <f t="shared" si="7"/>
        <v>2.9744733597393022E-3</v>
      </c>
      <c r="AT18" s="5">
        <f t="shared" si="7"/>
        <v>1.3122933508241097E-3</v>
      </c>
      <c r="AU18" s="5">
        <f t="shared" si="7"/>
        <v>9.4038878705959687E-4</v>
      </c>
      <c r="AV18" s="5">
        <f t="shared" si="7"/>
        <v>8.5620939090228713E-4</v>
      </c>
      <c r="AW18" s="5">
        <f t="shared" si="7"/>
        <v>7.6180519406699495E-4</v>
      </c>
      <c r="AX18" s="5">
        <f t="shared" si="7"/>
        <v>2.2595657460914377E-4</v>
      </c>
      <c r="AY18" s="5">
        <f t="shared" si="7"/>
        <v>1.0764096522307283E-4</v>
      </c>
      <c r="AZ18" s="5">
        <f t="shared" si="7"/>
        <v>1.7333555125766643E-4</v>
      </c>
      <c r="BA18" s="5">
        <f t="shared" si="7"/>
        <v>1.9586091373418433E-4</v>
      </c>
      <c r="BB18" s="5">
        <f t="shared" si="7"/>
        <v>2.7374614926960476E-4</v>
      </c>
      <c r="BC18" s="5">
        <f t="shared" si="7"/>
        <v>1.7380559067428465E-4</v>
      </c>
      <c r="BD18" s="5">
        <f t="shared" si="7"/>
        <v>1.3646145137148589E-4</v>
      </c>
      <c r="BE18" s="5">
        <f t="shared" si="7"/>
        <v>1.1463526245657809E-4</v>
      </c>
      <c r="BF18" s="5">
        <f t="shared" si="7"/>
        <v>8.8383431625016487E-5</v>
      </c>
    </row>
    <row r="19" spans="1:58" x14ac:dyDescent="0.35">
      <c r="A19">
        <v>-19</v>
      </c>
      <c r="B19" s="5">
        <f t="shared" si="4"/>
        <v>19</v>
      </c>
      <c r="C19" s="5">
        <f t="shared" si="5"/>
        <v>3.86846213925961E-6</v>
      </c>
      <c r="D19" s="5">
        <f t="shared" si="7"/>
        <v>1.1399298759009037E-5</v>
      </c>
      <c r="E19" s="5">
        <f t="shared" si="7"/>
        <v>2.5829016885992699E-5</v>
      </c>
      <c r="F19" s="5">
        <f t="shared" si="7"/>
        <v>4.5393613385173366E-5</v>
      </c>
      <c r="G19" s="5">
        <f t="shared" si="7"/>
        <v>1.2159767853987295E-4</v>
      </c>
      <c r="H19" s="5">
        <f t="shared" si="7"/>
        <v>9.0354060510679904E-5</v>
      </c>
      <c r="I19" s="5">
        <f t="shared" si="7"/>
        <v>2.7923910629612785E-4</v>
      </c>
      <c r="J19" s="5">
        <f t="shared" si="7"/>
        <v>6.2392371426901023E-4</v>
      </c>
      <c r="K19" s="5">
        <f t="shared" si="7"/>
        <v>1.3605567562054781E-4</v>
      </c>
      <c r="L19" s="5">
        <f t="shared" si="7"/>
        <v>1.0896244942842275E-4</v>
      </c>
      <c r="M19" s="5">
        <f t="shared" si="7"/>
        <v>1.817995091915897E-4</v>
      </c>
      <c r="N19" s="5">
        <f t="shared" si="7"/>
        <v>8.8820714863690833E-5</v>
      </c>
      <c r="O19" s="5">
        <f t="shared" si="7"/>
        <v>9.1243439959158982E-5</v>
      </c>
      <c r="P19" s="5">
        <f t="shared" si="7"/>
        <v>2.0305516278820693E-4</v>
      </c>
      <c r="Q19" s="5">
        <f t="shared" si="7"/>
        <v>1.8927001887574589E-4</v>
      </c>
      <c r="R19" s="5">
        <f t="shared" si="7"/>
        <v>3.7380571138118981E-5</v>
      </c>
      <c r="S19" s="5">
        <f t="shared" si="7"/>
        <v>2.3312310616869204E-4</v>
      </c>
      <c r="T19" s="5">
        <f t="shared" si="7"/>
        <v>1.4836230105494752E-4</v>
      </c>
      <c r="U19" s="5">
        <f t="shared" si="7"/>
        <v>2.7275028353396214E-4</v>
      </c>
      <c r="V19" s="5">
        <f t="shared" si="7"/>
        <v>7.7682186985870573E-5</v>
      </c>
      <c r="W19" s="5">
        <f t="shared" si="7"/>
        <v>3.0513952380448433E-4</v>
      </c>
      <c r="X19" s="5">
        <f t="shared" si="7"/>
        <v>3.8494597319270155E-3</v>
      </c>
      <c r="Y19" s="5">
        <f t="shared" si="7"/>
        <v>6.6641611710144418E-4</v>
      </c>
      <c r="Z19" s="5">
        <f t="shared" si="7"/>
        <v>4.8387660463305605E-3</v>
      </c>
      <c r="AA19" s="5">
        <f t="shared" si="7"/>
        <v>7.0231297421232209E-3</v>
      </c>
      <c r="AB19" s="5">
        <f t="shared" si="7"/>
        <v>1.257114611763856E-2</v>
      </c>
      <c r="AC19" s="5">
        <f t="shared" si="7"/>
        <v>1.0792997041545599E-2</v>
      </c>
      <c r="AD19" s="5">
        <f t="shared" si="7"/>
        <v>7.0744499810071878E-3</v>
      </c>
      <c r="AE19" s="5">
        <f t="shared" si="7"/>
        <v>5.324286277663598E-3</v>
      </c>
      <c r="AF19" s="5">
        <f t="shared" si="7"/>
        <v>6.0804157839496964E-3</v>
      </c>
      <c r="AG19" s="5">
        <f t="shared" si="7"/>
        <v>3.5907115713003828E-3</v>
      </c>
      <c r="AH19" s="5">
        <f t="shared" si="7"/>
        <v>1.752901755582793E-3</v>
      </c>
      <c r="AI19" s="5">
        <f t="shared" si="7"/>
        <v>4.3256028273457427E-3</v>
      </c>
      <c r="AJ19" s="5">
        <f t="shared" si="7"/>
        <v>8.2519487195355616E-3</v>
      </c>
      <c r="AK19" s="5">
        <f t="shared" si="7"/>
        <v>9.6735501076664326E-3</v>
      </c>
      <c r="AL19" s="5">
        <f t="shared" si="7"/>
        <v>1.2855016777061653E-2</v>
      </c>
      <c r="AM19" s="5">
        <f t="shared" si="7"/>
        <v>1.6990806405550811E-3</v>
      </c>
      <c r="AN19" s="5">
        <f t="shared" si="7"/>
        <v>1.313057835938962E-3</v>
      </c>
      <c r="AO19" s="5">
        <f t="shared" si="7"/>
        <v>1.3787449417234946E-3</v>
      </c>
      <c r="AP19" s="5">
        <f t="shared" si="7"/>
        <v>9.4639060340691262E-4</v>
      </c>
      <c r="AQ19" s="5">
        <f t="shared" si="7"/>
        <v>7.4025733472366298E-4</v>
      </c>
      <c r="AR19" s="5">
        <f t="shared" si="7"/>
        <v>2.144709616974536E-3</v>
      </c>
      <c r="AS19" s="5">
        <f t="shared" si="7"/>
        <v>3.9731457283414279E-3</v>
      </c>
      <c r="AT19" s="5">
        <f t="shared" si="7"/>
        <v>1.9467968620365049E-3</v>
      </c>
      <c r="AU19" s="5">
        <f t="shared" si="7"/>
        <v>1.4579060226183093E-3</v>
      </c>
      <c r="AV19" s="5">
        <f t="shared" si="7"/>
        <v>1.3454448777592564E-3</v>
      </c>
      <c r="AW19" s="5">
        <f t="shared" si="7"/>
        <v>1.2170762334712379E-3</v>
      </c>
      <c r="AX19" s="5">
        <f t="shared" si="7"/>
        <v>4.2406049027999735E-4</v>
      </c>
      <c r="AY19" s="5">
        <f t="shared" si="7"/>
        <v>2.2392068451840852E-4</v>
      </c>
      <c r="AZ19" s="5">
        <f t="shared" si="7"/>
        <v>3.3751845678208018E-4</v>
      </c>
      <c r="BA19" s="5">
        <f t="shared" si="7"/>
        <v>3.7452818930376245E-4</v>
      </c>
      <c r="BB19" s="5">
        <f t="shared" si="7"/>
        <v>4.9960000248200831E-4</v>
      </c>
      <c r="BC19" s="5">
        <f t="shared" si="7"/>
        <v>3.3626848092306746E-4</v>
      </c>
      <c r="BD19" s="5">
        <f t="shared" si="7"/>
        <v>2.7233215730889862E-4</v>
      </c>
      <c r="BE19" s="5">
        <f t="shared" si="7"/>
        <v>2.3339452223495683E-4</v>
      </c>
      <c r="BF19" s="5">
        <f t="shared" si="7"/>
        <v>1.848470997289448E-4</v>
      </c>
    </row>
    <row r="20" spans="1:58" x14ac:dyDescent="0.35">
      <c r="A20">
        <v>-18</v>
      </c>
      <c r="B20" s="5">
        <f t="shared" si="4"/>
        <v>18</v>
      </c>
      <c r="C20" s="5">
        <f t="shared" si="5"/>
        <v>1.2793036560469149E-5</v>
      </c>
      <c r="D20" s="5">
        <f t="shared" si="7"/>
        <v>3.2136242312126553E-5</v>
      </c>
      <c r="E20" s="5">
        <f t="shared" si="7"/>
        <v>6.511165512271593E-5</v>
      </c>
      <c r="F20" s="5">
        <f t="shared" si="7"/>
        <v>1.0627831882664842E-4</v>
      </c>
      <c r="G20" s="5">
        <f t="shared" si="7"/>
        <v>2.5037051108482374E-4</v>
      </c>
      <c r="H20" s="5">
        <f t="shared" si="7"/>
        <v>1.943523718194906E-4</v>
      </c>
      <c r="I20" s="5">
        <f t="shared" si="7"/>
        <v>5.1897997050643708E-4</v>
      </c>
      <c r="J20" s="5">
        <f t="shared" si="7"/>
        <v>1.0460724210545459E-3</v>
      </c>
      <c r="K20" s="5">
        <f t="shared" si="7"/>
        <v>2.8090070943835154E-4</v>
      </c>
      <c r="L20" s="5">
        <f t="shared" si="7"/>
        <v>2.3287245667522142E-4</v>
      </c>
      <c r="M20" s="5">
        <f t="shared" si="7"/>
        <v>3.6288284317605607E-4</v>
      </c>
      <c r="N20" s="5">
        <f t="shared" si="7"/>
        <v>1.9626821909613678E-4</v>
      </c>
      <c r="O20" s="5">
        <f t="shared" si="7"/>
        <v>2.0094386156575955E-4</v>
      </c>
      <c r="P20" s="5">
        <f t="shared" si="7"/>
        <v>3.9989443693854224E-4</v>
      </c>
      <c r="Q20" s="5">
        <f t="shared" si="7"/>
        <v>3.7625200510324475E-4</v>
      </c>
      <c r="R20" s="5">
        <f t="shared" si="7"/>
        <v>9.3587078018695031E-5</v>
      </c>
      <c r="S20" s="5">
        <f t="shared" si="7"/>
        <v>4.5012346887247034E-4</v>
      </c>
      <c r="T20" s="5">
        <f t="shared" si="7"/>
        <v>3.0568622758396968E-4</v>
      </c>
      <c r="U20" s="5">
        <f t="shared" si="7"/>
        <v>5.1636867211866055E-4</v>
      </c>
      <c r="V20" s="5">
        <f t="shared" si="7"/>
        <v>1.7497538860382345E-4</v>
      </c>
      <c r="W20" s="5">
        <f t="shared" si="7"/>
        <v>5.6645636115223844E-4</v>
      </c>
      <c r="X20" s="5">
        <f t="shared" si="7"/>
        <v>5.0671356399505036E-3</v>
      </c>
      <c r="Y20" s="5">
        <f t="shared" si="7"/>
        <v>1.111249099475763E-3</v>
      </c>
      <c r="Z20" s="5">
        <f t="shared" si="7"/>
        <v>6.1626240616705638E-3</v>
      </c>
      <c r="AA20" s="5">
        <f t="shared" si="7"/>
        <v>8.4652575786756563E-3</v>
      </c>
      <c r="AB20" s="5">
        <f t="shared" si="7"/>
        <v>1.3041203885794906E-2</v>
      </c>
      <c r="AC20" s="5">
        <f t="shared" si="7"/>
        <v>1.1006108350021063E-2</v>
      </c>
      <c r="AD20" s="5">
        <f t="shared" si="7"/>
        <v>8.5260677782943058E-3</v>
      </c>
      <c r="AE20" s="5">
        <f t="shared" si="7"/>
        <v>6.7048226890610851E-3</v>
      </c>
      <c r="AF20" s="5">
        <f t="shared" si="7"/>
        <v>7.512744692966096E-3</v>
      </c>
      <c r="AG20" s="5">
        <f t="shared" si="7"/>
        <v>4.7898325406486864E-3</v>
      </c>
      <c r="AH20" s="5">
        <f t="shared" si="7"/>
        <v>2.5803309784412725E-3</v>
      </c>
      <c r="AI20" s="5">
        <f t="shared" si="7"/>
        <v>5.6155415249550958E-3</v>
      </c>
      <c r="AJ20" s="5">
        <f t="shared" si="7"/>
        <v>9.7111199538621185E-3</v>
      </c>
      <c r="AK20" s="5">
        <f t="shared" si="7"/>
        <v>1.1073807808677304E-2</v>
      </c>
      <c r="AL20" s="5">
        <f t="shared" si="7"/>
        <v>1.3719892254284879E-2</v>
      </c>
      <c r="AM20" s="5">
        <f t="shared" si="7"/>
        <v>2.5145096425419934E-3</v>
      </c>
      <c r="AN20" s="5">
        <f t="shared" si="7"/>
        <v>2.0142192674370797E-3</v>
      </c>
      <c r="AO20" s="5">
        <f t="shared" si="7"/>
        <v>2.1048717481582744E-3</v>
      </c>
      <c r="AP20" s="5">
        <f t="shared" si="7"/>
        <v>1.5254791511719245E-3</v>
      </c>
      <c r="AQ20" s="5">
        <f t="shared" si="7"/>
        <v>1.2349305286286931E-3</v>
      </c>
      <c r="AR20" s="5">
        <f t="shared" si="7"/>
        <v>3.0790587431647684E-3</v>
      </c>
      <c r="AS20" s="5">
        <f t="shared" si="7"/>
        <v>5.2246050501693489E-3</v>
      </c>
      <c r="AT20" s="5">
        <f t="shared" si="7"/>
        <v>2.8263545293575054E-3</v>
      </c>
      <c r="AU20" s="5">
        <f t="shared" si="7"/>
        <v>2.2061265963323781E-3</v>
      </c>
      <c r="AV20" s="5">
        <f t="shared" si="7"/>
        <v>2.0618590173029179E-3</v>
      </c>
      <c r="AW20" s="5">
        <f t="shared" si="7"/>
        <v>1.8942848600592833E-3</v>
      </c>
      <c r="AX20" s="5">
        <f t="shared" si="7"/>
        <v>7.6766416660916542E-4</v>
      </c>
      <c r="AY20" s="5">
        <f t="shared" si="7"/>
        <v>4.4630323744575007E-4</v>
      </c>
      <c r="AZ20" s="5">
        <f t="shared" si="7"/>
        <v>6.3242236232747976E-4</v>
      </c>
      <c r="BA20" s="5">
        <f t="shared" si="7"/>
        <v>6.9001026328597659E-4</v>
      </c>
      <c r="BB20" s="5">
        <f t="shared" si="7"/>
        <v>8.8113885017074268E-4</v>
      </c>
      <c r="BC20" s="5">
        <f t="shared" si="7"/>
        <v>6.2647648078003476E-4</v>
      </c>
      <c r="BD20" s="5">
        <f t="shared" si="7"/>
        <v>5.2234316449180081E-4</v>
      </c>
      <c r="BE20" s="5">
        <f t="shared" si="7"/>
        <v>4.5618807716616691E-4</v>
      </c>
      <c r="BF20" s="5">
        <f t="shared" si="7"/>
        <v>3.7063571566966537E-4</v>
      </c>
    </row>
    <row r="21" spans="1:58" x14ac:dyDescent="0.35">
      <c r="A21">
        <v>-17</v>
      </c>
      <c r="B21" s="5">
        <f t="shared" si="4"/>
        <v>17</v>
      </c>
      <c r="C21" s="5">
        <f t="shared" si="5"/>
        <v>3.9280090673128148E-5</v>
      </c>
      <c r="D21" s="5">
        <f t="shared" si="7"/>
        <v>8.5082464746707518E-5</v>
      </c>
      <c r="E21" s="5">
        <f t="shared" si="7"/>
        <v>1.553064490788378E-4</v>
      </c>
      <c r="F21" s="5">
        <f t="shared" si="7"/>
        <v>2.3655850154797578E-4</v>
      </c>
      <c r="G21" s="5">
        <f t="shared" si="7"/>
        <v>4.9410782917947522E-4</v>
      </c>
      <c r="H21" s="5">
        <f t="shared" si="7"/>
        <v>3.9949074523362775E-4</v>
      </c>
      <c r="I21" s="5">
        <f t="shared" si="7"/>
        <v>9.3016983129658279E-4</v>
      </c>
      <c r="J21" s="5">
        <f t="shared" si="7"/>
        <v>1.7019550940057333E-3</v>
      </c>
      <c r="K21" s="5">
        <f t="shared" si="7"/>
        <v>5.5528867630941301E-4</v>
      </c>
      <c r="L21" s="5">
        <f t="shared" si="7"/>
        <v>4.7534995783959813E-4</v>
      </c>
      <c r="M21" s="5">
        <f t="shared" si="7"/>
        <v>6.9487365993160008E-4</v>
      </c>
      <c r="N21" s="5">
        <f t="shared" si="7"/>
        <v>4.1320304765773687E-4</v>
      </c>
      <c r="O21" s="5">
        <f t="shared" si="7"/>
        <v>4.2171175514219201E-4</v>
      </c>
      <c r="P21" s="5">
        <f t="shared" si="7"/>
        <v>7.5611651104240288E-4</v>
      </c>
      <c r="Q21" s="5">
        <f t="shared" si="7"/>
        <v>7.1767480076617262E-4</v>
      </c>
      <c r="R21" s="5">
        <f t="shared" si="7"/>
        <v>2.213075452693197E-4</v>
      </c>
      <c r="S21" s="5">
        <f t="shared" si="7"/>
        <v>8.3554125820182112E-4</v>
      </c>
      <c r="T21" s="5">
        <f t="shared" si="7"/>
        <v>6.028468990579252E-4</v>
      </c>
      <c r="U21" s="5">
        <f t="shared" si="7"/>
        <v>9.4094208584957751E-4</v>
      </c>
      <c r="V21" s="5">
        <f t="shared" si="7"/>
        <v>3.750074135260493E-4</v>
      </c>
      <c r="W21" s="5">
        <f t="shared" si="7"/>
        <v>1.0136386271838828E-3</v>
      </c>
      <c r="X21" s="5">
        <f t="shared" si="7"/>
        <v>6.5667526559731616E-3</v>
      </c>
      <c r="Y21" s="5">
        <f t="shared" si="7"/>
        <v>1.7985134981090591E-3</v>
      </c>
      <c r="Z21" s="5">
        <f t="shared" si="7"/>
        <v>7.7422793865269202E-3</v>
      </c>
      <c r="AA21" s="5">
        <f t="shared" si="7"/>
        <v>1.0097218275863131E-2</v>
      </c>
      <c r="AB21" s="5">
        <f t="shared" si="7"/>
        <v>1.3501632358521521E-2</v>
      </c>
      <c r="AC21" s="5">
        <f t="shared" si="7"/>
        <v>1.1211448065010683E-2</v>
      </c>
      <c r="AD21" s="5">
        <f t="shared" si="7"/>
        <v>1.0168253487821303E-2</v>
      </c>
      <c r="AE21" s="5">
        <f t="shared" si="7"/>
        <v>8.3335765359760072E-3</v>
      </c>
      <c r="AF21" s="5">
        <f t="shared" si="7"/>
        <v>9.1717887015497958E-3</v>
      </c>
      <c r="AG21" s="5">
        <f t="shared" si="7"/>
        <v>6.2847080520453229E-3</v>
      </c>
      <c r="AH21" s="5">
        <f t="shared" si="7"/>
        <v>3.7140925969572497E-3</v>
      </c>
      <c r="AI21" s="5">
        <f t="shared" si="7"/>
        <v>7.1824505653630437E-3</v>
      </c>
      <c r="AJ21" s="5">
        <f t="shared" si="7"/>
        <v>1.132422696034468E-2</v>
      </c>
      <c r="AK21" s="5">
        <f t="shared" si="7"/>
        <v>1.2581264868864479E-2</v>
      </c>
      <c r="AL21" s="5">
        <f t="shared" si="7"/>
        <v>1.4590327551651603E-2</v>
      </c>
      <c r="AM21" s="5">
        <f t="shared" si="7"/>
        <v>3.6373911182041524E-3</v>
      </c>
      <c r="AN21" s="5">
        <f t="shared" si="7"/>
        <v>3.0133886509427108E-3</v>
      </c>
      <c r="AO21" s="5">
        <f t="shared" si="7"/>
        <v>3.1346252141023745E-3</v>
      </c>
      <c r="AP21" s="5">
        <f t="shared" si="7"/>
        <v>2.3901816015454631E-3</v>
      </c>
      <c r="AQ21" s="5">
        <f t="shared" si="7"/>
        <v>1.9981684360184599E-3</v>
      </c>
      <c r="AR21" s="5">
        <f t="shared" si="7"/>
        <v>4.3285280011867077E-3</v>
      </c>
      <c r="AS21" s="5">
        <f t="shared" si="7"/>
        <v>6.7634299702303341E-3</v>
      </c>
      <c r="AT21" s="5">
        <f t="shared" si="7"/>
        <v>4.0155859703831457E-3</v>
      </c>
      <c r="AU21" s="5">
        <f t="shared" si="7"/>
        <v>3.258443110968897E-3</v>
      </c>
      <c r="AV21" s="5">
        <f t="shared" si="7"/>
        <v>3.081478608861171E-3</v>
      </c>
      <c r="AW21" s="5">
        <f t="shared" si="7"/>
        <v>2.8722778469138506E-3</v>
      </c>
      <c r="AX21" s="5">
        <f t="shared" si="7"/>
        <v>1.3404646197193689E-3</v>
      </c>
      <c r="AY21" s="5">
        <f t="shared" si="7"/>
        <v>8.5228541353946259E-4</v>
      </c>
      <c r="AZ21" s="5">
        <f t="shared" si="7"/>
        <v>1.1402936877958304E-3</v>
      </c>
      <c r="BA21" s="5">
        <f t="shared" si="7"/>
        <v>1.2247879219556526E-3</v>
      </c>
      <c r="BB21" s="5">
        <f t="shared" si="7"/>
        <v>1.5018057867926377E-3</v>
      </c>
      <c r="BC21" s="5">
        <f t="shared" si="7"/>
        <v>1.1238790352242883E-3</v>
      </c>
      <c r="BD21" s="5">
        <f t="shared" si="7"/>
        <v>9.6289948463635462E-4</v>
      </c>
      <c r="BE21" s="5">
        <f t="shared" si="7"/>
        <v>8.5600843498531264E-4</v>
      </c>
      <c r="BF21" s="5">
        <f t="shared" si="7"/>
        <v>7.1248338040531931E-4</v>
      </c>
    </row>
    <row r="22" spans="1:58" x14ac:dyDescent="0.35">
      <c r="A22">
        <v>-16</v>
      </c>
      <c r="B22" s="5">
        <f t="shared" si="4"/>
        <v>16</v>
      </c>
      <c r="C22" s="5">
        <f t="shared" si="5"/>
        <v>1.1197855850810801E-4</v>
      </c>
      <c r="D22" s="5">
        <f t="shared" si="7"/>
        <v>2.1155000661421549E-4</v>
      </c>
      <c r="E22" s="5">
        <f t="shared" si="7"/>
        <v>3.5050978070182858E-4</v>
      </c>
      <c r="F22" s="5">
        <f t="shared" si="7"/>
        <v>5.0058335937624326E-4</v>
      </c>
      <c r="G22" s="5">
        <f t="shared" si="7"/>
        <v>9.3463267992164548E-4</v>
      </c>
      <c r="H22" s="5">
        <f t="shared" si="7"/>
        <v>7.8469034264626281E-4</v>
      </c>
      <c r="I22" s="5">
        <f t="shared" si="7"/>
        <v>1.607722898498654E-3</v>
      </c>
      <c r="J22" s="5">
        <f t="shared" si="7"/>
        <v>2.687141441644122E-3</v>
      </c>
      <c r="K22" s="5">
        <f t="shared" si="7"/>
        <v>1.0510287763592703E-3</v>
      </c>
      <c r="L22" s="5">
        <f t="shared" si="7"/>
        <v>9.2675057104925948E-4</v>
      </c>
      <c r="M22" s="5">
        <f t="shared" si="7"/>
        <v>1.2764709872077947E-3</v>
      </c>
      <c r="N22" s="5">
        <f t="shared" ref="D22:BF26" si="8">NORMDIST($B22,N$2,N$6*$C$2,FALSE)</f>
        <v>8.2880978000798671E-4</v>
      </c>
      <c r="O22" s="5">
        <f t="shared" si="8"/>
        <v>8.4338241153447539E-4</v>
      </c>
      <c r="P22" s="5">
        <f t="shared" si="8"/>
        <v>1.3726003760564909E-3</v>
      </c>
      <c r="Q22" s="5">
        <f t="shared" si="8"/>
        <v>1.3134950745727133E-3</v>
      </c>
      <c r="R22" s="5">
        <f t="shared" si="8"/>
        <v>4.942958133451954E-4</v>
      </c>
      <c r="S22" s="5">
        <f t="shared" si="8"/>
        <v>1.4910563243634954E-3</v>
      </c>
      <c r="T22" s="5">
        <f t="shared" si="8"/>
        <v>1.1379339040829104E-3</v>
      </c>
      <c r="U22" s="5">
        <f t="shared" si="8"/>
        <v>1.6503430720160828E-3</v>
      </c>
      <c r="V22" s="5">
        <f t="shared" si="8"/>
        <v>7.6473347960627892E-4</v>
      </c>
      <c r="W22" s="5">
        <f t="shared" si="8"/>
        <v>1.7484311923044063E-3</v>
      </c>
      <c r="X22" s="5">
        <f t="shared" si="8"/>
        <v>8.3784593425708636E-3</v>
      </c>
      <c r="Y22" s="5">
        <f t="shared" si="8"/>
        <v>2.8252203808230006E-3</v>
      </c>
      <c r="Z22" s="5">
        <f t="shared" si="8"/>
        <v>9.5949809339510791E-3</v>
      </c>
      <c r="AA22" s="5">
        <f t="shared" si="8"/>
        <v>1.1918329659341885E-2</v>
      </c>
      <c r="AB22" s="5">
        <f t="shared" si="8"/>
        <v>1.3950207095260986E-2</v>
      </c>
      <c r="AC22" s="5">
        <f t="shared" si="8"/>
        <v>1.1408428756887296E-2</v>
      </c>
      <c r="AD22" s="5">
        <f t="shared" si="8"/>
        <v>1.2000115637221193E-2</v>
      </c>
      <c r="AE22" s="5">
        <f t="shared" si="8"/>
        <v>1.022336324343814E-2</v>
      </c>
      <c r="AF22" s="5">
        <f t="shared" si="8"/>
        <v>1.1063677540602387E-2</v>
      </c>
      <c r="AG22" s="5">
        <f t="shared" si="8"/>
        <v>8.1110084635514848E-3</v>
      </c>
      <c r="AH22" s="5">
        <f t="shared" si="8"/>
        <v>5.2274454311920038E-3</v>
      </c>
      <c r="AI22" s="5">
        <f t="shared" si="8"/>
        <v>9.0508558474341853E-3</v>
      </c>
      <c r="AJ22" s="5">
        <f t="shared" si="8"/>
        <v>1.3085016036784657E-2</v>
      </c>
      <c r="AK22" s="5">
        <f t="shared" si="8"/>
        <v>1.4186258084505573E-2</v>
      </c>
      <c r="AL22" s="5">
        <f t="shared" si="8"/>
        <v>1.5460220051920734E-2</v>
      </c>
      <c r="AM22" s="5">
        <f t="shared" si="8"/>
        <v>5.1430894933382982E-3</v>
      </c>
      <c r="AN22" s="5">
        <f t="shared" si="8"/>
        <v>4.3967225687366728E-3</v>
      </c>
      <c r="AO22" s="5">
        <f t="shared" si="8"/>
        <v>4.5536944145705286E-3</v>
      </c>
      <c r="AP22" s="5">
        <f t="shared" si="8"/>
        <v>3.6403596115838432E-3</v>
      </c>
      <c r="AQ22" s="5">
        <f t="shared" si="8"/>
        <v>3.1358221365554882E-3</v>
      </c>
      <c r="AR22" s="5">
        <f t="shared" si="8"/>
        <v>5.9584770286818436E-3</v>
      </c>
      <c r="AS22" s="5">
        <f t="shared" si="8"/>
        <v>8.6193613841615436E-3</v>
      </c>
      <c r="AT22" s="5">
        <f t="shared" si="8"/>
        <v>5.5832555935362432E-3</v>
      </c>
      <c r="AU22" s="5">
        <f t="shared" si="8"/>
        <v>4.6975203279983916E-3</v>
      </c>
      <c r="AV22" s="5">
        <f t="shared" si="8"/>
        <v>4.4912422640572902E-3</v>
      </c>
      <c r="AW22" s="5">
        <f t="shared" si="8"/>
        <v>4.2428850231854276E-3</v>
      </c>
      <c r="AX22" s="5">
        <f t="shared" si="8"/>
        <v>2.2577719415367101E-3</v>
      </c>
      <c r="AY22" s="5">
        <f t="shared" si="8"/>
        <v>1.5594062438847559E-3</v>
      </c>
      <c r="AZ22" s="5">
        <f t="shared" si="8"/>
        <v>1.9784543460977032E-3</v>
      </c>
      <c r="BA22" s="5">
        <f t="shared" si="8"/>
        <v>2.0945973238789273E-3</v>
      </c>
      <c r="BB22" s="5">
        <f t="shared" si="8"/>
        <v>2.4736070037541793E-3</v>
      </c>
      <c r="BC22" s="5">
        <f t="shared" si="8"/>
        <v>1.9414694360228146E-3</v>
      </c>
      <c r="BD22" s="5">
        <f t="shared" si="8"/>
        <v>1.705980417782416E-3</v>
      </c>
      <c r="BE22" s="5">
        <f t="shared" si="8"/>
        <v>1.5420306289717174E-3</v>
      </c>
      <c r="BF22" s="5">
        <f t="shared" si="8"/>
        <v>1.3130916954687713E-3</v>
      </c>
    </row>
    <row r="23" spans="1:58" x14ac:dyDescent="0.35">
      <c r="A23">
        <v>-15</v>
      </c>
      <c r="B23" s="5">
        <f t="shared" si="4"/>
        <v>15</v>
      </c>
      <c r="C23" s="5">
        <f t="shared" si="5"/>
        <v>2.9638813487069769E-4</v>
      </c>
      <c r="D23" s="5">
        <f t="shared" si="8"/>
        <v>4.93985311791729E-4</v>
      </c>
      <c r="E23" s="5">
        <f t="shared" si="8"/>
        <v>7.484980756744565E-4</v>
      </c>
      <c r="F23" s="5">
        <f t="shared" si="8"/>
        <v>1.0070666630110669E-3</v>
      </c>
      <c r="G23" s="5">
        <f t="shared" si="8"/>
        <v>1.6944972041385E-3</v>
      </c>
      <c r="H23" s="5">
        <f t="shared" si="8"/>
        <v>1.4728706223734009E-3</v>
      </c>
      <c r="I23" s="5">
        <f t="shared" si="8"/>
        <v>2.6797695014479229E-3</v>
      </c>
      <c r="J23" s="5">
        <f t="shared" si="8"/>
        <v>4.1170774928009175E-3</v>
      </c>
      <c r="K23" s="5">
        <f t="shared" si="8"/>
        <v>1.9047597480454737E-3</v>
      </c>
      <c r="L23" s="5">
        <f t="shared" si="8"/>
        <v>1.7257041063147042E-3</v>
      </c>
      <c r="M23" s="5">
        <f t="shared" si="8"/>
        <v>2.2494779046326381E-3</v>
      </c>
      <c r="N23" s="5">
        <f t="shared" si="8"/>
        <v>1.5838864188593672E-3</v>
      </c>
      <c r="O23" s="5">
        <f t="shared" si="8"/>
        <v>1.607315903418228E-3</v>
      </c>
      <c r="P23" s="5">
        <f t="shared" si="8"/>
        <v>2.3922774033539301E-3</v>
      </c>
      <c r="Q23" s="5">
        <f t="shared" si="8"/>
        <v>2.3066466793036857E-3</v>
      </c>
      <c r="R23" s="5">
        <f t="shared" si="8"/>
        <v>1.0427687818740799E-3</v>
      </c>
      <c r="S23" s="5">
        <f t="shared" si="8"/>
        <v>2.5580563388225156E-3</v>
      </c>
      <c r="T23" s="5">
        <f t="shared" si="8"/>
        <v>2.0559184785227105E-3</v>
      </c>
      <c r="U23" s="5">
        <f t="shared" si="8"/>
        <v>2.786082084900934E-3</v>
      </c>
      <c r="V23" s="5">
        <f t="shared" si="8"/>
        <v>1.4838421992064399E-3</v>
      </c>
      <c r="W23" s="5">
        <f t="shared" si="8"/>
        <v>2.9071178607421918E-3</v>
      </c>
      <c r="X23" s="5">
        <f t="shared" si="8"/>
        <v>1.0524538333031467E-2</v>
      </c>
      <c r="Y23" s="5">
        <f t="shared" si="8"/>
        <v>4.3075200620864016E-3</v>
      </c>
      <c r="Z23" s="5">
        <f t="shared" si="8"/>
        <v>1.1729824279464651E-2</v>
      </c>
      <c r="AA23" s="5">
        <f t="shared" si="8"/>
        <v>1.3921342698102215E-2</v>
      </c>
      <c r="AB23" s="5">
        <f t="shared" si="8"/>
        <v>1.4384700192513741E-2</v>
      </c>
      <c r="AC23" s="5">
        <f t="shared" si="8"/>
        <v>1.1596479364443232E-2</v>
      </c>
      <c r="AD23" s="5">
        <f t="shared" si="8"/>
        <v>1.4014124807669514E-2</v>
      </c>
      <c r="AE23" s="5">
        <f t="shared" si="8"/>
        <v>1.2378681471985252E-2</v>
      </c>
      <c r="AF23" s="5">
        <f t="shared" si="8"/>
        <v>1.3186666898205883E-2</v>
      </c>
      <c r="AG23" s="5">
        <f t="shared" si="8"/>
        <v>1.029649872686623E-2</v>
      </c>
      <c r="AH23" s="5">
        <f t="shared" si="8"/>
        <v>7.194253870641279E-3</v>
      </c>
      <c r="AI23" s="5">
        <f t="shared" si="8"/>
        <v>1.1236799979052747E-2</v>
      </c>
      <c r="AJ23" s="5">
        <f t="shared" si="8"/>
        <v>1.4981883016189352E-2</v>
      </c>
      <c r="AK23" s="5">
        <f t="shared" si="8"/>
        <v>1.5875508137309764E-2</v>
      </c>
      <c r="AL23" s="5">
        <f t="shared" si="8"/>
        <v>1.632309801762297E-2</v>
      </c>
      <c r="AM23" s="5">
        <f t="shared" si="8"/>
        <v>7.108132972711372E-3</v>
      </c>
      <c r="AN23" s="5">
        <f t="shared" si="8"/>
        <v>6.2564573621379229E-3</v>
      </c>
      <c r="AO23" s="5">
        <f t="shared" si="8"/>
        <v>6.4529815012526028E-3</v>
      </c>
      <c r="AP23" s="5">
        <f t="shared" si="8"/>
        <v>5.3894747477658076E-3</v>
      </c>
      <c r="AQ23" s="5">
        <f t="shared" si="8"/>
        <v>4.7730997283796902E-3</v>
      </c>
      <c r="AR23" s="5">
        <f t="shared" si="8"/>
        <v>8.0316188214805007E-3</v>
      </c>
      <c r="AS23" s="5">
        <f t="shared" si="8"/>
        <v>1.0813785290032364E-2</v>
      </c>
      <c r="AT23" s="5">
        <f t="shared" si="8"/>
        <v>7.597004469402059E-3</v>
      </c>
      <c r="AU23" s="5">
        <f t="shared" si="8"/>
        <v>6.6100691922857955E-3</v>
      </c>
      <c r="AV23" s="5">
        <f t="shared" si="8"/>
        <v>6.3838245284150294E-3</v>
      </c>
      <c r="AW23" s="5">
        <f t="shared" si="8"/>
        <v>6.1059006220932216E-3</v>
      </c>
      <c r="AX23" s="5">
        <f t="shared" si="8"/>
        <v>3.6681358921622186E-3</v>
      </c>
      <c r="AY23" s="5">
        <f t="shared" si="8"/>
        <v>2.7337114785393754E-3</v>
      </c>
      <c r="AZ23" s="5">
        <f t="shared" si="8"/>
        <v>3.3032021820686881E-3</v>
      </c>
      <c r="BA23" s="5">
        <f t="shared" si="8"/>
        <v>3.4512347335052046E-3</v>
      </c>
      <c r="BB23" s="5">
        <f t="shared" si="8"/>
        <v>3.9372694356275091E-3</v>
      </c>
      <c r="BC23" s="5">
        <f t="shared" si="8"/>
        <v>3.2295181918789617E-3</v>
      </c>
      <c r="BD23" s="5">
        <f t="shared" si="8"/>
        <v>2.9049267002349724E-3</v>
      </c>
      <c r="BE23" s="5">
        <f t="shared" si="8"/>
        <v>2.6667898788074666E-3</v>
      </c>
      <c r="BF23" s="5">
        <f t="shared" si="8"/>
        <v>2.3201080777583423E-3</v>
      </c>
    </row>
    <row r="24" spans="1:58" x14ac:dyDescent="0.35">
      <c r="A24">
        <v>-14</v>
      </c>
      <c r="B24" s="5">
        <f t="shared" si="4"/>
        <v>14</v>
      </c>
      <c r="C24" s="5">
        <f t="shared" si="5"/>
        <v>7.2836707432669275E-4</v>
      </c>
      <c r="D24" s="5">
        <f t="shared" si="8"/>
        <v>1.08328577421178E-3</v>
      </c>
      <c r="E24" s="5">
        <f t="shared" si="8"/>
        <v>1.5123807161959552E-3</v>
      </c>
      <c r="F24" s="5">
        <f t="shared" si="8"/>
        <v>1.9261228981011719E-3</v>
      </c>
      <c r="G24" s="5">
        <f t="shared" si="8"/>
        <v>2.9445668489161019E-3</v>
      </c>
      <c r="H24" s="5">
        <f t="shared" si="8"/>
        <v>2.6418344511204808E-3</v>
      </c>
      <c r="I24" s="5">
        <f t="shared" si="8"/>
        <v>4.3074572688118476E-3</v>
      </c>
      <c r="J24" s="5">
        <f t="shared" si="8"/>
        <v>6.1212996728812379E-3</v>
      </c>
      <c r="K24" s="5">
        <f t="shared" si="8"/>
        <v>3.3051837683007097E-3</v>
      </c>
      <c r="L24" s="5">
        <f t="shared" si="8"/>
        <v>3.0691906771165402E-3</v>
      </c>
      <c r="M24" s="5">
        <f t="shared" si="8"/>
        <v>3.8029288480851049E-3</v>
      </c>
      <c r="N24" s="5">
        <f t="shared" si="8"/>
        <v>2.8838390578440061E-3</v>
      </c>
      <c r="O24" s="5">
        <f t="shared" si="8"/>
        <v>2.9190787632831687E-3</v>
      </c>
      <c r="P24" s="5">
        <f t="shared" si="8"/>
        <v>4.0030498218379144E-3</v>
      </c>
      <c r="Q24" s="5">
        <f t="shared" si="8"/>
        <v>3.8867408182601381E-3</v>
      </c>
      <c r="R24" s="5">
        <f t="shared" si="8"/>
        <v>2.0777796462999416E-3</v>
      </c>
      <c r="S24" s="5">
        <f t="shared" si="8"/>
        <v>4.2190635582618164E-3</v>
      </c>
      <c r="T24" s="5">
        <f t="shared" si="8"/>
        <v>3.555278198940269E-3</v>
      </c>
      <c r="U24" s="5">
        <f t="shared" si="8"/>
        <v>4.527119032507439E-3</v>
      </c>
      <c r="V24" s="5">
        <f t="shared" si="8"/>
        <v>2.7395087739840911E-3</v>
      </c>
      <c r="W24" s="5">
        <f t="shared" si="8"/>
        <v>4.6593510499822093E-3</v>
      </c>
      <c r="X24" s="5">
        <f t="shared" si="8"/>
        <v>1.3015693755431004E-2</v>
      </c>
      <c r="Y24" s="5">
        <f t="shared" si="8"/>
        <v>6.3743900790370588E-3</v>
      </c>
      <c r="Z24" s="5">
        <f t="shared" si="8"/>
        <v>1.4145262435958263E-2</v>
      </c>
      <c r="AA24" s="5">
        <f t="shared" si="8"/>
        <v>1.6091589196488381E-2</v>
      </c>
      <c r="AB24" s="5">
        <f t="shared" si="8"/>
        <v>1.4802898376248874E-2</v>
      </c>
      <c r="AC24" s="5">
        <f t="shared" si="8"/>
        <v>1.1775047941199934E-2</v>
      </c>
      <c r="AD24" s="5">
        <f t="shared" si="8"/>
        <v>1.6195263331072522E-2</v>
      </c>
      <c r="AE24" s="5">
        <f t="shared" si="8"/>
        <v>1.4793577670579613E-2</v>
      </c>
      <c r="AF24" s="5">
        <f t="shared" si="8"/>
        <v>1.5529612533130685E-2</v>
      </c>
      <c r="AG24" s="5">
        <f t="shared" si="8"/>
        <v>1.2856692434727198E-2</v>
      </c>
      <c r="AH24" s="5">
        <f t="shared" si="8"/>
        <v>9.6814739347855453E-3</v>
      </c>
      <c r="AI24" s="5">
        <f t="shared" si="8"/>
        <v>1.3744585665997448E-2</v>
      </c>
      <c r="AJ24" s="5">
        <f t="shared" si="8"/>
        <v>1.699749773868766E-2</v>
      </c>
      <c r="AK24" s="5">
        <f t="shared" si="8"/>
        <v>1.7632083777960442E-2</v>
      </c>
      <c r="AL24" s="5">
        <f t="shared" si="8"/>
        <v>1.7172194308690991E-2</v>
      </c>
      <c r="AM24" s="5">
        <f t="shared" si="8"/>
        <v>9.6025016086009225E-3</v>
      </c>
      <c r="AN24" s="5">
        <f t="shared" si="8"/>
        <v>8.6826726501708171E-3</v>
      </c>
      <c r="AO24" s="5">
        <f t="shared" si="8"/>
        <v>8.9202131901049506E-3</v>
      </c>
      <c r="AP24" s="5">
        <f t="shared" si="8"/>
        <v>7.7559921543572125E-3</v>
      </c>
      <c r="AQ24" s="5">
        <f t="shared" si="8"/>
        <v>7.046595712692688E-3</v>
      </c>
      <c r="AR24" s="5">
        <f t="shared" si="8"/>
        <v>1.0600923232450151E-2</v>
      </c>
      <c r="AS24" s="5">
        <f t="shared" si="8"/>
        <v>1.335595525055642E-2</v>
      </c>
      <c r="AT24" s="5">
        <f t="shared" si="8"/>
        <v>1.0116110041021691E-2</v>
      </c>
      <c r="AU24" s="5">
        <f t="shared" si="8"/>
        <v>9.0786684352058469E-3</v>
      </c>
      <c r="AV24" s="5">
        <f t="shared" si="8"/>
        <v>8.8491699129152335E-3</v>
      </c>
      <c r="AW24" s="5">
        <f t="shared" si="8"/>
        <v>8.5603565514128736E-3</v>
      </c>
      <c r="AX24" s="5">
        <f t="shared" si="8"/>
        <v>5.7484583679477761E-3</v>
      </c>
      <c r="AY24" s="5">
        <f t="shared" si="8"/>
        <v>4.5916130159732458E-3</v>
      </c>
      <c r="AZ24" s="5">
        <f t="shared" si="8"/>
        <v>5.3069389438065388E-3</v>
      </c>
      <c r="BA24" s="5">
        <f t="shared" si="8"/>
        <v>5.4787660719049208E-3</v>
      </c>
      <c r="BB24" s="5">
        <f t="shared" si="8"/>
        <v>6.0562957372815108E-3</v>
      </c>
      <c r="BC24" s="5">
        <f t="shared" si="8"/>
        <v>5.1729836039036727E-3</v>
      </c>
      <c r="BD24" s="5">
        <f t="shared" si="8"/>
        <v>4.7540567751656361E-3</v>
      </c>
      <c r="BE24" s="5">
        <f t="shared" si="8"/>
        <v>4.4275700241743193E-3</v>
      </c>
      <c r="BF24" s="5">
        <f t="shared" si="8"/>
        <v>3.9301961208765132E-3</v>
      </c>
    </row>
    <row r="25" spans="1:58" x14ac:dyDescent="0.35">
      <c r="A25">
        <v>-13</v>
      </c>
      <c r="B25" s="5">
        <f t="shared" si="4"/>
        <v>13</v>
      </c>
      <c r="C25" s="5">
        <f t="shared" si="5"/>
        <v>1.6618941048653748E-3</v>
      </c>
      <c r="D25" s="5">
        <f t="shared" si="8"/>
        <v>2.2310024949287461E-3</v>
      </c>
      <c r="E25" s="5">
        <f t="shared" si="8"/>
        <v>2.8914219278173255E-3</v>
      </c>
      <c r="F25" s="5">
        <f t="shared" si="8"/>
        <v>3.5023031281989346E-3</v>
      </c>
      <c r="G25" s="5">
        <f t="shared" si="8"/>
        <v>4.9043634530676816E-3</v>
      </c>
      <c r="H25" s="5">
        <f t="shared" si="8"/>
        <v>4.5281552250189538E-3</v>
      </c>
      <c r="I25" s="5">
        <f t="shared" si="8"/>
        <v>6.6770066775738339E-3</v>
      </c>
      <c r="J25" s="5">
        <f t="shared" si="8"/>
        <v>8.8319037201825632E-3</v>
      </c>
      <c r="K25" s="5">
        <f t="shared" si="8"/>
        <v>5.4913715088406052E-3</v>
      </c>
      <c r="L25" s="5">
        <f t="shared" si="8"/>
        <v>5.2135732028820818E-3</v>
      </c>
      <c r="M25" s="5">
        <f t="shared" si="8"/>
        <v>6.1676589815365269E-3</v>
      </c>
      <c r="N25" s="5">
        <f t="shared" si="8"/>
        <v>5.0026004839867399E-3</v>
      </c>
      <c r="O25" s="5">
        <f t="shared" si="8"/>
        <v>5.0519408197145059E-3</v>
      </c>
      <c r="P25" s="5">
        <f t="shared" si="8"/>
        <v>6.4310588727878983E-3</v>
      </c>
      <c r="Q25" s="5">
        <f t="shared" si="8"/>
        <v>6.2840837274900502E-3</v>
      </c>
      <c r="R25" s="5">
        <f t="shared" si="8"/>
        <v>3.9104013331074878E-3</v>
      </c>
      <c r="S25" s="5">
        <f t="shared" si="8"/>
        <v>6.6897815625971873E-3</v>
      </c>
      <c r="T25" s="5">
        <f t="shared" si="8"/>
        <v>5.8846432109414693E-3</v>
      </c>
      <c r="U25" s="5">
        <f t="shared" si="8"/>
        <v>7.0804074815699978E-3</v>
      </c>
      <c r="V25" s="5">
        <f t="shared" si="8"/>
        <v>4.8124367793772093E-3</v>
      </c>
      <c r="W25" s="5">
        <f t="shared" si="8"/>
        <v>7.1984157500412328E-3</v>
      </c>
      <c r="X25" s="5">
        <f t="shared" si="8"/>
        <v>1.5847361632373262E-2</v>
      </c>
      <c r="Y25" s="5">
        <f t="shared" si="8"/>
        <v>9.1555895227186431E-3</v>
      </c>
      <c r="Z25" s="5">
        <f t="shared" si="8"/>
        <v>1.6826842338144025E-2</v>
      </c>
      <c r="AA25" s="5">
        <f t="shared" si="8"/>
        <v>1.8406398950495461E-2</v>
      </c>
      <c r="AB25" s="5">
        <f t="shared" si="8"/>
        <v>1.5202621526789455E-2</v>
      </c>
      <c r="AC25" s="5">
        <f t="shared" si="8"/>
        <v>1.1943604345624049E-2</v>
      </c>
      <c r="AD25" s="5">
        <f t="shared" si="8"/>
        <v>1.8520449800555106E-2</v>
      </c>
      <c r="AE25" s="5">
        <f t="shared" si="8"/>
        <v>1.7449792904994706E-2</v>
      </c>
      <c r="AF25" s="5">
        <f t="shared" si="8"/>
        <v>1.8070753522193818E-2</v>
      </c>
      <c r="AG25" s="5">
        <f t="shared" si="8"/>
        <v>1.579042822520807E-2</v>
      </c>
      <c r="AH25" s="5">
        <f t="shared" si="8"/>
        <v>1.2739625816137582E-2</v>
      </c>
      <c r="AI25" s="5">
        <f t="shared" si="8"/>
        <v>1.6563673247131129E-2</v>
      </c>
      <c r="AJ25" s="5">
        <f t="shared" si="8"/>
        <v>1.9108651088810075E-2</v>
      </c>
      <c r="AK25" s="5">
        <f t="shared" si="8"/>
        <v>1.9435506983338385E-2</v>
      </c>
      <c r="AL25" s="5">
        <f t="shared" si="8"/>
        <v>1.8000529800059041E-2</v>
      </c>
      <c r="AM25" s="5">
        <f t="shared" si="8"/>
        <v>1.2679747824361619E-2</v>
      </c>
      <c r="AN25" s="5">
        <f t="shared" si="8"/>
        <v>1.1751786111084846E-2</v>
      </c>
      <c r="AO25" s="5">
        <f t="shared" si="8"/>
        <v>1.2028412813683729E-2</v>
      </c>
      <c r="AP25" s="5">
        <f t="shared" si="8"/>
        <v>1.0849682927538757E-2</v>
      </c>
      <c r="AQ25" s="5">
        <f t="shared" si="8"/>
        <v>1.0089925549362196E-2</v>
      </c>
      <c r="AR25" s="5">
        <f t="shared" si="8"/>
        <v>1.3701151597142434E-2</v>
      </c>
      <c r="AS25" s="5">
        <f t="shared" si="8"/>
        <v>1.6239278451394855E-2</v>
      </c>
      <c r="AT25" s="5">
        <f t="shared" si="8"/>
        <v>1.3182597696414458E-2</v>
      </c>
      <c r="AU25" s="5">
        <f t="shared" si="8"/>
        <v>1.2170743720261668E-2</v>
      </c>
      <c r="AV25" s="5">
        <f t="shared" si="8"/>
        <v>1.1962756452068877E-2</v>
      </c>
      <c r="AW25" s="5">
        <f t="shared" si="8"/>
        <v>1.1691968336744669E-2</v>
      </c>
      <c r="AX25" s="5">
        <f t="shared" si="8"/>
        <v>8.6895641444947706E-3</v>
      </c>
      <c r="AY25" s="5">
        <f t="shared" si="8"/>
        <v>7.3891940998411605E-3</v>
      </c>
      <c r="AZ25" s="5">
        <f t="shared" si="8"/>
        <v>8.2045135424027495E-3</v>
      </c>
      <c r="BA25" s="5">
        <f t="shared" si="8"/>
        <v>8.3796392371683313E-3</v>
      </c>
      <c r="BB25" s="5">
        <f t="shared" si="8"/>
        <v>9.0025702303303326E-3</v>
      </c>
      <c r="BC25" s="5">
        <f t="shared" si="8"/>
        <v>7.9788565640303462E-3</v>
      </c>
      <c r="BD25" s="5">
        <f t="shared" si="8"/>
        <v>7.4775891349156808E-3</v>
      </c>
      <c r="BE25" s="5">
        <f t="shared" si="8"/>
        <v>7.0570455561848331E-3</v>
      </c>
      <c r="BF25" s="5">
        <f t="shared" si="8"/>
        <v>6.3828270116666284E-3</v>
      </c>
    </row>
    <row r="26" spans="1:58" x14ac:dyDescent="0.35">
      <c r="A26">
        <v>-12</v>
      </c>
      <c r="B26" s="5">
        <f t="shared" si="4"/>
        <v>12</v>
      </c>
      <c r="C26" s="5">
        <f t="shared" si="5"/>
        <v>3.520626385681134E-3</v>
      </c>
      <c r="D26" s="5">
        <f t="shared" si="8"/>
        <v>4.315042560425501E-3</v>
      </c>
      <c r="E26" s="5">
        <f t="shared" si="8"/>
        <v>5.2304819219004478E-3</v>
      </c>
      <c r="F26" s="5">
        <f t="shared" si="8"/>
        <v>6.0543487362591485E-3</v>
      </c>
      <c r="G26" s="5">
        <f t="shared" si="8"/>
        <v>7.8293290148149491E-3</v>
      </c>
      <c r="H26" s="5">
        <f t="shared" si="8"/>
        <v>7.4167172056045037E-3</v>
      </c>
      <c r="I26" s="5">
        <f t="shared" si="8"/>
        <v>9.9811351987238658E-3</v>
      </c>
      <c r="J26" s="5">
        <f t="shared" si="8"/>
        <v>1.2365768044609059E-2</v>
      </c>
      <c r="K26" s="5">
        <f t="shared" si="8"/>
        <v>8.7356625508736192E-3</v>
      </c>
      <c r="L26" s="5">
        <f t="shared" si="8"/>
        <v>8.4586518237976752E-3</v>
      </c>
      <c r="M26" s="5">
        <f t="shared" si="8"/>
        <v>9.5959547362833506E-3</v>
      </c>
      <c r="N26" s="5">
        <f t="shared" si="8"/>
        <v>8.2679613701845591E-3</v>
      </c>
      <c r="O26" s="5">
        <f t="shared" si="8"/>
        <v>8.3317947918844157E-3</v>
      </c>
      <c r="P26" s="5">
        <f t="shared" si="8"/>
        <v>9.9194138060375268E-3</v>
      </c>
      <c r="Q26" s="5">
        <f t="shared" si="8"/>
        <v>9.7487789080294377E-3</v>
      </c>
      <c r="R26" s="5">
        <f t="shared" si="8"/>
        <v>6.9511002942573728E-3</v>
      </c>
      <c r="S26" s="5">
        <f t="shared" si="8"/>
        <v>1.0197593906135382E-2</v>
      </c>
      <c r="T26" s="5">
        <f t="shared" si="8"/>
        <v>9.3227820252088315E-3</v>
      </c>
      <c r="U26" s="5">
        <f t="shared" si="8"/>
        <v>1.0658667725359892E-2</v>
      </c>
      <c r="V26" s="5">
        <f t="shared" si="8"/>
        <v>8.0438644312658091E-3</v>
      </c>
      <c r="W26" s="5">
        <f t="shared" si="8"/>
        <v>1.0720057607585286E-2</v>
      </c>
      <c r="X26" s="5">
        <f t="shared" si="8"/>
        <v>1.8996430148985149E-2</v>
      </c>
      <c r="Y26" s="5">
        <f t="shared" si="8"/>
        <v>1.2763516373957012E-2</v>
      </c>
      <c r="Z26" s="5">
        <f t="shared" si="8"/>
        <v>1.9745419043802351E-2</v>
      </c>
      <c r="AA26" s="5">
        <f t="shared" si="8"/>
        <v>2.0834870556774545E-2</v>
      </c>
      <c r="AB26" s="5">
        <f t="shared" si="8"/>
        <v>1.5581741422921213E-2</v>
      </c>
      <c r="AC26" s="5">
        <f t="shared" si="8"/>
        <v>1.2101642856966448E-2</v>
      </c>
      <c r="AD26" s="5">
        <f t="shared" si="8"/>
        <v>2.0958323004492383E-2</v>
      </c>
      <c r="AE26" s="5">
        <f t="shared" si="8"/>
        <v>2.031540901062126E-2</v>
      </c>
      <c r="AF26" s="5">
        <f t="shared" si="8"/>
        <v>2.0776958028170735E-2</v>
      </c>
      <c r="AG26" s="5">
        <f t="shared" si="8"/>
        <v>1.9075833809406261E-2</v>
      </c>
      <c r="AH26" s="5">
        <f t="shared" si="8"/>
        <v>1.6391976930561495E-2</v>
      </c>
      <c r="AI26" s="5">
        <f t="shared" si="8"/>
        <v>1.9666073435799309E-2</v>
      </c>
      <c r="AJ26" s="5">
        <f t="shared" si="8"/>
        <v>2.1286365605689375E-2</v>
      </c>
      <c r="AK26" s="5">
        <f t="shared" si="8"/>
        <v>2.1262010799915205E-2</v>
      </c>
      <c r="AL26" s="5">
        <f t="shared" si="8"/>
        <v>1.8801005194961088E-2</v>
      </c>
      <c r="AM26" s="5">
        <f t="shared" si="8"/>
        <v>1.636568647367681E-2</v>
      </c>
      <c r="AN26" s="5">
        <f t="shared" si="8"/>
        <v>1.5512430231491566E-2</v>
      </c>
      <c r="AO26" s="5">
        <f t="shared" si="8"/>
        <v>1.5821938497149881E-2</v>
      </c>
      <c r="AP26" s="5">
        <f t="shared" si="8"/>
        <v>1.4753175122840788E-2</v>
      </c>
      <c r="AQ26" s="5">
        <f t="shared" si="8"/>
        <v>1.4012845314622522E-2</v>
      </c>
      <c r="AR26" s="5">
        <f t="shared" si="8"/>
        <v>1.7339766106965918E-2</v>
      </c>
      <c r="AS26" s="5">
        <f t="shared" si="8"/>
        <v>1.9438066447309724E-2</v>
      </c>
      <c r="AT26" s="5">
        <f t="shared" si="8"/>
        <v>1.6811433345628735E-2</v>
      </c>
      <c r="AU26" s="5">
        <f t="shared" si="8"/>
        <v>1.5925419902462712E-2</v>
      </c>
      <c r="AV26" s="5">
        <f t="shared" si="8"/>
        <v>1.5771286535653736E-2</v>
      </c>
      <c r="AW26" s="5">
        <f t="shared" ref="D26:BF31" si="9">NORMDIST($B26,AW$2,AW$6*$C$2,FALSE)</f>
        <v>1.5557401539992166E-2</v>
      </c>
      <c r="AX26" s="5">
        <f t="shared" si="9"/>
        <v>1.2670251206637704E-2</v>
      </c>
      <c r="AY26" s="5">
        <f t="shared" si="9"/>
        <v>1.1393261506015767E-2</v>
      </c>
      <c r="AZ26" s="5">
        <f t="shared" si="9"/>
        <v>1.2205663482294217E-2</v>
      </c>
      <c r="BA26" s="5">
        <f t="shared" si="9"/>
        <v>1.234815836089511E-2</v>
      </c>
      <c r="BB26" s="5">
        <f t="shared" si="9"/>
        <v>1.2932231401584313E-2</v>
      </c>
      <c r="BC26" s="5">
        <f t="shared" si="9"/>
        <v>1.1850492590728299E-2</v>
      </c>
      <c r="BD26" s="5">
        <f t="shared" si="9"/>
        <v>1.1303862922879104E-2</v>
      </c>
      <c r="BE26" s="5">
        <f t="shared" si="9"/>
        <v>1.0798445623398184E-2</v>
      </c>
      <c r="BF26" s="5">
        <f t="shared" si="9"/>
        <v>9.938132232202735E-3</v>
      </c>
    </row>
    <row r="27" spans="1:58" x14ac:dyDescent="0.35">
      <c r="A27">
        <v>-11</v>
      </c>
      <c r="B27" s="5">
        <f t="shared" si="4"/>
        <v>11</v>
      </c>
      <c r="C27" s="5">
        <f t="shared" si="5"/>
        <v>6.9246859517989789E-3</v>
      </c>
      <c r="D27" s="5">
        <f t="shared" si="9"/>
        <v>7.8378712110604449E-3</v>
      </c>
      <c r="E27" s="5">
        <f t="shared" si="9"/>
        <v>8.9526547463740797E-3</v>
      </c>
      <c r="F27" s="5">
        <f t="shared" si="9"/>
        <v>9.9500462048156268E-3</v>
      </c>
      <c r="G27" s="5">
        <f t="shared" si="9"/>
        <v>1.1979732148570848E-2</v>
      </c>
      <c r="H27" s="5">
        <f t="shared" si="9"/>
        <v>1.1608519657961308E-2</v>
      </c>
      <c r="I27" s="5">
        <f t="shared" si="9"/>
        <v>1.4388494698678938E-2</v>
      </c>
      <c r="J27" s="5">
        <f t="shared" si="9"/>
        <v>1.6801341165291455E-2</v>
      </c>
      <c r="K27" s="5">
        <f t="shared" si="9"/>
        <v>1.3305790494970866E-2</v>
      </c>
      <c r="L27" s="5">
        <f t="shared" si="9"/>
        <v>1.3107530879471063E-2</v>
      </c>
      <c r="M27" s="5">
        <f t="shared" si="9"/>
        <v>1.4322595058146596E-2</v>
      </c>
      <c r="N27" s="5">
        <f t="shared" si="9"/>
        <v>1.3019037370863951E-2</v>
      </c>
      <c r="O27" s="5">
        <f t="shared" si="9"/>
        <v>1.309443441935634E-2</v>
      </c>
      <c r="P27" s="5">
        <f t="shared" si="9"/>
        <v>1.4689315655840567E-2</v>
      </c>
      <c r="Q27" s="5">
        <f t="shared" si="9"/>
        <v>1.4511434846746414E-2</v>
      </c>
      <c r="R27" s="5">
        <f t="shared" si="9"/>
        <v>1.1670679837082483E-2</v>
      </c>
      <c r="S27" s="5">
        <f t="shared" si="9"/>
        <v>1.494422494187283E-2</v>
      </c>
      <c r="T27" s="5">
        <f t="shared" si="9"/>
        <v>1.413675628135588E-2</v>
      </c>
      <c r="U27" s="5">
        <f t="shared" si="9"/>
        <v>1.5443862548766426E-2</v>
      </c>
      <c r="V27" s="5">
        <f t="shared" si="9"/>
        <v>1.279298266819799E-2</v>
      </c>
      <c r="W27" s="5">
        <f t="shared" si="9"/>
        <v>1.5388844532262531E-2</v>
      </c>
      <c r="X27" s="5">
        <f t="shared" si="9"/>
        <v>2.241880199031232E-2</v>
      </c>
      <c r="Y27" s="5">
        <f t="shared" si="9"/>
        <v>1.7269935500873339E-2</v>
      </c>
      <c r="Z27" s="5">
        <f t="shared" si="9"/>
        <v>2.285610367684579E-2</v>
      </c>
      <c r="AA27" s="5">
        <f t="shared" si="9"/>
        <v>2.3338066013045868E-2</v>
      </c>
      <c r="AB27" s="5">
        <f t="shared" si="9"/>
        <v>1.5938200482432909E-2</v>
      </c>
      <c r="AC27" s="5">
        <f t="shared" si="9"/>
        <v>1.2248684698709012E-2</v>
      </c>
      <c r="AD27" s="5">
        <f t="shared" si="9"/>
        <v>2.3469455380127149E-2</v>
      </c>
      <c r="AE27" s="5">
        <f t="shared" si="9"/>
        <v>2.334420541933482E-2</v>
      </c>
      <c r="AF27" s="5">
        <f t="shared" si="9"/>
        <v>2.3603571426022631E-2</v>
      </c>
      <c r="AG27" s="5">
        <f t="shared" si="9"/>
        <v>2.266721277308752E-2</v>
      </c>
      <c r="AH27" s="5">
        <f t="shared" si="9"/>
        <v>2.0623646991295347E-2</v>
      </c>
      <c r="AI27" s="5">
        <f t="shared" si="9"/>
        <v>2.3004598527489904E-2</v>
      </c>
      <c r="AJ27" s="5">
        <f t="shared" si="9"/>
        <v>2.3496298547739717E-2</v>
      </c>
      <c r="AK27" s="5">
        <f t="shared" si="9"/>
        <v>2.3084954469853557E-2</v>
      </c>
      <c r="AL27" s="5">
        <f t="shared" si="9"/>
        <v>1.9566499643216721E-2</v>
      </c>
      <c r="AM27" s="5">
        <f t="shared" si="9"/>
        <v>2.0646917394960173E-2</v>
      </c>
      <c r="AN27" s="5">
        <f t="shared" si="9"/>
        <v>1.9970149500794652E-2</v>
      </c>
      <c r="AO27" s="5">
        <f t="shared" si="9"/>
        <v>2.0301556500562659E-2</v>
      </c>
      <c r="AP27" s="5">
        <f t="shared" si="9"/>
        <v>1.9500363833142929E-2</v>
      </c>
      <c r="AQ27" s="5">
        <f t="shared" si="9"/>
        <v>1.8875325684369702E-2</v>
      </c>
      <c r="AR27" s="5">
        <f t="shared" si="9"/>
        <v>2.1488305998730504E-2</v>
      </c>
      <c r="AS27" s="5">
        <f t="shared" si="9"/>
        <v>2.2905193055138672E-2</v>
      </c>
      <c r="AT27" s="5">
        <f t="shared" si="9"/>
        <v>2.0980932098680554E-2</v>
      </c>
      <c r="AU27" s="5">
        <f t="shared" si="9"/>
        <v>2.0339650169727396E-2</v>
      </c>
      <c r="AV27" s="5">
        <f t="shared" si="9"/>
        <v>2.0277299566584462E-2</v>
      </c>
      <c r="AW27" s="5">
        <f t="shared" si="9"/>
        <v>2.0166946475129961E-2</v>
      </c>
      <c r="AX27" s="5">
        <f t="shared" si="9"/>
        <v>1.7820221038108493E-2</v>
      </c>
      <c r="AY27" s="5">
        <f t="shared" si="9"/>
        <v>1.6831322874792016E-2</v>
      </c>
      <c r="AZ27" s="5">
        <f t="shared" si="9"/>
        <v>1.7473091798387009E-2</v>
      </c>
      <c r="BA27" s="5">
        <f t="shared" si="9"/>
        <v>1.75312694304086E-2</v>
      </c>
      <c r="BB27" s="5">
        <f t="shared" si="9"/>
        <v>1.7952623420877108E-2</v>
      </c>
      <c r="BC27" s="5">
        <f t="shared" si="9"/>
        <v>1.6948385654867875E-2</v>
      </c>
      <c r="BD27" s="5">
        <f t="shared" si="9"/>
        <v>1.6423292022681144E-2</v>
      </c>
      <c r="BE27" s="5">
        <f t="shared" si="9"/>
        <v>1.5862820598784969E-2</v>
      </c>
      <c r="BF27" s="5">
        <f t="shared" si="9"/>
        <v>1.4835060191232468E-2</v>
      </c>
    </row>
    <row r="28" spans="1:58" x14ac:dyDescent="0.35">
      <c r="A28">
        <v>-10</v>
      </c>
      <c r="B28" s="5">
        <f t="shared" si="4"/>
        <v>10</v>
      </c>
      <c r="C28" s="5">
        <f t="shared" si="5"/>
        <v>1.2645726215633799E-2</v>
      </c>
      <c r="D28" s="5">
        <f t="shared" si="9"/>
        <v>1.3370239110520493E-2</v>
      </c>
      <c r="E28" s="5">
        <f t="shared" si="9"/>
        <v>1.4499127325532867E-2</v>
      </c>
      <c r="F28" s="5">
        <f t="shared" si="9"/>
        <v>1.5546288580715679E-2</v>
      </c>
      <c r="G28" s="5">
        <f t="shared" si="9"/>
        <v>1.7569133353029735E-2</v>
      </c>
      <c r="H28" s="5">
        <f t="shared" si="9"/>
        <v>1.7362676339923073E-2</v>
      </c>
      <c r="I28" s="5">
        <f t="shared" si="9"/>
        <v>2.0002675011885046E-2</v>
      </c>
      <c r="J28" s="5">
        <f t="shared" si="9"/>
        <v>2.2152507408090744E-2</v>
      </c>
      <c r="K28" s="5">
        <f t="shared" si="9"/>
        <v>1.9405074798080017E-2</v>
      </c>
      <c r="L28" s="5">
        <f t="shared" si="9"/>
        <v>1.93996858775091E-2</v>
      </c>
      <c r="M28" s="5">
        <f t="shared" si="9"/>
        <v>2.0507887230067735E-2</v>
      </c>
      <c r="N28" s="5">
        <f t="shared" si="9"/>
        <v>1.9531568683895769E-2</v>
      </c>
      <c r="O28" s="5">
        <f t="shared" si="9"/>
        <v>1.9611137938182695E-2</v>
      </c>
      <c r="P28" s="5">
        <f t="shared" si="9"/>
        <v>2.0884743775950638E-2</v>
      </c>
      <c r="Q28" s="5">
        <f t="shared" si="9"/>
        <v>2.072632807108786E-2</v>
      </c>
      <c r="R28" s="5">
        <f t="shared" si="9"/>
        <v>1.8507558612520902E-2</v>
      </c>
      <c r="S28" s="5">
        <f t="shared" si="9"/>
        <v>2.1054211694888452E-2</v>
      </c>
      <c r="T28" s="5">
        <f t="shared" si="9"/>
        <v>2.0517897617582576E-2</v>
      </c>
      <c r="U28" s="5">
        <f t="shared" si="9"/>
        <v>2.1538589761407267E-2</v>
      </c>
      <c r="V28" s="5">
        <f t="shared" si="9"/>
        <v>1.9359148187522251E-2</v>
      </c>
      <c r="W28" s="5">
        <f t="shared" si="9"/>
        <v>2.1294311608293599E-2</v>
      </c>
      <c r="X28" s="5">
        <f t="shared" si="9"/>
        <v>2.6048228137723353E-2</v>
      </c>
      <c r="Y28" s="5">
        <f t="shared" si="9"/>
        <v>2.2680229281880585E-2</v>
      </c>
      <c r="Z28" s="5">
        <f t="shared" si="9"/>
        <v>2.6098175840391459E-2</v>
      </c>
      <c r="AA28" s="5">
        <f t="shared" si="9"/>
        <v>2.586967679802726E-2</v>
      </c>
      <c r="AB28" s="5">
        <f t="shared" si="9"/>
        <v>1.6270030270108617E-2</v>
      </c>
      <c r="AC28" s="5">
        <f t="shared" si="9"/>
        <v>1.2384280452031384E-2</v>
      </c>
      <c r="AD28" s="5">
        <f t="shared" si="9"/>
        <v>2.6007043089800286E-2</v>
      </c>
      <c r="AE28" s="5">
        <f t="shared" si="9"/>
        <v>2.6475907456676717E-2</v>
      </c>
      <c r="AF28" s="5">
        <f t="shared" si="9"/>
        <v>2.6494976363691525E-2</v>
      </c>
      <c r="AG28" s="5">
        <f t="shared" si="9"/>
        <v>2.6493399069630497E-2</v>
      </c>
      <c r="AH28" s="5">
        <f t="shared" si="9"/>
        <v>2.5372255075230284E-2</v>
      </c>
      <c r="AI28" s="5">
        <f t="shared" si="9"/>
        <v>2.6512315557763681E-2</v>
      </c>
      <c r="AJ28" s="5">
        <f t="shared" si="9"/>
        <v>2.5699450323098977E-2</v>
      </c>
      <c r="AK28" s="5">
        <f t="shared" si="9"/>
        <v>2.4875392247245193E-2</v>
      </c>
      <c r="AL28" s="5">
        <f t="shared" si="9"/>
        <v>2.02899743192499E-2</v>
      </c>
      <c r="AM28" s="5">
        <f t="shared" si="9"/>
        <v>2.5460890924158087E-2</v>
      </c>
      <c r="AN28" s="5">
        <f t="shared" si="9"/>
        <v>2.5073115604061291E-2</v>
      </c>
      <c r="AO28" s="5">
        <f t="shared" si="9"/>
        <v>2.5410736749383152E-2</v>
      </c>
      <c r="AP28" s="5">
        <f t="shared" si="9"/>
        <v>2.5054670574994966E-2</v>
      </c>
      <c r="AQ28" s="5">
        <f t="shared" si="9"/>
        <v>2.4659958399662934E-2</v>
      </c>
      <c r="AR28" s="5">
        <f t="shared" si="9"/>
        <v>2.6075575719381648E-2</v>
      </c>
      <c r="AS28" s="5">
        <f t="shared" si="9"/>
        <v>2.6571092490547656E-2</v>
      </c>
      <c r="AT28" s="5">
        <f t="shared" si="9"/>
        <v>2.5624836568647058E-2</v>
      </c>
      <c r="AU28" s="5">
        <f t="shared" si="9"/>
        <v>2.5355657591235006E-2</v>
      </c>
      <c r="AV28" s="5">
        <f t="shared" si="9"/>
        <v>2.5424958130622323E-2</v>
      </c>
      <c r="AW28" s="5">
        <f t="shared" si="9"/>
        <v>2.5468119807188286E-2</v>
      </c>
      <c r="AX28" s="5">
        <f t="shared" si="9"/>
        <v>2.4175840224702875E-2</v>
      </c>
      <c r="AY28" s="5">
        <f t="shared" si="9"/>
        <v>2.3823613295859362E-2</v>
      </c>
      <c r="AZ28" s="5">
        <f t="shared" si="9"/>
        <v>2.4070102288288434E-2</v>
      </c>
      <c r="BA28" s="5">
        <f t="shared" si="9"/>
        <v>2.3980533621609481E-2</v>
      </c>
      <c r="BB28" s="5">
        <f t="shared" si="9"/>
        <v>2.4084069972572585E-2</v>
      </c>
      <c r="BC28" s="5">
        <f t="shared" si="9"/>
        <v>2.3340838925304426E-2</v>
      </c>
      <c r="BD28" s="5">
        <f t="shared" si="9"/>
        <v>2.2933038332576122E-2</v>
      </c>
      <c r="BE28" s="5">
        <f t="shared" si="9"/>
        <v>2.237074367542646E-2</v>
      </c>
      <c r="BF28" s="5">
        <f t="shared" si="9"/>
        <v>2.1230816642475239E-2</v>
      </c>
    </row>
    <row r="29" spans="1:58" x14ac:dyDescent="0.35">
      <c r="A29">
        <v>-9</v>
      </c>
      <c r="B29" s="5">
        <f t="shared" si="4"/>
        <v>9</v>
      </c>
      <c r="C29" s="5">
        <f t="shared" si="5"/>
        <v>2.144129529922156E-2</v>
      </c>
      <c r="D29" s="5">
        <f t="shared" si="9"/>
        <v>2.1419446153392811E-2</v>
      </c>
      <c r="E29" s="5">
        <f t="shared" si="9"/>
        <v>2.2218349132568881E-2</v>
      </c>
      <c r="F29" s="5">
        <f t="shared" si="9"/>
        <v>2.3092572513252321E-2</v>
      </c>
      <c r="G29" s="5">
        <f t="shared" si="9"/>
        <v>2.4696433396829958E-2</v>
      </c>
      <c r="H29" s="5">
        <f t="shared" si="9"/>
        <v>2.4815967131113229E-2</v>
      </c>
      <c r="I29" s="5">
        <f t="shared" si="9"/>
        <v>2.6816252839249797E-2</v>
      </c>
      <c r="J29" s="5">
        <f t="shared" si="9"/>
        <v>2.8343789588318721E-2</v>
      </c>
      <c r="K29" s="5">
        <f t="shared" si="9"/>
        <v>2.7096910044552322E-2</v>
      </c>
      <c r="L29" s="5">
        <f t="shared" si="9"/>
        <v>2.7423480534374961E-2</v>
      </c>
      <c r="M29" s="5">
        <f t="shared" si="9"/>
        <v>2.8169932916213163E-2</v>
      </c>
      <c r="N29" s="5">
        <f t="shared" si="9"/>
        <v>2.7917285854806077E-2</v>
      </c>
      <c r="O29" s="5">
        <f t="shared" si="9"/>
        <v>2.7988956895926387E-2</v>
      </c>
      <c r="P29" s="5">
        <f t="shared" si="9"/>
        <v>2.8508132740885539E-2</v>
      </c>
      <c r="Q29" s="5">
        <f t="shared" si="9"/>
        <v>2.8404441662108395E-2</v>
      </c>
      <c r="R29" s="5">
        <f t="shared" si="9"/>
        <v>2.7721229580985187E-2</v>
      </c>
      <c r="S29" s="5">
        <f t="shared" si="9"/>
        <v>2.851638578043721E-2</v>
      </c>
      <c r="T29" s="5">
        <f t="shared" si="9"/>
        <v>2.8503276971728796E-2</v>
      </c>
      <c r="U29" s="5">
        <f t="shared" si="9"/>
        <v>2.8912585755948451E-2</v>
      </c>
      <c r="V29" s="5">
        <f t="shared" si="9"/>
        <v>2.7874561274871545E-2</v>
      </c>
      <c r="W29" s="5">
        <f t="shared" si="9"/>
        <v>2.8403371728758026E-2</v>
      </c>
      <c r="X29" s="5">
        <f t="shared" si="9"/>
        <v>2.979678122181777E-2</v>
      </c>
      <c r="Y29" s="5">
        <f t="shared" si="9"/>
        <v>2.8909495650099214E-2</v>
      </c>
      <c r="Z29" s="5">
        <f t="shared" si="9"/>
        <v>2.9396134214993378E-2</v>
      </c>
      <c r="AA29" s="5">
        <f t="shared" si="9"/>
        <v>2.837717925151019E-2</v>
      </c>
      <c r="AB29" s="5">
        <f t="shared" si="9"/>
        <v>1.6575369541563342E-2</v>
      </c>
      <c r="AC29" s="5">
        <f t="shared" si="9"/>
        <v>1.2508012342294584E-2</v>
      </c>
      <c r="AD29" s="5">
        <f t="shared" si="9"/>
        <v>2.851808938456309E-2</v>
      </c>
      <c r="AE29" s="5">
        <f t="shared" si="9"/>
        <v>2.9637450734006955E-2</v>
      </c>
      <c r="AF29" s="5">
        <f t="shared" si="9"/>
        <v>2.9385928005461474E-2</v>
      </c>
      <c r="AG29" s="5">
        <f t="shared" si="9"/>
        <v>3.0458058060735364E-2</v>
      </c>
      <c r="AH29" s="5">
        <f t="shared" si="9"/>
        <v>3.0521940511861766E-2</v>
      </c>
      <c r="AI29" s="5">
        <f t="shared" si="9"/>
        <v>3.0103477117146706E-2</v>
      </c>
      <c r="AJ29" s="5">
        <f t="shared" si="9"/>
        <v>2.7853172266683823E-2</v>
      </c>
      <c r="AK29" s="5">
        <f t="shared" si="9"/>
        <v>2.6602783515407614E-2</v>
      </c>
      <c r="AL29" s="5">
        <f t="shared" si="9"/>
        <v>2.0964578901938105E-2</v>
      </c>
      <c r="AM29" s="5">
        <f t="shared" si="9"/>
        <v>3.0689467663185574E-2</v>
      </c>
      <c r="AN29" s="5">
        <f t="shared" si="9"/>
        <v>3.0701585366428839E-2</v>
      </c>
      <c r="AO29" s="5">
        <f t="shared" si="9"/>
        <v>3.1025833293755009E-2</v>
      </c>
      <c r="AP29" s="5">
        <f t="shared" si="9"/>
        <v>3.1291288384160468E-2</v>
      </c>
      <c r="AQ29" s="5">
        <f t="shared" si="9"/>
        <v>3.1247838768916139E-2</v>
      </c>
      <c r="AR29" s="5">
        <f t="shared" si="9"/>
        <v>3.098406630722815E-2</v>
      </c>
      <c r="AS29" s="5">
        <f t="shared" si="9"/>
        <v>3.0344460891695697E-2</v>
      </c>
      <c r="AT29" s="5">
        <f t="shared" si="9"/>
        <v>3.0627653201890662E-2</v>
      </c>
      <c r="AU29" s="5">
        <f t="shared" si="9"/>
        <v>3.0852125547589194E-2</v>
      </c>
      <c r="AV29" s="5">
        <f t="shared" si="9"/>
        <v>3.1089770030412731E-2</v>
      </c>
      <c r="AW29" s="5">
        <f t="shared" si="9"/>
        <v>3.1333382243018369E-2</v>
      </c>
      <c r="AX29" s="5">
        <f t="shared" si="9"/>
        <v>3.1636665016990376E-2</v>
      </c>
      <c r="AY29" s="5">
        <f t="shared" si="9"/>
        <v>3.230845611160265E-2</v>
      </c>
      <c r="AZ29" s="5">
        <f t="shared" si="9"/>
        <v>3.1906996439962837E-2</v>
      </c>
      <c r="BA29" s="5">
        <f t="shared" si="9"/>
        <v>3.1603750637532825E-2</v>
      </c>
      <c r="BB29" s="5">
        <f t="shared" si="9"/>
        <v>3.1223339022880624E-2</v>
      </c>
      <c r="BC29" s="5">
        <f t="shared" si="9"/>
        <v>3.0952859386169609E-2</v>
      </c>
      <c r="BD29" s="5">
        <f t="shared" si="9"/>
        <v>3.0777336145011602E-2</v>
      </c>
      <c r="BE29" s="5">
        <f t="shared" si="9"/>
        <v>3.0287349769166687E-2</v>
      </c>
      <c r="BF29" s="5">
        <f t="shared" si="9"/>
        <v>2.9129761680633273E-2</v>
      </c>
    </row>
    <row r="30" spans="1:58" x14ac:dyDescent="0.35">
      <c r="A30">
        <v>-8</v>
      </c>
      <c r="B30" s="5">
        <f t="shared" si="4"/>
        <v>8</v>
      </c>
      <c r="C30" s="5">
        <f t="shared" si="5"/>
        <v>3.3753733077797297E-2</v>
      </c>
      <c r="D30" s="5">
        <f t="shared" si="9"/>
        <v>3.2225919030885827E-2</v>
      </c>
      <c r="E30" s="5">
        <f t="shared" si="9"/>
        <v>3.2215257427024704E-2</v>
      </c>
      <c r="F30" s="5">
        <f t="shared" si="9"/>
        <v>3.2610831333843335E-2</v>
      </c>
      <c r="G30" s="5">
        <f t="shared" si="9"/>
        <v>3.3273524356174561E-2</v>
      </c>
      <c r="H30" s="5">
        <f t="shared" si="9"/>
        <v>3.3893814493069052E-2</v>
      </c>
      <c r="I30" s="5">
        <f t="shared" si="9"/>
        <v>3.466932607163585E-2</v>
      </c>
      <c r="J30" s="5">
        <f t="shared" si="9"/>
        <v>3.5192411343857602E-2</v>
      </c>
      <c r="K30" s="5">
        <f t="shared" si="9"/>
        <v>3.6228806445005722E-2</v>
      </c>
      <c r="L30" s="5">
        <f t="shared" si="9"/>
        <v>3.7025805661034902E-2</v>
      </c>
      <c r="M30" s="5">
        <f t="shared" si="9"/>
        <v>3.7120719859696352E-2</v>
      </c>
      <c r="N30" s="5">
        <f t="shared" si="9"/>
        <v>3.8017808479137521E-2</v>
      </c>
      <c r="O30" s="5">
        <f t="shared" si="9"/>
        <v>3.8066110301494635E-2</v>
      </c>
      <c r="P30" s="5">
        <f t="shared" si="9"/>
        <v>3.7361166363025923E-2</v>
      </c>
      <c r="Q30" s="5">
        <f t="shared" si="9"/>
        <v>3.7350981826902829E-2</v>
      </c>
      <c r="R30" s="5">
        <f t="shared" si="9"/>
        <v>3.9218070565298066E-2</v>
      </c>
      <c r="S30" s="5">
        <f t="shared" si="9"/>
        <v>3.7131276877411558E-2</v>
      </c>
      <c r="T30" s="5">
        <f t="shared" si="9"/>
        <v>3.789968273864789E-2</v>
      </c>
      <c r="U30" s="5">
        <f t="shared" si="9"/>
        <v>3.7356393034123268E-2</v>
      </c>
      <c r="V30" s="5">
        <f t="shared" si="9"/>
        <v>3.8188904547686892E-2</v>
      </c>
      <c r="W30" s="5">
        <f t="shared" si="9"/>
        <v>3.6519505663400918E-2</v>
      </c>
      <c r="X30" s="5">
        <f t="shared" si="9"/>
        <v>3.3557213974227902E-2</v>
      </c>
      <c r="Y30" s="5">
        <f t="shared" si="9"/>
        <v>3.5765964316153059E-2</v>
      </c>
      <c r="Z30" s="5">
        <f t="shared" si="9"/>
        <v>3.2661972088761634E-2</v>
      </c>
      <c r="AA30" s="5">
        <f t="shared" si="9"/>
        <v>3.0803461730876221E-2</v>
      </c>
      <c r="AB30" s="5">
        <f t="shared" si="9"/>
        <v>1.6852481592384443E-2</v>
      </c>
      <c r="AC30" s="5">
        <f t="shared" si="9"/>
        <v>1.2619496382276696E-2</v>
      </c>
      <c r="AD30" s="5">
        <f t="shared" si="9"/>
        <v>3.0945062037715975E-2</v>
      </c>
      <c r="AE30" s="5">
        <f t="shared" si="9"/>
        <v>3.2745307129756256E-2</v>
      </c>
      <c r="AF30" s="5">
        <f t="shared" si="9"/>
        <v>3.2203668097844411E-2</v>
      </c>
      <c r="AG30" s="5">
        <f t="shared" si="9"/>
        <v>3.4442265327055632E-2</v>
      </c>
      <c r="AH30" s="5">
        <f t="shared" si="9"/>
        <v>3.590249947630203E-2</v>
      </c>
      <c r="AI30" s="5">
        <f t="shared" si="9"/>
        <v>3.3676090151824233E-2</v>
      </c>
      <c r="AJ30" s="5">
        <f t="shared" si="9"/>
        <v>2.9912447129808738E-2</v>
      </c>
      <c r="AK30" s="5">
        <f t="shared" si="9"/>
        <v>2.8235822972906138E-2</v>
      </c>
      <c r="AL30" s="5">
        <f t="shared" si="9"/>
        <v>2.1583758736582581E-2</v>
      </c>
      <c r="AM30" s="5">
        <f t="shared" si="9"/>
        <v>3.6157841523005399E-2</v>
      </c>
      <c r="AN30" s="5">
        <f t="shared" si="9"/>
        <v>3.6663912964508272E-2</v>
      </c>
      <c r="AO30" s="5">
        <f t="shared" si="9"/>
        <v>3.6952849140528557E-2</v>
      </c>
      <c r="AP30" s="5">
        <f t="shared" si="9"/>
        <v>3.7988046331592216E-2</v>
      </c>
      <c r="AQ30" s="5">
        <f t="shared" si="9"/>
        <v>3.8404082177126118E-2</v>
      </c>
      <c r="AR30" s="5">
        <f t="shared" si="9"/>
        <v>3.6050866045000754E-2</v>
      </c>
      <c r="AS30" s="5">
        <f t="shared" si="9"/>
        <v>3.4114892057522876E-2</v>
      </c>
      <c r="AT30" s="5">
        <f t="shared" si="9"/>
        <v>3.5824705454186374E-2</v>
      </c>
      <c r="AU30" s="5">
        <f t="shared" si="9"/>
        <v>3.6641573390016322E-2</v>
      </c>
      <c r="AV30" s="5">
        <f t="shared" si="9"/>
        <v>3.7075063781638537E-2</v>
      </c>
      <c r="AW30" s="5">
        <f t="shared" si="9"/>
        <v>3.7555307594511152E-2</v>
      </c>
      <c r="AX30" s="5">
        <f t="shared" si="9"/>
        <v>3.9933782141331239E-2</v>
      </c>
      <c r="AY30" s="5">
        <f t="shared" si="9"/>
        <v>4.1980148855078406E-2</v>
      </c>
      <c r="AZ30" s="5">
        <f t="shared" si="9"/>
        <v>4.0699935655438363E-2</v>
      </c>
      <c r="BA30" s="5">
        <f t="shared" si="9"/>
        <v>4.0128480474912735E-2</v>
      </c>
      <c r="BB30" s="5">
        <f t="shared" si="9"/>
        <v>3.9117970433970972E-2</v>
      </c>
      <c r="BC30" s="5">
        <f t="shared" si="9"/>
        <v>3.9525855383867235E-2</v>
      </c>
      <c r="BD30" s="5">
        <f t="shared" si="9"/>
        <v>3.9697989066700634E-2</v>
      </c>
      <c r="BE30" s="5">
        <f t="shared" si="9"/>
        <v>3.9366152128795399E-2</v>
      </c>
      <c r="BF30" s="5">
        <f t="shared" si="9"/>
        <v>3.8317750792445586E-2</v>
      </c>
    </row>
    <row r="31" spans="1:58" x14ac:dyDescent="0.35">
      <c r="A31">
        <v>-7</v>
      </c>
      <c r="B31" s="5">
        <f t="shared" si="4"/>
        <v>7</v>
      </c>
      <c r="C31" s="5">
        <f t="shared" si="5"/>
        <v>4.9335116213515461E-2</v>
      </c>
      <c r="D31" s="5">
        <f t="shared" si="9"/>
        <v>4.5533433275222052E-2</v>
      </c>
      <c r="E31" s="5">
        <f t="shared" si="9"/>
        <v>4.4196850398859004E-2</v>
      </c>
      <c r="F31" s="5">
        <f t="shared" si="9"/>
        <v>4.3781978937567544E-2</v>
      </c>
      <c r="G31" s="5">
        <f t="shared" si="9"/>
        <v>4.296789099762665E-2</v>
      </c>
      <c r="H31" s="5">
        <f t="shared" si="9"/>
        <v>4.4236870777169535E-2</v>
      </c>
      <c r="I31" s="5">
        <f t="shared" si="9"/>
        <v>4.3224502408027922E-2</v>
      </c>
      <c r="J31" s="5">
        <f t="shared" si="9"/>
        <v>4.2402964483790807E-2</v>
      </c>
      <c r="K31" s="5">
        <f t="shared" si="9"/>
        <v>4.6378648807867025E-2</v>
      </c>
      <c r="L31" s="5">
        <f t="shared" si="9"/>
        <v>4.7746388611040802E-2</v>
      </c>
      <c r="M31" s="5">
        <f t="shared" si="9"/>
        <v>4.6925904376883175E-2</v>
      </c>
      <c r="N31" s="5">
        <f t="shared" si="9"/>
        <v>4.9326327300365597E-2</v>
      </c>
      <c r="O31" s="5">
        <f t="shared" si="9"/>
        <v>4.9335343864142234E-2</v>
      </c>
      <c r="P31" s="5">
        <f t="shared" si="9"/>
        <v>4.700933547792014E-2</v>
      </c>
      <c r="Q31" s="5">
        <f t="shared" si="9"/>
        <v>4.7126985920228466E-2</v>
      </c>
      <c r="R31" s="5">
        <f t="shared" si="9"/>
        <v>5.2404711630402022E-2</v>
      </c>
      <c r="S31" s="5">
        <f t="shared" si="9"/>
        <v>4.6480971155189156E-2</v>
      </c>
      <c r="T31" s="5">
        <f t="shared" si="9"/>
        <v>4.8234213673900114E-2</v>
      </c>
      <c r="U31" s="5">
        <f t="shared" si="9"/>
        <v>4.6457011707848432E-2</v>
      </c>
      <c r="V31" s="5">
        <f t="shared" si="9"/>
        <v>4.9782158662534187E-2</v>
      </c>
      <c r="W31" s="5">
        <f t="shared" si="9"/>
        <v>4.5261462467431124E-2</v>
      </c>
      <c r="X31" s="5">
        <f t="shared" si="9"/>
        <v>3.7207271360229464E-2</v>
      </c>
      <c r="Y31" s="5">
        <f t="shared" si="9"/>
        <v>4.2947284787630845E-2</v>
      </c>
      <c r="Z31" s="5">
        <f t="shared" si="9"/>
        <v>3.579865403073644E-2</v>
      </c>
      <c r="AA31" s="5">
        <f t="shared" si="9"/>
        <v>3.3088867991986438E-2</v>
      </c>
      <c r="AB31" s="5">
        <f t="shared" si="9"/>
        <v>1.709977068688082E-2</v>
      </c>
      <c r="AC31" s="5">
        <f t="shared" ref="D31:BF36" si="10">NORMDIST($B31,AC$2,AC$6*$C$2,FALSE)</f>
        <v>1.2718384356782686E-2</v>
      </c>
      <c r="AD31" s="5">
        <f t="shared" si="10"/>
        <v>3.3227967163810448E-2</v>
      </c>
      <c r="AE31" s="5">
        <f t="shared" si="10"/>
        <v>3.5708822023732545E-2</v>
      </c>
      <c r="AF31" s="5">
        <f t="shared" si="10"/>
        <v>3.4870753483113207E-2</v>
      </c>
      <c r="AG31" s="5">
        <f t="shared" si="10"/>
        <v>3.8309472736159422E-2</v>
      </c>
      <c r="AH31" s="5">
        <f t="shared" si="10"/>
        <v>4.1294926529864114E-2</v>
      </c>
      <c r="AI31" s="5">
        <f t="shared" si="10"/>
        <v>3.7116128099315616E-2</v>
      </c>
      <c r="AJ31" s="5">
        <f t="shared" si="10"/>
        <v>3.183139492897985E-2</v>
      </c>
      <c r="AK31" s="5">
        <f t="shared" si="10"/>
        <v>2.9743361382624636E-2</v>
      </c>
      <c r="AL31" s="5">
        <f t="shared" si="10"/>
        <v>2.2141360355808611E-2</v>
      </c>
      <c r="AM31" s="5">
        <f t="shared" si="10"/>
        <v>4.1640220580028767E-2</v>
      </c>
      <c r="AN31" s="5">
        <f t="shared" si="10"/>
        <v>4.2701421883764169E-2</v>
      </c>
      <c r="AO31" s="5">
        <f t="shared" si="10"/>
        <v>4.2932945007140788E-2</v>
      </c>
      <c r="AP31" s="5">
        <f t="shared" si="10"/>
        <v>4.4829019348721376E-2</v>
      </c>
      <c r="AQ31" s="5">
        <f t="shared" si="10"/>
        <v>4.5778815914903861E-2</v>
      </c>
      <c r="AR31" s="5">
        <f t="shared" si="10"/>
        <v>4.1073884005605972E-2</v>
      </c>
      <c r="AS31" s="5">
        <f t="shared" si="10"/>
        <v>3.7757491843847212E-2</v>
      </c>
      <c r="AT31" s="5">
        <f t="shared" si="10"/>
        <v>4.1007928024261252E-2</v>
      </c>
      <c r="AU31" s="5">
        <f t="shared" si="10"/>
        <v>4.2475837476481065E-2</v>
      </c>
      <c r="AV31" s="5">
        <f t="shared" si="10"/>
        <v>4.3117486703731389E-2</v>
      </c>
      <c r="AW31" s="5">
        <f t="shared" si="10"/>
        <v>4.3851961486893354E-2</v>
      </c>
      <c r="AX31" s="5">
        <f t="shared" si="10"/>
        <v>4.8621776385375078E-2</v>
      </c>
      <c r="AY31" s="5">
        <f t="shared" si="10"/>
        <v>5.2262591088068557E-2</v>
      </c>
      <c r="AZ31" s="5">
        <f t="shared" si="10"/>
        <v>4.995757305244778E-2</v>
      </c>
      <c r="BA31" s="5">
        <f t="shared" si="10"/>
        <v>4.9090912872173154E-2</v>
      </c>
      <c r="BB31" s="5">
        <f t="shared" si="10"/>
        <v>4.7360991821197178E-2</v>
      </c>
      <c r="BC31" s="5">
        <f t="shared" si="10"/>
        <v>4.8602428404306633E-2</v>
      </c>
      <c r="BD31" s="5">
        <f t="shared" si="10"/>
        <v>4.9212342374663515E-2</v>
      </c>
      <c r="BE31" s="5">
        <f t="shared" si="10"/>
        <v>4.9120808015076026E-2</v>
      </c>
      <c r="BF31" s="5">
        <f t="shared" si="10"/>
        <v>4.8323227237763854E-2</v>
      </c>
    </row>
    <row r="32" spans="1:58" x14ac:dyDescent="0.35">
      <c r="A32">
        <v>-6</v>
      </c>
      <c r="B32" s="5">
        <f t="shared" si="4"/>
        <v>6</v>
      </c>
      <c r="C32" s="5">
        <f t="shared" si="5"/>
        <v>6.6950534684372176E-2</v>
      </c>
      <c r="D32" s="5">
        <f t="shared" si="10"/>
        <v>6.0420386056885621E-2</v>
      </c>
      <c r="E32" s="5">
        <f t="shared" si="10"/>
        <v>5.737212455264714E-2</v>
      </c>
      <c r="F32" s="5">
        <f t="shared" si="10"/>
        <v>5.5882119341595565E-2</v>
      </c>
      <c r="G32" s="5">
        <f t="shared" si="10"/>
        <v>5.3182645701408349E-2</v>
      </c>
      <c r="H32" s="5">
        <f t="shared" si="10"/>
        <v>5.5172549845709476E-2</v>
      </c>
      <c r="I32" s="5">
        <f t="shared" si="10"/>
        <v>5.1969902296259335E-2</v>
      </c>
      <c r="J32" s="5">
        <f t="shared" si="10"/>
        <v>4.9579198317853818E-2</v>
      </c>
      <c r="K32" s="5">
        <f t="shared" si="10"/>
        <v>5.6847577904390413E-2</v>
      </c>
      <c r="L32" s="5">
        <f t="shared" si="10"/>
        <v>5.8807214289065442E-2</v>
      </c>
      <c r="M32" s="5">
        <f t="shared" si="10"/>
        <v>5.6908167054114674E-2</v>
      </c>
      <c r="N32" s="5">
        <f t="shared" si="10"/>
        <v>6.0974507180460241E-2</v>
      </c>
      <c r="O32" s="5">
        <f t="shared" si="10"/>
        <v>6.0932035562278157E-2</v>
      </c>
      <c r="P32" s="5">
        <f t="shared" si="10"/>
        <v>5.6788425928770918E-2</v>
      </c>
      <c r="Q32" s="5">
        <f t="shared" si="10"/>
        <v>5.7054405408811022E-2</v>
      </c>
      <c r="R32" s="5">
        <f t="shared" si="10"/>
        <v>6.6140096663360334E-2</v>
      </c>
      <c r="S32" s="5">
        <f t="shared" si="10"/>
        <v>5.5937159559133233E-2</v>
      </c>
      <c r="T32" s="5">
        <f t="shared" si="10"/>
        <v>5.8756197012637353E-2</v>
      </c>
      <c r="U32" s="5">
        <f t="shared" si="10"/>
        <v>5.5609109228670663E-2</v>
      </c>
      <c r="V32" s="5">
        <f t="shared" si="10"/>
        <v>6.1747248828372799E-2</v>
      </c>
      <c r="W32" s="5">
        <f t="shared" si="10"/>
        <v>5.4073063455763674E-2</v>
      </c>
      <c r="X32" s="5">
        <f t="shared" si="10"/>
        <v>4.0615810657709875E-2</v>
      </c>
      <c r="Y32" s="5">
        <f t="shared" si="10"/>
        <v>5.0053889969972599E-2</v>
      </c>
      <c r="Z32" s="5">
        <f t="shared" si="10"/>
        <v>3.8704646579153235E-2</v>
      </c>
      <c r="AA32" s="5">
        <f t="shared" si="10"/>
        <v>3.5173563947414881E-2</v>
      </c>
      <c r="AB32" s="5">
        <f t="shared" si="10"/>
        <v>1.7315797349343989E-2</v>
      </c>
      <c r="AC32" s="5">
        <f t="shared" si="10"/>
        <v>1.2804365634279146E-2</v>
      </c>
      <c r="AD32" s="5">
        <f t="shared" si="10"/>
        <v>3.5306744167377835E-2</v>
      </c>
      <c r="AE32" s="5">
        <f t="shared" si="10"/>
        <v>3.84344093896795E-2</v>
      </c>
      <c r="AF32" s="5">
        <f t="shared" si="10"/>
        <v>3.7308464845649966E-2</v>
      </c>
      <c r="AG32" s="5">
        <f t="shared" si="10"/>
        <v>4.1912697247203354E-2</v>
      </c>
      <c r="AH32" s="5">
        <f t="shared" si="10"/>
        <v>4.6443846526175697E-2</v>
      </c>
      <c r="AI32" s="5">
        <f t="shared" si="10"/>
        <v>4.0303212677907846E-2</v>
      </c>
      <c r="AJ32" s="5">
        <f t="shared" si="10"/>
        <v>3.3564937729324805E-2</v>
      </c>
      <c r="AK32" s="5">
        <f t="shared" si="10"/>
        <v>3.1095380299638514E-2</v>
      </c>
      <c r="AL32" s="5">
        <f t="shared" si="10"/>
        <v>2.2631732996704811E-2</v>
      </c>
      <c r="AM32" s="5">
        <f t="shared" si="10"/>
        <v>4.6872803379642308E-2</v>
      </c>
      <c r="AN32" s="5">
        <f t="shared" si="10"/>
        <v>4.8503309418521941E-2</v>
      </c>
      <c r="AO32" s="5">
        <f t="shared" si="10"/>
        <v>4.8657714745945622E-2</v>
      </c>
      <c r="AP32" s="5">
        <f t="shared" si="10"/>
        <v>5.1423340333596218E-2</v>
      </c>
      <c r="AQ32" s="5">
        <f t="shared" si="10"/>
        <v>5.2927512090937857E-2</v>
      </c>
      <c r="AR32" s="5">
        <f t="shared" si="10"/>
        <v>4.582353864222459E-2</v>
      </c>
      <c r="AS32" s="5">
        <f t="shared" si="10"/>
        <v>4.1139293908419597E-2</v>
      </c>
      <c r="AT32" s="5">
        <f t="shared" si="10"/>
        <v>4.5937707225348096E-2</v>
      </c>
      <c r="AU32" s="5">
        <f t="shared" si="10"/>
        <v>4.8060534801388458E-2</v>
      </c>
      <c r="AV32" s="5">
        <f t="shared" si="10"/>
        <v>4.8902617296073057E-2</v>
      </c>
      <c r="AW32" s="5">
        <f t="shared" si="10"/>
        <v>4.9883897554997558E-2</v>
      </c>
      <c r="AX32" s="5">
        <f t="shared" si="10"/>
        <v>5.7103381676145343E-2</v>
      </c>
      <c r="AY32" s="5">
        <f t="shared" si="10"/>
        <v>6.2338607261826252E-2</v>
      </c>
      <c r="AZ32" s="5">
        <f t="shared" si="10"/>
        <v>5.9007708869309061E-2</v>
      </c>
      <c r="BA32" s="5">
        <f t="shared" si="10"/>
        <v>5.7860716365118567E-2</v>
      </c>
      <c r="BB32" s="5">
        <f t="shared" si="10"/>
        <v>5.5413141037013995E-2</v>
      </c>
      <c r="BC32" s="5">
        <f t="shared" si="10"/>
        <v>5.7548081550330851E-2</v>
      </c>
      <c r="BD32" s="5">
        <f t="shared" si="10"/>
        <v>5.8633742419096586E-2</v>
      </c>
      <c r="BE32" s="5">
        <f t="shared" si="10"/>
        <v>5.8842197046476516E-2</v>
      </c>
      <c r="BF32" s="5">
        <f t="shared" si="10"/>
        <v>5.8425804056019832E-2</v>
      </c>
    </row>
    <row r="33" spans="1:58" x14ac:dyDescent="0.35">
      <c r="A33">
        <v>-5</v>
      </c>
      <c r="B33" s="5">
        <f t="shared" si="4"/>
        <v>5</v>
      </c>
      <c r="C33" s="5">
        <f t="shared" si="5"/>
        <v>8.4355906013406021E-2</v>
      </c>
      <c r="D33" s="5">
        <f t="shared" si="10"/>
        <v>7.5294734389661416E-2</v>
      </c>
      <c r="E33" s="5">
        <f t="shared" si="10"/>
        <v>7.0467755672684707E-2</v>
      </c>
      <c r="F33" s="5">
        <f t="shared" si="10"/>
        <v>6.7810088707044233E-2</v>
      </c>
      <c r="G33" s="5">
        <f t="shared" si="10"/>
        <v>6.3092321388993539E-2</v>
      </c>
      <c r="H33" s="5">
        <f t="shared" si="10"/>
        <v>6.5756156489774314E-2</v>
      </c>
      <c r="I33" s="5">
        <f t="shared" si="10"/>
        <v>6.0257497754520349E-2</v>
      </c>
      <c r="J33" s="5">
        <f t="shared" si="10"/>
        <v>5.6254706740813239E-2</v>
      </c>
      <c r="K33" s="5">
        <f t="shared" si="10"/>
        <v>6.6716867589637449E-2</v>
      </c>
      <c r="L33" s="5">
        <f t="shared" si="10"/>
        <v>6.9179075469704324E-2</v>
      </c>
      <c r="M33" s="5">
        <f t="shared" si="10"/>
        <v>6.6206743815784147E-2</v>
      </c>
      <c r="N33" s="5">
        <f t="shared" si="10"/>
        <v>7.1811770480784617E-2</v>
      </c>
      <c r="O33" s="5">
        <f t="shared" si="10"/>
        <v>7.1713527210420666E-2</v>
      </c>
      <c r="P33" s="5">
        <f t="shared" si="10"/>
        <v>6.5863921175807569E-2</v>
      </c>
      <c r="Q33" s="5">
        <f t="shared" si="10"/>
        <v>6.6276654733643831E-2</v>
      </c>
      <c r="R33" s="5">
        <f t="shared" si="10"/>
        <v>7.8844189476549961E-2</v>
      </c>
      <c r="S33" s="5">
        <f t="shared" si="10"/>
        <v>6.4716576071147197E-2</v>
      </c>
      <c r="T33" s="5">
        <f t="shared" si="10"/>
        <v>6.8506377087403952E-2</v>
      </c>
      <c r="U33" s="5">
        <f t="shared" si="10"/>
        <v>6.4069146510987648E-2</v>
      </c>
      <c r="V33" s="5">
        <f t="shared" si="10"/>
        <v>7.2873371634742848E-2</v>
      </c>
      <c r="W33" s="5">
        <f t="shared" si="10"/>
        <v>6.2270458989216071E-2</v>
      </c>
      <c r="X33" s="5">
        <f t="shared" si="10"/>
        <v>4.3650357960139059E-2</v>
      </c>
      <c r="Y33" s="5">
        <f t="shared" si="10"/>
        <v>5.6620839793401205E-2</v>
      </c>
      <c r="Z33" s="5">
        <f t="shared" si="10"/>
        <v>4.1279233766646238E-2</v>
      </c>
      <c r="AA33" s="5">
        <f t="shared" si="10"/>
        <v>3.7000102098774634E-2</v>
      </c>
      <c r="AB33" s="5">
        <f t="shared" si="10"/>
        <v>1.7499292313006596E-2</v>
      </c>
      <c r="AC33" s="5">
        <f t="shared" si="10"/>
        <v>1.2877168792366599E-2</v>
      </c>
      <c r="AD33" s="5">
        <f t="shared" si="10"/>
        <v>3.7123853646325082E-2</v>
      </c>
      <c r="AE33" s="5">
        <f t="shared" si="10"/>
        <v>4.0830352775375507E-2</v>
      </c>
      <c r="AF33" s="5">
        <f t="shared" si="10"/>
        <v>3.9440597417816803E-2</v>
      </c>
      <c r="AG33" s="5">
        <f t="shared" si="10"/>
        <v>4.510347617964424E-2</v>
      </c>
      <c r="AH33" s="5">
        <f t="shared" si="10"/>
        <v>5.1076265405999348E-2</v>
      </c>
      <c r="AI33" s="5">
        <f t="shared" si="10"/>
        <v>4.3117410203091081E-2</v>
      </c>
      <c r="AJ33" s="5">
        <f t="shared" si="10"/>
        <v>3.5070541275609081E-2</v>
      </c>
      <c r="AK33" s="5">
        <f t="shared" si="10"/>
        <v>3.226397889031133E-2</v>
      </c>
      <c r="AL33" s="5">
        <f t="shared" si="10"/>
        <v>2.3049823779527873E-2</v>
      </c>
      <c r="AM33" s="5">
        <f t="shared" si="10"/>
        <v>5.157345406944961E-2</v>
      </c>
      <c r="AN33" s="5">
        <f t="shared" si="10"/>
        <v>5.3731123212943648E-2</v>
      </c>
      <c r="AO33" s="5">
        <f t="shared" si="10"/>
        <v>5.3793649962366255E-2</v>
      </c>
      <c r="AP33" s="5">
        <f t="shared" si="10"/>
        <v>5.733899741329266E-2</v>
      </c>
      <c r="AQ33" s="5">
        <f t="shared" si="10"/>
        <v>5.9351016915769418E-2</v>
      </c>
      <c r="AR33" s="5">
        <f t="shared" si="10"/>
        <v>5.0059240544932396E-2</v>
      </c>
      <c r="AS33" s="5">
        <f t="shared" si="10"/>
        <v>4.4127069838101184E-2</v>
      </c>
      <c r="AT33" s="5">
        <f t="shared" si="10"/>
        <v>5.036015930460426E-2</v>
      </c>
      <c r="AU33" s="5">
        <f t="shared" si="10"/>
        <v>5.3077940138489252E-2</v>
      </c>
      <c r="AV33" s="5">
        <f t="shared" si="10"/>
        <v>5.4090114752348303E-2</v>
      </c>
      <c r="AW33" s="5">
        <f t="shared" si="10"/>
        <v>5.5282208847650505E-2</v>
      </c>
      <c r="AX33" s="5">
        <f t="shared" si="10"/>
        <v>6.4689450708422899E-2</v>
      </c>
      <c r="AY33" s="5">
        <f t="shared" si="10"/>
        <v>7.1243040755495868E-2</v>
      </c>
      <c r="AZ33" s="5">
        <f t="shared" si="10"/>
        <v>6.706809692333679E-2</v>
      </c>
      <c r="BA33" s="5">
        <f t="shared" si="10"/>
        <v>6.5705361541530422E-2</v>
      </c>
      <c r="BB33" s="5">
        <f t="shared" si="10"/>
        <v>6.2654497789488964E-2</v>
      </c>
      <c r="BC33" s="5">
        <f t="shared" si="10"/>
        <v>6.561451467396627E-2</v>
      </c>
      <c r="BD33" s="5">
        <f t="shared" si="10"/>
        <v>6.7141222086442895E-2</v>
      </c>
      <c r="BE33" s="5">
        <f t="shared" si="10"/>
        <v>6.7669520651704632E-2</v>
      </c>
      <c r="BF33" s="5">
        <f t="shared" si="10"/>
        <v>6.7724578400030835E-2</v>
      </c>
    </row>
    <row r="34" spans="1:58" x14ac:dyDescent="0.35">
      <c r="A34">
        <v>-4</v>
      </c>
      <c r="B34" s="5">
        <f t="shared" si="4"/>
        <v>4</v>
      </c>
      <c r="C34" s="5">
        <f t="shared" si="5"/>
        <v>9.8682578582196978E-2</v>
      </c>
      <c r="D34" s="5">
        <f t="shared" si="10"/>
        <v>8.8119845506464359E-2</v>
      </c>
      <c r="E34" s="5">
        <f t="shared" si="10"/>
        <v>8.1895463119843678E-2</v>
      </c>
      <c r="F34" s="5">
        <f t="shared" si="10"/>
        <v>7.8227548377162143E-2</v>
      </c>
      <c r="G34" s="5">
        <f t="shared" si="10"/>
        <v>7.1740391550639521E-2</v>
      </c>
      <c r="H34" s="5">
        <f t="shared" si="10"/>
        <v>7.4890114094271612E-2</v>
      </c>
      <c r="I34" s="5">
        <f t="shared" si="10"/>
        <v>6.7376365679184064E-2</v>
      </c>
      <c r="J34" s="5">
        <f t="shared" si="10"/>
        <v>6.1940444124907901E-2</v>
      </c>
      <c r="K34" s="5">
        <f t="shared" si="10"/>
        <v>7.4970280918437118E-2</v>
      </c>
      <c r="L34" s="5">
        <f t="shared" si="10"/>
        <v>7.7727190065609852E-2</v>
      </c>
      <c r="M34" s="5">
        <f t="shared" si="10"/>
        <v>7.3891680696168943E-2</v>
      </c>
      <c r="N34" s="5">
        <f t="shared" si="10"/>
        <v>8.0578798278767391E-2</v>
      </c>
      <c r="O34" s="5">
        <f t="shared" si="10"/>
        <v>8.0431163276620948E-2</v>
      </c>
      <c r="P34" s="5">
        <f t="shared" si="10"/>
        <v>7.3341091152703847E-2</v>
      </c>
      <c r="Q34" s="5">
        <f t="shared" si="10"/>
        <v>7.3872679546304859E-2</v>
      </c>
      <c r="R34" s="5">
        <f t="shared" si="10"/>
        <v>8.8773826176229503E-2</v>
      </c>
      <c r="S34" s="5">
        <f t="shared" si="10"/>
        <v>7.1981445145338649E-2</v>
      </c>
      <c r="T34" s="5">
        <f t="shared" si="10"/>
        <v>7.6451704078326355E-2</v>
      </c>
      <c r="U34" s="5">
        <f t="shared" si="10"/>
        <v>7.1049376574407713E-2</v>
      </c>
      <c r="V34" s="5">
        <f t="shared" si="10"/>
        <v>8.1832812666924964E-2</v>
      </c>
      <c r="W34" s="5">
        <f t="shared" si="10"/>
        <v>6.9124477059695114E-2</v>
      </c>
      <c r="X34" s="5">
        <f t="shared" si="10"/>
        <v>4.6185523742213498E-2</v>
      </c>
      <c r="Y34" s="5">
        <f t="shared" si="10"/>
        <v>6.2165742863972098E-2</v>
      </c>
      <c r="Z34" s="5">
        <f t="shared" si="10"/>
        <v>4.3428243216752961E-2</v>
      </c>
      <c r="AA34" s="5">
        <f t="shared" si="10"/>
        <v>3.8516033105619303E-2</v>
      </c>
      <c r="AB34" s="5">
        <f t="shared" si="10"/>
        <v>1.7649168937687556E-2</v>
      </c>
      <c r="AC34" s="5">
        <f t="shared" si="10"/>
        <v>1.2936563045187196E-2</v>
      </c>
      <c r="AD34" s="5">
        <f t="shared" si="10"/>
        <v>3.8626905421120385E-2</v>
      </c>
      <c r="AE34" s="5">
        <f t="shared" si="10"/>
        <v>4.2811878593900385E-2</v>
      </c>
      <c r="AF34" s="5">
        <f t="shared" si="10"/>
        <v>4.1197384807711498E-2</v>
      </c>
      <c r="AG34" s="5">
        <f t="shared" si="10"/>
        <v>4.7741865851929251E-2</v>
      </c>
      <c r="AH34" s="5">
        <f t="shared" si="10"/>
        <v>5.4924935933814083E-2</v>
      </c>
      <c r="AI34" s="5">
        <f t="shared" si="10"/>
        <v>4.5446628344569487E-2</v>
      </c>
      <c r="AJ34" s="5">
        <f t="shared" si="10"/>
        <v>3.6309940717202886E-2</v>
      </c>
      <c r="AK34" s="5">
        <f t="shared" si="10"/>
        <v>3.3224327910463133E-2</v>
      </c>
      <c r="AL34" s="5">
        <f t="shared" si="10"/>
        <v>2.3391264310030913E-2</v>
      </c>
      <c r="AM34" s="5">
        <f t="shared" si="10"/>
        <v>5.5466261080548244E-2</v>
      </c>
      <c r="AN34" s="5">
        <f t="shared" si="10"/>
        <v>5.805050188112041E-2</v>
      </c>
      <c r="AO34" s="5">
        <f t="shared" si="10"/>
        <v>5.8013436746070152E-2</v>
      </c>
      <c r="AP34" s="5">
        <f t="shared" si="10"/>
        <v>6.214821673692255E-2</v>
      </c>
      <c r="AQ34" s="5">
        <f t="shared" si="10"/>
        <v>6.4551242895135072E-2</v>
      </c>
      <c r="AR34" s="5">
        <f t="shared" si="10"/>
        <v>5.3549160996637452E-2</v>
      </c>
      <c r="AS34" s="5">
        <f t="shared" si="10"/>
        <v>4.6595921723011212E-2</v>
      </c>
      <c r="AT34" s="5">
        <f t="shared" si="10"/>
        <v>5.4028282958762962E-2</v>
      </c>
      <c r="AU34" s="5">
        <f t="shared" si="10"/>
        <v>5.7216110802895209E-2</v>
      </c>
      <c r="AV34" s="5">
        <f t="shared" si="10"/>
        <v>5.8345966216478092E-2</v>
      </c>
      <c r="AW34" s="5">
        <f t="shared" si="10"/>
        <v>5.9684842202661653E-2</v>
      </c>
      <c r="AX34" s="5">
        <f t="shared" si="10"/>
        <v>7.0688005496900866E-2</v>
      </c>
      <c r="AY34" s="5">
        <f t="shared" si="10"/>
        <v>7.8009410171162002E-2</v>
      </c>
      <c r="AZ34" s="5">
        <f t="shared" si="10"/>
        <v>7.3353868935466374E-2</v>
      </c>
      <c r="BA34" s="5">
        <f t="shared" si="10"/>
        <v>7.1887290882356181E-2</v>
      </c>
      <c r="BB34" s="5">
        <f t="shared" si="10"/>
        <v>6.846037018703291E-2</v>
      </c>
      <c r="BC34" s="5">
        <f t="shared" si="10"/>
        <v>7.2038586156348242E-2</v>
      </c>
      <c r="BD34" s="5">
        <f t="shared" si="10"/>
        <v>7.3892254614212963E-2</v>
      </c>
      <c r="BE34" s="5">
        <f t="shared" si="10"/>
        <v>7.4709901250600619E-2</v>
      </c>
      <c r="BF34" s="5">
        <f t="shared" si="10"/>
        <v>7.5262868654178652E-2</v>
      </c>
    </row>
    <row r="35" spans="1:58" x14ac:dyDescent="0.35">
      <c r="A35">
        <v>-3</v>
      </c>
      <c r="B35" s="5">
        <f t="shared" si="4"/>
        <v>3</v>
      </c>
      <c r="C35" s="5">
        <f t="shared" si="5"/>
        <v>0.10718377142151303</v>
      </c>
      <c r="D35" s="5">
        <f t="shared" si="10"/>
        <v>9.6852505539475484E-2</v>
      </c>
      <c r="E35" s="5">
        <f t="shared" si="10"/>
        <v>9.0055272051671673E-2</v>
      </c>
      <c r="F35" s="5">
        <f t="shared" si="10"/>
        <v>8.5796404960478204E-2</v>
      </c>
      <c r="G35" s="5">
        <f t="shared" si="10"/>
        <v>7.8186477199232343E-2</v>
      </c>
      <c r="H35" s="5">
        <f t="shared" si="10"/>
        <v>8.1505566697150991E-2</v>
      </c>
      <c r="I35" s="5">
        <f t="shared" si="10"/>
        <v>7.2650961127607244E-2</v>
      </c>
      <c r="J35" s="5">
        <f t="shared" si="10"/>
        <v>6.6182908666821735E-2</v>
      </c>
      <c r="K35" s="5">
        <f t="shared" si="10"/>
        <v>8.0662640974414043E-2</v>
      </c>
      <c r="L35" s="5">
        <f t="shared" si="10"/>
        <v>8.3411369036300725E-2</v>
      </c>
      <c r="M35" s="5">
        <f t="shared" si="10"/>
        <v>7.9114219080744438E-2</v>
      </c>
      <c r="N35" s="5">
        <f t="shared" si="10"/>
        <v>8.6143746329408993E-2</v>
      </c>
      <c r="O35" s="5">
        <f t="shared" si="10"/>
        <v>8.5963776368218489E-2</v>
      </c>
      <c r="P35" s="5">
        <f t="shared" si="10"/>
        <v>7.8407784775959943E-2</v>
      </c>
      <c r="Q35" s="5">
        <f t="shared" si="10"/>
        <v>7.9005804849934108E-2</v>
      </c>
      <c r="R35" s="5">
        <f t="shared" si="10"/>
        <v>9.4408383584306005E-2</v>
      </c>
      <c r="S35" s="5">
        <f t="shared" si="10"/>
        <v>7.6968938587681723E-2</v>
      </c>
      <c r="T35" s="5">
        <f t="shared" si="10"/>
        <v>8.1662408843750783E-2</v>
      </c>
      <c r="U35" s="5">
        <f t="shared" si="10"/>
        <v>7.5836789151319708E-2</v>
      </c>
      <c r="V35" s="5">
        <f t="shared" si="10"/>
        <v>8.7436639393310284E-2</v>
      </c>
      <c r="W35" s="5">
        <f t="shared" si="10"/>
        <v>7.3965696402597911E-2</v>
      </c>
      <c r="X35" s="5">
        <f t="shared" si="10"/>
        <v>4.8111546354843236E-2</v>
      </c>
      <c r="Y35" s="5">
        <f t="shared" si="10"/>
        <v>6.6246402402148075E-2</v>
      </c>
      <c r="Z35" s="5">
        <f t="shared" si="10"/>
        <v>4.5069735429558125E-2</v>
      </c>
      <c r="AA35" s="5">
        <f t="shared" si="10"/>
        <v>3.9676400168556475E-2</v>
      </c>
      <c r="AB35" s="5">
        <f t="shared" si="10"/>
        <v>1.7764533926204598E-2</v>
      </c>
      <c r="AC35" s="5">
        <f t="shared" si="10"/>
        <v>1.2982359462263098E-2</v>
      </c>
      <c r="AD35" s="5">
        <f t="shared" si="10"/>
        <v>3.9771160503564482E-2</v>
      </c>
      <c r="AE35" s="5">
        <f t="shared" si="10"/>
        <v>4.4306115015349007E-2</v>
      </c>
      <c r="AF35" s="5">
        <f t="shared" si="10"/>
        <v>4.2519276825967636E-2</v>
      </c>
      <c r="AG35" s="5">
        <f t="shared" si="10"/>
        <v>4.9706562526181532E-2</v>
      </c>
      <c r="AH35" s="5">
        <f t="shared" si="10"/>
        <v>5.7753652216849104E-2</v>
      </c>
      <c r="AI35" s="5">
        <f t="shared" si="10"/>
        <v>4.7193987132500621E-2</v>
      </c>
      <c r="AJ35" s="5">
        <f t="shared" si="10"/>
        <v>3.7250753240241012E-2</v>
      </c>
      <c r="AK35" s="5">
        <f t="shared" si="10"/>
        <v>3.3955545464011999E-2</v>
      </c>
      <c r="AL35" s="5">
        <f t="shared" si="10"/>
        <v>2.3652446631656603E-2</v>
      </c>
      <c r="AM35" s="5">
        <f t="shared" si="10"/>
        <v>5.8308107683342707E-2</v>
      </c>
      <c r="AN35" s="5">
        <f t="shared" si="10"/>
        <v>6.1166207043318176E-2</v>
      </c>
      <c r="AO35" s="5">
        <f t="shared" si="10"/>
        <v>6.1030152084165866E-2</v>
      </c>
      <c r="AP35" s="5">
        <f t="shared" si="10"/>
        <v>6.547809173602849E-2</v>
      </c>
      <c r="AQ35" s="5">
        <f t="shared" si="10"/>
        <v>6.8094308309864765E-2</v>
      </c>
      <c r="AR35" s="5">
        <f t="shared" si="10"/>
        <v>5.6091088272997171E-2</v>
      </c>
      <c r="AS35" s="5">
        <f t="shared" si="10"/>
        <v>4.8437897562685441E-2</v>
      </c>
      <c r="AT35" s="5">
        <f t="shared" si="10"/>
        <v>5.6724611077814499E-2</v>
      </c>
      <c r="AU35" s="5">
        <f t="shared" si="10"/>
        <v>6.0200683162718156E-2</v>
      </c>
      <c r="AV35" s="5">
        <f t="shared" si="10"/>
        <v>6.1377741483895985E-2</v>
      </c>
      <c r="AW35" s="5">
        <f t="shared" si="10"/>
        <v>6.2776394194749938E-2</v>
      </c>
      <c r="AX35" s="5">
        <f t="shared" si="10"/>
        <v>7.4507264970102516E-2</v>
      </c>
      <c r="AY35" s="5">
        <f t="shared" si="10"/>
        <v>8.1840963837566325E-2</v>
      </c>
      <c r="AZ35" s="5">
        <f t="shared" si="10"/>
        <v>7.7202235723581328E-2</v>
      </c>
      <c r="BA35" s="5">
        <f t="shared" si="10"/>
        <v>7.5777056261378914E-2</v>
      </c>
      <c r="BB35" s="5">
        <f t="shared" si="10"/>
        <v>7.2289253209609369E-2</v>
      </c>
      <c r="BC35" s="5">
        <f t="shared" si="10"/>
        <v>7.6159946416047508E-2</v>
      </c>
      <c r="BD35" s="5">
        <f t="shared" si="10"/>
        <v>7.8158576902629714E-2</v>
      </c>
      <c r="BE35" s="5">
        <f t="shared" si="10"/>
        <v>7.9185208911720331E-2</v>
      </c>
      <c r="BF35" s="5">
        <f t="shared" si="10"/>
        <v>8.0187757794097009E-2</v>
      </c>
    </row>
    <row r="36" spans="1:58" x14ac:dyDescent="0.35">
      <c r="A36">
        <v>-2</v>
      </c>
      <c r="B36" s="5">
        <f t="shared" si="4"/>
        <v>2</v>
      </c>
      <c r="C36" s="5">
        <f t="shared" si="5"/>
        <v>0.10808890812377936</v>
      </c>
      <c r="D36" s="5">
        <f t="shared" si="10"/>
        <v>9.9971453204087693E-2</v>
      </c>
      <c r="E36" s="5">
        <f t="shared" si="10"/>
        <v>9.3699729668530754E-2</v>
      </c>
      <c r="F36" s="5">
        <f t="shared" si="10"/>
        <v>8.9458667357239646E-2</v>
      </c>
      <c r="G36" s="5">
        <f t="shared" si="10"/>
        <v>8.1673321217387046E-2</v>
      </c>
      <c r="H36" s="5">
        <f t="shared" si="10"/>
        <v>8.4766598796204976E-2</v>
      </c>
      <c r="I36" s="5">
        <f t="shared" ref="D36:BF40" si="11">NORMDIST($B36,I$2,I$6*$C$2,FALSE)</f>
        <v>7.5546168344966871E-2</v>
      </c>
      <c r="J36" s="5">
        <f t="shared" si="11"/>
        <v>6.8623595670318033E-2</v>
      </c>
      <c r="K36" s="5">
        <f t="shared" si="11"/>
        <v>8.3097038172235668E-2</v>
      </c>
      <c r="L36" s="5">
        <f t="shared" si="11"/>
        <v>8.5493205050588772E-2</v>
      </c>
      <c r="M36" s="5">
        <f t="shared" si="11"/>
        <v>8.1260451517890575E-2</v>
      </c>
      <c r="N36" s="5">
        <f t="shared" si="11"/>
        <v>8.7741396123730303E-2</v>
      </c>
      <c r="O36" s="5">
        <f t="shared" si="11"/>
        <v>8.7553697359795499E-2</v>
      </c>
      <c r="P36" s="5">
        <f t="shared" si="11"/>
        <v>8.047908570271857E-2</v>
      </c>
      <c r="Q36" s="5">
        <f t="shared" si="11"/>
        <v>8.1074826493615651E-2</v>
      </c>
      <c r="R36" s="5">
        <f t="shared" si="11"/>
        <v>9.4830177445276997E-2</v>
      </c>
      <c r="S36" s="5">
        <f t="shared" si="11"/>
        <v>7.912256181695955E-2</v>
      </c>
      <c r="T36" s="5">
        <f t="shared" si="11"/>
        <v>8.3490305401925369E-2</v>
      </c>
      <c r="U36" s="5">
        <f t="shared" si="11"/>
        <v>7.7912642723265479E-2</v>
      </c>
      <c r="V36" s="5">
        <f t="shared" si="11"/>
        <v>8.8892843724274237E-2</v>
      </c>
      <c r="W36" s="5">
        <f t="shared" si="11"/>
        <v>7.6291743893599356E-2</v>
      </c>
      <c r="X36" s="5">
        <f t="shared" si="11"/>
        <v>4.9342157853420845E-2</v>
      </c>
      <c r="Y36" s="5">
        <f t="shared" si="11"/>
        <v>6.8518811029010113E-2</v>
      </c>
      <c r="Z36" s="5">
        <f t="shared" si="11"/>
        <v>4.6139179701841421E-2</v>
      </c>
      <c r="AA36" s="5">
        <f t="shared" si="11"/>
        <v>4.0445951241380181E-2</v>
      </c>
      <c r="AB36" s="5">
        <f t="shared" si="11"/>
        <v>1.7844696191713777E-2</v>
      </c>
      <c r="AC36" s="5">
        <f t="shared" si="11"/>
        <v>1.3014411969757157E-2</v>
      </c>
      <c r="AD36" s="5">
        <f t="shared" si="11"/>
        <v>4.0521740804376129E-2</v>
      </c>
      <c r="AE36" s="5">
        <f t="shared" si="11"/>
        <v>4.5256533813766549E-2</v>
      </c>
      <c r="AF36" s="5">
        <f t="shared" si="11"/>
        <v>4.3360287044975722E-2</v>
      </c>
      <c r="AG36" s="5">
        <f t="shared" si="11"/>
        <v>5.0904132603294711E-2</v>
      </c>
      <c r="AH36" s="5">
        <f t="shared" si="11"/>
        <v>5.9381179224123705E-2</v>
      </c>
      <c r="AI36" s="5">
        <f t="shared" si="11"/>
        <v>4.8284492464513468E-2</v>
      </c>
      <c r="AJ36" s="5">
        <f t="shared" si="11"/>
        <v>3.786788295788155E-2</v>
      </c>
      <c r="AK36" s="5">
        <f t="shared" si="11"/>
        <v>3.4441451473569425E-2</v>
      </c>
      <c r="AL36" s="5">
        <f t="shared" si="11"/>
        <v>2.3830586681731214E-2</v>
      </c>
      <c r="AM36" s="5">
        <f t="shared" si="11"/>
        <v>5.9913733809667059E-2</v>
      </c>
      <c r="AN36" s="5">
        <f t="shared" si="11"/>
        <v>6.2855405739818085E-2</v>
      </c>
      <c r="AO36" s="5">
        <f t="shared" si="11"/>
        <v>6.2629448451566455E-2</v>
      </c>
      <c r="AP36" s="5">
        <f t="shared" si="11"/>
        <v>6.7058235573281985E-2</v>
      </c>
      <c r="AQ36" s="5">
        <f t="shared" si="11"/>
        <v>6.9670154960456157E-2</v>
      </c>
      <c r="AR36" s="5">
        <f t="shared" si="11"/>
        <v>5.7531784239045237E-2</v>
      </c>
      <c r="AS36" s="5">
        <f t="shared" si="11"/>
        <v>4.9569806341557152E-2</v>
      </c>
      <c r="AT36" s="5">
        <f t="shared" si="11"/>
        <v>5.8282500873193352E-2</v>
      </c>
      <c r="AU36" s="5">
        <f t="shared" si="11"/>
        <v>6.1824885105145368E-2</v>
      </c>
      <c r="AV36" s="5">
        <f t="shared" si="11"/>
        <v>6.2967739856198163E-2</v>
      </c>
      <c r="AW36" s="5">
        <f t="shared" si="11"/>
        <v>6.4325376584857666E-2</v>
      </c>
      <c r="AX36" s="5">
        <f t="shared" si="11"/>
        <v>7.5751658224872731E-2</v>
      </c>
      <c r="AY36" s="5">
        <f t="shared" si="11"/>
        <v>8.2264728941007934E-2</v>
      </c>
      <c r="AZ36" s="5">
        <f t="shared" si="11"/>
        <v>7.8187358404020996E-2</v>
      </c>
      <c r="BA36" s="5">
        <f t="shared" si="11"/>
        <v>7.6958686683955585E-2</v>
      </c>
      <c r="BB36" s="5">
        <f t="shared" si="11"/>
        <v>7.3765915787608022E-2</v>
      </c>
      <c r="BC36" s="5">
        <f t="shared" si="11"/>
        <v>7.7532585773420204E-2</v>
      </c>
      <c r="BD36" s="5">
        <f t="shared" si="11"/>
        <v>7.9455216885888746E-2</v>
      </c>
      <c r="BE36" s="5">
        <f t="shared" si="11"/>
        <v>8.0573237351870872E-2</v>
      </c>
      <c r="BF36" s="5">
        <f t="shared" si="11"/>
        <v>8.1908357554206696E-2</v>
      </c>
    </row>
    <row r="37" spans="1:58" x14ac:dyDescent="0.35">
      <c r="A37">
        <v>-1</v>
      </c>
      <c r="B37" s="5">
        <f t="shared" si="4"/>
        <v>1</v>
      </c>
      <c r="C37" s="5">
        <f t="shared" si="5"/>
        <v>0.101203789722976</v>
      </c>
      <c r="D37" s="5">
        <f t="shared" si="11"/>
        <v>9.691012678846378E-2</v>
      </c>
      <c r="E37" s="5">
        <f t="shared" si="11"/>
        <v>9.2245975804715663E-2</v>
      </c>
      <c r="F37" s="5">
        <f t="shared" si="11"/>
        <v>8.8678782410454654E-2</v>
      </c>
      <c r="G37" s="5">
        <f t="shared" si="11"/>
        <v>8.1772910255223666E-2</v>
      </c>
      <c r="H37" s="5">
        <f t="shared" si="11"/>
        <v>8.4243606588934428E-2</v>
      </c>
      <c r="I37" s="5">
        <f t="shared" si="11"/>
        <v>7.5756659312497088E-2</v>
      </c>
      <c r="J37" s="5">
        <f t="shared" si="11"/>
        <v>6.9048965306895263E-2</v>
      </c>
      <c r="K37" s="5">
        <f t="shared" si="11"/>
        <v>8.1965003220725752E-2</v>
      </c>
      <c r="L37" s="5">
        <f t="shared" si="11"/>
        <v>8.3693555002687062E-2</v>
      </c>
      <c r="M37" s="5">
        <f t="shared" si="11"/>
        <v>8.0069958129694474E-2</v>
      </c>
      <c r="N37" s="5">
        <f t="shared" si="11"/>
        <v>8.514578284620572E-2</v>
      </c>
      <c r="O37" s="5">
        <f t="shared" si="11"/>
        <v>8.4976994275277259E-2</v>
      </c>
      <c r="P37" s="5">
        <f t="shared" si="11"/>
        <v>7.9308350331606103E-2</v>
      </c>
      <c r="Q37" s="5">
        <f t="shared" si="11"/>
        <v>7.9829779729224518E-2</v>
      </c>
      <c r="R37" s="5">
        <f t="shared" si="11"/>
        <v>8.9969010157688614E-2</v>
      </c>
      <c r="S37" s="5">
        <f t="shared" si="11"/>
        <v>7.8194298836582771E-2</v>
      </c>
      <c r="T37" s="5">
        <f t="shared" si="11"/>
        <v>8.170126105480803E-2</v>
      </c>
      <c r="U37" s="5">
        <f t="shared" si="11"/>
        <v>7.7044965753249303E-2</v>
      </c>
      <c r="V37" s="5">
        <f t="shared" si="11"/>
        <v>8.5989912272679575E-2</v>
      </c>
      <c r="W37" s="5">
        <f t="shared" si="11"/>
        <v>7.5853117335054177E-2</v>
      </c>
      <c r="X37" s="5">
        <f t="shared" si="11"/>
        <v>4.9820988536994439E-2</v>
      </c>
      <c r="Y37" s="5">
        <f t="shared" si="11"/>
        <v>6.8784991443434571E-2</v>
      </c>
      <c r="Z37" s="5">
        <f t="shared" si="11"/>
        <v>4.6593661742635684E-2</v>
      </c>
      <c r="AA37" s="5">
        <f t="shared" si="11"/>
        <v>4.0800917357216734E-2</v>
      </c>
      <c r="AB37" s="5">
        <f t="shared" si="11"/>
        <v>1.788917375283432E-2</v>
      </c>
      <c r="AC37" s="5">
        <f t="shared" si="11"/>
        <v>1.3032618126729905E-2</v>
      </c>
      <c r="AD37" s="5">
        <f t="shared" si="11"/>
        <v>4.0855394462799385E-2</v>
      </c>
      <c r="AE37" s="5">
        <f t="shared" si="11"/>
        <v>4.5626498242049854E-2</v>
      </c>
      <c r="AF37" s="5">
        <f t="shared" si="11"/>
        <v>4.369064796543301E-2</v>
      </c>
      <c r="AG37" s="5">
        <f t="shared" si="11"/>
        <v>5.1276375777678275E-2</v>
      </c>
      <c r="AH37" s="5">
        <f t="shared" si="11"/>
        <v>5.9700456583321369E-2</v>
      </c>
      <c r="AI37" s="5">
        <f t="shared" si="11"/>
        <v>4.8670372662513929E-2</v>
      </c>
      <c r="AJ37" s="5">
        <f t="shared" si="11"/>
        <v>3.8144633050668036E-2</v>
      </c>
      <c r="AK37" s="5">
        <f t="shared" si="11"/>
        <v>3.4671162816319552E-2</v>
      </c>
      <c r="AL37" s="5">
        <f t="shared" si="11"/>
        <v>2.3923773691275768E-2</v>
      </c>
      <c r="AM37" s="5">
        <f t="shared" si="11"/>
        <v>6.0175707730626735E-2</v>
      </c>
      <c r="AN37" s="5">
        <f t="shared" si="11"/>
        <v>6.2994006362896593E-2</v>
      </c>
      <c r="AO37" s="5">
        <f t="shared" si="11"/>
        <v>6.2694724562627341E-2</v>
      </c>
      <c r="AP37" s="5">
        <f t="shared" si="11"/>
        <v>6.6757028332008028E-2</v>
      </c>
      <c r="AQ37" s="5">
        <f t="shared" si="11"/>
        <v>6.9137313505335821E-2</v>
      </c>
      <c r="AR37" s="5">
        <f t="shared" si="11"/>
        <v>5.7782270258533455E-2</v>
      </c>
      <c r="AS37" s="5">
        <f t="shared" si="11"/>
        <v>4.9939446022300243E-2</v>
      </c>
      <c r="AT37" s="5">
        <f t="shared" si="11"/>
        <v>5.8603171723795269E-2</v>
      </c>
      <c r="AU37" s="5">
        <f t="shared" si="11"/>
        <v>6.1973215260188098E-2</v>
      </c>
      <c r="AV37" s="5">
        <f t="shared" si="11"/>
        <v>6.2998823731066605E-2</v>
      </c>
      <c r="AW37" s="5">
        <f t="shared" si="11"/>
        <v>6.4212852400338111E-2</v>
      </c>
      <c r="AX37" s="5">
        <f t="shared" si="11"/>
        <v>7.4289305059950753E-2</v>
      </c>
      <c r="AY37" s="5">
        <f t="shared" si="11"/>
        <v>7.9227472468356291E-2</v>
      </c>
      <c r="AZ37" s="5">
        <f t="shared" si="11"/>
        <v>7.6197902104308338E-2</v>
      </c>
      <c r="BA37" s="5">
        <f t="shared" si="11"/>
        <v>7.5302929242228159E-2</v>
      </c>
      <c r="BB37" s="5">
        <f t="shared" si="11"/>
        <v>7.2742001040837792E-2</v>
      </c>
      <c r="BC37" s="5">
        <f t="shared" si="11"/>
        <v>7.6004288194975816E-2</v>
      </c>
      <c r="BD37" s="5">
        <f t="shared" si="11"/>
        <v>7.7631189517094426E-2</v>
      </c>
      <c r="BE37" s="5">
        <f t="shared" si="11"/>
        <v>7.8707913992320258E-2</v>
      </c>
      <c r="BF37" s="5">
        <f t="shared" si="11"/>
        <v>8.0212344438913064E-2</v>
      </c>
    </row>
    <row r="38" spans="1:58" x14ac:dyDescent="0.35">
      <c r="A38">
        <v>0</v>
      </c>
      <c r="B38" s="5">
        <f t="shared" si="4"/>
        <v>0</v>
      </c>
      <c r="C38" s="5">
        <f t="shared" si="5"/>
        <v>8.7978382220665008E-2</v>
      </c>
      <c r="D38" s="5">
        <f t="shared" si="11"/>
        <v>8.8224728409639921E-2</v>
      </c>
      <c r="E38" s="5">
        <f t="shared" si="11"/>
        <v>8.5928338961666947E-2</v>
      </c>
      <c r="F38" s="5">
        <f t="shared" si="11"/>
        <v>8.3572035854641957E-2</v>
      </c>
      <c r="G38" s="5">
        <f t="shared" si="11"/>
        <v>7.8472838069521628E-2</v>
      </c>
      <c r="H38" s="5">
        <f t="shared" si="11"/>
        <v>8.0006238444864014E-2</v>
      </c>
      <c r="I38" s="5">
        <f t="shared" si="11"/>
        <v>7.325992725268049E-2</v>
      </c>
      <c r="J38" s="5">
        <f t="shared" si="11"/>
        <v>6.7421275619609769E-2</v>
      </c>
      <c r="K38" s="5">
        <f t="shared" si="11"/>
        <v>7.7410733833184045E-2</v>
      </c>
      <c r="L38" s="5">
        <f t="shared" si="11"/>
        <v>7.8253991717407587E-2</v>
      </c>
      <c r="M38" s="5">
        <f t="shared" si="11"/>
        <v>7.5687760713806687E-2</v>
      </c>
      <c r="N38" s="5">
        <f t="shared" si="11"/>
        <v>7.8722624035460556E-2</v>
      </c>
      <c r="O38" s="5">
        <f t="shared" si="11"/>
        <v>7.8595215617039804E-2</v>
      </c>
      <c r="P38" s="5">
        <f t="shared" si="11"/>
        <v>7.5035508765538245E-2</v>
      </c>
      <c r="Q38" s="5">
        <f t="shared" si="11"/>
        <v>7.5421594690726138E-2</v>
      </c>
      <c r="R38" s="5">
        <f t="shared" si="11"/>
        <v>8.0621281930489744E-2</v>
      </c>
      <c r="S38" s="5">
        <f t="shared" si="11"/>
        <v>7.4291605818062809E-2</v>
      </c>
      <c r="T38" s="5">
        <f t="shared" si="11"/>
        <v>7.6524467651503877E-2</v>
      </c>
      <c r="U38" s="5">
        <f t="shared" si="11"/>
        <v>7.3331223343461802E-2</v>
      </c>
      <c r="V38" s="5">
        <f t="shared" si="11"/>
        <v>7.9147203715534409E-2</v>
      </c>
      <c r="W38" s="5">
        <f t="shared" si="11"/>
        <v>7.2697257095364703E-2</v>
      </c>
      <c r="X38" s="5">
        <f t="shared" si="11"/>
        <v>4.9525848201296532E-2</v>
      </c>
      <c r="Y38" s="5">
        <f t="shared" si="11"/>
        <v>6.7021463389460925E-2</v>
      </c>
      <c r="Z38" s="5">
        <f t="shared" si="11"/>
        <v>4.6414740752659694E-2</v>
      </c>
      <c r="AA38" s="5">
        <f t="shared" si="11"/>
        <v>4.073023194036364E-2</v>
      </c>
      <c r="AB38" s="5">
        <f t="shared" si="11"/>
        <v>1.789769856031289E-2</v>
      </c>
      <c r="AC38" s="5">
        <f t="shared" si="11"/>
        <v>1.3036919670619741E-2</v>
      </c>
      <c r="AD38" s="5">
        <f t="shared" si="11"/>
        <v>4.0761692168517279E-2</v>
      </c>
      <c r="AE38" s="5">
        <f t="shared" si="11"/>
        <v>4.540160661584227E-2</v>
      </c>
      <c r="AF38" s="5">
        <f t="shared" si="11"/>
        <v>4.349856006167601E-2</v>
      </c>
      <c r="AG38" s="5">
        <f t="shared" si="11"/>
        <v>5.0805013432856184E-2</v>
      </c>
      <c r="AH38" s="5">
        <f t="shared" si="11"/>
        <v>5.8690249751533884E-2</v>
      </c>
      <c r="AI38" s="5">
        <f t="shared" si="11"/>
        <v>4.8334549189600055E-2</v>
      </c>
      <c r="AJ38" s="5">
        <f t="shared" si="11"/>
        <v>3.8073456378308862E-2</v>
      </c>
      <c r="AK38" s="5">
        <f t="shared" si="11"/>
        <v>3.4639498559594604E-2</v>
      </c>
      <c r="AL38" s="5">
        <f t="shared" si="11"/>
        <v>2.3931004302796811E-2</v>
      </c>
      <c r="AM38" s="5">
        <f t="shared" si="11"/>
        <v>5.9076316793993791E-2</v>
      </c>
      <c r="AN38" s="5">
        <f t="shared" si="11"/>
        <v>6.1571727392159235E-2</v>
      </c>
      <c r="AO38" s="5">
        <f t="shared" si="11"/>
        <v>6.1221178734877577E-2</v>
      </c>
      <c r="AP38" s="5">
        <f t="shared" si="11"/>
        <v>6.4599719979725162E-2</v>
      </c>
      <c r="AQ38" s="5">
        <f t="shared" si="11"/>
        <v>6.6543859068082661E-2</v>
      </c>
      <c r="AR38" s="5">
        <f t="shared" si="11"/>
        <v>5.6826922965485187E-2</v>
      </c>
      <c r="AS38" s="5">
        <f t="shared" si="11"/>
        <v>4.9529595253692917E-2</v>
      </c>
      <c r="AT38" s="5">
        <f t="shared" si="11"/>
        <v>5.7666070026011138E-2</v>
      </c>
      <c r="AU38" s="5">
        <f t="shared" si="11"/>
        <v>6.0635023684817088E-2</v>
      </c>
      <c r="AV38" s="5">
        <f t="shared" si="11"/>
        <v>6.1468683290203642E-2</v>
      </c>
      <c r="AW38" s="5">
        <f t="shared" si="11"/>
        <v>6.2447526490418896E-2</v>
      </c>
      <c r="AX38" s="5">
        <f t="shared" si="11"/>
        <v>7.0275035951730153E-2</v>
      </c>
      <c r="AY38" s="5">
        <f t="shared" si="11"/>
        <v>7.3106690789809622E-2</v>
      </c>
      <c r="AZ38" s="5">
        <f t="shared" si="11"/>
        <v>7.1457743689777559E-2</v>
      </c>
      <c r="BA38" s="5">
        <f t="shared" si="11"/>
        <v>7.0990526611113491E-2</v>
      </c>
      <c r="BB38" s="5">
        <f t="shared" si="11"/>
        <v>6.9320590607915331E-2</v>
      </c>
      <c r="BC38" s="5">
        <f t="shared" si="11"/>
        <v>7.1744417382879636E-2</v>
      </c>
      <c r="BD38" s="5">
        <f t="shared" si="11"/>
        <v>7.2898419595321631E-2</v>
      </c>
      <c r="BE38" s="5">
        <f t="shared" si="11"/>
        <v>7.3811976268355728E-2</v>
      </c>
      <c r="BF38" s="5">
        <f t="shared" si="11"/>
        <v>7.5309028944939418E-2</v>
      </c>
    </row>
    <row r="39" spans="1:58" x14ac:dyDescent="0.35">
      <c r="A39">
        <v>1</v>
      </c>
      <c r="B39" s="5">
        <f t="shared" si="4"/>
        <v>-1</v>
      </c>
      <c r="C39" s="5">
        <f t="shared" si="5"/>
        <v>7.1009870105922773E-2</v>
      </c>
      <c r="D39" s="5">
        <f t="shared" si="11"/>
        <v>7.5429201484038588E-2</v>
      </c>
      <c r="E39" s="5">
        <f t="shared" si="11"/>
        <v>7.5736512021541261E-2</v>
      </c>
      <c r="F39" s="5">
        <f t="shared" si="11"/>
        <v>7.487661550403181E-2</v>
      </c>
      <c r="G39" s="5">
        <f t="shared" si="11"/>
        <v>7.2178845703614755E-2</v>
      </c>
      <c r="H39" s="5">
        <f t="shared" si="11"/>
        <v>7.2608164861493255E-2</v>
      </c>
      <c r="I39" s="5">
        <f t="shared" si="11"/>
        <v>6.832024987824703E-2</v>
      </c>
      <c r="J39" s="5">
        <f t="shared" si="11"/>
        <v>6.388410874448984E-2</v>
      </c>
      <c r="K39" s="5">
        <f t="shared" si="11"/>
        <v>7.000091504018667E-2</v>
      </c>
      <c r="L39" s="5">
        <f t="shared" si="11"/>
        <v>6.9883565072851248E-2</v>
      </c>
      <c r="M39" s="5">
        <f t="shared" si="11"/>
        <v>6.8635277873351636E-2</v>
      </c>
      <c r="N39" s="5">
        <f t="shared" si="11"/>
        <v>6.9344783668431068E-2</v>
      </c>
      <c r="O39" s="5">
        <f t="shared" si="11"/>
        <v>6.9272158979371681E-2</v>
      </c>
      <c r="P39" s="5">
        <f t="shared" si="11"/>
        <v>6.815956019573105E-2</v>
      </c>
      <c r="Q39" s="5">
        <f t="shared" si="11"/>
        <v>6.8372013129795683E-2</v>
      </c>
      <c r="R39" s="5">
        <f t="shared" si="11"/>
        <v>6.8236514384999628E-2</v>
      </c>
      <c r="S39" s="5">
        <f t="shared" si="11"/>
        <v>6.7856945807953664E-2</v>
      </c>
      <c r="T39" s="5">
        <f t="shared" si="11"/>
        <v>6.8604202663601385E-2</v>
      </c>
      <c r="U39" s="5">
        <f t="shared" si="11"/>
        <v>6.7180298087829105E-2</v>
      </c>
      <c r="V39" s="5">
        <f t="shared" si="11"/>
        <v>6.9315603592516525E-2</v>
      </c>
      <c r="W39" s="5">
        <f t="shared" si="11"/>
        <v>6.7160097227636037E-2</v>
      </c>
      <c r="X39" s="5">
        <f t="shared" si="11"/>
        <v>4.8470431226246509E-2</v>
      </c>
      <c r="Y39" s="5">
        <f t="shared" si="11"/>
        <v>6.338266188130888E-2</v>
      </c>
      <c r="Z39" s="5">
        <f t="shared" si="11"/>
        <v>4.5609690871291637E-2</v>
      </c>
      <c r="AA39" s="5">
        <f t="shared" si="11"/>
        <v>4.0236103840206566E-2</v>
      </c>
      <c r="AB39" s="5">
        <f t="shared" si="11"/>
        <v>1.7870219187603488E-2</v>
      </c>
      <c r="AC39" s="5">
        <f t="shared" si="11"/>
        <v>1.3027302827881282E-2</v>
      </c>
      <c r="AD39" s="5">
        <f t="shared" si="11"/>
        <v>4.0243568604077941E-2</v>
      </c>
      <c r="AE39" s="5">
        <f t="shared" si="11"/>
        <v>4.4590622633551777E-2</v>
      </c>
      <c r="AF39" s="5">
        <f t="shared" si="11"/>
        <v>4.2790891400991321E-2</v>
      </c>
      <c r="AG39" s="5">
        <f t="shared" si="11"/>
        <v>4.9513176400023E-2</v>
      </c>
      <c r="AH39" s="5">
        <f t="shared" si="11"/>
        <v>5.6417486404335977E-2</v>
      </c>
      <c r="AI39" s="5">
        <f t="shared" si="11"/>
        <v>4.7291890242236609E-2</v>
      </c>
      <c r="AJ39" s="5">
        <f t="shared" si="11"/>
        <v>3.7656297464821485E-2</v>
      </c>
      <c r="AK39" s="5">
        <f t="shared" si="11"/>
        <v>3.4347174224656753E-2</v>
      </c>
      <c r="AL39" s="5">
        <f t="shared" si="11"/>
        <v>2.385220055421413E-2</v>
      </c>
      <c r="AM39" s="5">
        <f t="shared" si="11"/>
        <v>5.6689548417132675E-2</v>
      </c>
      <c r="AN39" s="5">
        <f t="shared" si="11"/>
        <v>5.8693358071511895E-2</v>
      </c>
      <c r="AO39" s="5">
        <f t="shared" si="11"/>
        <v>5.8316392760353719E-2</v>
      </c>
      <c r="AP39" s="5">
        <f t="shared" si="11"/>
        <v>6.0764935419100233E-2</v>
      </c>
      <c r="AQ39" s="5">
        <f t="shared" si="11"/>
        <v>6.2120254488739729E-2</v>
      </c>
      <c r="AR39" s="5">
        <f t="shared" si="11"/>
        <v>5.4725087115057455E-2</v>
      </c>
      <c r="AS39" s="5">
        <f t="shared" si="11"/>
        <v>4.8359343672978061E-2</v>
      </c>
      <c r="AT39" s="5">
        <f t="shared" si="11"/>
        <v>5.5531049217277598E-2</v>
      </c>
      <c r="AU39" s="5">
        <f t="shared" si="11"/>
        <v>5.7905776119828958E-2</v>
      </c>
      <c r="AV39" s="5">
        <f t="shared" si="11"/>
        <v>5.8490120205357918E-2</v>
      </c>
      <c r="AW39" s="5">
        <f t="shared" si="11"/>
        <v>5.9164632830904278E-2</v>
      </c>
      <c r="AX39" s="5">
        <f t="shared" si="11"/>
        <v>6.4123391794692619E-2</v>
      </c>
      <c r="AY39" s="5">
        <f t="shared" si="11"/>
        <v>6.463349562789629E-2</v>
      </c>
      <c r="AZ39" s="5">
        <f t="shared" si="11"/>
        <v>6.4484508558232498E-2</v>
      </c>
      <c r="BA39" s="5">
        <f t="shared" si="11"/>
        <v>6.4479732953429819E-2</v>
      </c>
      <c r="BB39" s="5">
        <f t="shared" si="11"/>
        <v>6.3839102068011147E-2</v>
      </c>
      <c r="BC39" s="5">
        <f t="shared" si="11"/>
        <v>6.5213021024056267E-2</v>
      </c>
      <c r="BD39" s="5">
        <f t="shared" si="11"/>
        <v>6.5791234345595792E-2</v>
      </c>
      <c r="BE39" s="5">
        <f t="shared" si="11"/>
        <v>6.6453231799047108E-2</v>
      </c>
      <c r="BF39" s="5">
        <f t="shared" si="11"/>
        <v>6.7786893301981052E-2</v>
      </c>
    </row>
    <row r="40" spans="1:58" x14ac:dyDescent="0.35">
      <c r="A40">
        <v>2</v>
      </c>
      <c r="B40" s="5">
        <f t="shared" si="4"/>
        <v>-2</v>
      </c>
      <c r="C40" s="5">
        <f t="shared" si="5"/>
        <v>5.3213890916951591E-2</v>
      </c>
      <c r="D40" s="5">
        <f t="shared" si="11"/>
        <v>6.0564299990180114E-2</v>
      </c>
      <c r="E40" s="5">
        <f t="shared" si="11"/>
        <v>6.3161739140439183E-2</v>
      </c>
      <c r="F40" s="5">
        <f t="shared" si="11"/>
        <v>6.3778660328752595E-2</v>
      </c>
      <c r="G40" s="5">
        <f t="shared" si="11"/>
        <v>6.3632820359185438E-2</v>
      </c>
      <c r="H40" s="5">
        <f t="shared" si="11"/>
        <v>6.2968272037293493E-2</v>
      </c>
      <c r="I40" s="5">
        <f t="shared" si="11"/>
        <v>6.1442616858054432E-2</v>
      </c>
      <c r="J40" s="5">
        <f t="shared" si="11"/>
        <v>5.8741468633013043E-2</v>
      </c>
      <c r="K40" s="5">
        <f t="shared" si="11"/>
        <v>6.0608852004227338E-2</v>
      </c>
      <c r="L40" s="5">
        <f t="shared" si="11"/>
        <v>5.9607055922474485E-2</v>
      </c>
      <c r="M40" s="5">
        <f t="shared" si="11"/>
        <v>5.9708315762402764E-2</v>
      </c>
      <c r="N40" s="5">
        <f t="shared" si="11"/>
        <v>5.819770384797307E-2</v>
      </c>
      <c r="O40" s="5">
        <f t="shared" si="11"/>
        <v>5.8182075080689045E-2</v>
      </c>
      <c r="P40" s="5">
        <f t="shared" si="11"/>
        <v>5.9442731807887991E-2</v>
      </c>
      <c r="Q40" s="5">
        <f t="shared" si="11"/>
        <v>5.9472048886562441E-2</v>
      </c>
      <c r="R40" s="5">
        <f t="shared" si="11"/>
        <v>5.4549948784510242E-2</v>
      </c>
      <c r="S40" s="5">
        <f t="shared" si="11"/>
        <v>5.9585251647693502E-2</v>
      </c>
      <c r="T40" s="5">
        <f t="shared" si="11"/>
        <v>5.886809367798012E-2</v>
      </c>
      <c r="U40" s="5">
        <f t="shared" si="11"/>
        <v>5.9238391227211112E-2</v>
      </c>
      <c r="V40" s="5">
        <f t="shared" si="11"/>
        <v>5.77608807341424E-2</v>
      </c>
      <c r="W40" s="5">
        <f t="shared" si="11"/>
        <v>5.9807177518084696E-2</v>
      </c>
      <c r="X40" s="5">
        <f t="shared" si="11"/>
        <v>4.6703263014112435E-2</v>
      </c>
      <c r="Y40" s="5">
        <f t="shared" si="11"/>
        <v>5.8178616804871901E-2</v>
      </c>
      <c r="Z40" s="5">
        <f t="shared" si="11"/>
        <v>4.4211010512344925E-2</v>
      </c>
      <c r="AA40" s="5">
        <f t="shared" si="11"/>
        <v>3.933390269005483E-2</v>
      </c>
      <c r="AB40" s="5">
        <f t="shared" si="11"/>
        <v>1.7806901347578438E-2</v>
      </c>
      <c r="AC40" s="5">
        <f t="shared" si="11"/>
        <v>1.3003798387464058E-2</v>
      </c>
      <c r="AD40" s="5">
        <f t="shared" si="11"/>
        <v>3.9317169791369962E-2</v>
      </c>
      <c r="AE40" s="5">
        <f t="shared" si="11"/>
        <v>4.3224908660006299E-2</v>
      </c>
      <c r="AF40" s="5">
        <f t="shared" si="11"/>
        <v>4.15927699921739E-2</v>
      </c>
      <c r="AG40" s="5">
        <f t="shared" si="11"/>
        <v>4.746352347035749E-2</v>
      </c>
      <c r="AH40" s="5">
        <f t="shared" si="11"/>
        <v>5.3029920796211223E-2</v>
      </c>
      <c r="AI40" s="5">
        <f t="shared" si="11"/>
        <v>4.5588119027447221E-2</v>
      </c>
      <c r="AJ40" s="5">
        <f t="shared" si="11"/>
        <v>3.6904504227668868E-2</v>
      </c>
      <c r="AK40" s="5">
        <f t="shared" si="11"/>
        <v>3.3800774906482721E-2</v>
      </c>
      <c r="AL40" s="5">
        <f t="shared" si="11"/>
        <v>2.3688211278190124E-2</v>
      </c>
      <c r="AM40" s="5">
        <f t="shared" si="11"/>
        <v>5.3172853477611151E-2</v>
      </c>
      <c r="AN40" s="5">
        <f t="shared" si="11"/>
        <v>5.4565996392123096E-2</v>
      </c>
      <c r="AO40" s="5">
        <f t="shared" si="11"/>
        <v>5.4187347696923079E-2</v>
      </c>
      <c r="AP40" s="5">
        <f t="shared" si="11"/>
        <v>5.5560252603466427E-2</v>
      </c>
      <c r="AQ40" s="5">
        <f t="shared" si="11"/>
        <v>5.6245557911467965E-2</v>
      </c>
      <c r="AR40" s="5">
        <f t="shared" ref="AR40:BF53" si="12">NORMDIST($B40,AR$2,AR$6*$C$2,FALSE)</f>
        <v>5.1604974022636904E-2</v>
      </c>
      <c r="AS40" s="5">
        <f t="shared" si="12"/>
        <v>4.6482617678104889E-2</v>
      </c>
      <c r="AT40" s="5">
        <f t="shared" si="12"/>
        <v>5.2332043553977879E-2</v>
      </c>
      <c r="AU40" s="5">
        <f t="shared" si="12"/>
        <v>5.3975793375321962E-2</v>
      </c>
      <c r="AV40" s="5">
        <f t="shared" si="12"/>
        <v>5.4277301978117774E-2</v>
      </c>
      <c r="AW40" s="5">
        <f t="shared" si="12"/>
        <v>5.4608815997453708E-2</v>
      </c>
      <c r="AX40" s="5">
        <f t="shared" si="12"/>
        <v>5.6438118233190442E-2</v>
      </c>
      <c r="AY40" s="5">
        <f t="shared" si="12"/>
        <v>5.4749147155092548E-2</v>
      </c>
      <c r="AZ40" s="5">
        <f t="shared" si="12"/>
        <v>5.5996553859765895E-2</v>
      </c>
      <c r="BA40" s="5">
        <f t="shared" si="12"/>
        <v>5.6426143287673917E-2</v>
      </c>
      <c r="BB40" s="5">
        <f t="shared" si="12"/>
        <v>5.6814447867964156E-2</v>
      </c>
      <c r="BC40" s="5">
        <f t="shared" si="12"/>
        <v>5.7079047242936297E-2</v>
      </c>
      <c r="BD40" s="5">
        <f t="shared" si="12"/>
        <v>5.706712648493778E-2</v>
      </c>
      <c r="BE40" s="5">
        <f t="shared" si="12"/>
        <v>5.7436269174637268E-2</v>
      </c>
      <c r="BF40" s="5">
        <f t="shared" si="12"/>
        <v>5.8497493567725961E-2</v>
      </c>
    </row>
    <row r="41" spans="1:58" x14ac:dyDescent="0.35">
      <c r="A41">
        <v>3</v>
      </c>
      <c r="B41" s="5">
        <f t="shared" si="4"/>
        <v>-3</v>
      </c>
      <c r="C41" s="5">
        <f t="shared" si="5"/>
        <v>3.7024982519543594E-2</v>
      </c>
      <c r="D41" s="5">
        <f t="shared" si="5"/>
        <v>4.5669042416651873E-2</v>
      </c>
      <c r="E41" s="5">
        <f t="shared" si="5"/>
        <v>4.9840541849863904E-2</v>
      </c>
      <c r="F41" s="5">
        <f t="shared" si="5"/>
        <v>5.1647409453642656E-2</v>
      </c>
      <c r="G41" s="5">
        <f t="shared" si="5"/>
        <v>5.3769138751051035E-2</v>
      </c>
      <c r="H41" s="5">
        <f t="shared" si="5"/>
        <v>5.2183451206756194E-2</v>
      </c>
      <c r="I41" s="5">
        <f t="shared" si="5"/>
        <v>5.3287734545446927E-2</v>
      </c>
      <c r="J41" s="5">
        <f t="shared" si="5"/>
        <v>5.2414668756614727E-2</v>
      </c>
      <c r="K41" s="5">
        <f t="shared" si="5"/>
        <v>5.024561976832282E-2</v>
      </c>
      <c r="L41" s="5">
        <f t="shared" si="5"/>
        <v>4.8559517107307035E-2</v>
      </c>
      <c r="M41" s="5">
        <f t="shared" si="5"/>
        <v>4.9829660730594312E-2</v>
      </c>
      <c r="N41" s="5">
        <f t="shared" si="5"/>
        <v>4.6534571529817867E-2</v>
      </c>
      <c r="O41" s="5">
        <f t="shared" si="5"/>
        <v>4.6567997073265505E-2</v>
      </c>
      <c r="P41" s="5">
        <f t="shared" si="5"/>
        <v>4.9771734227109975E-2</v>
      </c>
      <c r="Q41" s="5">
        <f t="shared" si="5"/>
        <v>4.9636289732974681E-2</v>
      </c>
      <c r="R41" s="5">
        <f t="shared" si="5"/>
        <v>4.1189093866801765E-2</v>
      </c>
      <c r="S41" s="5">
        <f t="shared" ref="S41:AH53" si="13">NORMDIST($B41,S$2,S$6*$C$2,FALSE)</f>
        <v>5.0300598659199808E-2</v>
      </c>
      <c r="T41" s="5">
        <f t="shared" si="13"/>
        <v>4.834906393989926E-2</v>
      </c>
      <c r="U41" s="5">
        <f t="shared" si="13"/>
        <v>5.0277412329674427E-2</v>
      </c>
      <c r="V41" s="5">
        <f t="shared" si="13"/>
        <v>4.5797731619504518E-2</v>
      </c>
      <c r="W41" s="5">
        <f t="shared" si="13"/>
        <v>5.1338597255753043E-2</v>
      </c>
      <c r="X41" s="5">
        <f t="shared" si="13"/>
        <v>4.4304000671541284E-2</v>
      </c>
      <c r="Y41" s="5">
        <f t="shared" si="13"/>
        <v>5.1831366448210993E-2</v>
      </c>
      <c r="Z41" s="5">
        <f t="shared" si="13"/>
        <v>4.2274245715545326E-2</v>
      </c>
      <c r="AA41" s="5">
        <f t="shared" si="13"/>
        <v>3.8051364891996918E-2</v>
      </c>
      <c r="AB41" s="5">
        <f t="shared" si="13"/>
        <v>1.7708126228106944E-2</v>
      </c>
      <c r="AC41" s="5">
        <f t="shared" si="13"/>
        <v>1.2966481536582891E-2</v>
      </c>
      <c r="AD41" s="5">
        <f t="shared" si="13"/>
        <v>3.801101742036235E-2</v>
      </c>
      <c r="AE41" s="5">
        <f t="shared" si="13"/>
        <v>4.135641305863319E-2</v>
      </c>
      <c r="AF41" s="5">
        <f t="shared" si="13"/>
        <v>3.9946102603463818E-2</v>
      </c>
      <c r="AG41" s="5">
        <f t="shared" si="13"/>
        <v>4.4753203755681668E-2</v>
      </c>
      <c r="AH41" s="5">
        <f t="shared" si="13"/>
        <v>4.874024347174126E-2</v>
      </c>
      <c r="AI41" s="5">
        <f t="shared" ref="AI41:AQ53" si="14">NORMDIST($B41,AI$2,AI$6*$C$2,FALSE)</f>
        <v>4.3296488400798423E-2</v>
      </c>
      <c r="AJ41" s="5">
        <f t="shared" si="14"/>
        <v>3.5838315043717421E-2</v>
      </c>
      <c r="AK41" s="5">
        <f t="shared" si="14"/>
        <v>3.3012508659751597E-2</v>
      </c>
      <c r="AL41" s="5">
        <f t="shared" si="14"/>
        <v>2.3440796881740042E-2</v>
      </c>
      <c r="AM41" s="5">
        <f t="shared" si="14"/>
        <v>4.8749966244197217E-2</v>
      </c>
      <c r="AN41" s="5">
        <f t="shared" si="14"/>
        <v>4.9474422571776158E-2</v>
      </c>
      <c r="AO41" s="5">
        <f t="shared" si="14"/>
        <v>4.911604773851852E-2</v>
      </c>
      <c r="AP41" s="5">
        <f t="shared" si="14"/>
        <v>4.9381485260781344E-2</v>
      </c>
      <c r="AQ41" s="5">
        <f t="shared" si="14"/>
        <v>4.9393862848134018E-2</v>
      </c>
      <c r="AR41" s="5">
        <f t="shared" si="12"/>
        <v>4.7650717817108008E-2</v>
      </c>
      <c r="AS41" s="5">
        <f t="shared" si="12"/>
        <v>4.3984060236852328E-2</v>
      </c>
      <c r="AT41" s="5">
        <f t="shared" si="12"/>
        <v>4.8263165135036069E-2</v>
      </c>
      <c r="AU41" s="5">
        <f t="shared" si="12"/>
        <v>4.9108310681454298E-2</v>
      </c>
      <c r="AV41" s="5">
        <f t="shared" si="12"/>
        <v>4.9120312747282055E-2</v>
      </c>
      <c r="AW41" s="5">
        <f t="shared" si="12"/>
        <v>4.9104014720508342E-2</v>
      </c>
      <c r="AX41" s="5">
        <f t="shared" si="12"/>
        <v>4.7914746289520513E-2</v>
      </c>
      <c r="AY41" s="5">
        <f t="shared" si="12"/>
        <v>4.4434087554547322E-2</v>
      </c>
      <c r="AZ41" s="5">
        <f t="shared" si="12"/>
        <v>4.6791505349725711E-2</v>
      </c>
      <c r="BA41" s="5">
        <f t="shared" si="12"/>
        <v>4.7574234558808805E-2</v>
      </c>
      <c r="BB41" s="5">
        <f t="shared" si="12"/>
        <v>4.8862796225026678E-2</v>
      </c>
      <c r="BC41" s="5">
        <f t="shared" si="12"/>
        <v>4.8107778240896862E-2</v>
      </c>
      <c r="BD41" s="5">
        <f t="shared" si="12"/>
        <v>4.7574258109673161E-2</v>
      </c>
      <c r="BE41" s="5">
        <f t="shared" si="12"/>
        <v>4.7658149996555668E-2</v>
      </c>
      <c r="BF41" s="5">
        <f t="shared" si="12"/>
        <v>4.8397355437576228E-2</v>
      </c>
    </row>
    <row r="42" spans="1:58" x14ac:dyDescent="0.35">
      <c r="A42">
        <v>4</v>
      </c>
      <c r="B42" s="5">
        <f t="shared" si="4"/>
        <v>-4</v>
      </c>
      <c r="C42" s="5">
        <f t="shared" ref="C42:R53" si="15">NORMDIST($B42,C$2,C$6*$C$2,FALSE)</f>
        <v>2.3918187142670716E-2</v>
      </c>
      <c r="D42" s="5">
        <f t="shared" si="15"/>
        <v>3.2341124831744845E-2</v>
      </c>
      <c r="E42" s="5">
        <f t="shared" si="15"/>
        <v>3.72127124188796E-2</v>
      </c>
      <c r="F42" s="5">
        <f t="shared" si="15"/>
        <v>3.9761765208575162E-2</v>
      </c>
      <c r="G42" s="5">
        <f t="shared" si="15"/>
        <v>4.3547743395454384E-2</v>
      </c>
      <c r="H42" s="5">
        <f t="shared" si="15"/>
        <v>4.1325539130626192E-2</v>
      </c>
      <c r="I42" s="5">
        <f t="shared" si="15"/>
        <v>4.4567893256566474E-2</v>
      </c>
      <c r="J42" s="5">
        <f t="shared" si="15"/>
        <v>4.5385484470658363E-2</v>
      </c>
      <c r="K42" s="5">
        <f t="shared" si="15"/>
        <v>3.9883215521199167E-2</v>
      </c>
      <c r="L42" s="5">
        <f t="shared" si="15"/>
        <v>3.7783754810086757E-2</v>
      </c>
      <c r="M42" s="5">
        <f t="shared" si="15"/>
        <v>3.98939210981216E-2</v>
      </c>
      <c r="N42" s="5">
        <f t="shared" si="15"/>
        <v>3.5450584940366271E-2</v>
      </c>
      <c r="O42" s="5">
        <f t="shared" si="15"/>
        <v>3.551843166317651E-2</v>
      </c>
      <c r="P42" s="5">
        <f t="shared" si="15"/>
        <v>4.0010945970418425E-2</v>
      </c>
      <c r="Q42" s="5">
        <f t="shared" si="15"/>
        <v>3.9750042551739181E-2</v>
      </c>
      <c r="R42" s="5">
        <f t="shared" si="15"/>
        <v>2.9375177967697848E-2</v>
      </c>
      <c r="S42" s="5">
        <f t="shared" si="13"/>
        <v>4.0822296863750537E-2</v>
      </c>
      <c r="T42" s="5">
        <f t="shared" si="13"/>
        <v>3.8007999821365393E-2</v>
      </c>
      <c r="U42" s="5">
        <f t="shared" si="13"/>
        <v>4.1072478585790731E-2</v>
      </c>
      <c r="V42" s="5">
        <f t="shared" si="13"/>
        <v>3.4551069290722602E-2</v>
      </c>
      <c r="W42" s="5">
        <f t="shared" si="13"/>
        <v>4.2479890522816907E-2</v>
      </c>
      <c r="X42" s="5">
        <f t="shared" si="13"/>
        <v>4.1377480732169028E-2</v>
      </c>
      <c r="Y42" s="5">
        <f t="shared" si="13"/>
        <v>4.4818598783950649E-2</v>
      </c>
      <c r="Z42" s="5">
        <f t="shared" si="13"/>
        <v>3.9874330695991354E-2</v>
      </c>
      <c r="AA42" s="5">
        <f t="shared" si="13"/>
        <v>3.6427177456996224E-2</v>
      </c>
      <c r="AB42" s="5">
        <f t="shared" si="13"/>
        <v>1.7574486669889977E-2</v>
      </c>
      <c r="AC42" s="5">
        <f t="shared" si="13"/>
        <v>1.2915471460005993E-2</v>
      </c>
      <c r="AD42" s="5">
        <f t="shared" si="13"/>
        <v>3.6364550502926342E-2</v>
      </c>
      <c r="AE42" s="5">
        <f t="shared" si="13"/>
        <v>3.9054391619354534E-2</v>
      </c>
      <c r="AF42" s="5">
        <f t="shared" si="13"/>
        <v>3.7907141798600462E-2</v>
      </c>
      <c r="AG42" s="5">
        <f t="shared" si="13"/>
        <v>4.1506226833520538E-2</v>
      </c>
      <c r="AH42" s="5">
        <f t="shared" si="13"/>
        <v>4.3804011101020342E-2</v>
      </c>
      <c r="AI42" s="5">
        <f t="shared" si="14"/>
        <v>4.0512558791225353E-2</v>
      </c>
      <c r="AJ42" s="5">
        <f t="shared" si="14"/>
        <v>3.4485953512819183E-2</v>
      </c>
      <c r="AK42" s="5">
        <f t="shared" si="14"/>
        <v>3.1999753048757948E-2</v>
      </c>
      <c r="AL42" s="5">
        <f t="shared" si="14"/>
        <v>2.3112597887748776E-2</v>
      </c>
      <c r="AM42" s="5">
        <f t="shared" si="14"/>
        <v>4.3687385456826433E-2</v>
      </c>
      <c r="AN42" s="5">
        <f t="shared" si="14"/>
        <v>4.3748673608694826E-2</v>
      </c>
      <c r="AO42" s="5">
        <f t="shared" si="14"/>
        <v>4.3427737914416835E-2</v>
      </c>
      <c r="AP42" s="5">
        <f t="shared" si="14"/>
        <v>4.2663143360372857E-2</v>
      </c>
      <c r="AQ42" s="5">
        <f t="shared" si="14"/>
        <v>4.207145324009396E-2</v>
      </c>
      <c r="AR42" s="5">
        <f t="shared" si="12"/>
        <v>4.3084406239370231E-2</v>
      </c>
      <c r="AS42" s="5">
        <f t="shared" si="12"/>
        <v>4.097270317591787E-2</v>
      </c>
      <c r="AT42" s="5">
        <f t="shared" si="12"/>
        <v>4.3559230223229189E-2</v>
      </c>
      <c r="AU42" s="5">
        <f t="shared" si="12"/>
        <v>4.3610369583162459E-2</v>
      </c>
      <c r="AV42" s="5">
        <f t="shared" si="12"/>
        <v>4.3352198748362269E-2</v>
      </c>
      <c r="AW42" s="5">
        <f t="shared" si="12"/>
        <v>4.3015492148541321E-2</v>
      </c>
      <c r="AX42" s="5">
        <f t="shared" si="12"/>
        <v>3.9237966295266269E-2</v>
      </c>
      <c r="AY42" s="5">
        <f t="shared" si="12"/>
        <v>3.455209371223588E-2</v>
      </c>
      <c r="AZ42" s="5">
        <f t="shared" si="12"/>
        <v>3.7624656602211114E-2</v>
      </c>
      <c r="BA42" s="5">
        <f t="shared" si="12"/>
        <v>3.8645377721202481E-2</v>
      </c>
      <c r="BB42" s="5">
        <f t="shared" si="12"/>
        <v>4.0611155565604483E-2</v>
      </c>
      <c r="BC42" s="5">
        <f t="shared" si="12"/>
        <v>3.904361977353444E-2</v>
      </c>
      <c r="BD42" s="5">
        <f t="shared" si="12"/>
        <v>3.8117647807290343E-2</v>
      </c>
      <c r="BE42" s="5">
        <f t="shared" si="12"/>
        <v>3.7963739060400584E-2</v>
      </c>
      <c r="BF42" s="5">
        <f t="shared" si="12"/>
        <v>3.8388297275241755E-2</v>
      </c>
    </row>
    <row r="43" spans="1:58" x14ac:dyDescent="0.35">
      <c r="A43">
        <v>5</v>
      </c>
      <c r="B43" s="5">
        <f t="shared" si="4"/>
        <v>-5</v>
      </c>
      <c r="C43" s="5">
        <f t="shared" si="15"/>
        <v>1.4345814385761782E-2</v>
      </c>
      <c r="D43" s="5">
        <f t="shared" si="15"/>
        <v>2.150880823903693E-2</v>
      </c>
      <c r="E43" s="5">
        <f t="shared" si="15"/>
        <v>2.6289346725146719E-2</v>
      </c>
      <c r="F43" s="5">
        <f t="shared" si="15"/>
        <v>2.9102261135816525E-2</v>
      </c>
      <c r="G43" s="5">
        <f t="shared" si="15"/>
        <v>3.3804840997776087E-2</v>
      </c>
      <c r="H43" s="5">
        <f t="shared" si="15"/>
        <v>3.1273678350380425E-2</v>
      </c>
      <c r="I43" s="5">
        <f t="shared" si="15"/>
        <v>3.5946304458854619E-2</v>
      </c>
      <c r="J43" s="5">
        <f t="shared" si="15"/>
        <v>3.8136180188450733E-2</v>
      </c>
      <c r="K43" s="5">
        <f t="shared" si="15"/>
        <v>3.0311814297337567E-2</v>
      </c>
      <c r="L43" s="5">
        <f t="shared" si="15"/>
        <v>2.8079536640794354E-2</v>
      </c>
      <c r="M43" s="5">
        <f t="shared" si="15"/>
        <v>3.0640172310787209E-2</v>
      </c>
      <c r="N43" s="5">
        <f t="shared" si="15"/>
        <v>2.5730540448077686E-2</v>
      </c>
      <c r="O43" s="5">
        <f t="shared" si="15"/>
        <v>2.5815935807304666E-2</v>
      </c>
      <c r="P43" s="5">
        <f t="shared" si="15"/>
        <v>3.0880683067662115E-2</v>
      </c>
      <c r="Q43" s="5">
        <f t="shared" si="15"/>
        <v>3.0544130153889799E-2</v>
      </c>
      <c r="R43" s="5">
        <f t="shared" si="15"/>
        <v>1.9787419127361022E-2</v>
      </c>
      <c r="S43" s="5">
        <f t="shared" si="13"/>
        <v>3.1850160560078916E-2</v>
      </c>
      <c r="T43" s="5">
        <f t="shared" si="13"/>
        <v>2.8598338830694289E-2</v>
      </c>
      <c r="U43" s="5">
        <f t="shared" si="13"/>
        <v>3.2295145016433713E-2</v>
      </c>
      <c r="V43" s="5">
        <f t="shared" si="13"/>
        <v>2.4801981601748024E-2</v>
      </c>
      <c r="W43" s="5">
        <f t="shared" si="13"/>
        <v>3.3882190460694385E-2</v>
      </c>
      <c r="X43" s="5">
        <f t="shared" si="13"/>
        <v>3.8046133270442727E-2</v>
      </c>
      <c r="Y43" s="5">
        <f t="shared" si="13"/>
        <v>3.7614928447703026E-2</v>
      </c>
      <c r="Z43" s="5">
        <f t="shared" si="13"/>
        <v>3.7100781553296998E-2</v>
      </c>
      <c r="AA43" s="5">
        <f t="shared" si="13"/>
        <v>3.4509040572501919E-2</v>
      </c>
      <c r="AB43" s="5">
        <f t="shared" si="13"/>
        <v>1.7406781240170317E-2</v>
      </c>
      <c r="AC43" s="5">
        <f t="shared" si="13"/>
        <v>1.285093070584949E-2</v>
      </c>
      <c r="AD43" s="5">
        <f t="shared" si="13"/>
        <v>3.4426148376314358E-2</v>
      </c>
      <c r="AE43" s="5">
        <f t="shared" si="13"/>
        <v>3.6401151472444666E-2</v>
      </c>
      <c r="AF43" s="5">
        <f t="shared" si="13"/>
        <v>3.5543298132511926E-2</v>
      </c>
      <c r="AG43" s="5">
        <f t="shared" si="13"/>
        <v>3.7864074727896165E-2</v>
      </c>
      <c r="AH43" s="5">
        <f t="shared" si="13"/>
        <v>3.8494575666676391E-2</v>
      </c>
      <c r="AI43" s="5">
        <f t="shared" si="14"/>
        <v>3.7347597912672316E-2</v>
      </c>
      <c r="AJ43" s="5">
        <f t="shared" si="14"/>
        <v>3.2882387430766269E-2</v>
      </c>
      <c r="AK43" s="5">
        <f t="shared" si="14"/>
        <v>3.078441838139527E-2</v>
      </c>
      <c r="AL43" s="5">
        <f t="shared" si="14"/>
        <v>2.2707088024478558E-2</v>
      </c>
      <c r="AM43" s="5">
        <f t="shared" si="14"/>
        <v>3.8267947749533342E-2</v>
      </c>
      <c r="AN43" s="5">
        <f t="shared" si="14"/>
        <v>3.7728936090310715E-2</v>
      </c>
      <c r="AO43" s="5">
        <f t="shared" si="14"/>
        <v>3.7456679966775513E-2</v>
      </c>
      <c r="AP43" s="5">
        <f t="shared" si="14"/>
        <v>3.582863960228163E-2</v>
      </c>
      <c r="AQ43" s="5">
        <f t="shared" si="14"/>
        <v>3.4756160635392497E-2</v>
      </c>
      <c r="AR43" s="5">
        <f t="shared" si="12"/>
        <v>3.8145521650938888E-2</v>
      </c>
      <c r="AS43" s="5">
        <f t="shared" si="12"/>
        <v>3.7574090591393834E-2</v>
      </c>
      <c r="AT43" s="5">
        <f t="shared" si="12"/>
        <v>3.8473427969068635E-2</v>
      </c>
      <c r="AU43" s="5">
        <f t="shared" si="12"/>
        <v>3.7801005489221697E-2</v>
      </c>
      <c r="AV43" s="5">
        <f t="shared" si="12"/>
        <v>3.7313695989635839E-2</v>
      </c>
      <c r="AW43" s="5">
        <f t="shared" si="12"/>
        <v>3.6710174166562401E-2</v>
      </c>
      <c r="AX43" s="5">
        <f t="shared" si="12"/>
        <v>3.0994484371463585E-2</v>
      </c>
      <c r="AY43" s="5">
        <f t="shared" si="12"/>
        <v>2.5742555983841679E-2</v>
      </c>
      <c r="AZ43" s="5">
        <f t="shared" si="12"/>
        <v>2.9112391511241516E-2</v>
      </c>
      <c r="BA43" s="5">
        <f t="shared" si="12"/>
        <v>3.024527992540554E-2</v>
      </c>
      <c r="BB43" s="5">
        <f t="shared" si="12"/>
        <v>3.2618191890014116E-2</v>
      </c>
      <c r="BC43" s="5">
        <f t="shared" si="12"/>
        <v>3.0512728058103577E-2</v>
      </c>
      <c r="BD43" s="5">
        <f t="shared" si="12"/>
        <v>2.9352710458933701E-2</v>
      </c>
      <c r="BE43" s="5">
        <f t="shared" si="12"/>
        <v>2.903231195189316E-2</v>
      </c>
      <c r="BF43" s="5">
        <f t="shared" si="12"/>
        <v>2.9192340255855282E-2</v>
      </c>
    </row>
    <row r="44" spans="1:58" x14ac:dyDescent="0.35">
      <c r="A44">
        <v>6</v>
      </c>
      <c r="B44" s="5">
        <f t="shared" si="4"/>
        <v>-6</v>
      </c>
      <c r="C44" s="5">
        <f t="shared" si="15"/>
        <v>7.9888764639994923E-3</v>
      </c>
      <c r="D44" s="5">
        <f t="shared" si="15"/>
        <v>1.3434007496852408E-2</v>
      </c>
      <c r="E44" s="5">
        <f t="shared" si="15"/>
        <v>1.757309099547014E-2</v>
      </c>
      <c r="F44" s="5">
        <f t="shared" si="15"/>
        <v>2.0250314546506172E-2</v>
      </c>
      <c r="G44" s="5">
        <f t="shared" si="15"/>
        <v>2.5152016388628139E-2</v>
      </c>
      <c r="H44" s="5">
        <f t="shared" si="15"/>
        <v>2.261591219979207E-2</v>
      </c>
      <c r="I44" s="5">
        <f t="shared" si="15"/>
        <v>2.7959132130968435E-2</v>
      </c>
      <c r="J44" s="5">
        <f t="shared" si="15"/>
        <v>3.109664180404511E-2</v>
      </c>
      <c r="K44" s="5">
        <f t="shared" si="15"/>
        <v>2.2057866618910484E-2</v>
      </c>
      <c r="L44" s="5">
        <f t="shared" si="15"/>
        <v>1.993098797737923E-2</v>
      </c>
      <c r="M44" s="5">
        <f t="shared" si="15"/>
        <v>2.2575707366771381E-2</v>
      </c>
      <c r="N44" s="5">
        <f t="shared" si="15"/>
        <v>1.7793124920616882E-2</v>
      </c>
      <c r="O44" s="5">
        <f t="shared" si="15"/>
        <v>1.7880918901973117E-2</v>
      </c>
      <c r="P44" s="5">
        <f t="shared" si="15"/>
        <v>2.2882686445844045E-2</v>
      </c>
      <c r="Q44" s="5">
        <f t="shared" si="15"/>
        <v>2.2520073427244172E-2</v>
      </c>
      <c r="R44" s="5">
        <f t="shared" si="15"/>
        <v>1.2589491159613086E-2</v>
      </c>
      <c r="S44" s="5">
        <f t="shared" si="13"/>
        <v>2.3889976473039878E-2</v>
      </c>
      <c r="T44" s="5">
        <f t="shared" si="13"/>
        <v>2.0596121553364339E-2</v>
      </c>
      <c r="U44" s="5">
        <f t="shared" si="13"/>
        <v>2.4441727557306905E-2</v>
      </c>
      <c r="V44" s="5">
        <f t="shared" si="13"/>
        <v>1.6940203892618893E-2</v>
      </c>
      <c r="W44" s="5">
        <f t="shared" si="13"/>
        <v>2.6050032522725187E-2</v>
      </c>
      <c r="X44" s="5">
        <f t="shared" si="13"/>
        <v>3.4441525896534243E-2</v>
      </c>
      <c r="Y44" s="5">
        <f t="shared" si="13"/>
        <v>3.0640690978986224E-2</v>
      </c>
      <c r="Z44" s="5">
        <f t="shared" si="13"/>
        <v>3.4052172409021461E-2</v>
      </c>
      <c r="AA44" s="5">
        <f t="shared" si="13"/>
        <v>3.2351344207397735E-2</v>
      </c>
      <c r="AB44" s="5">
        <f t="shared" si="13"/>
        <v>1.7206006285199901E-2</v>
      </c>
      <c r="AC44" s="5">
        <f t="shared" si="13"/>
        <v>1.2773064322601405E-2</v>
      </c>
      <c r="AD44" s="5">
        <f t="shared" si="13"/>
        <v>3.2250773256139648E-2</v>
      </c>
      <c r="AE44" s="5">
        <f t="shared" si="13"/>
        <v>3.348718175192629E-2</v>
      </c>
      <c r="AF44" s="5">
        <f t="shared" si="13"/>
        <v>3.2929449227880415E-2</v>
      </c>
      <c r="AG44" s="5">
        <f t="shared" si="13"/>
        <v>3.3975543349753778E-2</v>
      </c>
      <c r="AH44" s="5">
        <f t="shared" si="13"/>
        <v>3.3078412846768462E-2</v>
      </c>
      <c r="AI44" s="5">
        <f t="shared" si="14"/>
        <v>3.3921236485786127E-2</v>
      </c>
      <c r="AJ44" s="5">
        <f t="shared" si="14"/>
        <v>3.1067828112376829E-2</v>
      </c>
      <c r="AK44" s="5">
        <f t="shared" si="14"/>
        <v>2.9392160205203698E-2</v>
      </c>
      <c r="AL44" s="5">
        <f t="shared" si="14"/>
        <v>2.2228513028386122E-2</v>
      </c>
      <c r="AM44" s="5">
        <f t="shared" si="14"/>
        <v>3.2765113218868658E-2</v>
      </c>
      <c r="AN44" s="5">
        <f t="shared" si="14"/>
        <v>3.1732898256394707E-2</v>
      </c>
      <c r="AO44" s="5">
        <f t="shared" si="14"/>
        <v>3.1514442538051114E-2</v>
      </c>
      <c r="AP44" s="5">
        <f t="shared" si="14"/>
        <v>2.9248025467894481E-2</v>
      </c>
      <c r="AQ44" s="5">
        <f t="shared" si="14"/>
        <v>2.7848758402365999E-2</v>
      </c>
      <c r="AR44" s="5">
        <f t="shared" si="12"/>
        <v>3.3070425738371018E-2</v>
      </c>
      <c r="AS44" s="5">
        <f t="shared" si="12"/>
        <v>3.3921644557485982E-2</v>
      </c>
      <c r="AT44" s="5">
        <f t="shared" si="12"/>
        <v>3.3255069627178009E-2</v>
      </c>
      <c r="AU44" s="5">
        <f t="shared" si="12"/>
        <v>3.1981273189902126E-2</v>
      </c>
      <c r="AV44" s="5">
        <f t="shared" si="12"/>
        <v>3.1320778100309685E-2</v>
      </c>
      <c r="AW44" s="5">
        <f t="shared" si="12"/>
        <v>3.052120302784599E-2</v>
      </c>
      <c r="AX44" s="5">
        <f t="shared" si="12"/>
        <v>2.3615816782214985E-2</v>
      </c>
      <c r="AY44" s="5">
        <f t="shared" si="12"/>
        <v>1.8375880474524327E-2</v>
      </c>
      <c r="AZ44" s="5">
        <f t="shared" si="12"/>
        <v>2.1676194144147128E-2</v>
      </c>
      <c r="BA44" s="5">
        <f t="shared" si="12"/>
        <v>2.280614940454977E-2</v>
      </c>
      <c r="BB44" s="5">
        <f t="shared" si="12"/>
        <v>2.5317564466529757E-2</v>
      </c>
      <c r="BC44" s="5">
        <f t="shared" si="12"/>
        <v>2.2961919573848806E-2</v>
      </c>
      <c r="BD44" s="5">
        <f t="shared" si="12"/>
        <v>2.1723929128065759E-2</v>
      </c>
      <c r="BE44" s="5">
        <f t="shared" si="12"/>
        <v>2.1314497870986781E-2</v>
      </c>
      <c r="BF44" s="5">
        <f t="shared" si="12"/>
        <v>2.1282949794256229E-2</v>
      </c>
    </row>
    <row r="45" spans="1:58" x14ac:dyDescent="0.35">
      <c r="A45">
        <v>7</v>
      </c>
      <c r="B45" s="5">
        <f t="shared" si="4"/>
        <v>-7</v>
      </c>
      <c r="C45" s="5">
        <f t="shared" si="15"/>
        <v>4.1305677883529809E-3</v>
      </c>
      <c r="D45" s="5">
        <f t="shared" si="15"/>
        <v>7.8799386582448314E-3</v>
      </c>
      <c r="E45" s="5">
        <f t="shared" si="15"/>
        <v>1.1114666024681828E-2</v>
      </c>
      <c r="F45" s="5">
        <f t="shared" si="15"/>
        <v>1.3396173907752044E-2</v>
      </c>
      <c r="G45" s="5">
        <f t="shared" si="15"/>
        <v>1.7936899901294139E-2</v>
      </c>
      <c r="H45" s="5">
        <f t="shared" si="15"/>
        <v>1.5628739809615998E-2</v>
      </c>
      <c r="I45" s="5">
        <f t="shared" si="15"/>
        <v>2.0971544661414702E-2</v>
      </c>
      <c r="J45" s="5">
        <f t="shared" si="15"/>
        <v>2.4606275169337426E-2</v>
      </c>
      <c r="K45" s="5">
        <f t="shared" si="15"/>
        <v>1.5368974476110339E-2</v>
      </c>
      <c r="L45" s="5">
        <f t="shared" si="15"/>
        <v>1.3512066844623838E-2</v>
      </c>
      <c r="M45" s="5">
        <f t="shared" si="15"/>
        <v>1.5957219368209014E-2</v>
      </c>
      <c r="N45" s="5">
        <f t="shared" si="15"/>
        <v>1.1722854213900433E-2</v>
      </c>
      <c r="O45" s="5">
        <f t="shared" si="15"/>
        <v>1.1802110157387835E-2</v>
      </c>
      <c r="P45" s="5">
        <f t="shared" si="15"/>
        <v>1.6279428469035143E-2</v>
      </c>
      <c r="Q45" s="5">
        <f t="shared" si="15"/>
        <v>1.5931758682442169E-2</v>
      </c>
      <c r="R45" s="5">
        <f t="shared" si="15"/>
        <v>7.5654990210398043E-3</v>
      </c>
      <c r="S45" s="5">
        <f t="shared" si="13"/>
        <v>1.7227002818650014E-2</v>
      </c>
      <c r="T45" s="5">
        <f t="shared" si="13"/>
        <v>1.4197403718711801E-2</v>
      </c>
      <c r="U45" s="5">
        <f t="shared" si="13"/>
        <v>1.7804709469889372E-2</v>
      </c>
      <c r="V45" s="5">
        <f t="shared" si="13"/>
        <v>1.1009263061523561E-2</v>
      </c>
      <c r="W45" s="5">
        <f t="shared" si="13"/>
        <v>1.9306064825424869E-2</v>
      </c>
      <c r="X45" s="5">
        <f t="shared" si="13"/>
        <v>3.0695847113724903E-2</v>
      </c>
      <c r="Y45" s="5">
        <f t="shared" si="13"/>
        <v>2.4225526197594056E-2</v>
      </c>
      <c r="Z45" s="5">
        <f t="shared" si="13"/>
        <v>3.083036752092352E-2</v>
      </c>
      <c r="AA45" s="5">
        <f t="shared" si="13"/>
        <v>3.0012616398877614E-2</v>
      </c>
      <c r="AB45" s="5">
        <f t="shared" si="13"/>
        <v>1.6973346072121011E-2</v>
      </c>
      <c r="AC45" s="5">
        <f t="shared" si="13"/>
        <v>1.2682118773786884E-2</v>
      </c>
      <c r="AD45" s="5">
        <f t="shared" si="13"/>
        <v>2.9897392341919789E-2</v>
      </c>
      <c r="AE45" s="5">
        <f t="shared" si="13"/>
        <v>3.0406071273440433E-2</v>
      </c>
      <c r="AF45" s="5">
        <f t="shared" si="13"/>
        <v>3.0144026798733719E-2</v>
      </c>
      <c r="AG45" s="5">
        <f t="shared" si="13"/>
        <v>2.9986822022102941E-2</v>
      </c>
      <c r="AH45" s="5">
        <f t="shared" si="13"/>
        <v>2.7793885246898815E-2</v>
      </c>
      <c r="AI45" s="5">
        <f t="shared" si="14"/>
        <v>3.0354052060356459E-2</v>
      </c>
      <c r="AJ45" s="5">
        <f t="shared" si="14"/>
        <v>2.9086059848526247E-2</v>
      </c>
      <c r="AK45" s="5">
        <f t="shared" si="14"/>
        <v>2.7851480564161993E-2</v>
      </c>
      <c r="AL45" s="5">
        <f t="shared" si="14"/>
        <v>2.1681816667628553E-2</v>
      </c>
      <c r="AM45" s="5">
        <f t="shared" si="14"/>
        <v>2.7421143179725604E-2</v>
      </c>
      <c r="AN45" s="5">
        <f t="shared" si="14"/>
        <v>2.6029776062293813E-2</v>
      </c>
      <c r="AO45" s="5">
        <f t="shared" si="14"/>
        <v>2.5864748206431542E-2</v>
      </c>
      <c r="AP45" s="5">
        <f t="shared" si="14"/>
        <v>2.3208739376556629E-2</v>
      </c>
      <c r="AQ45" s="5">
        <f t="shared" si="14"/>
        <v>2.1642610275363232E-2</v>
      </c>
      <c r="AR45" s="5">
        <f t="shared" si="12"/>
        <v>2.807429084447486E-2</v>
      </c>
      <c r="AS45" s="5">
        <f t="shared" si="12"/>
        <v>3.0148095380230552E-2</v>
      </c>
      <c r="AT45" s="5">
        <f t="shared" si="12"/>
        <v>2.8130090551004669E-2</v>
      </c>
      <c r="AU45" s="5">
        <f t="shared" si="12"/>
        <v>2.6409912285610619E-2</v>
      </c>
      <c r="AV45" s="5">
        <f t="shared" si="12"/>
        <v>2.5639169327750538E-2</v>
      </c>
      <c r="AW45" s="5">
        <f t="shared" si="12"/>
        <v>2.4721254449766344E-2</v>
      </c>
      <c r="AX45" s="5">
        <f t="shared" si="12"/>
        <v>1.7356500088513513E-2</v>
      </c>
      <c r="AY45" s="5">
        <f t="shared" si="12"/>
        <v>1.2567932607759725E-2</v>
      </c>
      <c r="AZ45" s="5">
        <f t="shared" si="12"/>
        <v>1.5530591330363573E-2</v>
      </c>
      <c r="BA45" s="5">
        <f t="shared" si="12"/>
        <v>1.6568402129695382E-2</v>
      </c>
      <c r="BB45" s="5">
        <f t="shared" si="12"/>
        <v>1.899028448755331E-2</v>
      </c>
      <c r="BC45" s="5">
        <f t="shared" si="12"/>
        <v>1.6639165207158607E-2</v>
      </c>
      <c r="BD45" s="5">
        <f t="shared" si="12"/>
        <v>1.5452423171902457E-2</v>
      </c>
      <c r="BE45" s="5">
        <f t="shared" si="12"/>
        <v>1.5022749736013743E-2</v>
      </c>
      <c r="BF45" s="5">
        <f t="shared" si="12"/>
        <v>1.4876048095779398E-2</v>
      </c>
    </row>
    <row r="46" spans="1:58" x14ac:dyDescent="0.35">
      <c r="A46">
        <v>8</v>
      </c>
      <c r="B46" s="5">
        <f t="shared" si="4"/>
        <v>-8</v>
      </c>
      <c r="C46" s="5">
        <f t="shared" si="15"/>
        <v>1.9828842020554491E-3</v>
      </c>
      <c r="D46" s="5">
        <f t="shared" si="15"/>
        <v>4.3407832324872161E-3</v>
      </c>
      <c r="E46" s="5">
        <f t="shared" si="15"/>
        <v>6.6515762371513994E-3</v>
      </c>
      <c r="F46" s="5">
        <f t="shared" si="15"/>
        <v>8.4250743774425627E-3</v>
      </c>
      <c r="G46" s="5">
        <f t="shared" si="15"/>
        <v>1.2260343247553188E-2</v>
      </c>
      <c r="H46" s="5">
        <f t="shared" si="15"/>
        <v>1.0320684923154948E-2</v>
      </c>
      <c r="I46" s="5">
        <f t="shared" si="15"/>
        <v>1.5169611127790455E-2</v>
      </c>
      <c r="J46" s="5">
        <f t="shared" si="15"/>
        <v>1.8894454007168507E-2</v>
      </c>
      <c r="K46" s="5">
        <f t="shared" si="15"/>
        <v>1.0253120957399759E-2</v>
      </c>
      <c r="L46" s="5">
        <f t="shared" si="15"/>
        <v>8.7492093927139074E-3</v>
      </c>
      <c r="M46" s="5">
        <f t="shared" si="15"/>
        <v>1.0820286213048253E-2</v>
      </c>
      <c r="N46" s="5">
        <f t="shared" si="15"/>
        <v>7.3585512193585986E-3</v>
      </c>
      <c r="O46" s="5">
        <f t="shared" si="15"/>
        <v>7.4233060102052535E-3</v>
      </c>
      <c r="P46" s="5">
        <f t="shared" si="15"/>
        <v>1.1119450623593635E-2</v>
      </c>
      <c r="Q46" s="5">
        <f t="shared" si="15"/>
        <v>1.0814576415145577E-2</v>
      </c>
      <c r="R46" s="5">
        <f t="shared" si="15"/>
        <v>4.2941514701015622E-3</v>
      </c>
      <c r="S46" s="5">
        <f t="shared" si="13"/>
        <v>1.1942455568044352E-2</v>
      </c>
      <c r="T46" s="5">
        <f t="shared" si="13"/>
        <v>9.3672317492451123E-3</v>
      </c>
      <c r="U46" s="5">
        <f t="shared" si="13"/>
        <v>1.2483783165499387E-2</v>
      </c>
      <c r="V46" s="5">
        <f t="shared" si="13"/>
        <v>6.8077755498359739E-3</v>
      </c>
      <c r="W46" s="5">
        <f t="shared" si="13"/>
        <v>1.3792022286268106E-2</v>
      </c>
      <c r="X46" s="5">
        <f t="shared" si="13"/>
        <v>2.693408594817016E-2</v>
      </c>
      <c r="Y46" s="5">
        <f t="shared" si="13"/>
        <v>1.8590207298356989E-2</v>
      </c>
      <c r="Z46" s="5">
        <f t="shared" si="13"/>
        <v>2.7534975427405614E-2</v>
      </c>
      <c r="AA46" s="5">
        <f t="shared" si="13"/>
        <v>2.7552909518486792E-2</v>
      </c>
      <c r="AB46" s="5">
        <f t="shared" si="13"/>
        <v>1.6710161156712405E-2</v>
      </c>
      <c r="AC46" s="5">
        <f t="shared" si="13"/>
        <v>1.2578380638314329E-2</v>
      </c>
      <c r="AD46" s="5">
        <f t="shared" si="13"/>
        <v>2.7426347392223993E-2</v>
      </c>
      <c r="AE46" s="5">
        <f t="shared" si="13"/>
        <v>2.7249607524440611E-2</v>
      </c>
      <c r="AF46" s="5">
        <f t="shared" si="13"/>
        <v>2.7265164701676725E-2</v>
      </c>
      <c r="AG46" s="5">
        <f t="shared" si="13"/>
        <v>2.6032713696879279E-2</v>
      </c>
      <c r="AH46" s="5">
        <f t="shared" si="13"/>
        <v>2.2835647329504181E-2</v>
      </c>
      <c r="AI46" s="5">
        <f t="shared" si="14"/>
        <v>2.6760712641312589E-2</v>
      </c>
      <c r="AJ46" s="5">
        <f t="shared" si="14"/>
        <v>2.6982696047249344E-2</v>
      </c>
      <c r="AK46" s="5">
        <f t="shared" si="14"/>
        <v>2.6192761896727434E-2</v>
      </c>
      <c r="AL46" s="5">
        <f t="shared" si="14"/>
        <v>2.1072555788023709E-2</v>
      </c>
      <c r="AM46" s="5">
        <f t="shared" si="14"/>
        <v>2.2431422873362791E-2</v>
      </c>
      <c r="AN46" s="5">
        <f t="shared" si="14"/>
        <v>2.0823639492797273E-2</v>
      </c>
      <c r="AO46" s="5">
        <f t="shared" si="14"/>
        <v>2.0707380191722777E-2</v>
      </c>
      <c r="AP46" s="5">
        <f t="shared" si="14"/>
        <v>1.7901742946285722E-2</v>
      </c>
      <c r="AQ46" s="5">
        <f t="shared" si="14"/>
        <v>1.6313351740054979E-2</v>
      </c>
      <c r="AR46" s="5">
        <f t="shared" si="12"/>
        <v>2.333729870798067E-2</v>
      </c>
      <c r="AS46" s="5">
        <f t="shared" si="12"/>
        <v>2.6377730235818953E-2</v>
      </c>
      <c r="AT46" s="5">
        <f t="shared" si="12"/>
        <v>2.3286310798196812E-2</v>
      </c>
      <c r="AU46" s="5">
        <f t="shared" si="12"/>
        <v>2.1287123547226977E-2</v>
      </c>
      <c r="AV46" s="5">
        <f t="shared" si="12"/>
        <v>2.0468333875488808E-2</v>
      </c>
      <c r="AW46" s="5">
        <f t="shared" si="12"/>
        <v>1.95071137134026E-2</v>
      </c>
      <c r="AX46" s="5">
        <f t="shared" si="12"/>
        <v>1.2304443261427503E-2</v>
      </c>
      <c r="AY46" s="5">
        <f t="shared" si="12"/>
        <v>8.2356659672889292E-3</v>
      </c>
      <c r="AZ46" s="5">
        <f t="shared" si="12"/>
        <v>1.0707615368601649E-2</v>
      </c>
      <c r="BA46" s="5">
        <f t="shared" si="12"/>
        <v>1.1596944887055703E-2</v>
      </c>
      <c r="BB46" s="5">
        <f t="shared" si="12"/>
        <v>1.3765390061810918E-2</v>
      </c>
      <c r="BC46" s="5">
        <f t="shared" si="12"/>
        <v>1.161050381354644E-2</v>
      </c>
      <c r="BD46" s="5">
        <f t="shared" si="12"/>
        <v>1.0563865370105643E-2</v>
      </c>
      <c r="BE46" s="5">
        <f t="shared" si="12"/>
        <v>1.0164934886705695E-2</v>
      </c>
      <c r="BF46" s="5">
        <f t="shared" si="12"/>
        <v>9.9686459599707834E-3</v>
      </c>
    </row>
    <row r="47" spans="1:58" x14ac:dyDescent="0.35">
      <c r="A47">
        <v>9</v>
      </c>
      <c r="B47" s="5">
        <f t="shared" si="4"/>
        <v>-9</v>
      </c>
      <c r="C47" s="5">
        <f t="shared" si="15"/>
        <v>8.8378881670662555E-4</v>
      </c>
      <c r="D47" s="5">
        <f t="shared" si="15"/>
        <v>2.2456463972833551E-3</v>
      </c>
      <c r="E47" s="5">
        <f t="shared" si="15"/>
        <v>3.7664536275931219E-3</v>
      </c>
      <c r="F47" s="5">
        <f t="shared" si="15"/>
        <v>5.0374491302086349E-3</v>
      </c>
      <c r="G47" s="5">
        <f t="shared" si="15"/>
        <v>8.0322744850307541E-3</v>
      </c>
      <c r="H47" s="5">
        <f t="shared" si="15"/>
        <v>6.5128006617982126E-3</v>
      </c>
      <c r="I47" s="5">
        <f t="shared" si="15"/>
        <v>1.0581707948758018E-2</v>
      </c>
      <c r="J47" s="5">
        <f t="shared" si="15"/>
        <v>1.4079229943017515E-2</v>
      </c>
      <c r="K47" s="5">
        <f t="shared" si="15"/>
        <v>6.5493331220535626E-3</v>
      </c>
      <c r="L47" s="5">
        <f t="shared" si="15"/>
        <v>5.410904932626347E-3</v>
      </c>
      <c r="M47" s="5">
        <f t="shared" si="15"/>
        <v>7.0385948380651603E-3</v>
      </c>
      <c r="N47" s="5">
        <f t="shared" si="15"/>
        <v>4.4007742108303771E-3</v>
      </c>
      <c r="O47" s="5">
        <f t="shared" si="15"/>
        <v>4.4494151904500975E-3</v>
      </c>
      <c r="P47" s="5">
        <f t="shared" si="15"/>
        <v>7.291880457680892E-3</v>
      </c>
      <c r="Q47" s="5">
        <f t="shared" si="15"/>
        <v>7.0438027310596868E-3</v>
      </c>
      <c r="R47" s="5">
        <f t="shared" si="15"/>
        <v>2.3021176654820781E-3</v>
      </c>
      <c r="S47" s="5">
        <f t="shared" si="13"/>
        <v>7.9591639397132395E-3</v>
      </c>
      <c r="T47" s="5">
        <f t="shared" si="13"/>
        <v>5.9155134315578908E-3</v>
      </c>
      <c r="U47" s="5">
        <f t="shared" si="13"/>
        <v>8.4249217255614062E-3</v>
      </c>
      <c r="V47" s="5">
        <f t="shared" si="13"/>
        <v>4.0055261569828925E-3</v>
      </c>
      <c r="W47" s="5">
        <f t="shared" si="13"/>
        <v>9.4975336343318222E-3</v>
      </c>
      <c r="X47" s="5">
        <f t="shared" si="13"/>
        <v>2.3267527708869622E-2</v>
      </c>
      <c r="Y47" s="5">
        <f t="shared" si="13"/>
        <v>1.3846231724472432E-2</v>
      </c>
      <c r="Z47" s="5">
        <f t="shared" si="13"/>
        <v>2.4258436017097967E-2</v>
      </c>
      <c r="AA47" s="5">
        <f t="shared" si="13"/>
        <v>2.5031285649517558E-2</v>
      </c>
      <c r="AB47" s="5">
        <f t="shared" si="13"/>
        <v>1.6417975136819762E-2</v>
      </c>
      <c r="AC47" s="5">
        <f t="shared" si="13"/>
        <v>1.2462175106093215E-2</v>
      </c>
      <c r="AD47" s="5">
        <f t="shared" si="13"/>
        <v>2.4896833659666565E-2</v>
      </c>
      <c r="AE47" s="5">
        <f t="shared" si="13"/>
        <v>2.4103406565961369E-2</v>
      </c>
      <c r="AF47" s="5">
        <f t="shared" si="13"/>
        <v>2.4367167108666238E-2</v>
      </c>
      <c r="AG47" s="5">
        <f t="shared" si="13"/>
        <v>2.2229690240472558E-2</v>
      </c>
      <c r="AH47" s="5">
        <f t="shared" si="13"/>
        <v>1.8345808866888105E-2</v>
      </c>
      <c r="AI47" s="5">
        <f t="shared" si="14"/>
        <v>2.3244203789347401E-2</v>
      </c>
      <c r="AJ47" s="5">
        <f t="shared" si="14"/>
        <v>2.4803458248748956E-2</v>
      </c>
      <c r="AK47" s="5">
        <f t="shared" si="14"/>
        <v>2.4447279095690815E-2</v>
      </c>
      <c r="AL47" s="5">
        <f t="shared" si="14"/>
        <v>2.0406806421282449E-2</v>
      </c>
      <c r="AM47" s="5">
        <f t="shared" si="14"/>
        <v>1.7935994898175107E-2</v>
      </c>
      <c r="AN47" s="5">
        <f t="shared" si="14"/>
        <v>1.6246819413654034E-2</v>
      </c>
      <c r="AO47" s="5">
        <f t="shared" si="14"/>
        <v>1.6171873534798549E-2</v>
      </c>
      <c r="AP47" s="5">
        <f t="shared" si="14"/>
        <v>1.3422328004118392E-2</v>
      </c>
      <c r="AQ47" s="5">
        <f t="shared" si="14"/>
        <v>1.1926321742226376E-2</v>
      </c>
      <c r="AR47" s="5">
        <f t="shared" si="12"/>
        <v>1.8996131031908236E-2</v>
      </c>
      <c r="AS47" s="5">
        <f t="shared" si="12"/>
        <v>2.2720062653892679E-2</v>
      </c>
      <c r="AT47" s="5">
        <f t="shared" si="12"/>
        <v>1.8864553906094681E-2</v>
      </c>
      <c r="AU47" s="5">
        <f t="shared" si="12"/>
        <v>1.674733914078964E-2</v>
      </c>
      <c r="AV47" s="5">
        <f t="shared" si="12"/>
        <v>1.5935590770930586E-2</v>
      </c>
      <c r="AW47" s="5">
        <f t="shared" si="12"/>
        <v>1.499578415030136E-2</v>
      </c>
      <c r="AX47" s="5">
        <f t="shared" si="12"/>
        <v>8.4139981106110609E-3</v>
      </c>
      <c r="AY47" s="5">
        <f t="shared" si="12"/>
        <v>5.1707411640110473E-3</v>
      </c>
      <c r="AZ47" s="5">
        <f t="shared" si="12"/>
        <v>7.1039082480842527E-3</v>
      </c>
      <c r="BA47" s="5">
        <f t="shared" si="12"/>
        <v>7.8206142445834716E-3</v>
      </c>
      <c r="BB47" s="5">
        <f t="shared" si="12"/>
        <v>9.6425761837715031E-3</v>
      </c>
      <c r="BC47" s="5">
        <f t="shared" si="12"/>
        <v>7.8012965394342005E-3</v>
      </c>
      <c r="BD47" s="5">
        <f t="shared" si="12"/>
        <v>6.9409221216611416E-3</v>
      </c>
      <c r="BE47" s="5">
        <f t="shared" si="12"/>
        <v>6.6029895791380041E-3</v>
      </c>
      <c r="BF47" s="5">
        <f t="shared" si="12"/>
        <v>6.4043877119040436E-3</v>
      </c>
    </row>
    <row r="48" spans="1:58" x14ac:dyDescent="0.35">
      <c r="A48">
        <v>10</v>
      </c>
      <c r="B48" s="5">
        <f t="shared" si="4"/>
        <v>-10</v>
      </c>
      <c r="C48" s="5">
        <f t="shared" si="15"/>
        <v>3.6573220233851114E-4</v>
      </c>
      <c r="D48" s="5">
        <f t="shared" si="15"/>
        <v>1.0910449870922996E-3</v>
      </c>
      <c r="E48" s="5">
        <f t="shared" si="15"/>
        <v>2.0179972611978655E-3</v>
      </c>
      <c r="F48" s="5">
        <f t="shared" si="15"/>
        <v>2.8634629405781789E-3</v>
      </c>
      <c r="G48" s="5">
        <f t="shared" si="15"/>
        <v>5.0437682151875749E-3</v>
      </c>
      <c r="H48" s="5">
        <f t="shared" si="15"/>
        <v>3.9273694646661987E-3</v>
      </c>
      <c r="I48" s="5">
        <f t="shared" si="15"/>
        <v>7.1182688883936421E-3</v>
      </c>
      <c r="J48" s="5">
        <f t="shared" si="15"/>
        <v>1.0180744590830683E-2</v>
      </c>
      <c r="K48" s="5">
        <f t="shared" si="15"/>
        <v>4.0056028652069803E-3</v>
      </c>
      <c r="L48" s="5">
        <f t="shared" si="15"/>
        <v>3.1961346273615861E-3</v>
      </c>
      <c r="M48" s="5">
        <f t="shared" si="15"/>
        <v>4.3923695226690887E-3</v>
      </c>
      <c r="N48" s="5">
        <f t="shared" si="15"/>
        <v>2.5075157724929564E-3</v>
      </c>
      <c r="O48" s="5">
        <f t="shared" si="15"/>
        <v>2.5414195826632137E-3</v>
      </c>
      <c r="P48" s="5">
        <f t="shared" si="15"/>
        <v>4.5910051776800421E-3</v>
      </c>
      <c r="Q48" s="5">
        <f t="shared" si="15"/>
        <v>4.4020678517376188E-3</v>
      </c>
      <c r="R48" s="5">
        <f t="shared" si="15"/>
        <v>1.1657033734722526E-3</v>
      </c>
      <c r="S48" s="5">
        <f t="shared" si="13"/>
        <v>5.0995419993572107E-3</v>
      </c>
      <c r="T48" s="5">
        <f t="shared" si="13"/>
        <v>3.5756291696056102E-3</v>
      </c>
      <c r="U48" s="5">
        <f t="shared" si="13"/>
        <v>5.4726020052591169E-3</v>
      </c>
      <c r="V48" s="5">
        <f t="shared" si="13"/>
        <v>2.2424423109247953E-3</v>
      </c>
      <c r="W48" s="5">
        <f t="shared" si="13"/>
        <v>6.3043806887738123E-3</v>
      </c>
      <c r="X48" s="5">
        <f t="shared" si="13"/>
        <v>1.9788989474658136E-2</v>
      </c>
      <c r="Y48" s="5">
        <f t="shared" si="13"/>
        <v>1.0009567388489569E-2</v>
      </c>
      <c r="Z48" s="5">
        <f t="shared" si="13"/>
        <v>2.1082058557941021E-2</v>
      </c>
      <c r="AA48" s="5">
        <f t="shared" si="13"/>
        <v>2.2503544480114671E-2</v>
      </c>
      <c r="AB48" s="5">
        <f t="shared" si="13"/>
        <v>1.6098459971837131E-2</v>
      </c>
      <c r="AC48" s="5">
        <f t="shared" si="13"/>
        <v>1.2333864279974587E-2</v>
      </c>
      <c r="AD48" s="5">
        <f t="shared" si="13"/>
        <v>2.2364631458071365E-2</v>
      </c>
      <c r="AE48" s="5">
        <f t="shared" si="13"/>
        <v>2.104334781917442E-2</v>
      </c>
      <c r="AF48" s="5">
        <f t="shared" si="13"/>
        <v>2.1517510113952098E-2</v>
      </c>
      <c r="AG48" s="5">
        <f t="shared" si="13"/>
        <v>1.8671205069605155E-2</v>
      </c>
      <c r="AH48" s="5">
        <f t="shared" si="13"/>
        <v>1.4411854608820192E-2</v>
      </c>
      <c r="AI48" s="5">
        <f t="shared" si="14"/>
        <v>1.9891506411234005E-2</v>
      </c>
      <c r="AJ48" s="5">
        <f t="shared" si="14"/>
        <v>2.2592567105732646E-2</v>
      </c>
      <c r="AK48" s="5">
        <f t="shared" si="14"/>
        <v>2.2646234154181578E-2</v>
      </c>
      <c r="AL48" s="5">
        <f t="shared" si="14"/>
        <v>1.9691063170535209E-2</v>
      </c>
      <c r="AM48" s="5">
        <f t="shared" si="14"/>
        <v>1.4018175845900274E-2</v>
      </c>
      <c r="AN48" s="5">
        <f t="shared" si="14"/>
        <v>1.2362479432770057E-2</v>
      </c>
      <c r="AO48" s="5">
        <f t="shared" si="14"/>
        <v>1.232008750201273E-2</v>
      </c>
      <c r="AP48" s="5">
        <f t="shared" si="14"/>
        <v>9.7824839507027871E-3</v>
      </c>
      <c r="AQ48" s="5">
        <f t="shared" si="14"/>
        <v>8.4566742533414233E-3</v>
      </c>
      <c r="AR48" s="5">
        <f t="shared" si="12"/>
        <v>1.5140928532218031E-2</v>
      </c>
      <c r="AS48" s="5">
        <f t="shared" si="12"/>
        <v>1.9265318234873888E-2</v>
      </c>
      <c r="AT48" s="5">
        <f t="shared" si="12"/>
        <v>1.4955766662985166E-2</v>
      </c>
      <c r="AU48" s="5">
        <f t="shared" si="12"/>
        <v>1.286036994313404E-2</v>
      </c>
      <c r="AV48" s="5">
        <f t="shared" si="12"/>
        <v>1.2099320431037794E-2</v>
      </c>
      <c r="AW48" s="5">
        <f t="shared" si="12"/>
        <v>1.1230497603087718E-2</v>
      </c>
      <c r="AX48" s="5">
        <f t="shared" si="12"/>
        <v>5.5498785753778628E-3</v>
      </c>
      <c r="AY48" s="5">
        <f t="shared" si="12"/>
        <v>3.1104703639458628E-3</v>
      </c>
      <c r="AZ48" s="5">
        <f t="shared" si="12"/>
        <v>4.5352552584026953E-3</v>
      </c>
      <c r="BA48" s="5">
        <f t="shared" si="12"/>
        <v>5.0812719724810315E-3</v>
      </c>
      <c r="BB48" s="5">
        <f t="shared" si="12"/>
        <v>6.527473847643633E-3</v>
      </c>
      <c r="BC48" s="5">
        <f t="shared" si="12"/>
        <v>5.0475275345219645E-3</v>
      </c>
      <c r="BD48" s="5">
        <f t="shared" si="12"/>
        <v>4.3830813823098553E-3</v>
      </c>
      <c r="BE48" s="5">
        <f t="shared" si="12"/>
        <v>4.1177261924679586E-3</v>
      </c>
      <c r="BF48" s="5">
        <f t="shared" si="12"/>
        <v>3.9446811435715351E-3</v>
      </c>
    </row>
    <row r="49" spans="1:58" x14ac:dyDescent="0.35">
      <c r="A49">
        <v>11</v>
      </c>
      <c r="B49" s="5">
        <f t="shared" si="4"/>
        <v>-11</v>
      </c>
      <c r="C49" s="5">
        <f t="shared" si="15"/>
        <v>1.4052107092656609E-4</v>
      </c>
      <c r="D49" s="5">
        <f t="shared" si="15"/>
        <v>4.9781955873550061E-4</v>
      </c>
      <c r="E49" s="5">
        <f t="shared" si="15"/>
        <v>1.0230301101700593E-3</v>
      </c>
      <c r="F49" s="5">
        <f t="shared" si="15"/>
        <v>1.5474492801326907E-3</v>
      </c>
      <c r="G49" s="5">
        <f t="shared" si="15"/>
        <v>3.0356546820526297E-3</v>
      </c>
      <c r="H49" s="5">
        <f t="shared" si="15"/>
        <v>2.2631348881198905E-3</v>
      </c>
      <c r="I49" s="5">
        <f t="shared" si="15"/>
        <v>4.6177487818276387E-3</v>
      </c>
      <c r="J49" s="5">
        <f t="shared" si="15"/>
        <v>7.1439148189528711E-3</v>
      </c>
      <c r="K49" s="5">
        <f t="shared" si="15"/>
        <v>2.3456786001858285E-3</v>
      </c>
      <c r="L49" s="5">
        <f t="shared" si="15"/>
        <v>1.8031601160957223E-3</v>
      </c>
      <c r="M49" s="5">
        <f t="shared" si="15"/>
        <v>2.6295259251475842E-3</v>
      </c>
      <c r="N49" s="5">
        <f t="shared" si="15"/>
        <v>1.3612443078480604E-3</v>
      </c>
      <c r="O49" s="5">
        <f t="shared" si="15"/>
        <v>1.3833041515028982E-3</v>
      </c>
      <c r="P49" s="5">
        <f t="shared" si="15"/>
        <v>2.7751601944083298E-3</v>
      </c>
      <c r="Q49" s="5">
        <f t="shared" si="15"/>
        <v>2.6397217865150573E-3</v>
      </c>
      <c r="R49" s="5">
        <f t="shared" si="15"/>
        <v>5.5751809429564151E-4</v>
      </c>
      <c r="S49" s="5">
        <f t="shared" si="13"/>
        <v>3.1411219839092611E-3</v>
      </c>
      <c r="T49" s="5">
        <f t="shared" si="13"/>
        <v>2.0686706141730088E-3</v>
      </c>
      <c r="U49" s="5">
        <f t="shared" si="13"/>
        <v>3.4216074950315532E-3</v>
      </c>
      <c r="V49" s="5">
        <f t="shared" si="13"/>
        <v>1.194511540643231E-3</v>
      </c>
      <c r="W49" s="5">
        <f t="shared" si="13"/>
        <v>4.0338776321905412E-3</v>
      </c>
      <c r="X49" s="5">
        <f t="shared" si="13"/>
        <v>1.6569994903646943E-2</v>
      </c>
      <c r="Y49" s="5">
        <f t="shared" si="13"/>
        <v>7.0232053911192657E-3</v>
      </c>
      <c r="Z49" s="5">
        <f t="shared" si="13"/>
        <v>1.8073212127135415E-2</v>
      </c>
      <c r="AA49" s="5">
        <f t="shared" si="13"/>
        <v>2.0020309254269279E-2</v>
      </c>
      <c r="AB49" s="5">
        <f t="shared" si="13"/>
        <v>1.575342006599962E-2</v>
      </c>
      <c r="AC49" s="5">
        <f t="shared" si="13"/>
        <v>1.2193845296421146E-2</v>
      </c>
      <c r="AD49" s="5">
        <f t="shared" si="13"/>
        <v>1.9880204946772971E-2</v>
      </c>
      <c r="AE49" s="5">
        <f t="shared" si="13"/>
        <v>1.8132992138663668E-2</v>
      </c>
      <c r="AF49" s="5">
        <f t="shared" si="13"/>
        <v>1.8774528878300282E-2</v>
      </c>
      <c r="AG49" s="5">
        <f t="shared" si="13"/>
        <v>1.5425393642527192E-2</v>
      </c>
      <c r="AH49" s="5">
        <f t="shared" si="13"/>
        <v>1.1070375447327077E-2</v>
      </c>
      <c r="AI49" s="5">
        <f t="shared" si="14"/>
        <v>1.6770911751700431E-2</v>
      </c>
      <c r="AJ49" s="5">
        <f t="shared" si="14"/>
        <v>2.0391321541141035E-2</v>
      </c>
      <c r="AK49" s="5">
        <f t="shared" si="14"/>
        <v>2.0819854194414969E-2</v>
      </c>
      <c r="AL49" s="5">
        <f t="shared" si="14"/>
        <v>1.8932134196385137E-2</v>
      </c>
      <c r="AM49" s="5">
        <f t="shared" si="14"/>
        <v>1.0709147940513307E-2</v>
      </c>
      <c r="AN49" s="5">
        <f t="shared" si="14"/>
        <v>9.1742025218435365E-3</v>
      </c>
      <c r="AO49" s="5">
        <f t="shared" si="14"/>
        <v>9.1555729006437894E-3</v>
      </c>
      <c r="AP49" s="5">
        <f t="shared" si="14"/>
        <v>6.9304144400071334E-3</v>
      </c>
      <c r="AQ49" s="5">
        <f t="shared" si="14"/>
        <v>5.8159738162660412E-3</v>
      </c>
      <c r="AR49" s="5">
        <f t="shared" si="12"/>
        <v>1.1817147157022192E-2</v>
      </c>
      <c r="AS49" s="5">
        <f t="shared" si="12"/>
        <v>1.608190196618264E-2</v>
      </c>
      <c r="AT49" s="5">
        <f t="shared" si="12"/>
        <v>1.1603449392401811E-2</v>
      </c>
      <c r="AU49" s="5">
        <f t="shared" si="12"/>
        <v>9.6391762384875797E-3</v>
      </c>
      <c r="AV49" s="5">
        <f t="shared" si="12"/>
        <v>8.9590285903449526E-3</v>
      </c>
      <c r="AW49" s="5">
        <f t="shared" si="12"/>
        <v>8.1937455365220808E-3</v>
      </c>
      <c r="AX49" s="5">
        <f t="shared" si="12"/>
        <v>3.5310606869254409E-3</v>
      </c>
      <c r="AY49" s="5">
        <f t="shared" si="12"/>
        <v>1.7927450482583887E-3</v>
      </c>
      <c r="AZ49" s="5">
        <f t="shared" si="12"/>
        <v>2.7861592642611692E-3</v>
      </c>
      <c r="BA49" s="5">
        <f t="shared" si="12"/>
        <v>3.1808143505775567E-3</v>
      </c>
      <c r="BB49" s="5">
        <f t="shared" si="12"/>
        <v>4.270165498802974E-3</v>
      </c>
      <c r="BC49" s="5">
        <f t="shared" si="12"/>
        <v>3.1447548554299617E-3</v>
      </c>
      <c r="BD49" s="5">
        <f t="shared" si="12"/>
        <v>2.6601733992061634E-3</v>
      </c>
      <c r="BE49" s="5">
        <f t="shared" si="12"/>
        <v>2.4652170351455406E-3</v>
      </c>
      <c r="BF49" s="5">
        <f t="shared" si="12"/>
        <v>2.3293730024225461E-3</v>
      </c>
    </row>
    <row r="50" spans="1:58" x14ac:dyDescent="0.35">
      <c r="A50">
        <v>12</v>
      </c>
      <c r="B50" s="5">
        <f t="shared" si="4"/>
        <v>-12</v>
      </c>
      <c r="C50" s="5">
        <f t="shared" si="15"/>
        <v>5.0128331668357131E-5</v>
      </c>
      <c r="D50" s="5">
        <f t="shared" si="15"/>
        <v>2.1331886512094612E-4</v>
      </c>
      <c r="E50" s="5">
        <f t="shared" si="15"/>
        <v>4.9072270878993893E-4</v>
      </c>
      <c r="F50" s="5">
        <f t="shared" si="15"/>
        <v>7.9503316019870489E-4</v>
      </c>
      <c r="G50" s="5">
        <f t="shared" si="15"/>
        <v>1.7511779553255179E-3</v>
      </c>
      <c r="H50" s="5">
        <f t="shared" si="15"/>
        <v>1.2462174481466712E-3</v>
      </c>
      <c r="I50" s="5">
        <f t="shared" si="15"/>
        <v>2.8888401449120933E-3</v>
      </c>
      <c r="J50" s="5">
        <f t="shared" si="15"/>
        <v>4.8646217577728128E-3</v>
      </c>
      <c r="K50" s="5">
        <f t="shared" si="15"/>
        <v>1.315221594511113E-3</v>
      </c>
      <c r="L50" s="5">
        <f t="shared" si="15"/>
        <v>9.716225568126149E-4</v>
      </c>
      <c r="M50" s="5">
        <f t="shared" si="15"/>
        <v>1.5101557107526464E-3</v>
      </c>
      <c r="N50" s="5">
        <f t="shared" si="15"/>
        <v>7.0405452935817141E-4</v>
      </c>
      <c r="O50" s="5">
        <f t="shared" si="15"/>
        <v>7.1750818242267197E-4</v>
      </c>
      <c r="P50" s="5">
        <f t="shared" si="15"/>
        <v>1.6105728185373056E-3</v>
      </c>
      <c r="Q50" s="5">
        <f t="shared" si="15"/>
        <v>1.518838013402397E-3</v>
      </c>
      <c r="R50" s="5">
        <f t="shared" si="15"/>
        <v>2.5184901614241792E-4</v>
      </c>
      <c r="S50" s="5">
        <f t="shared" si="13"/>
        <v>1.8600659314806365E-3</v>
      </c>
      <c r="T50" s="5">
        <f t="shared" si="13"/>
        <v>1.1455368543858444E-3</v>
      </c>
      <c r="U50" s="5">
        <f t="shared" si="13"/>
        <v>2.0590877011931528E-3</v>
      </c>
      <c r="V50" s="5">
        <f t="shared" si="13"/>
        <v>6.0543396942519144E-4</v>
      </c>
      <c r="W50" s="5">
        <f t="shared" si="13"/>
        <v>2.4880076379807819E-3</v>
      </c>
      <c r="X50" s="5">
        <f t="shared" si="13"/>
        <v>1.3659868287811414E-2</v>
      </c>
      <c r="Y50" s="5">
        <f t="shared" si="13"/>
        <v>4.7829052813509101E-3</v>
      </c>
      <c r="Z50" s="5">
        <f t="shared" si="13"/>
        <v>1.5283745233144182E-2</v>
      </c>
      <c r="AA50" s="5">
        <f t="shared" si="13"/>
        <v>1.7625551584991996E-2</v>
      </c>
      <c r="AB50" s="5">
        <f t="shared" si="13"/>
        <v>1.538477532722036E-2</v>
      </c>
      <c r="AC50" s="5">
        <f t="shared" si="13"/>
        <v>1.2042548278553221E-2</v>
      </c>
      <c r="AD50" s="5">
        <f t="shared" si="13"/>
        <v>1.748724729919833E-2</v>
      </c>
      <c r="AE50" s="5">
        <f t="shared" si="13"/>
        <v>1.5422058472718147E-2</v>
      </c>
      <c r="AF50" s="5">
        <f t="shared" si="13"/>
        <v>1.6185873344387078E-2</v>
      </c>
      <c r="AG50" s="5">
        <f t="shared" si="13"/>
        <v>1.2535022888359688E-2</v>
      </c>
      <c r="AH50" s="5">
        <f t="shared" si="13"/>
        <v>8.3150391465051619E-3</v>
      </c>
      <c r="AI50" s="5">
        <f t="shared" si="14"/>
        <v>1.3930980143286109E-2</v>
      </c>
      <c r="AJ50" s="5">
        <f t="shared" si="14"/>
        <v>1.823692503549704E-2</v>
      </c>
      <c r="AK50" s="5">
        <f t="shared" si="14"/>
        <v>1.89965878945722E-2</v>
      </c>
      <c r="AL50" s="5">
        <f t="shared" si="14"/>
        <v>1.8137034166253813E-2</v>
      </c>
      <c r="AM50" s="5">
        <f t="shared" si="14"/>
        <v>7.9967904446845046E-3</v>
      </c>
      <c r="AN50" s="5">
        <f t="shared" si="14"/>
        <v>6.6398241261415225E-3</v>
      </c>
      <c r="AO50" s="5">
        <f t="shared" si="14"/>
        <v>6.6370568011561134E-3</v>
      </c>
      <c r="AP50" s="5">
        <f t="shared" si="14"/>
        <v>4.7726329381806995E-3</v>
      </c>
      <c r="AQ50" s="5">
        <f t="shared" si="14"/>
        <v>3.8794936283726858E-3</v>
      </c>
      <c r="AR50" s="5">
        <f t="shared" si="12"/>
        <v>9.0312020653200813E-3</v>
      </c>
      <c r="AS50" s="5">
        <f t="shared" si="12"/>
        <v>1.321579197089044E-2</v>
      </c>
      <c r="AT50" s="5">
        <f t="shared" si="12"/>
        <v>8.8101202241332478E-3</v>
      </c>
      <c r="AU50" s="5">
        <f t="shared" si="12"/>
        <v>7.0518845270733767E-3</v>
      </c>
      <c r="AV50" s="5">
        <f t="shared" si="12"/>
        <v>6.4694595324936103E-3</v>
      </c>
      <c r="AW50" s="5">
        <f t="shared" si="12"/>
        <v>5.8239763059058465E-3</v>
      </c>
      <c r="AX50" s="5">
        <f t="shared" si="12"/>
        <v>2.1670429103076844E-3</v>
      </c>
      <c r="AY50" s="5">
        <f t="shared" si="12"/>
        <v>9.8998859151981601E-4</v>
      </c>
      <c r="AZ50" s="5">
        <f t="shared" si="12"/>
        <v>1.6470620155786557E-3</v>
      </c>
      <c r="BA50" s="5">
        <f t="shared" si="12"/>
        <v>1.9183970951056422E-3</v>
      </c>
      <c r="BB50" s="5">
        <f t="shared" si="12"/>
        <v>2.6995525082584544E-3</v>
      </c>
      <c r="BC50" s="5">
        <f t="shared" si="12"/>
        <v>1.8866488937315693E-3</v>
      </c>
      <c r="BD50" s="5">
        <f t="shared" si="12"/>
        <v>1.5517023123676036E-3</v>
      </c>
      <c r="BE50" s="5">
        <f t="shared" si="12"/>
        <v>1.4168820472498297E-3</v>
      </c>
      <c r="BF50" s="5">
        <f t="shared" si="12"/>
        <v>1.3187395048466601E-3</v>
      </c>
    </row>
    <row r="51" spans="1:58" x14ac:dyDescent="0.35">
      <c r="A51">
        <v>13</v>
      </c>
      <c r="B51" s="5">
        <f t="shared" si="4"/>
        <v>-13</v>
      </c>
      <c r="C51" s="5">
        <f t="shared" si="15"/>
        <v>1.6603077740450653E-5</v>
      </c>
      <c r="D51" s="5">
        <f t="shared" si="15"/>
        <v>8.5844917037327192E-5</v>
      </c>
      <c r="E51" s="5">
        <f t="shared" si="15"/>
        <v>2.2272234559981871E-4</v>
      </c>
      <c r="F51" s="5">
        <f t="shared" si="15"/>
        <v>3.8832739211416367E-4</v>
      </c>
      <c r="G51" s="5">
        <f t="shared" si="15"/>
        <v>9.6825302636366687E-4</v>
      </c>
      <c r="H51" s="5">
        <f t="shared" si="15"/>
        <v>6.5577057030764016E-4</v>
      </c>
      <c r="I51" s="5">
        <f t="shared" si="15"/>
        <v>1.742825934462794E-3</v>
      </c>
      <c r="J51" s="5">
        <f t="shared" si="15"/>
        <v>3.2145336274618003E-3</v>
      </c>
      <c r="K51" s="5">
        <f t="shared" si="15"/>
        <v>7.0608854260920757E-4</v>
      </c>
      <c r="L51" s="5">
        <f t="shared" si="15"/>
        <v>5.0005175087683407E-4</v>
      </c>
      <c r="M51" s="5">
        <f t="shared" si="15"/>
        <v>8.3201601601990977E-4</v>
      </c>
      <c r="N51" s="5">
        <f t="shared" si="15"/>
        <v>3.4693996755465645E-4</v>
      </c>
      <c r="O51" s="5">
        <f t="shared" si="15"/>
        <v>3.5465321841969826E-4</v>
      </c>
      <c r="P51" s="5">
        <f t="shared" si="15"/>
        <v>8.9739719082450483E-4</v>
      </c>
      <c r="Q51" s="5">
        <f t="shared" si="15"/>
        <v>8.3852619878611227E-4</v>
      </c>
      <c r="R51" s="5">
        <f t="shared" si="15"/>
        <v>1.0745631125407348E-4</v>
      </c>
      <c r="S51" s="5">
        <f t="shared" si="13"/>
        <v>1.0589166599585251E-3</v>
      </c>
      <c r="T51" s="5">
        <f t="shared" si="13"/>
        <v>6.0716346892501739E-4</v>
      </c>
      <c r="U51" s="5">
        <f t="shared" si="13"/>
        <v>1.1926907012441465E-3</v>
      </c>
      <c r="V51" s="5">
        <f t="shared" si="13"/>
        <v>2.9197830478544415E-4</v>
      </c>
      <c r="W51" s="5">
        <f t="shared" si="13"/>
        <v>1.479208516682873E-3</v>
      </c>
      <c r="X51" s="5">
        <f t="shared" si="13"/>
        <v>1.1086540001311996E-2</v>
      </c>
      <c r="Y51" s="5">
        <f t="shared" si="13"/>
        <v>3.1614370651174306E-3</v>
      </c>
      <c r="Z51" s="5">
        <f t="shared" si="13"/>
        <v>1.2749593747306704E-2</v>
      </c>
      <c r="AA51" s="5">
        <f t="shared" si="13"/>
        <v>1.5355597992024713E-2</v>
      </c>
      <c r="AB51" s="5">
        <f t="shared" si="13"/>
        <v>1.4994543423563652E-2</v>
      </c>
      <c r="AC51" s="5">
        <f t="shared" si="13"/>
        <v>1.1880434136329047E-2</v>
      </c>
      <c r="AD51" s="5">
        <f t="shared" si="13"/>
        <v>1.5221713004731744E-2</v>
      </c>
      <c r="AE51" s="5">
        <f t="shared" si="13"/>
        <v>1.29459358309443E-2</v>
      </c>
      <c r="AF51" s="5">
        <f t="shared" si="13"/>
        <v>1.3787746359839901E-2</v>
      </c>
      <c r="AG51" s="5">
        <f t="shared" si="13"/>
        <v>1.0019336803761479E-2</v>
      </c>
      <c r="AH51" s="5">
        <f t="shared" si="13"/>
        <v>6.1069690157707175E-3</v>
      </c>
      <c r="AI51" s="5">
        <f t="shared" si="14"/>
        <v>1.1400992831210103E-2</v>
      </c>
      <c r="AJ51" s="5">
        <f t="shared" si="14"/>
        <v>1.6161598035848407E-2</v>
      </c>
      <c r="AK51" s="5">
        <f t="shared" si="14"/>
        <v>1.7202427906112878E-2</v>
      </c>
      <c r="AL51" s="5">
        <f t="shared" si="14"/>
        <v>1.7312877501433552E-2</v>
      </c>
      <c r="AM51" s="5">
        <f t="shared" si="14"/>
        <v>5.8367876806970963E-3</v>
      </c>
      <c r="AN51" s="5">
        <f t="shared" si="14"/>
        <v>4.6867343857291272E-3</v>
      </c>
      <c r="AO51" s="5">
        <f t="shared" si="14"/>
        <v>4.6933594912928296E-3</v>
      </c>
      <c r="AP51" s="5">
        <f t="shared" si="14"/>
        <v>3.1948143598225973E-3</v>
      </c>
      <c r="AQ51" s="5">
        <f t="shared" si="14"/>
        <v>2.5099056890552822E-3</v>
      </c>
      <c r="AR51" s="5">
        <f t="shared" si="12"/>
        <v>6.7585145994783725E-3</v>
      </c>
      <c r="AS51" s="5">
        <f t="shared" si="12"/>
        <v>1.06916205650765E-2</v>
      </c>
      <c r="AT51" s="5">
        <f t="shared" si="12"/>
        <v>6.546253936850337E-3</v>
      </c>
      <c r="AU51" s="5">
        <f t="shared" si="12"/>
        <v>5.0355774031803002E-3</v>
      </c>
      <c r="AV51" s="5">
        <f t="shared" si="12"/>
        <v>4.5559842365231352E-3</v>
      </c>
      <c r="AW51" s="5">
        <f t="shared" si="12"/>
        <v>4.0328343207816459E-3</v>
      </c>
      <c r="AX51" s="5">
        <f t="shared" si="12"/>
        <v>1.2828340222304688E-3</v>
      </c>
      <c r="AY51" s="5">
        <f t="shared" si="12"/>
        <v>5.2379463114351761E-4</v>
      </c>
      <c r="AZ51" s="5">
        <f t="shared" si="12"/>
        <v>9.369443050027417E-4</v>
      </c>
      <c r="BA51" s="5">
        <f t="shared" si="12"/>
        <v>1.1147384957368679E-3</v>
      </c>
      <c r="BB51" s="5">
        <f t="shared" si="12"/>
        <v>1.6492494817663239E-3</v>
      </c>
      <c r="BC51" s="5">
        <f t="shared" si="12"/>
        <v>1.0899123245161838E-3</v>
      </c>
      <c r="BD51" s="5">
        <f t="shared" si="12"/>
        <v>8.6991118993964812E-4</v>
      </c>
      <c r="BE51" s="5">
        <f t="shared" si="12"/>
        <v>7.8179533955171471E-4</v>
      </c>
      <c r="BF51" s="5">
        <f t="shared" si="12"/>
        <v>7.1576727762949163E-4</v>
      </c>
    </row>
    <row r="52" spans="1:58" x14ac:dyDescent="0.35">
      <c r="A52">
        <v>14</v>
      </c>
      <c r="B52" s="5">
        <f t="shared" si="4"/>
        <v>-14</v>
      </c>
      <c r="C52" s="5">
        <f t="shared" si="15"/>
        <v>5.1057259711467734E-6</v>
      </c>
      <c r="D52" s="5">
        <f t="shared" si="15"/>
        <v>3.2443516286130913E-5</v>
      </c>
      <c r="E52" s="5">
        <f t="shared" si="15"/>
        <v>9.5646993556206043E-5</v>
      </c>
      <c r="F52" s="5">
        <f t="shared" si="15"/>
        <v>1.8032451490984465E-4</v>
      </c>
      <c r="G52" s="5">
        <f t="shared" si="15"/>
        <v>5.1313083391097834E-4</v>
      </c>
      <c r="H52" s="5">
        <f t="shared" si="15"/>
        <v>3.2974993966412847E-4</v>
      </c>
      <c r="I52" s="5">
        <f t="shared" si="15"/>
        <v>1.0139623101439511E-3</v>
      </c>
      <c r="J52" s="5">
        <f t="shared" si="15"/>
        <v>2.0613083082157728E-3</v>
      </c>
      <c r="K52" s="5">
        <f t="shared" si="15"/>
        <v>3.6295201047468589E-4</v>
      </c>
      <c r="L52" s="5">
        <f t="shared" si="15"/>
        <v>2.4580254968094696E-4</v>
      </c>
      <c r="M52" s="5">
        <f t="shared" si="15"/>
        <v>4.3975149871407085E-4</v>
      </c>
      <c r="N52" s="5">
        <f t="shared" si="15"/>
        <v>1.6288466052905015E-4</v>
      </c>
      <c r="O52" s="5">
        <f t="shared" si="15"/>
        <v>1.6705090088316288E-4</v>
      </c>
      <c r="P52" s="5">
        <f t="shared" si="15"/>
        <v>4.800661437822981E-4</v>
      </c>
      <c r="Q52" s="5">
        <f t="shared" si="15"/>
        <v>4.4419502595133758E-4</v>
      </c>
      <c r="R52" s="5">
        <f t="shared" si="15"/>
        <v>4.3304594417832085E-5</v>
      </c>
      <c r="S52" s="5">
        <f t="shared" si="13"/>
        <v>5.7954228732481536E-4</v>
      </c>
      <c r="T52" s="5">
        <f t="shared" si="13"/>
        <v>3.0802151184887287E-4</v>
      </c>
      <c r="U52" s="5">
        <f t="shared" si="13"/>
        <v>6.6495025166266205E-4</v>
      </c>
      <c r="V52" s="5">
        <f t="shared" si="13"/>
        <v>1.3398054642922748E-4</v>
      </c>
      <c r="W52" s="5">
        <f t="shared" si="13"/>
        <v>8.4772655549360666E-4</v>
      </c>
      <c r="X52" s="5">
        <f t="shared" si="13"/>
        <v>8.8587189681016421E-3</v>
      </c>
      <c r="Y52" s="5">
        <f t="shared" si="13"/>
        <v>2.0282134127438153E-3</v>
      </c>
      <c r="Z52" s="5">
        <f t="shared" si="13"/>
        <v>1.0491437955298595E-2</v>
      </c>
      <c r="AA52" s="5">
        <f t="shared" si="13"/>
        <v>1.3238623533176456E-2</v>
      </c>
      <c r="AB52" s="5">
        <f t="shared" si="13"/>
        <v>1.4584821466072187E-2</v>
      </c>
      <c r="AC52" s="5">
        <f t="shared" si="13"/>
        <v>1.1707992229593147E-2</v>
      </c>
      <c r="AD52" s="5">
        <f t="shared" si="13"/>
        <v>1.3111340318228545E-2</v>
      </c>
      <c r="AE52" s="5">
        <f t="shared" si="13"/>
        <v>1.0726123351260303E-2</v>
      </c>
      <c r="AF52" s="5">
        <f t="shared" si="13"/>
        <v>1.1604875650530923E-2</v>
      </c>
      <c r="AG52" s="5">
        <f t="shared" si="13"/>
        <v>7.8773073230233321E-3</v>
      </c>
      <c r="AH52" s="5">
        <f t="shared" si="13"/>
        <v>4.3857776011706285E-3</v>
      </c>
      <c r="AI52" s="5">
        <f t="shared" si="14"/>
        <v>9.1926277058189954E-3</v>
      </c>
      <c r="AJ52" s="5">
        <f t="shared" si="14"/>
        <v>1.4191994596231342E-2</v>
      </c>
      <c r="AK52" s="5">
        <f t="shared" si="14"/>
        <v>1.5460378384934283E-2</v>
      </c>
      <c r="AL52" s="5">
        <f t="shared" si="14"/>
        <v>1.646677416317727E-2</v>
      </c>
      <c r="AM52" s="5">
        <f t="shared" si="14"/>
        <v>4.1641796611510485E-3</v>
      </c>
      <c r="AN52" s="5">
        <f t="shared" si="14"/>
        <v>3.226336180471447E-3</v>
      </c>
      <c r="AO52" s="5">
        <f t="shared" si="14"/>
        <v>3.2375045205581851E-3</v>
      </c>
      <c r="AP52" s="5">
        <f t="shared" si="14"/>
        <v>2.0788444152878786E-3</v>
      </c>
      <c r="AQ52" s="5">
        <f t="shared" si="14"/>
        <v>1.5749599799063983E-3</v>
      </c>
      <c r="AR52" s="5">
        <f t="shared" si="12"/>
        <v>4.9525598728161211E-3</v>
      </c>
      <c r="AS52" s="5">
        <f t="shared" si="12"/>
        <v>8.5150743020376441E-3</v>
      </c>
      <c r="AT52" s="5">
        <f t="shared" si="12"/>
        <v>4.7601446706939882E-3</v>
      </c>
      <c r="AU52" s="5">
        <f t="shared" si="12"/>
        <v>3.5097175889996983E-3</v>
      </c>
      <c r="AV52" s="5">
        <f t="shared" si="12"/>
        <v>3.128985560293931E-3</v>
      </c>
      <c r="AW52" s="5">
        <f t="shared" si="12"/>
        <v>2.7205381191740974E-3</v>
      </c>
      <c r="AX52" s="5">
        <f t="shared" si="12"/>
        <v>7.3251084150896919E-4</v>
      </c>
      <c r="AY52" s="5">
        <f t="shared" si="12"/>
        <v>2.6552846805073409E-4</v>
      </c>
      <c r="AZ52" s="5">
        <f t="shared" si="12"/>
        <v>5.1288194478463483E-4</v>
      </c>
      <c r="BA52" s="5">
        <f t="shared" si="12"/>
        <v>6.240821985820927E-4</v>
      </c>
      <c r="BB52" s="5">
        <f t="shared" si="12"/>
        <v>9.7370732799924396E-4</v>
      </c>
      <c r="BC52" s="5">
        <f t="shared" si="12"/>
        <v>6.0630092540207999E-4</v>
      </c>
      <c r="BD52" s="5">
        <f t="shared" si="12"/>
        <v>4.6871567368793267E-4</v>
      </c>
      <c r="BE52" s="5">
        <f t="shared" si="12"/>
        <v>4.1412676419408948E-4</v>
      </c>
      <c r="BF52" s="5">
        <f t="shared" si="12"/>
        <v>3.7245817326362777E-4</v>
      </c>
    </row>
    <row r="53" spans="1:58" x14ac:dyDescent="0.35">
      <c r="A53">
        <v>15</v>
      </c>
      <c r="B53" s="5">
        <f t="shared" si="4"/>
        <v>-15</v>
      </c>
      <c r="C53" s="5">
        <f t="shared" si="15"/>
        <v>1.4577731710084189E-6</v>
      </c>
      <c r="D53" s="5">
        <f t="shared" si="15"/>
        <v>1.1515141045385592E-5</v>
      </c>
      <c r="E53" s="5">
        <f t="shared" si="15"/>
        <v>3.8865007097802985E-5</v>
      </c>
      <c r="F53" s="5">
        <f t="shared" si="15"/>
        <v>7.9607774350936805E-5</v>
      </c>
      <c r="G53" s="5">
        <f t="shared" si="15"/>
        <v>2.6064417797020149E-4</v>
      </c>
      <c r="H53" s="5">
        <f t="shared" si="15"/>
        <v>1.5844999661968528E-4</v>
      </c>
      <c r="I53" s="5">
        <f t="shared" si="15"/>
        <v>5.6888817362191983E-4</v>
      </c>
      <c r="J53" s="5">
        <f t="shared" si="15"/>
        <v>1.2826968231975132E-3</v>
      </c>
      <c r="K53" s="5">
        <f t="shared" si="15"/>
        <v>1.7863602931956165E-4</v>
      </c>
      <c r="L53" s="5">
        <f t="shared" si="15"/>
        <v>1.154016138434184E-4</v>
      </c>
      <c r="M53" s="5">
        <f t="shared" si="15"/>
        <v>2.2297114029474184E-4</v>
      </c>
      <c r="N53" s="5">
        <f t="shared" si="15"/>
        <v>7.2859109238785147E-5</v>
      </c>
      <c r="O53" s="5">
        <f t="shared" si="15"/>
        <v>7.4982792142981182E-5</v>
      </c>
      <c r="P53" s="5">
        <f t="shared" si="15"/>
        <v>2.4656389650287567E-4</v>
      </c>
      <c r="Q53" s="5">
        <f t="shared" si="15"/>
        <v>2.2577852044010466E-4</v>
      </c>
      <c r="R53" s="5">
        <f t="shared" si="15"/>
        <v>1.6483384930740312E-5</v>
      </c>
      <c r="S53" s="5">
        <f t="shared" si="13"/>
        <v>3.0492875921569638E-4</v>
      </c>
      <c r="T53" s="5">
        <f t="shared" si="13"/>
        <v>1.4956683710320548E-4</v>
      </c>
      <c r="U53" s="5">
        <f t="shared" si="13"/>
        <v>3.5682790391445223E-4</v>
      </c>
      <c r="V53" s="5">
        <f t="shared" si="13"/>
        <v>5.8497899275552813E-5</v>
      </c>
      <c r="W53" s="5">
        <f t="shared" si="13"/>
        <v>4.6830724535061927E-4</v>
      </c>
      <c r="X53" s="5">
        <f t="shared" si="13"/>
        <v>6.9690118049863404E-3</v>
      </c>
      <c r="Y53" s="5">
        <f t="shared" si="13"/>
        <v>1.2629295049078127E-3</v>
      </c>
      <c r="Z53" s="5">
        <f t="shared" si="13"/>
        <v>8.5161989718419064E-3</v>
      </c>
      <c r="AA53" s="5">
        <f t="shared" si="13"/>
        <v>1.1294604096842209E-2</v>
      </c>
      <c r="AB53" s="5">
        <f t="shared" si="13"/>
        <v>1.4157767349516997E-2</v>
      </c>
      <c r="AC53" s="5">
        <f t="shared" si="13"/>
        <v>1.1525737910557485E-2</v>
      </c>
      <c r="AD53" s="5">
        <f t="shared" si="13"/>
        <v>1.117563306582294E-2</v>
      </c>
      <c r="AE53" s="5">
        <f t="shared" si="13"/>
        <v>8.7714290855516047E-3</v>
      </c>
      <c r="AF53" s="5">
        <f t="shared" si="13"/>
        <v>9.6511208729981261E-3</v>
      </c>
      <c r="AG53" s="5">
        <f t="shared" si="13"/>
        <v>6.0917429807314308E-3</v>
      </c>
      <c r="AH53" s="5">
        <f t="shared" si="13"/>
        <v>3.079831553644058E-3</v>
      </c>
      <c r="AI53" s="5">
        <f t="shared" si="14"/>
        <v>7.3025185874699347E-3</v>
      </c>
      <c r="AJ53" s="5">
        <f t="shared" si="14"/>
        <v>1.2348921256269803E-2</v>
      </c>
      <c r="AK53" s="5">
        <f t="shared" si="14"/>
        <v>1.3790077872709021E-2</v>
      </c>
      <c r="AL53" s="5">
        <f t="shared" si="14"/>
        <v>1.5605730066663154E-2</v>
      </c>
      <c r="AM53" s="5">
        <f t="shared" si="14"/>
        <v>2.9039049990818014E-3</v>
      </c>
      <c r="AN53" s="5">
        <f t="shared" si="14"/>
        <v>2.1660795774793655E-3</v>
      </c>
      <c r="AO53" s="5">
        <f t="shared" si="14"/>
        <v>2.178488256592918E-3</v>
      </c>
      <c r="AP53" s="5">
        <f t="shared" si="14"/>
        <v>1.3148830050580893E-3</v>
      </c>
      <c r="AQ53" s="5">
        <f t="shared" si="14"/>
        <v>9.5854256362567071E-4</v>
      </c>
      <c r="AR53" s="5">
        <f t="shared" si="12"/>
        <v>3.5537018972811064E-3</v>
      </c>
      <c r="AS53" s="5">
        <f t="shared" si="12"/>
        <v>6.6761779893173079E-3</v>
      </c>
      <c r="AT53" s="5">
        <f t="shared" si="12"/>
        <v>3.3873786562455929E-3</v>
      </c>
      <c r="AU53" s="5">
        <f t="shared" si="12"/>
        <v>2.3876676797157472E-3</v>
      </c>
      <c r="AV53" s="5">
        <f t="shared" si="12"/>
        <v>2.0957141185634024E-3</v>
      </c>
      <c r="AW53" s="5">
        <f t="shared" si="12"/>
        <v>1.7879398514705203E-3</v>
      </c>
      <c r="AX53" s="5">
        <f t="shared" si="12"/>
        <v>4.0345794611937764E-4</v>
      </c>
      <c r="AY53" s="5">
        <f t="shared" si="12"/>
        <v>1.2896751493467521E-4</v>
      </c>
      <c r="AZ53" s="5">
        <f t="shared" si="12"/>
        <v>2.7015988097215283E-4</v>
      </c>
      <c r="BA53" s="5">
        <f t="shared" si="12"/>
        <v>3.3662385993335757E-4</v>
      </c>
      <c r="BB53" s="5">
        <f t="shared" si="12"/>
        <v>5.5554344264314211E-4</v>
      </c>
      <c r="BC53" s="5">
        <f t="shared" si="12"/>
        <v>3.2477387569178969E-4</v>
      </c>
      <c r="BD53" s="5">
        <f t="shared" si="12"/>
        <v>2.4272364456267629E-4</v>
      </c>
      <c r="BE53" s="5">
        <f t="shared" si="12"/>
        <v>2.1059805845488667E-4</v>
      </c>
      <c r="BF53" s="5">
        <f t="shared" si="12"/>
        <v>1.858129690469125E-4</v>
      </c>
    </row>
    <row r="54" spans="1:58" x14ac:dyDescent="0.35">
      <c r="C54" s="5">
        <f>SUM(C8:C53)</f>
        <v>0.99999949098718566</v>
      </c>
      <c r="D54" s="5">
        <f t="shared" ref="D54:BF54" si="16">SUM(D8:D53)</f>
        <v>0.99999447618063853</v>
      </c>
      <c r="E54" s="5">
        <f t="shared" si="16"/>
        <v>0.99997687807566205</v>
      </c>
      <c r="F54" s="5">
        <f t="shared" si="16"/>
        <v>0.99994545710022487</v>
      </c>
      <c r="G54" s="5">
        <f t="shared" si="16"/>
        <v>0.99976847409676284</v>
      </c>
      <c r="H54" s="5">
        <f t="shared" si="16"/>
        <v>0.99987337175183233</v>
      </c>
      <c r="I54" s="5">
        <f t="shared" si="16"/>
        <v>0.99937882631749264</v>
      </c>
      <c r="J54" s="5">
        <f t="shared" si="16"/>
        <v>0.99821666434791767</v>
      </c>
      <c r="K54" s="5">
        <f t="shared" si="16"/>
        <v>0.99985036588469611</v>
      </c>
      <c r="L54" s="5">
        <f t="shared" si="16"/>
        <v>0.99991145280574278</v>
      </c>
      <c r="M54" s="5">
        <f t="shared" si="16"/>
        <v>0.99980202299520349</v>
      </c>
      <c r="N54" s="5">
        <f t="shared" si="16"/>
        <v>0.99994872928409784</v>
      </c>
      <c r="O54" s="5">
        <f t="shared" si="16"/>
        <v>0.99994690741764614</v>
      </c>
      <c r="P54" s="5">
        <f t="shared" si="16"/>
        <v>0.99977539981510677</v>
      </c>
      <c r="Q54" s="5">
        <f t="shared" si="16"/>
        <v>0.99979852323614893</v>
      </c>
      <c r="R54" s="5">
        <f t="shared" si="16"/>
        <v>0.99999114447037862</v>
      </c>
      <c r="S54" s="5">
        <f t="shared" si="16"/>
        <v>0.99970847508556104</v>
      </c>
      <c r="T54" s="5">
        <f t="shared" si="16"/>
        <v>0.99987773562681859</v>
      </c>
      <c r="U54" s="5">
        <f t="shared" si="16"/>
        <v>0.99964469071831152</v>
      </c>
      <c r="V54" s="5">
        <f t="shared" si="16"/>
        <v>0.99996054044423788</v>
      </c>
      <c r="W54" s="5">
        <f t="shared" si="16"/>
        <v>0.99950461837467597</v>
      </c>
      <c r="X54" s="5">
        <f t="shared" si="16"/>
        <v>0.9795760403041599</v>
      </c>
      <c r="Y54" s="5">
        <f t="shared" si="16"/>
        <v>0.99824002011070478</v>
      </c>
      <c r="Z54" s="5">
        <f t="shared" si="16"/>
        <v>0.97124346929466299</v>
      </c>
      <c r="AA54" s="5">
        <f t="shared" si="16"/>
        <v>0.94990893246232366</v>
      </c>
      <c r="AB54" s="5">
        <f t="shared" si="16"/>
        <v>0.6728727030056989</v>
      </c>
      <c r="AC54" s="5">
        <f t="shared" si="16"/>
        <v>0.5349929969060887</v>
      </c>
      <c r="AD54" s="5">
        <f t="shared" si="16"/>
        <v>0.95064569739818594</v>
      </c>
      <c r="AE54" s="5">
        <f t="shared" si="16"/>
        <v>0.96920599904294091</v>
      </c>
      <c r="AF54" s="5">
        <f t="shared" si="16"/>
        <v>0.96297645835670498</v>
      </c>
      <c r="AG54" s="5">
        <f t="shared" si="16"/>
        <v>0.98333242524752862</v>
      </c>
      <c r="AH54" s="5">
        <f t="shared" si="16"/>
        <v>0.99399986812059171</v>
      </c>
      <c r="AI54" s="5">
        <f t="shared" si="16"/>
        <v>0.97762829800612616</v>
      </c>
      <c r="AJ54" s="5">
        <f t="shared" si="16"/>
        <v>0.93731836783006239</v>
      </c>
      <c r="AK54" s="5">
        <f t="shared" si="16"/>
        <v>0.91490122050659295</v>
      </c>
      <c r="AL54" s="5">
        <f t="shared" si="16"/>
        <v>0.79475580174056493</v>
      </c>
      <c r="AM54" s="5">
        <f t="shared" si="16"/>
        <v>0.9944610404199794</v>
      </c>
      <c r="AN54" s="5">
        <f t="shared" si="16"/>
        <v>0.99630506407582808</v>
      </c>
      <c r="AO54" s="5">
        <f t="shared" si="16"/>
        <v>0.99625799864370412</v>
      </c>
      <c r="AP54" s="5">
        <f t="shared" si="16"/>
        <v>0.99808787712147573</v>
      </c>
      <c r="AQ54" s="5">
        <f t="shared" si="16"/>
        <v>0.99873338232667042</v>
      </c>
      <c r="AR54" s="5">
        <f t="shared" si="16"/>
        <v>0.99257669725346531</v>
      </c>
      <c r="AS54" s="5">
        <f t="shared" si="16"/>
        <v>0.98066575405793377</v>
      </c>
      <c r="AT54" s="5">
        <f t="shared" si="16"/>
        <v>0.99311724440312743</v>
      </c>
      <c r="AU54" s="5">
        <f t="shared" si="16"/>
        <v>0.99576858766816911</v>
      </c>
      <c r="AV54" s="5">
        <f t="shared" si="16"/>
        <v>0.9964468957678948</v>
      </c>
      <c r="AW54" s="5">
        <f t="shared" si="16"/>
        <v>0.9971229376437355</v>
      </c>
      <c r="AX54" s="5">
        <f t="shared" si="16"/>
        <v>0.99957460224504713</v>
      </c>
      <c r="AY54" s="5">
        <f t="shared" si="16"/>
        <v>0.99989421185736216</v>
      </c>
      <c r="AZ54" s="5">
        <f t="shared" si="16"/>
        <v>0.99974035332387079</v>
      </c>
      <c r="BA54" s="5">
        <f t="shared" si="16"/>
        <v>0.99966038194078688</v>
      </c>
      <c r="BB54" s="5">
        <f t="shared" si="16"/>
        <v>0.99936783669008689</v>
      </c>
      <c r="BC54" s="5">
        <f t="shared" si="16"/>
        <v>0.99967720559552231</v>
      </c>
      <c r="BD54" s="5">
        <f t="shared" si="16"/>
        <v>0.99977481445694538</v>
      </c>
      <c r="BE54" s="5">
        <f t="shared" si="16"/>
        <v>0.99981159231327721</v>
      </c>
      <c r="BF54" s="5">
        <f t="shared" si="16"/>
        <v>0.9998399995277808</v>
      </c>
    </row>
  </sheetData>
  <conditionalFormatting sqref="C3:BF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</vt:lpstr>
      <vt:lpstr>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Cadrin</dc:creator>
  <cp:lastModifiedBy>Steven Cadrin</cp:lastModifiedBy>
  <dcterms:created xsi:type="dcterms:W3CDTF">2023-06-13T15:20:44Z</dcterms:created>
  <dcterms:modified xsi:type="dcterms:W3CDTF">2023-06-15T19:31:37Z</dcterms:modified>
</cp:coreProperties>
</file>