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rtin56\Dropbox (Scalar Analytics)\Oficina\Referencia y training\Martin\Python\AI-Research\"/>
    </mc:Choice>
  </mc:AlternateContent>
  <xr:revisionPtr revIDLastSave="0" documentId="8_{6B58E963-1C3E-4144-A033-CB2331B7858B}" xr6:coauthVersionLast="47" xr6:coauthVersionMax="47" xr10:uidLastSave="{00000000-0000-0000-0000-000000000000}"/>
  <bookViews>
    <workbookView xWindow="-120" yWindow="480" windowWidth="29040" windowHeight="15840" xr2:uid="{00000000-000D-0000-FFFF-FFFF00000000}"/>
  </bookViews>
  <sheets>
    <sheet name="Summary Cap Table" sheetId="1" r:id="rId1"/>
    <sheet name="Detailed Cap Table" sheetId="2" r:id="rId2"/>
    <sheet name="CA Certificate Ledger" sheetId="3" r:id="rId3"/>
    <sheet name="CB Certificate Ledger" sheetId="4" r:id="rId4"/>
    <sheet name="PA1 Certificate Ledger" sheetId="5" r:id="rId5"/>
    <sheet name="PA2 Certificate Ledger" sheetId="6" r:id="rId6"/>
    <sheet name="CB Warrant Ledger" sheetId="7" r:id="rId7"/>
    <sheet name="Convertible Ledger" sheetId="8" r:id="rId8"/>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45000.6176967593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8" l="1"/>
  <c r="H8" i="8"/>
  <c r="H7" i="8"/>
  <c r="H6" i="8"/>
  <c r="H5" i="8"/>
  <c r="Q8" i="7"/>
  <c r="O8" i="7"/>
  <c r="M8" i="7"/>
  <c r="F7" i="7"/>
  <c r="G6" i="7"/>
  <c r="F6" i="7"/>
  <c r="G5" i="7"/>
  <c r="F5" i="7" s="1"/>
  <c r="F8" i="7" s="1"/>
  <c r="AC24" i="6"/>
  <c r="AB24" i="6"/>
  <c r="Y24" i="6"/>
  <c r="F24" i="6"/>
  <c r="AC10" i="5"/>
  <c r="AB10" i="5"/>
  <c r="Y10" i="5"/>
  <c r="F10" i="5"/>
  <c r="AC51" i="4"/>
  <c r="AB51" i="4"/>
  <c r="Y51" i="4"/>
  <c r="F51" i="4"/>
  <c r="AC6" i="3"/>
  <c r="AB6" i="3"/>
  <c r="Y6" i="3"/>
  <c r="F6" i="3"/>
</calcChain>
</file>

<file path=xl/sharedStrings.xml><?xml version="1.0" encoding="utf-8"?>
<sst xmlns="http://schemas.openxmlformats.org/spreadsheetml/2006/main" count="1572" uniqueCount="398">
  <si>
    <t>Sol-ti, Inc. Summary Cap Table</t>
  </si>
  <si>
    <t xml:space="preserve">As of 06/30/2023 • Generated by Stanley Santos (stanleysantos@orrick.com) at 06/30/2023 02:11:08 </t>
  </si>
  <si>
    <t>Shares Authorized</t>
  </si>
  <si>
    <t>Shares Issued
and Outstanding</t>
  </si>
  <si>
    <t>Fully Diluted
Shares</t>
  </si>
  <si>
    <t>Fully Diluted
Ownership</t>
  </si>
  <si>
    <t>Cash Raised</t>
  </si>
  <si>
    <t>Common Stock classes</t>
  </si>
  <si>
    <t>Class A Common (CA) Stock</t>
  </si>
  <si>
    <t>Class B Common (CB) Stock</t>
  </si>
  <si>
    <t>Total Common Stock issued and outstanding</t>
  </si>
  <si>
    <t>Preferred Stock classes</t>
  </si>
  <si>
    <t>Series A-2 Preferred (PA2) Stock</t>
  </si>
  <si>
    <t>Series A-1 Preferred (PA1) Stock</t>
  </si>
  <si>
    <t>Total Preferred Stock issued and outstanding</t>
  </si>
  <si>
    <t>Class B Common Stock Warrants</t>
  </si>
  <si>
    <t>WB Warrants (WB)</t>
  </si>
  <si>
    <t>Total Class B Common Stock Warrants issued and outstanding</t>
  </si>
  <si>
    <t>Convertibles</t>
  </si>
  <si>
    <t>CN Notes (CN)</t>
  </si>
  <si>
    <t>Total Convertibles issued</t>
  </si>
  <si>
    <t>Totals</t>
  </si>
  <si>
    <t>Sol-ti, Inc. Detailed Cap Table</t>
  </si>
  <si>
    <t>Stakeholder ID</t>
  </si>
  <si>
    <t>Name</t>
  </si>
  <si>
    <t>Series A-2 Preferred (PA2)</t>
  </si>
  <si>
    <t>Class A Common (CA)</t>
  </si>
  <si>
    <t>Series A-1 Preferred (PA1)</t>
  </si>
  <si>
    <t>Class B Common (CB)</t>
  </si>
  <si>
    <t>Outstanding Shares</t>
  </si>
  <si>
    <t>Fully Diluted Shares</t>
  </si>
  <si>
    <t>Outstanding
Ownership</t>
  </si>
  <si>
    <t>1973e02083a1f6502e09fdc9391b84a1</t>
  </si>
  <si>
    <t>Aaron L. Peterson Trust dated October 21, 2005</t>
  </si>
  <si>
    <t>0ae63241d441ba175489d2b7d0372e22</t>
  </si>
  <si>
    <t>Anthony Santomo</t>
  </si>
  <si>
    <t>c3dacceed851962b7fcfa9ac1e24de0b</t>
  </si>
  <si>
    <t>Artie Trotter</t>
  </si>
  <si>
    <t>3f187226f47c4f424dcacfd466a2787a</t>
  </si>
  <si>
    <t>Bryce Daifuku</t>
  </si>
  <si>
    <t>8567255c05c1564c5a21b7a3f00a6611</t>
  </si>
  <si>
    <t>CSPG ST Holdings LLC</t>
  </si>
  <si>
    <t>2db8d25d9378834b0178db21f1d0e540</t>
  </si>
  <si>
    <t>Cambridge Companies SPG LLC</t>
  </si>
  <si>
    <t>028e5d57aab8484f2367a8217e1dfe4f</t>
  </si>
  <si>
    <t>Cavalier Aire LLC</t>
  </si>
  <si>
    <t>47a58e49d5eb0f0dedbaf372244f3ac8</t>
  </si>
  <si>
    <t>Charles Wettlaufer</t>
  </si>
  <si>
    <t>6ccc7619dae5208767894f76bfdf7125</t>
  </si>
  <si>
    <t>Chichester Family Trust</t>
  </si>
  <si>
    <t>18ac1693f9b93824e4abccf40d60978b</t>
  </si>
  <si>
    <t>Coo Investments, LLC</t>
  </si>
  <si>
    <t>f1bac6d0b510f49a74034f5871419caa</t>
  </si>
  <si>
    <t>Craig Rudin</t>
  </si>
  <si>
    <t>23cc47428a357190af7302680ba3c49e</t>
  </si>
  <si>
    <t>DSN Ventures LLC</t>
  </si>
  <si>
    <t>dcc3631e2c7bef2f089e3feff560b3c0</t>
  </si>
  <si>
    <t>Dan Mulroy</t>
  </si>
  <si>
    <t>be91cc3ef47a3380d0c481320949c72e</t>
  </si>
  <si>
    <t>Daniel Chichester</t>
  </si>
  <si>
    <t>8d2f8af276fdbf595ce6a7916ea31e1f</t>
  </si>
  <si>
    <t>Doug Polk</t>
  </si>
  <si>
    <t>8da5311c3bb7409ae8fa0ffef63a4c60</t>
  </si>
  <si>
    <t>Dylan Jones</t>
  </si>
  <si>
    <t>70942f4cbdcf497f6adc589fab6f62a8</t>
  </si>
  <si>
    <t>EJS Legacy Trust</t>
  </si>
  <si>
    <t>92e4c07303b9a783201be0220065a2dc</t>
  </si>
  <si>
    <t>Edward Novak</t>
  </si>
  <si>
    <t>87a3dbd08f257e71d8e628786efe4875</t>
  </si>
  <si>
    <t>Elie Balas</t>
  </si>
  <si>
    <t>a104aa13d91993ef21eeff06f101fde1</t>
  </si>
  <si>
    <t>Foundry Square Investors - XXII, LLC</t>
  </si>
  <si>
    <t>06130530e4135daa7ed4d27618faac10</t>
  </si>
  <si>
    <t>Foundry Square Investors - XXIII, LLC</t>
  </si>
  <si>
    <t>bde6d1c60f9b3dc373054794cd332c5d</t>
  </si>
  <si>
    <t>GPH Capital, LLC</t>
  </si>
  <si>
    <t>a1ab85272c7c89c773a1424fe0b22019</t>
  </si>
  <si>
    <t>Gene Ventura</t>
  </si>
  <si>
    <t>dc2b872403ac470592480efe4d7a44e8</t>
  </si>
  <si>
    <t>Grays Peak Ventures LLC</t>
  </si>
  <si>
    <t>315bccd2ea632ce9e88b5a31095a1a54</t>
  </si>
  <si>
    <t>Harsh Tewari</t>
  </si>
  <si>
    <t>c07d802c7d8092ce714079d21e58be69</t>
  </si>
  <si>
    <t>JJC Investments, Inc.</t>
  </si>
  <si>
    <t>dbb3a61453e844a2714f02dabdf0f4ca</t>
  </si>
  <si>
    <t>JW Opportunities Master Fund, LTD</t>
  </si>
  <si>
    <t>e963ab5e6d4dfa3aeb030eb1d6af3ce0</t>
  </si>
  <si>
    <t>JW Partners, LP</t>
  </si>
  <si>
    <t>d3a0820523b1d8ec01d778401928076e</t>
  </si>
  <si>
    <t>Jake Abdalla</t>
  </si>
  <si>
    <t>cd28ce410c6334572d48cefc52866444</t>
  </si>
  <si>
    <t>James Murray</t>
  </si>
  <si>
    <t>677c7f5969cfc163f83db3274b1deb61</t>
  </si>
  <si>
    <t>Jamie Long</t>
  </si>
  <si>
    <t>d5d1df925e6ae2c63af91b120b438bbf</t>
  </si>
  <si>
    <t>Jason Mo</t>
  </si>
  <si>
    <t>a38577ed4e98acd0e83f96148543db23</t>
  </si>
  <si>
    <t>Jesse Berg</t>
  </si>
  <si>
    <t>830f66dab59889cdebdf87d6c35f5ecb</t>
  </si>
  <si>
    <t>Jesse Haabak</t>
  </si>
  <si>
    <t>13b7652ef955a2986c9ce477c9de1a01</t>
  </si>
  <si>
    <t>Joe Chichester</t>
  </si>
  <si>
    <t>33501d2c0368b0fd935bf8ee833eec60</t>
  </si>
  <si>
    <t>Joe Santomo</t>
  </si>
  <si>
    <t>3a4138c70b513812237c9ec1593b81ac</t>
  </si>
  <si>
    <t>Kane Family Trust</t>
  </si>
  <si>
    <t>20fa51aebff5f442c01daae4612df68b</t>
  </si>
  <si>
    <t>L.A. Distributing Co.</t>
  </si>
  <si>
    <t>49460df36b986b22a4a30ff8f3bc0e69</t>
  </si>
  <si>
    <t>Lindsay Ray</t>
  </si>
  <si>
    <t>b6d8d0c684fef97338d317407779bbdb</t>
  </si>
  <si>
    <t>Lindsey Ferguson</t>
  </si>
  <si>
    <t>f2d06f1e543f2624d70510e01ef85c6a</t>
  </si>
  <si>
    <t>Michael Hofer</t>
  </si>
  <si>
    <t>9cf8fdfd94f1219348683ed027a3e029</t>
  </si>
  <si>
    <t>Michele Esposito</t>
  </si>
  <si>
    <t>6c53a128a16c8e3c0fb354d2741971fc</t>
  </si>
  <si>
    <t>Nick Cain</t>
  </si>
  <si>
    <t>edde8ef94092a5c21f7fe70c7db8b4c5</t>
  </si>
  <si>
    <t>Orthogonal Thinker, Inc.</t>
  </si>
  <si>
    <t>29987eef449f7b4055f08cd7e9617f9e</t>
  </si>
  <si>
    <t>REO Enterprises, LLC</t>
  </si>
  <si>
    <t>526e70f39b25e2982e53332f99b4a4a2</t>
  </si>
  <si>
    <t>Rick Morgan</t>
  </si>
  <si>
    <t>9f7ce7126bfd15024589be052d179dab</t>
  </si>
  <si>
    <t>Scott P Fuhrman GST TR UAD 06-30-194</t>
  </si>
  <si>
    <t>f124823177963ceb6794f78aa117b644</t>
  </si>
  <si>
    <t>Steven Cosgrove</t>
  </si>
  <si>
    <t>17654ee4820bf09441cd18f6883711e5</t>
  </si>
  <si>
    <t>Talisker Capital I, L.P.</t>
  </si>
  <si>
    <t>bd9834c79b39d22735fc23fa09ab4065</t>
  </si>
  <si>
    <t>Talisker Strategic Opportunities I, L.P.</t>
  </si>
  <si>
    <t>812aea53c668e61584a5ff5aa4ed9faf</t>
  </si>
  <si>
    <t>Tom Chichester</t>
  </si>
  <si>
    <t>793b0fc5c1e3c322cf4c2a28f80eedba</t>
  </si>
  <si>
    <t>Yoshi Naranjo</t>
  </si>
  <si>
    <t>Options and RSU's issued and outstanding</t>
  </si>
  <si>
    <t>Shares available for issuance under the plan</t>
  </si>
  <si>
    <t>Fully diluted shares</t>
  </si>
  <si>
    <t>Fully diluted ownership</t>
  </si>
  <si>
    <t>Total Shares outstanding</t>
  </si>
  <si>
    <t>Percentage outstanding</t>
  </si>
  <si>
    <t>Price per share</t>
  </si>
  <si>
    <t>Sol-ti, Inc. Class A Common (CA) Common Stock Certificate Ledger</t>
  </si>
  <si>
    <t>Certificate Number</t>
  </si>
  <si>
    <t>Shareholder Name</t>
  </si>
  <si>
    <t>Shareholder Email</t>
  </si>
  <si>
    <t>Shares Issued</t>
  </si>
  <si>
    <t>Shares Outstanding</t>
  </si>
  <si>
    <t>Share Class</t>
  </si>
  <si>
    <t>Cash Paid</t>
  </si>
  <si>
    <t>Debt Canceled</t>
  </si>
  <si>
    <t>Value of IP Transferred</t>
  </si>
  <si>
    <t>Other Consideration</t>
  </si>
  <si>
    <t>Dividend ignoring cancellation</t>
  </si>
  <si>
    <t>Vesting Schedule</t>
  </si>
  <si>
    <t>Acceleration</t>
  </si>
  <si>
    <t>Acceleration Notes</t>
  </si>
  <si>
    <t>Vesting Commencement Date</t>
  </si>
  <si>
    <t>Shares Vested</t>
  </si>
  <si>
    <t>Issue Date</t>
  </si>
  <si>
    <t>Board Approval Date</t>
  </si>
  <si>
    <t>Termination date</t>
  </si>
  <si>
    <t>Last Repurchase Date</t>
  </si>
  <si>
    <t>Shares Subject to Repurchase (Unvested)</t>
  </si>
  <si>
    <t>Canceled Date</t>
  </si>
  <si>
    <t>Shares Canceled</t>
  </si>
  <si>
    <t>Cancellation reason</t>
  </si>
  <si>
    <t>Repurchase Date</t>
  </si>
  <si>
    <t>Shares Repurchased</t>
  </si>
  <si>
    <t>Balance shares reissued</t>
  </si>
  <si>
    <t>Plan Name</t>
  </si>
  <si>
    <t>Source</t>
  </si>
  <si>
    <t>Federal Exemption</t>
  </si>
  <si>
    <t>Rule 144 Date</t>
  </si>
  <si>
    <t>State Exemption</t>
  </si>
  <si>
    <t>State of Residency</t>
  </si>
  <si>
    <t>Legend</t>
  </si>
  <si>
    <t>Notes</t>
  </si>
  <si>
    <t>Paper status</t>
  </si>
  <si>
    <t>Liquidation Preferences</t>
  </si>
  <si>
    <t>Cost Center</t>
  </si>
  <si>
    <t>Job Title</t>
  </si>
  <si>
    <t>Relationship</t>
  </si>
  <si>
    <t>Full address</t>
  </si>
  <si>
    <t>Address</t>
  </si>
  <si>
    <t>City</t>
  </si>
  <si>
    <t>State</t>
  </si>
  <si>
    <t>Country</t>
  </si>
  <si>
    <t>Zip code</t>
  </si>
  <si>
    <t>Employee ID</t>
  </si>
  <si>
    <t>CA-001</t>
  </si>
  <si>
    <t>ryneo@solti.com</t>
  </si>
  <si>
    <t xml:space="preserve"> </t>
  </si>
  <si>
    <t>No</t>
  </si>
  <si>
    <t>Issued</t>
  </si>
  <si>
    <t>Section 4(a)(2)</t>
  </si>
  <si>
    <t>THE SECURITIES REPRESENTED HEREBY HAVE NOT BEEN REGISTERED UNDER THE SECURITIES ACT OF 1933, AND HAVE BEEN ACQUIRED FOR INVESTMENT AND NOT WITH A VIEW TO, OR IN CONNECTION WITH, THE SALE OR DISTRIBUTION THEREOF. NO SUCH SALE OR DISTRIBUTION MAY BE EFFECTED WITHOUT AN EFFECTIVE REGISTRATION STATEMENT RELATED THERETO OR AN OPINION OF COUNSEL IN A FORM SATISFACTORY TO THE COMPANY THAT SUCH REGISTRATION IS NOT REQUIRED UNDER THE SECURITIES ACT OF 1933.
THE SHARES REPRESENTED BY THIS CERTIFICATE MAY BE TRANSFERRED ONLY IN ACCORDANCE WITH THE TERMS OF AN AGREEMENT BETWEEN THE COMPANY AND THE STOCKHOLDER, A COPY OF WHICH IS ON FILE WITH AND MAY BE OBTAINED FROM THE SECRETARY OF THE COMPANY AT NO CHARGE.</t>
  </si>
  <si>
    <t>Electronic</t>
  </si>
  <si>
    <t>N/A</t>
  </si>
  <si>
    <t>Employee</t>
  </si>
  <si>
    <t>Grand total</t>
  </si>
  <si>
    <t>Sol-ti, Inc. Class B Common (CB) Common Stock Certificate Ledger</t>
  </si>
  <si>
    <t>CB-001</t>
  </si>
  <si>
    <t>CB-002</t>
  </si>
  <si>
    <t>rob@robpaladino.com</t>
  </si>
  <si>
    <t>Relationship change</t>
  </si>
  <si>
    <t>Issued, repurchased to CB-045</t>
  </si>
  <si>
    <t>Repurchased 562,504 shares on 09/28/2022 for $0.00. 883,931 remaining shares issued as certificate CB-45.</t>
  </si>
  <si>
    <t>Ex-Employee</t>
  </si>
  <si>
    <t>CB-003</t>
  </si>
  <si>
    <t>Exercised warrant, WB-002</t>
  </si>
  <si>
    <t>CB-004</t>
  </si>
  <si>
    <t>jake.n.abdalla@gmail.com</t>
  </si>
  <si>
    <t>Investor</t>
  </si>
  <si>
    <t>CB-005</t>
  </si>
  <si>
    <t>fuhrman@gmail.com</t>
  </si>
  <si>
    <t>CB-006</t>
  </si>
  <si>
    <t>charlesw@goodnature.com</t>
  </si>
  <si>
    <t>CB-007</t>
  </si>
  <si>
    <t>jesseberg_94705@yahoo.com</t>
  </si>
  <si>
    <t>CB-008</t>
  </si>
  <si>
    <t>jjm702@gmail.com</t>
  </si>
  <si>
    <t>CB-009</t>
  </si>
  <si>
    <t>lindsay@solti.com</t>
  </si>
  <si>
    <t>CB-010</t>
  </si>
  <si>
    <t>dougpolkbiz@gmail.com</t>
  </si>
  <si>
    <t>CB-011</t>
  </si>
  <si>
    <t>jesse.haabak@gmail.com</t>
  </si>
  <si>
    <t>CB-012</t>
  </si>
  <si>
    <t>jsantomo@hotmail.com</t>
  </si>
  <si>
    <t>CB-013</t>
  </si>
  <si>
    <t>ejnovak@hotmail.com</t>
  </si>
  <si>
    <t>CB-014</t>
  </si>
  <si>
    <t>stevencosgrove@solti.com</t>
  </si>
  <si>
    <t>CB-015</t>
  </si>
  <si>
    <t>yoshi@solti.com</t>
  </si>
  <si>
    <t>CB-016</t>
  </si>
  <si>
    <t>james.murray.work1@gmail.com</t>
  </si>
  <si>
    <t>CB-017</t>
  </si>
  <si>
    <t>artietrotter@solti.com</t>
  </si>
  <si>
    <t>CB-018</t>
  </si>
  <si>
    <t>crudin1@gmail.com</t>
  </si>
  <si>
    <t>CB-019</t>
  </si>
  <si>
    <t>harshxtewari@gmail.com</t>
  </si>
  <si>
    <t>CB-020</t>
  </si>
  <si>
    <t>michael.crandall@morganstanley.com</t>
  </si>
  <si>
    <t>CB-021</t>
  </si>
  <si>
    <t>ajsantomo@gmail.com</t>
  </si>
  <si>
    <t>CB-022</t>
  </si>
  <si>
    <t>bryce_d@mailbox.org</t>
  </si>
  <si>
    <t>CB-023</t>
  </si>
  <si>
    <t>theycallmeredbeard@gmail.com</t>
  </si>
  <si>
    <t>CB-024</t>
  </si>
  <si>
    <t>scott@grayspeakcapital.com</t>
  </si>
  <si>
    <t>CB-025</t>
  </si>
  <si>
    <t>elie.balas@menchies.com</t>
  </si>
  <si>
    <t>CB-026</t>
  </si>
  <si>
    <t>rick.chichester@gmail.com</t>
  </si>
  <si>
    <t>CB-027</t>
  </si>
  <si>
    <t>ncooinc@gmail.com</t>
  </si>
  <si>
    <t>CB-028</t>
  </si>
  <si>
    <t>nicholasecain@gmail.com</t>
  </si>
  <si>
    <t>CB-029</t>
  </si>
  <si>
    <t>rcmorgan61@gmail.com</t>
  </si>
  <si>
    <t>CB-030</t>
  </si>
  <si>
    <t>tomchi1@gmail.com</t>
  </si>
  <si>
    <t>CB-031</t>
  </si>
  <si>
    <t>gventura@kirkwoodpartners.net</t>
  </si>
  <si>
    <t>Issued, repurchased to CB-042</t>
  </si>
  <si>
    <t>Cancellation reversed on 03/20/2023. Reason: Other - describe below
Linked to incorrect security
Repurchased 18,133 shares on 02/01/2022 for $0.00. 18,494 remaining shares issued as certificate CB-44.
Cancellation reversed on 03/22/2023. Reason: Entered incorrect information
Repurchased 18,313 shares on 02/01/2022 for $25,000.00. 18,314 remaining shares issued as certificate CB-44.</t>
  </si>
  <si>
    <t>CB-032</t>
  </si>
  <si>
    <t>david@orthogonalthinker.com</t>
  </si>
  <si>
    <t>CB-033</t>
  </si>
  <si>
    <t>joseph.chichester@gmail.com</t>
  </si>
  <si>
    <t>CB-034</t>
  </si>
  <si>
    <t>filipp@cambridgespg.com</t>
  </si>
  <si>
    <t>CB-035</t>
  </si>
  <si>
    <t>richard@ladistco.com</t>
  </si>
  <si>
    <t>CB-036</t>
  </si>
  <si>
    <t>dan@danmulroy.com</t>
  </si>
  <si>
    <t>CB-037</t>
  </si>
  <si>
    <t>michaeljameshofer@gmail.com</t>
  </si>
  <si>
    <t>CB-038</t>
  </si>
  <si>
    <t>CB-039</t>
  </si>
  <si>
    <t>CB-040</t>
  </si>
  <si>
    <t>CB-041</t>
  </si>
  <si>
    <t>CB-042</t>
  </si>
  <si>
    <t>Issued, balance certificate after repurchase of CB-031</t>
  </si>
  <si>
    <t>Issued from the repurchase of 18,313 shares of CB-033 on 02/01/2022.
Repurchased 18,133 shares on 02/01/2022 for $25,000.00. 181 remaining shares issued as certificate CB-45.
Cancellation reversed on 03/23/2023. Reason: Entered incorrect information
Repurchased 18,314 shares on 02/01/2022 for $25,000.00.</t>
  </si>
  <si>
    <t>CB-044</t>
  </si>
  <si>
    <t>Exercised warrant, WB-003</t>
  </si>
  <si>
    <t>CB-045</t>
  </si>
  <si>
    <t>Issued, balance certificate after repurchase of CB-002</t>
  </si>
  <si>
    <t>Issued from the repurchase of 562,504 shares of CB-2 on 09/28/2022.</t>
  </si>
  <si>
    <t>CB-046</t>
  </si>
  <si>
    <t>Restricted Stock Grant - REO Enterprises, LLC</t>
  </si>
  <si>
    <t>THE   SECURITIES   REFERENCED   HEREIN   HAVE   NOT   BEEN REGISTERED  UNDER THE  SECURITIES  ACT  OF  1933,  AND  HAVE  BEEN  ACQUIRED  FOR INVESTMENT  AND  NOT  WITH  A  VIEW  TO,  OR  IN  CONNECTION  WITH,  THE  SALE  OR DISTRIBUTION   THEREOF.      NO   SUCH   SALE   OR   DISTRIBUTION   MAY   BE   EFFECTED WITHOUT   AN   EFFECTIVE   REGISTRATION   STATEMENT   RELATED   THERETO   OR AN OPINION  OF  COUNSEL   IN   A  FORM  SATISFACTORY  TO  THE  COMPANY THAT  SUCH REGISTRATION IS NOT REQUIRED UNDER THE SECURITIES ACT OF 1933.
THE SECURITIES REFERENCED HEREIN MAY BE TRANSFERRED ONLY IN ACCORDANCE WITHTHE TERMS OF AN AGREEMENT BETWEEN THE COMPANYAND THE STOCKHOLDER, A COPY OF WHICH IS ON FILE WITH AND MAY BE OBTAINED FROM THESECRETARY OF THE COMPANY AT NO CHARGE.</t>
  </si>
  <si>
    <t>Notwithstanding any contrary provision of this Agreement, the Shares shall be subject to a repurchase right in favor of the Company (the “Repurchase Right”) until a Sale Event. In the event that a Sale Event does not occur on or prior to the seven (7) year anniversary of the Effective Date (the “Termination Date”), the Shares will thereupon be forfeited and automatically transferred to and reacquired by the Company at no cost to the Company, effective as of the Termination Date, and Stockholder will have no further rights or interests with respect to the Shares (the “Repurchase”). The Repurchase shall occur automatically on the Termination Date and without any further requirements of Stockholder or written notice to Stockholder, and the Company shall become the legal and beneficial owner of the Shares all rights and interest therein or related thereto, and the Company shall have the right to transfer to its own name Shares being repurchased by the Company, without further action by Stockholder. As used herein, “Sale Event” means the occurrence of one of the following: (i) shares of the Company (or any successor or parent company thereof) becomes publicly traded on an internationally-recognized stock exchange (such as the NYSE or the NASDAQ or as otherwise determined by the Board), (ii) a transfer or conversion of shares is made pursuant to a statutory merger or statutory consolidation of the Company with or into another corporation or corporations and the common stock of the surviving corporation or any direct or indirect parent corporation thereof is registered under the Exchange Act or is otherwise publicly traded on an internationally-recognized stock exchange (as determined by the Board), or (iii) a sale, lease, exchange, transfer or other disposition (including, without limitation, by merger consolidation or otherwise) of assets constituting all or substantially all of the assets of the Company.</t>
  </si>
  <si>
    <t>CB-047</t>
  </si>
  <si>
    <t>Exercised warrant, WB-001</t>
  </si>
  <si>
    <t>Sol-ti, Inc. Series A-1 Preferred (PA1) Preferred Stock Certificate Ledger</t>
  </si>
  <si>
    <t>PA1-001</t>
  </si>
  <si>
    <t>Converted from note CN-002</t>
  </si>
  <si>
    <t>Reg D - 506</t>
  </si>
  <si>
    <t>UT</t>
  </si>
  <si>
    <t>THE TRANSFER OF THE SECURITIES REFERENCED HEREIN IS SUBJECT TO CERTAIN TRANSFER RESTRICTIONS SET FORTH IN THE COMPANY’S BYLAWS AND STOCK PLAN, COPIES OF WHICH MAY BE OBTAINED UPON WRITTEN REQUEST TO THE COMPANY AT ITS PRINCIPAL PLACE OF BUSINESS.  THE COMPANY SHALL NOT REGISTER OR OTHERWISE RECOGNIZE OR GIVE EFFECT TO ANY PURPORTED TRANSFER OF SECURITIES THAT DOES NOT COMPLY WITH SUCH TRANSFER RESTRICTIONS.
THE  SHARES  REPRESENTED  HEREBY  HAVE  NOT  BEEN  REGISTERED UNDER THE SECURITIES ACT OF 1933, AS AMENDED AND HAVE BEEN ACQUIRED  FOR  INVESTMENT  AND  NOT  WITH  A  VIEW  TO,  OR  IN CONNECTION WITH, THE SALE OR DISTRIBUTION THEREOF.  NO SUCH TRANSFER MAY BE EFFECTED WITHOUT AN EFFECTIVE REGISTRATION  STATEMENT  RELATED  THERETO  OR  AN  OPINION  OF COUNSEL IN A FORM SATISFACTORY TO THE COMPANY THAT SUCH REGISTRATION  IS  NOT  REQUIRED  UNDER  THE  SECURITIES  ACT  OF 1933, AS AMENDED.
THE TRANSFER OF THE SECURITIES REFERENCED HEREIN IS SUBJECT TO CERTAIN TRANSFER RESTRICTIONS SET FORTH IN THE COMPANY’S BYLAWS, A COPY OF WHICH MAY BE OBTAINED UPON WRITTEN REQUEST TO THE COMPANY AT ITS PRINCIPAL PLACE OF BUSINESS.  THE COMPANY SHALL NOT REGISTER OR OTHERWISE RECOGNIZE OR GIVE EFFECT TO ANY PURPORTED TRANSFER OF SECURITIES THAT DOES NOT COMPLY WITH SUCH TRANSFER RESTRICTIONS.
THE SHARES REPRESENTED HEREBY ARE SUBJECT TO A VOTING AGREEMENT, AS MAY BE AMENDED FROM TIME TO TIME (A COPY OF WHICH MAY BE OBTAINED UPON WRITTEN REQUEST FROM THE COMPANY), AND BY ACCEPTING ANY INTEREST IN SUCH SHARES THE PERSON ACCEPTING SUCH INTEREST SHALL BE DEEMED TO AGREE TO AND SHALL BECOME BOUND BY ALL THE PROVISIONS OF THAT VOTING AGREEMENT, INCLUDING CERTAIN RESTRICTIONS ON TRANSFER AND OWNERSHIP SET FORTH THEREIN.</t>
  </si>
  <si>
    <t>Converts 1:1 CSE, 1x multiple</t>
  </si>
  <si>
    <t>PA1-002</t>
  </si>
  <si>
    <t>daniel.chichester@yahoo.com</t>
  </si>
  <si>
    <t>Converted from note CN-003</t>
  </si>
  <si>
    <t>CA</t>
  </si>
  <si>
    <t>PA1-003</t>
  </si>
  <si>
    <t>aaron@petersonfarmsinc.com</t>
  </si>
  <si>
    <t>Converted from note CN-004</t>
  </si>
  <si>
    <t>MI</t>
  </si>
  <si>
    <t>PA1-004</t>
  </si>
  <si>
    <t>Converted from note CN-005</t>
  </si>
  <si>
    <t>PA1-005</t>
  </si>
  <si>
    <t>Converted from note CN-006</t>
  </si>
  <si>
    <t>Sol-ti, Inc. Series A-2 Preferred (PA2) Preferred Stock Certificate Ledger</t>
  </si>
  <si>
    <t>PA2-001</t>
  </si>
  <si>
    <t>PA2-002</t>
  </si>
  <si>
    <t>hshaked@tillys.com</t>
  </si>
  <si>
    <t>NV</t>
  </si>
  <si>
    <t>PA2-003</t>
  </si>
  <si>
    <t>PA2-004</t>
  </si>
  <si>
    <t>PA2-005</t>
  </si>
  <si>
    <t>PA2-006</t>
  </si>
  <si>
    <t>jaques@taliskerventures.com</t>
  </si>
  <si>
    <t>Gift</t>
  </si>
  <si>
    <t>Issued, transferred to PA2-019</t>
  </si>
  <si>
    <t>CT</t>
  </si>
  <si>
    <t>Transferred to Talisker Capital I, L.P. (PA2-19) on Jun 13, 2023.</t>
  </si>
  <si>
    <t>PA2-007</t>
  </si>
  <si>
    <t>PA2-008</t>
  </si>
  <si>
    <t>david_nagelberg@yahoo.com</t>
  </si>
  <si>
    <t>PA2-009</t>
  </si>
  <si>
    <t>lkane@orrick.com</t>
  </si>
  <si>
    <t>PA2-010</t>
  </si>
  <si>
    <t>PA2-011</t>
  </si>
  <si>
    <t>PA2-012</t>
  </si>
  <si>
    <t>PA2-013</t>
  </si>
  <si>
    <t>lferg924@gmail.com</t>
  </si>
  <si>
    <t>GA</t>
  </si>
  <si>
    <t>PA2-014</t>
  </si>
  <si>
    <t>jamilelong1@comcast.net</t>
  </si>
  <si>
    <t>PA2-015</t>
  </si>
  <si>
    <t>schuttered@gmail.com</t>
  </si>
  <si>
    <t>PA2-016</t>
  </si>
  <si>
    <t>tpratt@jwfunds.com</t>
  </si>
  <si>
    <t>NY</t>
  </si>
  <si>
    <t>PA2-017</t>
  </si>
  <si>
    <t>CYM</t>
  </si>
  <si>
    <t>PA2-018</t>
  </si>
  <si>
    <t>PA2-019</t>
  </si>
  <si>
    <t>Issued, transferred from PA2-006</t>
  </si>
  <si>
    <t>THE TRANSFER OF THE SECURITIES REFERENCED HEREIN IS SUBJECT TO CERTAIN TRANSFER RESTRICTIONS SET FORTH IN THE COMPANY’S BYLAWS AND STOCK PLAN, COPIES OF WHICH MAY BE OBTAINED UPON WRITTEN REQUEST TO THE COMPANY AT ITS PRINCIPAL PLACE OF BUSINESS. THE COMPANY SHALL NOT REGISTER OR OTHERWISE RECOGNIZE OR GIVE EFFECT TO ANY PURPORTED TRANSFER OF SECURITIES THAT DOES NOT COMPLY WITH SUCH TRANSFER RESTRICTIONS.
THE SHARES REPRESENTED HEREBY HAVE NOT BEEN REGISTERED UNDER THE SECURITIES ACT OF 1933, AS AMENDED AND HAVE BEEN ACQUIRED FOR INVESTMENT AND NOT WITH A VIEW TO, OR IN CONNECTION WITH, THE SALE OR DISTRIBUTION THEREOF.  NO SUCH TRANSFER MAY BE EFFECTED WITHOUT AN EFFECTIVE REGISTRATION STATEMENT RELATED THERETO OR AN OPINION OF COUNSEL IN A FORM SATISFACTORY TO THE COMPANY THAT SUCH REGISTRATION IS NOT REQUIRED UNDER THE SECURITIES ACT OF 1933, AS AMENDED.
THE SHARES REPRESENTED HEREBY ARE SUBJECT TO A VOTING AGREEMENT, AS MAY BE AMENDED FROM TIME TO TIME (A COPY OF WHICH MAY BE OBTAINED UPON WRITTEN REQUEST FROM THE COMPANY), AND BY ACCEPTING ANY INTEREST IN SUCH SHARES THE PERSON ACCEPTING SUCH INTEREST SHALL BE DEEMED TO AGREE TO AND SHALL BECOME BOUND BY ALL THE PROVISIONS OF THAT VOTING AGREEMENT, INCLUDING CERTAIN RESTRICTIONS ON TRANSFER AND OWNERSHIP SET FORTH THEREIN.
THE TRANSFER OF THE SECURITIES REFERENCED HEREIN IS SUBJECT TO CERTAIN TRANSFER RESTRICTIONS SET FORTH IN THE COMPANY’S BYLAWS, A COPY OF WHICH MAY BE OBTAINED UPON WRITTEN REQUEST TO THE COMPANY AT ITS PRINCIPAL PLACE OF BUSINESS.  THE COMPANY SHALL NOT REGISTER OR OTHERWISE RECOGNIZE OR GIVE EFFECT TO ANY PURPORTED TRANSFER OF SECURITIES THAT DOES NOT COMPLY WITH SUCH TRANSFER RESTRICTIONS.</t>
  </si>
  <si>
    <t>Created from the transfer of PA2-006 on Jun 13, 2023.</t>
  </si>
  <si>
    <t>Sol-ti, Inc. Class B Common (CB) Common Warrant Ledger</t>
  </si>
  <si>
    <t>Warrant Number</t>
  </si>
  <si>
    <t>Warrant Holder Name</t>
  </si>
  <si>
    <t>Warrant Holder Email</t>
  </si>
  <si>
    <t>Shares Expired</t>
  </si>
  <si>
    <t>Exercise Price</t>
  </si>
  <si>
    <t>Exercise Dates</t>
  </si>
  <si>
    <t>Shares Exercised</t>
  </si>
  <si>
    <t>Shares Transferred</t>
  </si>
  <si>
    <t>Expiration Date</t>
  </si>
  <si>
    <t>Purchase Price</t>
  </si>
  <si>
    <t>WB-001</t>
  </si>
  <si>
    <t>Other</t>
  </si>
  <si>
    <t>Exercised 133,011 shares to certificate CB-47 on 12/27/2022.</t>
  </si>
  <si>
    <t>WB-002</t>
  </si>
  <si>
    <t>Exercised 11,080 shares to certificate CB-003 on 12/27/2022.</t>
  </si>
  <si>
    <t>WB-003</t>
  </si>
  <si>
    <t>Exercised 12,380 shares to certificate CB-45 on 12/27/2022.</t>
  </si>
  <si>
    <t>Sol-ti, Inc. Convertible Ledger</t>
  </si>
  <si>
    <t>ID</t>
  </si>
  <si>
    <t>Convertible Holder Name</t>
  </si>
  <si>
    <t>Convertible Holder Email</t>
  </si>
  <si>
    <t>Principal</t>
  </si>
  <si>
    <t>Interest</t>
  </si>
  <si>
    <t>Total</t>
  </si>
  <si>
    <t>Converted Date</t>
  </si>
  <si>
    <t>Converted To</t>
  </si>
  <si>
    <t>Maturity Date</t>
  </si>
  <si>
    <t>Interest Rate</t>
  </si>
  <si>
    <t>Valuation Cap</t>
  </si>
  <si>
    <t>Conversion Discount</t>
  </si>
  <si>
    <t>Change in Control Percent</t>
  </si>
  <si>
    <t>Conversion Trigger</t>
  </si>
  <si>
    <t>CN-002</t>
  </si>
  <si>
    <t>Conversion</t>
  </si>
  <si>
    <t>CN-003</t>
  </si>
  <si>
    <t>CN-004</t>
  </si>
  <si>
    <t>CN-005</t>
  </si>
  <si>
    <t>CN-006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</si>
</sst>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
    <numFmt numFmtId="165" formatCode="#.000%"/>
    <numFmt numFmtId="166" formatCode="_-\$* #,##0.00_-;[Red]_-\$* \(#,##0.00\)_-;_-\$* &quot;-&quot;??_-;* @"/>
    <numFmt numFmtId="167" formatCode="_-\$* #,##0.00_-;\-\$* #,##0.00_-;_-\$* &quot;-&quot;??_-;* @"/>
    <numFmt numFmtId="168" formatCode="mm\-dd\-yyyy"/>
    <numFmt numFmtId="170" formatCode="_-[$$]* #,##0.00000_-;\-[$$]* #,##0.00000_-;_-[$$]* &quot;-&quot;??_-;* @"/>
    <numFmt numFmtId="171" formatCode="_-[$$]* #,##0.00_-;\-[$$]* #,##0.00_-;_-[$$]* &quot;-&quot;??_-;* @"/>
    <numFmt numFmtId="172" formatCode="_-[$$]* #,##0.0000_-;\-[$$]* #,##0.0000_-;_-[$$]* &quot;-&quot;??_-;* @"/>
    <numFmt numFmtId="173" formatCode="_-[$$]* #,##0.000000_-;\-[$$]* #,##0.000000_-;_-[$$]* &quot;-&quot;??_-;* @"/>
    <numFmt numFmtId="174" formatCode="0.0000%"/>
  </numFmts>
  <fonts count="4" x14ac:knownFonts="1">
    <font>
      <sz val="11"/>
      <color theme="1"/>
      <name val="Calibri"/>
      <family val="2"/>
      <scheme val="minor"/>
    </font>
    <font>
      <sz val="12"/>
      <color rgb="FF1F1F1F"/>
      <name val="Arial"/>
      <family val="2"/>
    </font>
    <font>
      <b/>
      <sz val="14"/>
      <color rgb="FF1F1F1F"/>
      <name val="Arial"/>
      <family val="2"/>
    </font>
    <font>
      <b/>
      <sz val="12"/>
      <color rgb="FF1F1F1F"/>
      <name val="Arial"/>
      <family val="2"/>
    </font>
  </fonts>
  <fills count="5">
    <fill>
      <patternFill patternType="none"/>
    </fill>
    <fill>
      <patternFill patternType="gray125"/>
    </fill>
    <fill>
      <patternFill patternType="solid">
        <fgColor rgb="FFC6EBF4"/>
      </patternFill>
    </fill>
    <fill>
      <patternFill patternType="solid">
        <fgColor rgb="FFEFEDF3"/>
      </patternFill>
    </fill>
    <fill>
      <patternFill patternType="solid">
        <fgColor rgb="FFD8D8DE"/>
      </patternFill>
    </fill>
  </fills>
  <borders count="6">
    <border>
      <left/>
      <right/>
      <top/>
      <bottom/>
      <diagonal/>
    </border>
    <border>
      <left/>
      <right/>
      <top/>
      <bottom/>
      <diagonal/>
    </border>
    <border>
      <left/>
      <right/>
      <top/>
      <bottom style="medium">
        <color rgb="FF888A85"/>
      </bottom>
      <diagonal/>
    </border>
    <border>
      <left/>
      <right/>
      <top style="thin">
        <color rgb="FFEEEEEC"/>
      </top>
      <bottom/>
      <diagonal/>
    </border>
    <border>
      <left/>
      <right/>
      <top style="thin">
        <color rgb="FF888A85"/>
      </top>
      <bottom/>
      <diagonal/>
    </border>
    <border>
      <left/>
      <right/>
      <top style="medium">
        <color rgb="FF888A85"/>
      </top>
      <bottom/>
      <diagonal/>
    </border>
  </borders>
  <cellStyleXfs count="1">
    <xf numFmtId="0" fontId="0" fillId="0" borderId="0"/>
  </cellStyleXfs>
  <cellXfs count="86">
    <xf numFmtId="0" fontId="0" fillId="0" borderId="0" xfId="0"/>
    <xf numFmtId="0" fontId="2" fillId="2" borderId="1" xfId="0" applyFont="1" applyFill="1" applyBorder="1"/>
    <xf numFmtId="0" fontId="1" fillId="2" borderId="1" xfId="0" applyFont="1" applyFill="1" applyBorder="1"/>
    <xf numFmtId="0" fontId="1" fillId="2" borderId="0" xfId="0" applyFont="1" applyFill="1"/>
    <xf numFmtId="0" fontId="3" fillId="2" borderId="2" xfId="0" applyFont="1" applyFill="1" applyBorder="1" applyAlignment="1">
      <alignment horizontal="left" vertical="center"/>
    </xf>
    <xf numFmtId="164" fontId="3" fillId="2" borderId="2" xfId="0" applyNumberFormat="1" applyFont="1" applyFill="1" applyBorder="1" applyAlignment="1">
      <alignment horizontal="right" vertical="center" wrapText="1"/>
    </xf>
    <xf numFmtId="165" fontId="3" fillId="2" borderId="2" xfId="0" applyNumberFormat="1" applyFont="1" applyFill="1" applyBorder="1" applyAlignment="1">
      <alignment horizontal="right" vertical="center" wrapText="1"/>
    </xf>
    <xf numFmtId="166" fontId="3" fillId="2" borderId="2" xfId="0" applyNumberFormat="1" applyFont="1" applyFill="1" applyBorder="1" applyAlignment="1">
      <alignment horizontal="left" vertical="center" wrapText="1"/>
    </xf>
    <xf numFmtId="0" fontId="3" fillId="0" borderId="1" xfId="0" applyFont="1" applyBorder="1" applyAlignment="1">
      <alignment horizontal="left"/>
    </xf>
    <xf numFmtId="164" fontId="3" fillId="0" borderId="1" xfId="0" applyNumberFormat="1" applyFont="1" applyBorder="1" applyAlignment="1">
      <alignment horizontal="right" wrapText="1"/>
    </xf>
    <xf numFmtId="165" fontId="3" fillId="0" borderId="1" xfId="0" applyNumberFormat="1" applyFont="1" applyBorder="1" applyAlignment="1">
      <alignment horizontal="right" wrapText="1"/>
    </xf>
    <xf numFmtId="166" fontId="3" fillId="0" borderId="1" xfId="0" applyNumberFormat="1" applyFont="1" applyBorder="1" applyAlignment="1">
      <alignment horizontal="left" wrapText="1"/>
    </xf>
    <xf numFmtId="0" fontId="1" fillId="0" borderId="1" xfId="0" applyFont="1" applyBorder="1" applyAlignment="1">
      <alignment horizontal="left"/>
    </xf>
    <xf numFmtId="164"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166" fontId="1" fillId="0" borderId="1" xfId="0" applyNumberFormat="1" applyFont="1" applyBorder="1" applyAlignment="1">
      <alignment horizontal="left" wrapText="1"/>
    </xf>
    <xf numFmtId="0" fontId="3" fillId="3" borderId="4" xfId="0" applyFont="1" applyFill="1" applyBorder="1" applyAlignment="1">
      <alignment horizontal="left"/>
    </xf>
    <xf numFmtId="164" fontId="1" fillId="3" borderId="4" xfId="0" applyNumberFormat="1" applyFont="1" applyFill="1" applyBorder="1" applyAlignment="1">
      <alignment horizontal="right" wrapText="1"/>
    </xf>
    <xf numFmtId="165" fontId="1" fillId="3" borderId="4" xfId="0" applyNumberFormat="1" applyFont="1" applyFill="1" applyBorder="1" applyAlignment="1">
      <alignment horizontal="right" wrapText="1"/>
    </xf>
    <xf numFmtId="166" fontId="1" fillId="3" borderId="4" xfId="0" applyNumberFormat="1" applyFont="1" applyFill="1" applyBorder="1" applyAlignment="1">
      <alignment horizontal="left" wrapText="1"/>
    </xf>
    <xf numFmtId="0" fontId="3" fillId="4" borderId="5" xfId="0" applyFont="1" applyFill="1" applyBorder="1" applyAlignment="1">
      <alignment horizontal="left"/>
    </xf>
    <xf numFmtId="164" fontId="3" fillId="4" borderId="5" xfId="0" applyNumberFormat="1" applyFont="1" applyFill="1" applyBorder="1" applyAlignment="1">
      <alignment horizontal="right" wrapText="1"/>
    </xf>
    <xf numFmtId="165" fontId="3" fillId="4" borderId="5" xfId="0" applyNumberFormat="1" applyFont="1" applyFill="1" applyBorder="1" applyAlignment="1">
      <alignment horizontal="right" wrapText="1"/>
    </xf>
    <xf numFmtId="166" fontId="3" fillId="4" borderId="5" xfId="0" applyNumberFormat="1" applyFont="1" applyFill="1" applyBorder="1" applyAlignment="1">
      <alignment horizontal="left" wrapText="1"/>
    </xf>
    <xf numFmtId="0" fontId="3" fillId="2" borderId="2" xfId="0" applyFont="1" applyFill="1" applyBorder="1" applyAlignment="1">
      <alignment horizontal="right" vertical="center" wrapText="1"/>
    </xf>
    <xf numFmtId="164" fontId="3" fillId="2" borderId="2" xfId="0" applyNumberFormat="1" applyFont="1" applyFill="1" applyBorder="1" applyAlignment="1">
      <alignment horizontal="right" vertical="center"/>
    </xf>
    <xf numFmtId="0" fontId="1" fillId="0" borderId="3" xfId="0" applyFont="1" applyBorder="1" applyAlignment="1">
      <alignment horizontal="left"/>
    </xf>
    <xf numFmtId="164" fontId="1" fillId="0" borderId="3" xfId="0" applyNumberFormat="1" applyFont="1" applyBorder="1" applyAlignment="1">
      <alignment horizontal="right" wrapText="1"/>
    </xf>
    <xf numFmtId="164" fontId="1" fillId="3" borderId="3" xfId="0" applyNumberFormat="1" applyFont="1" applyFill="1" applyBorder="1" applyAlignment="1">
      <alignment horizontal="right"/>
    </xf>
    <xf numFmtId="165" fontId="1" fillId="3" borderId="3" xfId="0" applyNumberFormat="1" applyFont="1" applyFill="1" applyBorder="1" applyAlignment="1">
      <alignment horizontal="right" wrapText="1"/>
    </xf>
    <xf numFmtId="166" fontId="1" fillId="3" borderId="3" xfId="0" applyNumberFormat="1" applyFont="1" applyFill="1" applyBorder="1" applyAlignment="1">
      <alignment horizontal="left" wrapText="1"/>
    </xf>
    <xf numFmtId="0" fontId="1" fillId="3" borderId="4" xfId="0" applyFont="1" applyFill="1" applyBorder="1" applyAlignment="1">
      <alignment horizontal="left"/>
    </xf>
    <xf numFmtId="0" fontId="1" fillId="3" borderId="4" xfId="0" applyFont="1" applyFill="1" applyBorder="1" applyAlignment="1">
      <alignment horizontal="right" wrapText="1"/>
    </xf>
    <xf numFmtId="164" fontId="1" fillId="3" borderId="4" xfId="0" applyNumberFormat="1" applyFont="1" applyFill="1" applyBorder="1" applyAlignment="1">
      <alignment horizontal="right"/>
    </xf>
    <xf numFmtId="0" fontId="3" fillId="3" borderId="1"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horizontal="right" wrapText="1"/>
    </xf>
    <xf numFmtId="164" fontId="1" fillId="3" borderId="1" xfId="0" applyNumberFormat="1" applyFont="1" applyFill="1" applyBorder="1" applyAlignment="1">
      <alignment horizontal="right" wrapText="1"/>
    </xf>
    <xf numFmtId="164" fontId="1" fillId="3" borderId="1" xfId="0" applyNumberFormat="1" applyFont="1" applyFill="1" applyBorder="1" applyAlignment="1">
      <alignment horizontal="right"/>
    </xf>
    <xf numFmtId="165" fontId="1" fillId="3" borderId="1" xfId="0" applyNumberFormat="1" applyFont="1" applyFill="1" applyBorder="1" applyAlignment="1">
      <alignment horizontal="right" wrapText="1"/>
    </xf>
    <xf numFmtId="166" fontId="1" fillId="3" borderId="1" xfId="0" applyNumberFormat="1" applyFont="1" applyFill="1" applyBorder="1" applyAlignment="1">
      <alignment horizontal="left" wrapText="1"/>
    </xf>
    <xf numFmtId="0" fontId="3" fillId="4" borderId="5" xfId="0" applyFont="1" applyFill="1" applyBorder="1" applyAlignment="1">
      <alignment horizontal="right" wrapText="1"/>
    </xf>
    <xf numFmtId="164" fontId="3" fillId="4" borderId="5" xfId="0" applyNumberFormat="1" applyFont="1" applyFill="1" applyBorder="1" applyAlignment="1">
      <alignment horizontal="right"/>
    </xf>
    <xf numFmtId="0" fontId="3" fillId="4" borderId="1" xfId="0" applyFont="1" applyFill="1" applyBorder="1" applyAlignment="1">
      <alignment horizontal="left"/>
    </xf>
    <xf numFmtId="0" fontId="3" fillId="4" borderId="1" xfId="0" applyFont="1" applyFill="1" applyBorder="1" applyAlignment="1">
      <alignment horizontal="right" wrapText="1"/>
    </xf>
    <xf numFmtId="165" fontId="3" fillId="4" borderId="1" xfId="0" applyNumberFormat="1" applyFont="1" applyFill="1" applyBorder="1" applyAlignment="1">
      <alignment horizontal="right" wrapText="1"/>
    </xf>
    <xf numFmtId="164" fontId="3" fillId="4" borderId="1" xfId="0" applyNumberFormat="1" applyFont="1" applyFill="1" applyBorder="1" applyAlignment="1">
      <alignment horizontal="right"/>
    </xf>
    <xf numFmtId="165" fontId="3" fillId="4" borderId="1" xfId="0" applyNumberFormat="1" applyFont="1" applyFill="1" applyBorder="1" applyAlignment="1">
      <alignment horizontal="right"/>
    </xf>
    <xf numFmtId="166" fontId="3" fillId="4" borderId="1" xfId="0" applyNumberFormat="1" applyFont="1" applyFill="1" applyBorder="1" applyAlignment="1">
      <alignment horizontal="left" wrapText="1"/>
    </xf>
    <xf numFmtId="164" fontId="3" fillId="4" borderId="1" xfId="0" applyNumberFormat="1" applyFont="1" applyFill="1" applyBorder="1" applyAlignment="1">
      <alignment horizontal="right" wrapText="1"/>
    </xf>
    <xf numFmtId="167" fontId="3" fillId="4" borderId="1" xfId="0" applyNumberFormat="1" applyFont="1" applyFill="1" applyBorder="1" applyAlignment="1">
      <alignment horizontal="right" wrapText="1"/>
    </xf>
    <xf numFmtId="0" fontId="3" fillId="2" borderId="2" xfId="0" applyFont="1" applyFill="1" applyBorder="1" applyAlignment="1">
      <alignment horizontal="left" vertical="center" wrapText="1"/>
    </xf>
    <xf numFmtId="167" fontId="3" fillId="2" borderId="2" xfId="0" applyNumberFormat="1" applyFont="1" applyFill="1" applyBorder="1" applyAlignment="1">
      <alignment horizontal="left" vertical="center" wrapText="1"/>
    </xf>
    <xf numFmtId="168" fontId="3" fillId="2" borderId="2" xfId="0" applyNumberFormat="1" applyFont="1" applyFill="1" applyBorder="1" applyAlignment="1">
      <alignment horizontal="left" vertical="center" wrapText="1"/>
    </xf>
    <xf numFmtId="168" fontId="3" fillId="2" borderId="2"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64" fontId="1" fillId="0" borderId="1" xfId="0" applyNumberFormat="1" applyFont="1" applyBorder="1" applyAlignment="1">
      <alignment horizontal="right" vertical="center" wrapText="1"/>
    </xf>
    <xf numFmtId="170" fontId="1" fillId="0" borderId="1" xfId="0" applyNumberFormat="1" applyFont="1" applyBorder="1" applyAlignment="1">
      <alignment horizontal="left" vertical="center"/>
    </xf>
    <xf numFmtId="171" fontId="1" fillId="0" borderId="1" xfId="0" applyNumberFormat="1" applyFont="1" applyBorder="1" applyAlignment="1">
      <alignment horizontal="left" vertical="center" wrapText="1"/>
    </xf>
    <xf numFmtId="167" fontId="1" fillId="0" borderId="1" xfId="0" applyNumberFormat="1" applyFont="1" applyBorder="1" applyAlignment="1">
      <alignment horizontal="left" vertical="center" wrapText="1"/>
    </xf>
    <xf numFmtId="168" fontId="1" fillId="0" borderId="1" xfId="0" applyNumberFormat="1" applyFont="1" applyBorder="1" applyAlignment="1">
      <alignment horizontal="left" vertical="center" wrapText="1"/>
    </xf>
    <xf numFmtId="164" fontId="1" fillId="0" borderId="1" xfId="0" applyNumberFormat="1" applyFont="1" applyBorder="1" applyAlignment="1">
      <alignment horizontal="right" vertical="center"/>
    </xf>
    <xf numFmtId="168" fontId="1" fillId="0" borderId="1" xfId="0" applyNumberFormat="1" applyFont="1" applyBorder="1" applyAlignment="1">
      <alignment horizontal="left" vertical="center"/>
    </xf>
    <xf numFmtId="0" fontId="1" fillId="0" borderId="1" xfId="0" applyFont="1" applyBorder="1" applyAlignment="1">
      <alignment horizontal="left" vertical="top" wrapText="1"/>
    </xf>
    <xf numFmtId="0" fontId="3" fillId="4" borderId="5" xfId="0" applyFont="1" applyFill="1" applyBorder="1" applyAlignment="1">
      <alignment horizontal="left" vertical="center"/>
    </xf>
    <xf numFmtId="0" fontId="3" fillId="4" borderId="5" xfId="0" applyFont="1" applyFill="1" applyBorder="1" applyAlignment="1">
      <alignment horizontal="left" vertical="center" wrapText="1"/>
    </xf>
    <xf numFmtId="164" fontId="3" fillId="4" borderId="5" xfId="0" applyNumberFormat="1" applyFont="1" applyFill="1" applyBorder="1" applyAlignment="1">
      <alignment horizontal="right" vertical="center" wrapText="1"/>
    </xf>
    <xf numFmtId="167" fontId="3" fillId="4" borderId="5" xfId="0" applyNumberFormat="1" applyFont="1" applyFill="1" applyBorder="1" applyAlignment="1">
      <alignment horizontal="left" vertical="center" wrapText="1"/>
    </xf>
    <xf numFmtId="168" fontId="3" fillId="4" borderId="5" xfId="0" applyNumberFormat="1" applyFont="1" applyFill="1" applyBorder="1" applyAlignment="1">
      <alignment horizontal="left" vertical="center" wrapText="1"/>
    </xf>
    <xf numFmtId="164" fontId="3" fillId="4" borderId="5" xfId="0" applyNumberFormat="1" applyFont="1" applyFill="1" applyBorder="1" applyAlignment="1">
      <alignment horizontal="right" vertical="center"/>
    </xf>
    <xf numFmtId="168" fontId="3" fillId="4" borderId="5" xfId="0" applyNumberFormat="1" applyFont="1" applyFill="1" applyBorder="1" applyAlignment="1">
      <alignment horizontal="left" vertical="center"/>
    </xf>
    <xf numFmtId="0" fontId="3" fillId="4" borderId="5" xfId="0" applyFont="1" applyFill="1" applyBorder="1" applyAlignment="1">
      <alignment horizontal="left" vertical="top" wrapText="1"/>
    </xf>
    <xf numFmtId="172" fontId="1" fillId="0" borderId="1" xfId="0" applyNumberFormat="1" applyFont="1" applyBorder="1" applyAlignment="1">
      <alignment horizontal="left" vertical="center"/>
    </xf>
    <xf numFmtId="171" fontId="3" fillId="2" borderId="2" xfId="0" applyNumberFormat="1" applyFont="1" applyFill="1" applyBorder="1" applyAlignment="1">
      <alignment horizontal="right" vertical="center" wrapText="1"/>
    </xf>
    <xf numFmtId="173" fontId="3" fillId="2" borderId="2" xfId="0" applyNumberFormat="1" applyFont="1" applyFill="1" applyBorder="1" applyAlignment="1">
      <alignment vertical="center" wrapText="1"/>
    </xf>
    <xf numFmtId="171" fontId="1" fillId="0" borderId="1" xfId="0" applyNumberFormat="1" applyFont="1" applyBorder="1" applyAlignment="1">
      <alignment horizontal="right" vertical="center" wrapText="1"/>
    </xf>
    <xf numFmtId="173" fontId="1" fillId="0" borderId="1" xfId="0" applyNumberFormat="1" applyFont="1" applyBorder="1" applyAlignment="1">
      <alignment vertical="center" wrapText="1"/>
    </xf>
    <xf numFmtId="171" fontId="3" fillId="4" borderId="5" xfId="0" applyNumberFormat="1" applyFont="1" applyFill="1" applyBorder="1" applyAlignment="1">
      <alignment horizontal="right" vertical="center" wrapText="1"/>
    </xf>
    <xf numFmtId="173" fontId="3" fillId="4" borderId="5" xfId="0" applyNumberFormat="1" applyFont="1" applyFill="1" applyBorder="1" applyAlignment="1">
      <alignment vertical="center" wrapText="1"/>
    </xf>
    <xf numFmtId="171" fontId="3" fillId="2" borderId="2" xfId="0" applyNumberFormat="1" applyFont="1" applyFill="1" applyBorder="1" applyAlignment="1">
      <alignment vertical="center" wrapText="1"/>
    </xf>
    <xf numFmtId="174" fontId="3" fillId="2" borderId="2" xfId="0" applyNumberFormat="1" applyFont="1" applyFill="1" applyBorder="1" applyAlignment="1">
      <alignment horizontal="right" vertical="center" wrapText="1"/>
    </xf>
    <xf numFmtId="10" fontId="3" fillId="2" borderId="2" xfId="0" applyNumberFormat="1" applyFont="1" applyFill="1" applyBorder="1" applyAlignment="1">
      <alignment horizontal="right" vertical="center" wrapText="1"/>
    </xf>
    <xf numFmtId="171" fontId="1" fillId="0" borderId="1" xfId="0" applyNumberFormat="1" applyFont="1" applyBorder="1" applyAlignment="1">
      <alignment vertical="center" wrapText="1"/>
    </xf>
    <xf numFmtId="174" fontId="1" fillId="0" borderId="1" xfId="0" applyNumberFormat="1" applyFont="1" applyBorder="1" applyAlignment="1">
      <alignment horizontal="right" vertical="center" wrapText="1"/>
    </xf>
    <xf numFmtId="10" fontId="1" fillId="0" borderId="1" xfId="0" applyNumberFormat="1" applyFont="1" applyBorder="1" applyAlignment="1">
      <alignment horizontal="righ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48</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48</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47</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47</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26</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27</xdr:col>
      <xdr:colOff>0</xdr:colOff>
      <xdr:row>0</xdr:row>
      <xdr:rowOff>0</xdr:rowOff>
    </xdr:from>
    <xdr:ext cx="9525" cy="9525"/>
    <xdr:pic>
      <xdr:nvPicPr>
        <xdr:cNvPr id="2" name="Image 1" descr="Picture">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showGridLines="0" tabSelected="1" workbookViewId="0">
      <pane ySplit="4" topLeftCell="A5" activePane="bottomLeft" state="frozen"/>
      <selection pane="bottomLeft" activeCell="B12" sqref="B12"/>
    </sheetView>
  </sheetViews>
  <sheetFormatPr defaultRowHeight="15" x14ac:dyDescent="0.25"/>
  <cols>
    <col min="1" max="1" width="50" customWidth="1"/>
    <col min="2" max="6" width="20" customWidth="1"/>
  </cols>
  <sheetData>
    <row r="1" spans="1:6" ht="20.100000000000001" customHeight="1" x14ac:dyDescent="0.25">
      <c r="A1" s="1" t="s">
        <v>0</v>
      </c>
      <c r="B1" s="2"/>
      <c r="C1" s="2"/>
      <c r="D1" s="2"/>
      <c r="E1" s="2"/>
      <c r="F1" s="2"/>
    </row>
    <row r="2" spans="1:6" ht="20.100000000000001" customHeight="1" x14ac:dyDescent="0.25">
      <c r="A2" s="3" t="s">
        <v>1</v>
      </c>
      <c r="B2" s="3"/>
      <c r="C2" s="3"/>
      <c r="D2" s="3"/>
      <c r="E2" s="3"/>
      <c r="F2" s="3"/>
    </row>
    <row r="3" spans="1:6" ht="15.75" x14ac:dyDescent="0.25">
      <c r="A3" s="2"/>
      <c r="B3" s="2"/>
      <c r="C3" s="2"/>
      <c r="D3" s="2"/>
      <c r="E3" s="2"/>
      <c r="F3" s="2"/>
    </row>
    <row r="4" spans="1:6" ht="31.5" x14ac:dyDescent="0.25">
      <c r="A4" s="4"/>
      <c r="B4" s="5" t="s">
        <v>2</v>
      </c>
      <c r="C4" s="5" t="s">
        <v>3</v>
      </c>
      <c r="D4" s="5" t="s">
        <v>4</v>
      </c>
      <c r="E4" s="6" t="s">
        <v>5</v>
      </c>
      <c r="F4" s="7" t="s">
        <v>6</v>
      </c>
    </row>
    <row r="5" spans="1:6" ht="20.100000000000001" customHeight="1" x14ac:dyDescent="0.25">
      <c r="A5" s="8" t="s">
        <v>7</v>
      </c>
      <c r="B5" s="9"/>
      <c r="C5" s="9"/>
      <c r="D5" s="9"/>
      <c r="E5" s="10"/>
      <c r="F5" s="11"/>
    </row>
    <row r="6" spans="1:6" ht="20.100000000000001" customHeight="1" x14ac:dyDescent="0.25">
      <c r="A6" s="12" t="s">
        <v>8</v>
      </c>
      <c r="B6" s="13">
        <v>5727969</v>
      </c>
      <c r="C6" s="13">
        <v>5727969</v>
      </c>
      <c r="D6" s="13">
        <v>5727969</v>
      </c>
      <c r="E6" s="14">
        <v>0.2280075242890231</v>
      </c>
      <c r="F6" s="15">
        <v>0</v>
      </c>
    </row>
    <row r="7" spans="1:6" ht="20.100000000000001" customHeight="1" x14ac:dyDescent="0.25">
      <c r="A7" s="12" t="s">
        <v>9</v>
      </c>
      <c r="B7" s="13">
        <v>27600000</v>
      </c>
      <c r="C7" s="13">
        <v>13133871</v>
      </c>
      <c r="D7" s="13">
        <v>13133871</v>
      </c>
      <c r="E7" s="14">
        <v>0.52280684672724242</v>
      </c>
      <c r="F7" s="15">
        <v>125298.068025</v>
      </c>
    </row>
    <row r="8" spans="1:6" ht="20.100000000000001" customHeight="1" x14ac:dyDescent="0.25">
      <c r="A8" s="16" t="s">
        <v>10</v>
      </c>
      <c r="B8" s="17"/>
      <c r="C8" s="17"/>
      <c r="D8" s="17">
        <v>18861840</v>
      </c>
      <c r="E8" s="18">
        <v>0.75081437101626547</v>
      </c>
      <c r="F8" s="19">
        <v>125298.068025</v>
      </c>
    </row>
    <row r="9" spans="1:6" ht="20.100000000000001" customHeight="1" x14ac:dyDescent="0.25">
      <c r="A9" s="12"/>
      <c r="B9" s="13"/>
      <c r="C9" s="13"/>
      <c r="D9" s="13"/>
      <c r="E9" s="14"/>
      <c r="F9" s="15"/>
    </row>
    <row r="10" spans="1:6" ht="20.100000000000001" customHeight="1" x14ac:dyDescent="0.25">
      <c r="A10" s="8" t="s">
        <v>11</v>
      </c>
      <c r="B10" s="9"/>
      <c r="C10" s="9"/>
      <c r="D10" s="9"/>
      <c r="E10" s="10"/>
      <c r="F10" s="11"/>
    </row>
    <row r="11" spans="1:6" ht="20.100000000000001" customHeight="1" x14ac:dyDescent="0.25">
      <c r="A11" s="12" t="s">
        <v>12</v>
      </c>
      <c r="B11" s="13">
        <v>6673445</v>
      </c>
      <c r="C11" s="13">
        <v>5694678</v>
      </c>
      <c r="D11" s="13">
        <v>5694678</v>
      </c>
      <c r="E11" s="14">
        <v>0.22668234279954469</v>
      </c>
      <c r="F11" s="15">
        <v>17920012.850000001</v>
      </c>
    </row>
    <row r="12" spans="1:6" ht="20.100000000000001" customHeight="1" x14ac:dyDescent="0.25">
      <c r="A12" s="12" t="s">
        <v>13</v>
      </c>
      <c r="B12" s="13">
        <v>565324</v>
      </c>
      <c r="C12" s="13">
        <v>565324</v>
      </c>
      <c r="D12" s="13">
        <v>565324</v>
      </c>
      <c r="E12" s="14">
        <v>2.2503286184189841E-2</v>
      </c>
      <c r="F12" s="15">
        <v>0</v>
      </c>
    </row>
    <row r="13" spans="1:6" ht="20.100000000000001" customHeight="1" x14ac:dyDescent="0.25">
      <c r="A13" s="16" t="s">
        <v>14</v>
      </c>
      <c r="B13" s="17"/>
      <c r="C13" s="17"/>
      <c r="D13" s="17">
        <v>6260002</v>
      </c>
      <c r="E13" s="18">
        <v>0.24918562898373459</v>
      </c>
      <c r="F13" s="19">
        <v>17920012.850000001</v>
      </c>
    </row>
    <row r="14" spans="1:6" ht="20.100000000000001" customHeight="1" x14ac:dyDescent="0.25">
      <c r="A14" s="12"/>
      <c r="B14" s="13"/>
      <c r="C14" s="13"/>
      <c r="D14" s="13"/>
      <c r="E14" s="14"/>
      <c r="F14" s="15"/>
    </row>
    <row r="15" spans="1:6" ht="20.100000000000001" customHeight="1" x14ac:dyDescent="0.25">
      <c r="A15" s="8" t="s">
        <v>15</v>
      </c>
      <c r="B15" s="9"/>
      <c r="C15" s="9"/>
      <c r="D15" s="9"/>
      <c r="E15" s="10"/>
      <c r="F15" s="11"/>
    </row>
    <row r="16" spans="1:6" ht="20.100000000000001" customHeight="1" x14ac:dyDescent="0.25">
      <c r="A16" s="12" t="s">
        <v>16</v>
      </c>
      <c r="B16" s="13"/>
      <c r="C16" s="13"/>
      <c r="D16" s="13">
        <v>0</v>
      </c>
      <c r="E16" s="14">
        <v>0</v>
      </c>
      <c r="F16" s="15">
        <v>18786.18</v>
      </c>
    </row>
    <row r="17" spans="1:6" ht="20.100000000000001" customHeight="1" x14ac:dyDescent="0.25">
      <c r="A17" s="16" t="s">
        <v>17</v>
      </c>
      <c r="B17" s="17"/>
      <c r="C17" s="17"/>
      <c r="D17" s="17">
        <v>0</v>
      </c>
      <c r="E17" s="18">
        <v>0</v>
      </c>
      <c r="F17" s="19">
        <v>18786.18</v>
      </c>
    </row>
    <row r="18" spans="1:6" ht="20.100000000000001" customHeight="1" x14ac:dyDescent="0.25">
      <c r="A18" s="12"/>
      <c r="B18" s="13"/>
      <c r="C18" s="13"/>
      <c r="D18" s="13"/>
      <c r="E18" s="14"/>
      <c r="F18" s="15"/>
    </row>
    <row r="19" spans="1:6" ht="20.100000000000001" customHeight="1" x14ac:dyDescent="0.25">
      <c r="A19" s="8" t="s">
        <v>18</v>
      </c>
      <c r="B19" s="9"/>
      <c r="C19" s="9"/>
      <c r="D19" s="9"/>
      <c r="E19" s="10"/>
      <c r="F19" s="11"/>
    </row>
    <row r="20" spans="1:6" ht="20.100000000000001" customHeight="1" x14ac:dyDescent="0.25">
      <c r="A20" s="12" t="s">
        <v>19</v>
      </c>
      <c r="B20" s="13"/>
      <c r="C20" s="13"/>
      <c r="D20" s="13"/>
      <c r="E20" s="14"/>
      <c r="F20" s="15">
        <v>1407000</v>
      </c>
    </row>
    <row r="21" spans="1:6" ht="20.100000000000001" customHeight="1" x14ac:dyDescent="0.25">
      <c r="A21" s="16" t="s">
        <v>20</v>
      </c>
      <c r="B21" s="17"/>
      <c r="C21" s="17"/>
      <c r="D21" s="17"/>
      <c r="E21" s="18"/>
      <c r="F21" s="19">
        <v>1407000</v>
      </c>
    </row>
    <row r="22" spans="1:6" ht="20.100000000000001" customHeight="1" x14ac:dyDescent="0.25">
      <c r="A22" s="12"/>
      <c r="B22" s="13"/>
      <c r="C22" s="13"/>
      <c r="D22" s="13"/>
      <c r="E22" s="14"/>
      <c r="F22" s="15"/>
    </row>
    <row r="23" spans="1:6" ht="20.100000000000001" customHeight="1" x14ac:dyDescent="0.25">
      <c r="A23" s="20" t="s">
        <v>21</v>
      </c>
      <c r="B23" s="21"/>
      <c r="C23" s="21"/>
      <c r="D23" s="21">
        <v>25121842</v>
      </c>
      <c r="E23" s="22">
        <v>1</v>
      </c>
      <c r="F23" s="23">
        <v>19471097.098025002</v>
      </c>
    </row>
  </sheetData>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3"/>
  <sheetViews>
    <sheetView showGridLines="0" workbookViewId="0">
      <pane xSplit="2" ySplit="4" topLeftCell="C5" activePane="bottomRight" state="frozen"/>
      <selection pane="topRight"/>
      <selection pane="bottomLeft"/>
      <selection pane="bottomRight"/>
    </sheetView>
  </sheetViews>
  <sheetFormatPr defaultRowHeight="15" x14ac:dyDescent="0.25"/>
  <cols>
    <col min="1" max="1" width="15" customWidth="1"/>
    <col min="2" max="2" width="45" customWidth="1"/>
    <col min="3" max="7" width="20" customWidth="1"/>
    <col min="8" max="9" width="30" customWidth="1"/>
    <col min="10" max="12" width="20" customWidth="1"/>
  </cols>
  <sheetData>
    <row r="1" spans="1:12" ht="20.100000000000001" customHeight="1" x14ac:dyDescent="0.25">
      <c r="A1" s="1" t="s">
        <v>22</v>
      </c>
      <c r="B1" s="2"/>
      <c r="C1" s="2"/>
      <c r="D1" s="2"/>
      <c r="E1" s="2"/>
      <c r="F1" s="2"/>
      <c r="G1" s="2"/>
      <c r="H1" s="2"/>
      <c r="I1" s="2"/>
      <c r="J1" s="2"/>
      <c r="K1" s="2"/>
      <c r="L1" s="2"/>
    </row>
    <row r="2" spans="1:12" ht="20.100000000000001" customHeight="1" x14ac:dyDescent="0.25">
      <c r="A2" s="3" t="s">
        <v>1</v>
      </c>
      <c r="B2" s="3"/>
      <c r="C2" s="3"/>
      <c r="D2" s="3"/>
      <c r="E2" s="3"/>
      <c r="F2" s="3"/>
      <c r="G2" s="3"/>
      <c r="H2" s="3"/>
      <c r="I2" s="3"/>
      <c r="J2" s="3"/>
      <c r="K2" s="3"/>
      <c r="L2" s="3"/>
    </row>
    <row r="3" spans="1:12" ht="15.75" x14ac:dyDescent="0.25">
      <c r="A3" s="2"/>
      <c r="B3" s="2"/>
      <c r="C3" s="2"/>
      <c r="D3" s="2"/>
      <c r="E3" s="2"/>
      <c r="F3" s="2"/>
      <c r="G3" s="2"/>
      <c r="H3" s="2"/>
      <c r="I3" s="2"/>
      <c r="J3" s="2"/>
      <c r="K3" s="2"/>
      <c r="L3" s="2"/>
    </row>
    <row r="4" spans="1:12" ht="31.5" x14ac:dyDescent="0.25">
      <c r="A4" s="4" t="s">
        <v>23</v>
      </c>
      <c r="B4" s="4" t="s">
        <v>24</v>
      </c>
      <c r="C4" s="24" t="s">
        <v>25</v>
      </c>
      <c r="D4" s="24" t="s">
        <v>26</v>
      </c>
      <c r="E4" s="24" t="s">
        <v>27</v>
      </c>
      <c r="F4" s="24" t="s">
        <v>28</v>
      </c>
      <c r="G4" s="5" t="s">
        <v>16</v>
      </c>
      <c r="H4" s="25" t="s">
        <v>29</v>
      </c>
      <c r="I4" s="25" t="s">
        <v>30</v>
      </c>
      <c r="J4" s="6" t="s">
        <v>31</v>
      </c>
      <c r="K4" s="6" t="s">
        <v>5</v>
      </c>
      <c r="L4" s="7" t="s">
        <v>6</v>
      </c>
    </row>
    <row r="5" spans="1:12" ht="20.100000000000001" customHeight="1" x14ac:dyDescent="0.25">
      <c r="A5" s="26" t="s">
        <v>32</v>
      </c>
      <c r="B5" s="26" t="s">
        <v>33</v>
      </c>
      <c r="C5" s="27">
        <v>0</v>
      </c>
      <c r="D5" s="27">
        <v>0</v>
      </c>
      <c r="E5" s="27">
        <v>401740</v>
      </c>
      <c r="F5" s="27">
        <v>0</v>
      </c>
      <c r="G5" s="27">
        <v>0</v>
      </c>
      <c r="H5" s="28">
        <v>401740</v>
      </c>
      <c r="I5" s="28">
        <v>401740</v>
      </c>
      <c r="J5" s="29">
        <v>1.5991661757923641E-2</v>
      </c>
      <c r="K5" s="29">
        <v>1.5991661757923641E-2</v>
      </c>
      <c r="L5" s="30">
        <v>1000000</v>
      </c>
    </row>
    <row r="6" spans="1:12" ht="20.100000000000001" customHeight="1" x14ac:dyDescent="0.25">
      <c r="A6" s="26" t="s">
        <v>34</v>
      </c>
      <c r="B6" s="26" t="s">
        <v>35</v>
      </c>
      <c r="C6" s="27">
        <v>0</v>
      </c>
      <c r="D6" s="27">
        <v>0</v>
      </c>
      <c r="E6" s="27">
        <v>0</v>
      </c>
      <c r="F6" s="27">
        <v>129536</v>
      </c>
      <c r="G6" s="27">
        <v>0</v>
      </c>
      <c r="H6" s="28">
        <v>129536</v>
      </c>
      <c r="I6" s="28">
        <v>129536</v>
      </c>
      <c r="J6" s="29">
        <v>5.1563097960730742E-3</v>
      </c>
      <c r="K6" s="29">
        <v>5.1563097960730742E-3</v>
      </c>
      <c r="L6" s="30">
        <v>0</v>
      </c>
    </row>
    <row r="7" spans="1:12" ht="20.100000000000001" customHeight="1" x14ac:dyDescent="0.25">
      <c r="A7" s="26" t="s">
        <v>36</v>
      </c>
      <c r="B7" s="26" t="s">
        <v>37</v>
      </c>
      <c r="C7" s="27">
        <v>0</v>
      </c>
      <c r="D7" s="27">
        <v>0</v>
      </c>
      <c r="E7" s="27">
        <v>0</v>
      </c>
      <c r="F7" s="27">
        <v>149440</v>
      </c>
      <c r="G7" s="27">
        <v>0</v>
      </c>
      <c r="H7" s="28">
        <v>149440</v>
      </c>
      <c r="I7" s="28">
        <v>149440</v>
      </c>
      <c r="J7" s="29">
        <v>5.9486083862799553E-3</v>
      </c>
      <c r="K7" s="29">
        <v>5.9486083862799553E-3</v>
      </c>
      <c r="L7" s="30">
        <v>0</v>
      </c>
    </row>
    <row r="8" spans="1:12" ht="20.100000000000001" customHeight="1" x14ac:dyDescent="0.25">
      <c r="A8" s="26" t="s">
        <v>38</v>
      </c>
      <c r="B8" s="26" t="s">
        <v>39</v>
      </c>
      <c r="C8" s="27">
        <v>0</v>
      </c>
      <c r="D8" s="27">
        <v>0</v>
      </c>
      <c r="E8" s="27">
        <v>0</v>
      </c>
      <c r="F8" s="27">
        <v>122346</v>
      </c>
      <c r="G8" s="27">
        <v>0</v>
      </c>
      <c r="H8" s="28">
        <v>122346</v>
      </c>
      <c r="I8" s="28">
        <v>122346</v>
      </c>
      <c r="J8" s="29">
        <v>4.8701046682802958E-3</v>
      </c>
      <c r="K8" s="29">
        <v>4.8701046682802958E-3</v>
      </c>
      <c r="L8" s="30">
        <v>0</v>
      </c>
    </row>
    <row r="9" spans="1:12" ht="20.100000000000001" customHeight="1" x14ac:dyDescent="0.25">
      <c r="A9" s="26" t="s">
        <v>40</v>
      </c>
      <c r="B9" s="26" t="s">
        <v>41</v>
      </c>
      <c r="C9" s="27">
        <v>3384390</v>
      </c>
      <c r="D9" s="27">
        <v>0</v>
      </c>
      <c r="E9" s="27">
        <v>0</v>
      </c>
      <c r="F9" s="27">
        <v>0</v>
      </c>
      <c r="G9" s="27">
        <v>0</v>
      </c>
      <c r="H9" s="28">
        <v>3384390</v>
      </c>
      <c r="I9" s="28">
        <v>3384390</v>
      </c>
      <c r="J9" s="29">
        <v>0.13471902259396429</v>
      </c>
      <c r="K9" s="29">
        <v>0.13471902259396429</v>
      </c>
      <c r="L9" s="30">
        <v>10649998.49</v>
      </c>
    </row>
    <row r="10" spans="1:12" ht="20.100000000000001" customHeight="1" x14ac:dyDescent="0.25">
      <c r="A10" s="26" t="s">
        <v>42</v>
      </c>
      <c r="B10" s="26" t="s">
        <v>43</v>
      </c>
      <c r="C10" s="27">
        <v>0</v>
      </c>
      <c r="D10" s="27">
        <v>0</v>
      </c>
      <c r="E10" s="27">
        <v>0</v>
      </c>
      <c r="F10" s="27">
        <v>35111</v>
      </c>
      <c r="G10" s="27">
        <v>0</v>
      </c>
      <c r="H10" s="28">
        <v>35111</v>
      </c>
      <c r="I10" s="28">
        <v>35111</v>
      </c>
      <c r="J10" s="29">
        <v>1.397628406388353E-3</v>
      </c>
      <c r="K10" s="29">
        <v>1.397628406388353E-3</v>
      </c>
      <c r="L10" s="30">
        <v>0</v>
      </c>
    </row>
    <row r="11" spans="1:12" ht="20.100000000000001" customHeight="1" x14ac:dyDescent="0.25">
      <c r="A11" s="26" t="s">
        <v>44</v>
      </c>
      <c r="B11" s="26" t="s">
        <v>45</v>
      </c>
      <c r="C11" s="27">
        <v>0</v>
      </c>
      <c r="D11" s="27">
        <v>0</v>
      </c>
      <c r="E11" s="27">
        <v>0</v>
      </c>
      <c r="F11" s="27">
        <v>1040402</v>
      </c>
      <c r="G11" s="27">
        <v>0</v>
      </c>
      <c r="H11" s="28">
        <v>1040402</v>
      </c>
      <c r="I11" s="28">
        <v>1040402</v>
      </c>
      <c r="J11" s="29">
        <v>4.1414240245599823E-2</v>
      </c>
      <c r="K11" s="29">
        <v>4.1414240245599823E-2</v>
      </c>
      <c r="L11" s="30">
        <v>144084.24802500001</v>
      </c>
    </row>
    <row r="12" spans="1:12" ht="20.100000000000001" customHeight="1" x14ac:dyDescent="0.25">
      <c r="A12" s="26" t="s">
        <v>46</v>
      </c>
      <c r="B12" s="26" t="s">
        <v>47</v>
      </c>
      <c r="C12" s="27">
        <v>0</v>
      </c>
      <c r="D12" s="27">
        <v>0</v>
      </c>
      <c r="E12" s="27">
        <v>0</v>
      </c>
      <c r="F12" s="27">
        <v>550814</v>
      </c>
      <c r="G12" s="27">
        <v>0</v>
      </c>
      <c r="H12" s="28">
        <v>550814</v>
      </c>
      <c r="I12" s="28">
        <v>550814</v>
      </c>
      <c r="J12" s="29">
        <v>2.1925701148825E-2</v>
      </c>
      <c r="K12" s="29">
        <v>2.1925701148825E-2</v>
      </c>
      <c r="L12" s="30">
        <v>0</v>
      </c>
    </row>
    <row r="13" spans="1:12" ht="20.100000000000001" customHeight="1" x14ac:dyDescent="0.25">
      <c r="A13" s="26" t="s">
        <v>48</v>
      </c>
      <c r="B13" s="26" t="s">
        <v>49</v>
      </c>
      <c r="C13" s="27">
        <v>0</v>
      </c>
      <c r="D13" s="27">
        <v>0</v>
      </c>
      <c r="E13" s="27">
        <v>0</v>
      </c>
      <c r="F13" s="27">
        <v>93197</v>
      </c>
      <c r="G13" s="27">
        <v>0</v>
      </c>
      <c r="H13" s="28">
        <v>93197</v>
      </c>
      <c r="I13" s="28">
        <v>93197</v>
      </c>
      <c r="J13" s="29">
        <v>3.709799623769626E-3</v>
      </c>
      <c r="K13" s="29">
        <v>3.709799623769626E-3</v>
      </c>
      <c r="L13" s="30">
        <v>0</v>
      </c>
    </row>
    <row r="14" spans="1:12" ht="20.100000000000001" customHeight="1" x14ac:dyDescent="0.25">
      <c r="A14" s="26" t="s">
        <v>50</v>
      </c>
      <c r="B14" s="26" t="s">
        <v>51</v>
      </c>
      <c r="C14" s="27">
        <v>0</v>
      </c>
      <c r="D14" s="27">
        <v>0</v>
      </c>
      <c r="E14" s="27">
        <v>0</v>
      </c>
      <c r="F14" s="27">
        <v>70227</v>
      </c>
      <c r="G14" s="27">
        <v>0</v>
      </c>
      <c r="H14" s="28">
        <v>70227</v>
      </c>
      <c r="I14" s="28">
        <v>70227</v>
      </c>
      <c r="J14" s="29">
        <v>2.7954558427682168E-3</v>
      </c>
      <c r="K14" s="29">
        <v>2.7954558427682168E-3</v>
      </c>
      <c r="L14" s="30">
        <v>0</v>
      </c>
    </row>
    <row r="15" spans="1:12" ht="20.100000000000001" customHeight="1" x14ac:dyDescent="0.25">
      <c r="A15" s="26" t="s">
        <v>52</v>
      </c>
      <c r="B15" s="26" t="s">
        <v>53</v>
      </c>
      <c r="C15" s="27">
        <v>0</v>
      </c>
      <c r="D15" s="27">
        <v>0</v>
      </c>
      <c r="E15" s="27">
        <v>0</v>
      </c>
      <c r="F15" s="27">
        <v>175569</v>
      </c>
      <c r="G15" s="27">
        <v>0</v>
      </c>
      <c r="H15" s="28">
        <v>175569</v>
      </c>
      <c r="I15" s="28">
        <v>175569</v>
      </c>
      <c r="J15" s="29">
        <v>6.9886993159179968E-3</v>
      </c>
      <c r="K15" s="29">
        <v>6.9886993159179968E-3</v>
      </c>
      <c r="L15" s="30">
        <v>0</v>
      </c>
    </row>
    <row r="16" spans="1:12" ht="20.100000000000001" customHeight="1" x14ac:dyDescent="0.25">
      <c r="A16" s="26" t="s">
        <v>54</v>
      </c>
      <c r="B16" s="26" t="s">
        <v>55</v>
      </c>
      <c r="C16" s="27">
        <v>127114</v>
      </c>
      <c r="D16" s="27">
        <v>0</v>
      </c>
      <c r="E16" s="27">
        <v>0</v>
      </c>
      <c r="F16" s="27">
        <v>0</v>
      </c>
      <c r="G16" s="27">
        <v>0</v>
      </c>
      <c r="H16" s="28">
        <v>127114</v>
      </c>
      <c r="I16" s="28">
        <v>127114</v>
      </c>
      <c r="J16" s="29">
        <v>5.0598996681851596E-3</v>
      </c>
      <c r="K16" s="29">
        <v>5.0598996681851596E-3</v>
      </c>
      <c r="L16" s="30">
        <v>400002.34</v>
      </c>
    </row>
    <row r="17" spans="1:12" ht="20.100000000000001" customHeight="1" x14ac:dyDescent="0.25">
      <c r="A17" s="26" t="s">
        <v>56</v>
      </c>
      <c r="B17" s="26" t="s">
        <v>57</v>
      </c>
      <c r="C17" s="27">
        <v>0</v>
      </c>
      <c r="D17" s="27">
        <v>0</v>
      </c>
      <c r="E17" s="27">
        <v>0</v>
      </c>
      <c r="F17" s="27">
        <v>20627</v>
      </c>
      <c r="G17" s="27">
        <v>0</v>
      </c>
      <c r="H17" s="28">
        <v>20627</v>
      </c>
      <c r="I17" s="28">
        <v>20627</v>
      </c>
      <c r="J17" s="29">
        <v>8.2107832697936724E-4</v>
      </c>
      <c r="K17" s="29">
        <v>8.2107832697936724E-4</v>
      </c>
      <c r="L17" s="30">
        <v>0</v>
      </c>
    </row>
    <row r="18" spans="1:12" ht="20.100000000000001" customHeight="1" x14ac:dyDescent="0.25">
      <c r="A18" s="26" t="s">
        <v>58</v>
      </c>
      <c r="B18" s="26" t="s">
        <v>59</v>
      </c>
      <c r="C18" s="27">
        <v>0</v>
      </c>
      <c r="D18" s="27">
        <v>0</v>
      </c>
      <c r="E18" s="27">
        <v>2019</v>
      </c>
      <c r="F18" s="27">
        <v>0</v>
      </c>
      <c r="G18" s="27">
        <v>0</v>
      </c>
      <c r="H18" s="28">
        <v>2019</v>
      </c>
      <c r="I18" s="28">
        <v>2019</v>
      </c>
      <c r="J18" s="29">
        <v>8.0368310572130811E-5</v>
      </c>
      <c r="K18" s="29">
        <v>8.0368310572130811E-5</v>
      </c>
      <c r="L18" s="30">
        <v>5000</v>
      </c>
    </row>
    <row r="19" spans="1:12" ht="20.100000000000001" customHeight="1" x14ac:dyDescent="0.25">
      <c r="A19" s="26" t="s">
        <v>60</v>
      </c>
      <c r="B19" s="26" t="s">
        <v>61</v>
      </c>
      <c r="C19" s="27">
        <v>0</v>
      </c>
      <c r="D19" s="27">
        <v>0</v>
      </c>
      <c r="E19" s="27">
        <v>0</v>
      </c>
      <c r="F19" s="27">
        <v>244692</v>
      </c>
      <c r="G19" s="27">
        <v>0</v>
      </c>
      <c r="H19" s="28">
        <v>244692</v>
      </c>
      <c r="I19" s="28">
        <v>244692</v>
      </c>
      <c r="J19" s="29">
        <v>9.7402093365605916E-3</v>
      </c>
      <c r="K19" s="29">
        <v>9.7402093365605916E-3</v>
      </c>
      <c r="L19" s="30">
        <v>0</v>
      </c>
    </row>
    <row r="20" spans="1:12" ht="20.100000000000001" customHeight="1" x14ac:dyDescent="0.25">
      <c r="A20" s="26" t="s">
        <v>62</v>
      </c>
      <c r="B20" s="26" t="s">
        <v>63</v>
      </c>
      <c r="C20" s="27">
        <v>0</v>
      </c>
      <c r="D20" s="27">
        <v>0</v>
      </c>
      <c r="E20" s="27">
        <v>0</v>
      </c>
      <c r="F20" s="27">
        <v>74252</v>
      </c>
      <c r="G20" s="27">
        <v>0</v>
      </c>
      <c r="H20" s="28">
        <v>74252</v>
      </c>
      <c r="I20" s="28">
        <v>74252</v>
      </c>
      <c r="J20" s="29">
        <v>2.9556749859345499E-3</v>
      </c>
      <c r="K20" s="29">
        <v>2.9556749859345499E-3</v>
      </c>
      <c r="L20" s="30">
        <v>0</v>
      </c>
    </row>
    <row r="21" spans="1:12" ht="20.100000000000001" customHeight="1" x14ac:dyDescent="0.25">
      <c r="A21" s="26" t="s">
        <v>64</v>
      </c>
      <c r="B21" s="26" t="s">
        <v>65</v>
      </c>
      <c r="C21" s="27">
        <v>317784</v>
      </c>
      <c r="D21" s="27">
        <v>0</v>
      </c>
      <c r="E21" s="27">
        <v>0</v>
      </c>
      <c r="F21" s="27">
        <v>0</v>
      </c>
      <c r="G21" s="27">
        <v>0</v>
      </c>
      <c r="H21" s="28">
        <v>317784</v>
      </c>
      <c r="I21" s="28">
        <v>317784</v>
      </c>
      <c r="J21" s="29">
        <v>1.2649709364464599E-2</v>
      </c>
      <c r="K21" s="29">
        <v>1.2649709364464599E-2</v>
      </c>
      <c r="L21" s="30">
        <v>1000002.7</v>
      </c>
    </row>
    <row r="22" spans="1:12" ht="20.100000000000001" customHeight="1" x14ac:dyDescent="0.25">
      <c r="A22" s="26" t="s">
        <v>66</v>
      </c>
      <c r="B22" s="26" t="s">
        <v>67</v>
      </c>
      <c r="C22" s="27">
        <v>0</v>
      </c>
      <c r="D22" s="27">
        <v>0</v>
      </c>
      <c r="E22" s="27">
        <v>0</v>
      </c>
      <c r="F22" s="27">
        <v>210681</v>
      </c>
      <c r="G22" s="27">
        <v>0</v>
      </c>
      <c r="H22" s="28">
        <v>210681</v>
      </c>
      <c r="I22" s="28">
        <v>210681</v>
      </c>
      <c r="J22" s="29">
        <v>8.3863675283046522E-3</v>
      </c>
      <c r="K22" s="29">
        <v>8.3863675283046522E-3</v>
      </c>
      <c r="L22" s="30">
        <v>0</v>
      </c>
    </row>
    <row r="23" spans="1:12" ht="20.100000000000001" customHeight="1" x14ac:dyDescent="0.25">
      <c r="A23" s="26" t="s">
        <v>68</v>
      </c>
      <c r="B23" s="26" t="s">
        <v>69</v>
      </c>
      <c r="C23" s="27">
        <v>0</v>
      </c>
      <c r="D23" s="27">
        <v>0</v>
      </c>
      <c r="E23" s="27">
        <v>0</v>
      </c>
      <c r="F23" s="27">
        <v>70227</v>
      </c>
      <c r="G23" s="27">
        <v>0</v>
      </c>
      <c r="H23" s="28">
        <v>70227</v>
      </c>
      <c r="I23" s="28">
        <v>70227</v>
      </c>
      <c r="J23" s="29">
        <v>2.7954558427682168E-3</v>
      </c>
      <c r="K23" s="29">
        <v>2.7954558427682168E-3</v>
      </c>
      <c r="L23" s="30">
        <v>0</v>
      </c>
    </row>
    <row r="24" spans="1:12" ht="20.100000000000001" customHeight="1" x14ac:dyDescent="0.25">
      <c r="A24" s="26" t="s">
        <v>70</v>
      </c>
      <c r="B24" s="26" t="s">
        <v>71</v>
      </c>
      <c r="C24" s="27">
        <v>9534</v>
      </c>
      <c r="D24" s="27">
        <v>0</v>
      </c>
      <c r="E24" s="27">
        <v>0</v>
      </c>
      <c r="F24" s="27">
        <v>0</v>
      </c>
      <c r="G24" s="27">
        <v>0</v>
      </c>
      <c r="H24" s="28">
        <v>9534</v>
      </c>
      <c r="I24" s="28">
        <v>9534</v>
      </c>
      <c r="J24" s="29">
        <v>3.7951038781312287E-4</v>
      </c>
      <c r="K24" s="29">
        <v>3.7951038781312287E-4</v>
      </c>
      <c r="L24" s="30">
        <v>30001.599999999999</v>
      </c>
    </row>
    <row r="25" spans="1:12" ht="20.100000000000001" customHeight="1" x14ac:dyDescent="0.25">
      <c r="A25" s="26" t="s">
        <v>72</v>
      </c>
      <c r="B25" s="26" t="s">
        <v>73</v>
      </c>
      <c r="C25" s="27">
        <v>9534</v>
      </c>
      <c r="D25" s="27">
        <v>0</v>
      </c>
      <c r="E25" s="27">
        <v>0</v>
      </c>
      <c r="F25" s="27">
        <v>0</v>
      </c>
      <c r="G25" s="27">
        <v>0</v>
      </c>
      <c r="H25" s="28">
        <v>9534</v>
      </c>
      <c r="I25" s="28">
        <v>9534</v>
      </c>
      <c r="J25" s="29">
        <v>3.7951038781312287E-4</v>
      </c>
      <c r="K25" s="29">
        <v>3.7951038781312287E-4</v>
      </c>
      <c r="L25" s="30">
        <v>30001.599999999999</v>
      </c>
    </row>
    <row r="26" spans="1:12" ht="20.100000000000001" customHeight="1" x14ac:dyDescent="0.25">
      <c r="A26" s="26" t="s">
        <v>74</v>
      </c>
      <c r="B26" s="26" t="s">
        <v>75</v>
      </c>
      <c r="C26" s="27">
        <v>317784</v>
      </c>
      <c r="D26" s="27">
        <v>0</v>
      </c>
      <c r="E26" s="27">
        <v>0</v>
      </c>
      <c r="F26" s="27">
        <v>0</v>
      </c>
      <c r="G26" s="27">
        <v>0</v>
      </c>
      <c r="H26" s="28">
        <v>317784</v>
      </c>
      <c r="I26" s="28">
        <v>317784</v>
      </c>
      <c r="J26" s="29">
        <v>1.2649709364464599E-2</v>
      </c>
      <c r="K26" s="29">
        <v>1.2649709364464599E-2</v>
      </c>
      <c r="L26" s="30">
        <v>1000002.7</v>
      </c>
    </row>
    <row r="27" spans="1:12" ht="20.100000000000001" customHeight="1" x14ac:dyDescent="0.25">
      <c r="A27" s="26" t="s">
        <v>76</v>
      </c>
      <c r="B27" s="26" t="s">
        <v>77</v>
      </c>
      <c r="C27" s="27">
        <v>0</v>
      </c>
      <c r="D27" s="27">
        <v>0</v>
      </c>
      <c r="E27" s="27">
        <v>0</v>
      </c>
      <c r="F27" s="27">
        <v>0</v>
      </c>
      <c r="G27" s="27">
        <v>0</v>
      </c>
      <c r="H27" s="28">
        <v>0</v>
      </c>
      <c r="I27" s="28">
        <v>0</v>
      </c>
      <c r="J27" s="29">
        <v>0</v>
      </c>
      <c r="K27" s="29">
        <v>0</v>
      </c>
      <c r="L27" s="30">
        <v>0</v>
      </c>
    </row>
    <row r="28" spans="1:12" ht="20.100000000000001" customHeight="1" x14ac:dyDescent="0.25">
      <c r="A28" s="26" t="s">
        <v>78</v>
      </c>
      <c r="B28" s="26" t="s">
        <v>79</v>
      </c>
      <c r="C28" s="27">
        <v>0</v>
      </c>
      <c r="D28" s="27">
        <v>0</v>
      </c>
      <c r="E28" s="27">
        <v>0</v>
      </c>
      <c r="F28" s="27">
        <v>70227</v>
      </c>
      <c r="G28" s="27">
        <v>0</v>
      </c>
      <c r="H28" s="28">
        <v>70227</v>
      </c>
      <c r="I28" s="28">
        <v>70227</v>
      </c>
      <c r="J28" s="29">
        <v>2.7954558427682168E-3</v>
      </c>
      <c r="K28" s="29">
        <v>2.7954558427682168E-3</v>
      </c>
      <c r="L28" s="30">
        <v>0</v>
      </c>
    </row>
    <row r="29" spans="1:12" ht="20.100000000000001" customHeight="1" x14ac:dyDescent="0.25">
      <c r="A29" s="26" t="s">
        <v>80</v>
      </c>
      <c r="B29" s="26" t="s">
        <v>81</v>
      </c>
      <c r="C29" s="27">
        <v>0</v>
      </c>
      <c r="D29" s="27">
        <v>0</v>
      </c>
      <c r="E29" s="27">
        <v>0</v>
      </c>
      <c r="F29" s="27">
        <v>133720</v>
      </c>
      <c r="G29" s="27">
        <v>0</v>
      </c>
      <c r="H29" s="28">
        <v>133720</v>
      </c>
      <c r="I29" s="28">
        <v>133720</v>
      </c>
      <c r="J29" s="29">
        <v>5.3228580929694574E-3</v>
      </c>
      <c r="K29" s="29">
        <v>5.3228580929694574E-3</v>
      </c>
      <c r="L29" s="30">
        <v>0</v>
      </c>
    </row>
    <row r="30" spans="1:12" ht="20.100000000000001" customHeight="1" x14ac:dyDescent="0.25">
      <c r="A30" s="26" t="s">
        <v>82</v>
      </c>
      <c r="B30" s="26" t="s">
        <v>83</v>
      </c>
      <c r="C30" s="27">
        <v>0</v>
      </c>
      <c r="D30" s="27">
        <v>0</v>
      </c>
      <c r="E30" s="27">
        <v>10109</v>
      </c>
      <c r="F30" s="27">
        <v>0</v>
      </c>
      <c r="G30" s="27">
        <v>0</v>
      </c>
      <c r="H30" s="28">
        <v>10109</v>
      </c>
      <c r="I30" s="28">
        <v>10109</v>
      </c>
      <c r="J30" s="29">
        <v>4.0239883683688477E-4</v>
      </c>
      <c r="K30" s="29">
        <v>4.0239883683688477E-4</v>
      </c>
      <c r="L30" s="30">
        <v>25000</v>
      </c>
    </row>
    <row r="31" spans="1:12" ht="20.100000000000001" customHeight="1" x14ac:dyDescent="0.25">
      <c r="A31" s="26" t="s">
        <v>84</v>
      </c>
      <c r="B31" s="26" t="s">
        <v>85</v>
      </c>
      <c r="C31" s="27">
        <v>381340</v>
      </c>
      <c r="D31" s="27">
        <v>0</v>
      </c>
      <c r="E31" s="27">
        <v>0</v>
      </c>
      <c r="F31" s="27">
        <v>0</v>
      </c>
      <c r="G31" s="27">
        <v>0</v>
      </c>
      <c r="H31" s="28">
        <v>381340</v>
      </c>
      <c r="I31" s="28">
        <v>381340</v>
      </c>
      <c r="J31" s="29">
        <v>1.5179619392558869E-2</v>
      </c>
      <c r="K31" s="29">
        <v>1.5179619392558869E-2</v>
      </c>
      <c r="L31" s="30">
        <v>1200000.72</v>
      </c>
    </row>
    <row r="32" spans="1:12" ht="20.100000000000001" customHeight="1" x14ac:dyDescent="0.25">
      <c r="A32" s="26" t="s">
        <v>86</v>
      </c>
      <c r="B32" s="26" t="s">
        <v>87</v>
      </c>
      <c r="C32" s="27">
        <v>889793</v>
      </c>
      <c r="D32" s="27">
        <v>0</v>
      </c>
      <c r="E32" s="27">
        <v>0</v>
      </c>
      <c r="F32" s="27">
        <v>0</v>
      </c>
      <c r="G32" s="27">
        <v>0</v>
      </c>
      <c r="H32" s="28">
        <v>889793</v>
      </c>
      <c r="I32" s="28">
        <v>889793</v>
      </c>
      <c r="J32" s="29">
        <v>3.5419098647304602E-2</v>
      </c>
      <c r="K32" s="29">
        <v>3.5419098647304602E-2</v>
      </c>
      <c r="L32" s="30">
        <v>2800000.62</v>
      </c>
    </row>
    <row r="33" spans="1:12" ht="20.100000000000001" customHeight="1" x14ac:dyDescent="0.25">
      <c r="A33" s="26" t="s">
        <v>88</v>
      </c>
      <c r="B33" s="26" t="s">
        <v>89</v>
      </c>
      <c r="C33" s="27">
        <v>0</v>
      </c>
      <c r="D33" s="27">
        <v>0</v>
      </c>
      <c r="E33" s="27">
        <v>0</v>
      </c>
      <c r="F33" s="27">
        <v>1380467</v>
      </c>
      <c r="G33" s="27">
        <v>0</v>
      </c>
      <c r="H33" s="28">
        <v>1380467</v>
      </c>
      <c r="I33" s="28">
        <v>1380467</v>
      </c>
      <c r="J33" s="29">
        <v>5.4950867058235618E-2</v>
      </c>
      <c r="K33" s="29">
        <v>5.4950867058235618E-2</v>
      </c>
      <c r="L33" s="30">
        <v>0</v>
      </c>
    </row>
    <row r="34" spans="1:12" ht="20.100000000000001" customHeight="1" x14ac:dyDescent="0.25">
      <c r="A34" s="26" t="s">
        <v>90</v>
      </c>
      <c r="B34" s="26" t="s">
        <v>91</v>
      </c>
      <c r="C34" s="27">
        <v>0</v>
      </c>
      <c r="D34" s="27">
        <v>0</v>
      </c>
      <c r="E34" s="27">
        <v>0</v>
      </c>
      <c r="F34" s="27">
        <v>180037</v>
      </c>
      <c r="G34" s="27">
        <v>0</v>
      </c>
      <c r="H34" s="28">
        <v>180037</v>
      </c>
      <c r="I34" s="28">
        <v>180037</v>
      </c>
      <c r="J34" s="29">
        <v>7.1665525163322023E-3</v>
      </c>
      <c r="K34" s="29">
        <v>7.1665525163322023E-3</v>
      </c>
      <c r="L34" s="30">
        <v>0</v>
      </c>
    </row>
    <row r="35" spans="1:12" ht="20.100000000000001" customHeight="1" x14ac:dyDescent="0.25">
      <c r="A35" s="26" t="s">
        <v>92</v>
      </c>
      <c r="B35" s="26" t="s">
        <v>93</v>
      </c>
      <c r="C35" s="27">
        <v>79446</v>
      </c>
      <c r="D35" s="27">
        <v>0</v>
      </c>
      <c r="E35" s="27">
        <v>0</v>
      </c>
      <c r="F35" s="27">
        <v>0</v>
      </c>
      <c r="G35" s="27">
        <v>0</v>
      </c>
      <c r="H35" s="28">
        <v>79446</v>
      </c>
      <c r="I35" s="28">
        <v>79446</v>
      </c>
      <c r="J35" s="29">
        <v>3.162427341116149E-3</v>
      </c>
      <c r="K35" s="29">
        <v>3.162427341116149E-3</v>
      </c>
      <c r="L35" s="30">
        <v>250000.68</v>
      </c>
    </row>
    <row r="36" spans="1:12" ht="20.100000000000001" customHeight="1" x14ac:dyDescent="0.25">
      <c r="A36" s="26" t="s">
        <v>94</v>
      </c>
      <c r="B36" s="26" t="s">
        <v>95</v>
      </c>
      <c r="C36" s="27">
        <v>0</v>
      </c>
      <c r="D36" s="27">
        <v>0</v>
      </c>
      <c r="E36" s="27">
        <v>0</v>
      </c>
      <c r="F36" s="27">
        <v>407823</v>
      </c>
      <c r="G36" s="27">
        <v>0</v>
      </c>
      <c r="H36" s="28">
        <v>407823</v>
      </c>
      <c r="I36" s="28">
        <v>407823</v>
      </c>
      <c r="J36" s="29">
        <v>1.6233801645595888E-2</v>
      </c>
      <c r="K36" s="29">
        <v>1.6233801645595888E-2</v>
      </c>
      <c r="L36" s="30">
        <v>0</v>
      </c>
    </row>
    <row r="37" spans="1:12" ht="20.100000000000001" customHeight="1" x14ac:dyDescent="0.25">
      <c r="A37" s="26" t="s">
        <v>96</v>
      </c>
      <c r="B37" s="26" t="s">
        <v>97</v>
      </c>
      <c r="C37" s="27">
        <v>0</v>
      </c>
      <c r="D37" s="27">
        <v>0</v>
      </c>
      <c r="E37" s="27">
        <v>0</v>
      </c>
      <c r="F37" s="27">
        <v>453691</v>
      </c>
      <c r="G37" s="27">
        <v>0</v>
      </c>
      <c r="H37" s="28">
        <v>453691</v>
      </c>
      <c r="I37" s="28">
        <v>453691</v>
      </c>
      <c r="J37" s="29">
        <v>1.8059623175720949E-2</v>
      </c>
      <c r="K37" s="29">
        <v>1.8059623175720949E-2</v>
      </c>
      <c r="L37" s="30">
        <v>0</v>
      </c>
    </row>
    <row r="38" spans="1:12" ht="20.100000000000001" customHeight="1" x14ac:dyDescent="0.25">
      <c r="A38" s="26" t="s">
        <v>98</v>
      </c>
      <c r="B38" s="26" t="s">
        <v>99</v>
      </c>
      <c r="C38" s="27">
        <v>0</v>
      </c>
      <c r="D38" s="27">
        <v>0</v>
      </c>
      <c r="E38" s="27">
        <v>0</v>
      </c>
      <c r="F38" s="27">
        <v>224979</v>
      </c>
      <c r="G38" s="27">
        <v>0</v>
      </c>
      <c r="H38" s="28">
        <v>224979</v>
      </c>
      <c r="I38" s="28">
        <v>224979</v>
      </c>
      <c r="J38" s="29">
        <v>8.9555136920294303E-3</v>
      </c>
      <c r="K38" s="29">
        <v>8.9555136920294303E-3</v>
      </c>
      <c r="L38" s="30">
        <v>0</v>
      </c>
    </row>
    <row r="39" spans="1:12" ht="20.100000000000001" customHeight="1" x14ac:dyDescent="0.25">
      <c r="A39" s="26" t="s">
        <v>100</v>
      </c>
      <c r="B39" s="26" t="s">
        <v>101</v>
      </c>
      <c r="C39" s="27">
        <v>0</v>
      </c>
      <c r="D39" s="27">
        <v>0</v>
      </c>
      <c r="E39" s="27">
        <v>0</v>
      </c>
      <c r="F39" s="27">
        <v>35111</v>
      </c>
      <c r="G39" s="27">
        <v>0</v>
      </c>
      <c r="H39" s="28">
        <v>35111</v>
      </c>
      <c r="I39" s="28">
        <v>35111</v>
      </c>
      <c r="J39" s="29">
        <v>1.397628406388353E-3</v>
      </c>
      <c r="K39" s="29">
        <v>1.397628406388353E-3</v>
      </c>
      <c r="L39" s="30">
        <v>0</v>
      </c>
    </row>
    <row r="40" spans="1:12" ht="20.100000000000001" customHeight="1" x14ac:dyDescent="0.25">
      <c r="A40" s="26" t="s">
        <v>102</v>
      </c>
      <c r="B40" s="26" t="s">
        <v>103</v>
      </c>
      <c r="C40" s="27">
        <v>0</v>
      </c>
      <c r="D40" s="27">
        <v>0</v>
      </c>
      <c r="E40" s="27">
        <v>0</v>
      </c>
      <c r="F40" s="27">
        <v>210681</v>
      </c>
      <c r="G40" s="27">
        <v>0</v>
      </c>
      <c r="H40" s="28">
        <v>210681</v>
      </c>
      <c r="I40" s="28">
        <v>210681</v>
      </c>
      <c r="J40" s="29">
        <v>8.3863675283046522E-3</v>
      </c>
      <c r="K40" s="29">
        <v>8.3863675283046522E-3</v>
      </c>
      <c r="L40" s="30">
        <v>0</v>
      </c>
    </row>
    <row r="41" spans="1:12" ht="20.100000000000001" customHeight="1" x14ac:dyDescent="0.25">
      <c r="A41" s="26" t="s">
        <v>104</v>
      </c>
      <c r="B41" s="26" t="s">
        <v>105</v>
      </c>
      <c r="C41" s="27">
        <v>3178</v>
      </c>
      <c r="D41" s="27">
        <v>0</v>
      </c>
      <c r="E41" s="27">
        <v>0</v>
      </c>
      <c r="F41" s="27">
        <v>0</v>
      </c>
      <c r="G41" s="27">
        <v>0</v>
      </c>
      <c r="H41" s="28">
        <v>3178</v>
      </c>
      <c r="I41" s="28">
        <v>3178</v>
      </c>
      <c r="J41" s="29">
        <v>1.265034626043743E-4</v>
      </c>
      <c r="K41" s="29">
        <v>1.265034626043743E-4</v>
      </c>
      <c r="L41" s="30">
        <v>10000.540000000001</v>
      </c>
    </row>
    <row r="42" spans="1:12" ht="20.100000000000001" customHeight="1" x14ac:dyDescent="0.25">
      <c r="A42" s="26" t="s">
        <v>106</v>
      </c>
      <c r="B42" s="26" t="s">
        <v>107</v>
      </c>
      <c r="C42" s="27">
        <v>0</v>
      </c>
      <c r="D42" s="27">
        <v>0</v>
      </c>
      <c r="E42" s="27">
        <v>0</v>
      </c>
      <c r="F42" s="27">
        <v>23723</v>
      </c>
      <c r="G42" s="27">
        <v>0</v>
      </c>
      <c r="H42" s="28">
        <v>23723</v>
      </c>
      <c r="I42" s="28">
        <v>23723</v>
      </c>
      <c r="J42" s="29">
        <v>9.4431769772296151E-4</v>
      </c>
      <c r="K42" s="29">
        <v>9.4431769772296151E-4</v>
      </c>
      <c r="L42" s="30">
        <v>0</v>
      </c>
    </row>
    <row r="43" spans="1:12" ht="20.100000000000001" customHeight="1" x14ac:dyDescent="0.25">
      <c r="A43" s="26" t="s">
        <v>108</v>
      </c>
      <c r="B43" s="26" t="s">
        <v>109</v>
      </c>
      <c r="C43" s="27">
        <v>0</v>
      </c>
      <c r="D43" s="27">
        <v>0</v>
      </c>
      <c r="E43" s="27">
        <v>10847</v>
      </c>
      <c r="F43" s="27">
        <v>297262</v>
      </c>
      <c r="G43" s="27">
        <v>0</v>
      </c>
      <c r="H43" s="28">
        <v>308109</v>
      </c>
      <c r="I43" s="28">
        <v>308109</v>
      </c>
      <c r="J43" s="29">
        <v>1.2264586330890861E-2</v>
      </c>
      <c r="K43" s="29">
        <v>1.2264586330890861E-2</v>
      </c>
      <c r="L43" s="30">
        <v>27000</v>
      </c>
    </row>
    <row r="44" spans="1:12" ht="20.100000000000001" customHeight="1" x14ac:dyDescent="0.25">
      <c r="A44" s="26" t="s">
        <v>110</v>
      </c>
      <c r="B44" s="26" t="s">
        <v>111</v>
      </c>
      <c r="C44" s="27">
        <v>79446</v>
      </c>
      <c r="D44" s="27">
        <v>0</v>
      </c>
      <c r="E44" s="27">
        <v>0</v>
      </c>
      <c r="F44" s="27">
        <v>0</v>
      </c>
      <c r="G44" s="27">
        <v>0</v>
      </c>
      <c r="H44" s="28">
        <v>79446</v>
      </c>
      <c r="I44" s="28">
        <v>79446</v>
      </c>
      <c r="J44" s="29">
        <v>3.162427341116149E-3</v>
      </c>
      <c r="K44" s="29">
        <v>3.162427341116149E-3</v>
      </c>
      <c r="L44" s="30">
        <v>250000.68</v>
      </c>
    </row>
    <row r="45" spans="1:12" ht="20.100000000000001" customHeight="1" x14ac:dyDescent="0.25">
      <c r="A45" s="26" t="s">
        <v>112</v>
      </c>
      <c r="B45" s="26" t="s">
        <v>113</v>
      </c>
      <c r="C45" s="27">
        <v>0</v>
      </c>
      <c r="D45" s="27">
        <v>0</v>
      </c>
      <c r="E45" s="27">
        <v>0</v>
      </c>
      <c r="F45" s="27">
        <v>14883</v>
      </c>
      <c r="G45" s="27">
        <v>0</v>
      </c>
      <c r="H45" s="28">
        <v>14883</v>
      </c>
      <c r="I45" s="28">
        <v>14883</v>
      </c>
      <c r="J45" s="29">
        <v>5.924326727315617E-4</v>
      </c>
      <c r="K45" s="29">
        <v>5.924326727315617E-4</v>
      </c>
      <c r="L45" s="30">
        <v>0</v>
      </c>
    </row>
    <row r="46" spans="1:12" ht="20.100000000000001" customHeight="1" x14ac:dyDescent="0.25">
      <c r="A46" s="26" t="s">
        <v>114</v>
      </c>
      <c r="B46" s="26" t="s">
        <v>115</v>
      </c>
      <c r="C46" s="27">
        <v>0</v>
      </c>
      <c r="D46" s="27">
        <v>0</v>
      </c>
      <c r="E46" s="27">
        <v>0</v>
      </c>
      <c r="F46" s="27">
        <v>140454</v>
      </c>
      <c r="G46" s="27">
        <v>0</v>
      </c>
      <c r="H46" s="28">
        <v>140454</v>
      </c>
      <c r="I46" s="28">
        <v>140454</v>
      </c>
      <c r="J46" s="29">
        <v>5.5909116855364354E-3</v>
      </c>
      <c r="K46" s="29">
        <v>5.5909116855364354E-3</v>
      </c>
      <c r="L46" s="30">
        <v>0</v>
      </c>
    </row>
    <row r="47" spans="1:12" ht="20.100000000000001" customHeight="1" x14ac:dyDescent="0.25">
      <c r="A47" s="26" t="s">
        <v>116</v>
      </c>
      <c r="B47" s="26" t="s">
        <v>117</v>
      </c>
      <c r="C47" s="27">
        <v>0</v>
      </c>
      <c r="D47" s="27">
        <v>0</v>
      </c>
      <c r="E47" s="27">
        <v>0</v>
      </c>
      <c r="F47" s="27">
        <v>61876</v>
      </c>
      <c r="G47" s="27">
        <v>0</v>
      </c>
      <c r="H47" s="28">
        <v>61876</v>
      </c>
      <c r="I47" s="28">
        <v>61876</v>
      </c>
      <c r="J47" s="29">
        <v>2.4630359509465911E-3</v>
      </c>
      <c r="K47" s="29">
        <v>2.4630359509465911E-3</v>
      </c>
      <c r="L47" s="30">
        <v>0</v>
      </c>
    </row>
    <row r="48" spans="1:12" ht="20.100000000000001" customHeight="1" x14ac:dyDescent="0.25">
      <c r="A48" s="26" t="s">
        <v>118</v>
      </c>
      <c r="B48" s="26" t="s">
        <v>119</v>
      </c>
      <c r="C48" s="27">
        <v>0</v>
      </c>
      <c r="D48" s="27">
        <v>0</v>
      </c>
      <c r="E48" s="27">
        <v>0</v>
      </c>
      <c r="F48" s="27">
        <v>35269</v>
      </c>
      <c r="G48" s="27">
        <v>0</v>
      </c>
      <c r="H48" s="28">
        <v>35269</v>
      </c>
      <c r="I48" s="28">
        <v>35269</v>
      </c>
      <c r="J48" s="29">
        <v>1.4039177541201001E-3</v>
      </c>
      <c r="K48" s="29">
        <v>1.4039177541201001E-3</v>
      </c>
      <c r="L48" s="30">
        <v>0</v>
      </c>
    </row>
    <row r="49" spans="1:12" ht="20.100000000000001" customHeight="1" x14ac:dyDescent="0.25">
      <c r="A49" s="26" t="s">
        <v>120</v>
      </c>
      <c r="B49" s="26" t="s">
        <v>121</v>
      </c>
      <c r="C49" s="27">
        <v>0</v>
      </c>
      <c r="D49" s="27">
        <v>5727969</v>
      </c>
      <c r="E49" s="27">
        <v>140609</v>
      </c>
      <c r="F49" s="27">
        <v>4625599</v>
      </c>
      <c r="G49" s="27">
        <v>0</v>
      </c>
      <c r="H49" s="28">
        <v>10494177</v>
      </c>
      <c r="I49" s="28">
        <v>10494177</v>
      </c>
      <c r="J49" s="29">
        <v>0.41773119184492918</v>
      </c>
      <c r="K49" s="29">
        <v>0.41773119184492918</v>
      </c>
      <c r="L49" s="30">
        <v>350000</v>
      </c>
    </row>
    <row r="50" spans="1:12" ht="20.100000000000001" customHeight="1" x14ac:dyDescent="0.25">
      <c r="A50" s="26" t="s">
        <v>122</v>
      </c>
      <c r="B50" s="26" t="s">
        <v>123</v>
      </c>
      <c r="C50" s="27">
        <v>0</v>
      </c>
      <c r="D50" s="27">
        <v>0</v>
      </c>
      <c r="E50" s="27">
        <v>0</v>
      </c>
      <c r="F50" s="27">
        <v>61876</v>
      </c>
      <c r="G50" s="27">
        <v>0</v>
      </c>
      <c r="H50" s="28">
        <v>61876</v>
      </c>
      <c r="I50" s="28">
        <v>61876</v>
      </c>
      <c r="J50" s="29">
        <v>2.4630359509465911E-3</v>
      </c>
      <c r="K50" s="29">
        <v>2.4630359509465911E-3</v>
      </c>
      <c r="L50" s="30">
        <v>0</v>
      </c>
    </row>
    <row r="51" spans="1:12" ht="20.100000000000001" customHeight="1" x14ac:dyDescent="0.25">
      <c r="A51" s="26" t="s">
        <v>124</v>
      </c>
      <c r="B51" s="26" t="s">
        <v>125</v>
      </c>
      <c r="C51" s="27">
        <v>0</v>
      </c>
      <c r="D51" s="27">
        <v>0</v>
      </c>
      <c r="E51" s="27">
        <v>0</v>
      </c>
      <c r="F51" s="27">
        <v>1413843</v>
      </c>
      <c r="G51" s="27">
        <v>0</v>
      </c>
      <c r="H51" s="28">
        <v>1413843</v>
      </c>
      <c r="I51" s="28">
        <v>1413843</v>
      </c>
      <c r="J51" s="29">
        <v>5.6279432057569662E-2</v>
      </c>
      <c r="K51" s="29">
        <v>5.6279432057569662E-2</v>
      </c>
      <c r="L51" s="30">
        <v>0</v>
      </c>
    </row>
    <row r="52" spans="1:12" ht="20.100000000000001" customHeight="1" x14ac:dyDescent="0.25">
      <c r="A52" s="26" t="s">
        <v>126</v>
      </c>
      <c r="B52" s="26" t="s">
        <v>127</v>
      </c>
      <c r="C52" s="27">
        <v>0</v>
      </c>
      <c r="D52" s="27">
        <v>0</v>
      </c>
      <c r="E52" s="27">
        <v>0</v>
      </c>
      <c r="F52" s="27">
        <v>165884</v>
      </c>
      <c r="G52" s="27">
        <v>0</v>
      </c>
      <c r="H52" s="28">
        <v>165884</v>
      </c>
      <c r="I52" s="28">
        <v>165884</v>
      </c>
      <c r="J52" s="29">
        <v>6.6031782223612426E-3</v>
      </c>
      <c r="K52" s="29">
        <v>6.6031782223612426E-3</v>
      </c>
      <c r="L52" s="30">
        <v>0</v>
      </c>
    </row>
    <row r="53" spans="1:12" ht="20.100000000000001" customHeight="1" x14ac:dyDescent="0.25">
      <c r="A53" s="26" t="s">
        <v>128</v>
      </c>
      <c r="B53" s="26" t="s">
        <v>129</v>
      </c>
      <c r="C53" s="27">
        <v>95335</v>
      </c>
      <c r="D53" s="27">
        <v>0</v>
      </c>
      <c r="E53" s="27">
        <v>0</v>
      </c>
      <c r="F53" s="27">
        <v>0</v>
      </c>
      <c r="G53" s="27">
        <v>0</v>
      </c>
      <c r="H53" s="28">
        <v>95335</v>
      </c>
      <c r="I53" s="28">
        <v>95335</v>
      </c>
      <c r="J53" s="29">
        <v>3.794904848139719E-3</v>
      </c>
      <c r="K53" s="29">
        <v>3.794904848139719E-3</v>
      </c>
      <c r="L53" s="30">
        <v>0</v>
      </c>
    </row>
    <row r="54" spans="1:12" ht="20.100000000000001" customHeight="1" x14ac:dyDescent="0.25">
      <c r="A54" s="26" t="s">
        <v>130</v>
      </c>
      <c r="B54" s="26" t="s">
        <v>131</v>
      </c>
      <c r="C54" s="27">
        <v>0</v>
      </c>
      <c r="D54" s="27">
        <v>0</v>
      </c>
      <c r="E54" s="27">
        <v>0</v>
      </c>
      <c r="F54" s="27">
        <v>0</v>
      </c>
      <c r="G54" s="27">
        <v>0</v>
      </c>
      <c r="H54" s="28">
        <v>0</v>
      </c>
      <c r="I54" s="28">
        <v>0</v>
      </c>
      <c r="J54" s="29">
        <v>0</v>
      </c>
      <c r="K54" s="29">
        <v>0</v>
      </c>
      <c r="L54" s="30">
        <v>300000.18</v>
      </c>
    </row>
    <row r="55" spans="1:12" ht="20.100000000000001" customHeight="1" x14ac:dyDescent="0.25">
      <c r="A55" s="26" t="s">
        <v>132</v>
      </c>
      <c r="B55" s="26" t="s">
        <v>133</v>
      </c>
      <c r="C55" s="27">
        <v>0</v>
      </c>
      <c r="D55" s="27">
        <v>0</v>
      </c>
      <c r="E55" s="27">
        <v>0</v>
      </c>
      <c r="F55" s="27">
        <v>44203</v>
      </c>
      <c r="G55" s="27">
        <v>0</v>
      </c>
      <c r="H55" s="28">
        <v>44203</v>
      </c>
      <c r="I55" s="28">
        <v>44203</v>
      </c>
      <c r="J55" s="29">
        <v>1.7595445429519059E-3</v>
      </c>
      <c r="K55" s="29">
        <v>1.7595445429519059E-3</v>
      </c>
      <c r="L55" s="30">
        <v>0</v>
      </c>
    </row>
    <row r="56" spans="1:12" ht="20.100000000000001" customHeight="1" x14ac:dyDescent="0.25">
      <c r="A56" s="26" t="s">
        <v>134</v>
      </c>
      <c r="B56" s="26" t="s">
        <v>135</v>
      </c>
      <c r="C56" s="27">
        <v>0</v>
      </c>
      <c r="D56" s="27">
        <v>0</v>
      </c>
      <c r="E56" s="27">
        <v>0</v>
      </c>
      <c r="F56" s="27">
        <v>165142</v>
      </c>
      <c r="G56" s="27">
        <v>0</v>
      </c>
      <c r="H56" s="28">
        <v>165142</v>
      </c>
      <c r="I56" s="28">
        <v>165142</v>
      </c>
      <c r="J56" s="29">
        <v>6.5736421716210136E-3</v>
      </c>
      <c r="K56" s="29">
        <v>6.5736421716210136E-3</v>
      </c>
      <c r="L56" s="30">
        <v>0</v>
      </c>
    </row>
    <row r="57" spans="1:12" ht="20.100000000000001" customHeight="1" x14ac:dyDescent="0.25">
      <c r="A57" s="16"/>
      <c r="B57" s="31" t="s">
        <v>136</v>
      </c>
      <c r="C57" s="32"/>
      <c r="D57" s="32"/>
      <c r="E57" s="32"/>
      <c r="F57" s="32"/>
      <c r="G57" s="17"/>
      <c r="H57" s="33"/>
      <c r="I57" s="33"/>
      <c r="J57" s="18"/>
      <c r="K57" s="18"/>
      <c r="L57" s="19"/>
    </row>
    <row r="58" spans="1:12" ht="20.100000000000001" customHeight="1" x14ac:dyDescent="0.25">
      <c r="A58" s="34"/>
      <c r="B58" s="35" t="s">
        <v>137</v>
      </c>
      <c r="C58" s="36"/>
      <c r="D58" s="36"/>
      <c r="E58" s="36"/>
      <c r="F58" s="36"/>
      <c r="G58" s="37"/>
      <c r="H58" s="38"/>
      <c r="I58" s="38">
        <v>0</v>
      </c>
      <c r="J58" s="39"/>
      <c r="K58" s="39">
        <v>0</v>
      </c>
      <c r="L58" s="40"/>
    </row>
    <row r="59" spans="1:12" ht="20.100000000000001" customHeight="1" x14ac:dyDescent="0.25">
      <c r="A59" s="20"/>
      <c r="B59" s="20" t="s">
        <v>138</v>
      </c>
      <c r="C59" s="41"/>
      <c r="D59" s="21">
        <v>5727969</v>
      </c>
      <c r="E59" s="41"/>
      <c r="F59" s="21">
        <v>13133871</v>
      </c>
      <c r="G59" s="21">
        <v>0</v>
      </c>
      <c r="H59" s="42"/>
      <c r="I59" s="42">
        <v>25121842</v>
      </c>
      <c r="J59" s="22"/>
      <c r="K59" s="22">
        <v>1</v>
      </c>
      <c r="L59" s="23"/>
    </row>
    <row r="60" spans="1:12" ht="20.100000000000001" customHeight="1" x14ac:dyDescent="0.25">
      <c r="A60" s="43"/>
      <c r="B60" s="43" t="s">
        <v>139</v>
      </c>
      <c r="C60" s="44"/>
      <c r="D60" s="45">
        <v>0.2280075242890231</v>
      </c>
      <c r="E60" s="44"/>
      <c r="F60" s="45">
        <v>0.52280684672724242</v>
      </c>
      <c r="G60" s="45">
        <v>0</v>
      </c>
      <c r="H60" s="46"/>
      <c r="I60" s="47">
        <v>1</v>
      </c>
      <c r="J60" s="45"/>
      <c r="K60" s="45"/>
      <c r="L60" s="48"/>
    </row>
    <row r="61" spans="1:12" ht="20.100000000000001" customHeight="1" x14ac:dyDescent="0.25">
      <c r="A61" s="20"/>
      <c r="B61" s="20" t="s">
        <v>140</v>
      </c>
      <c r="C61" s="21">
        <v>5694678</v>
      </c>
      <c r="D61" s="21">
        <v>5727969</v>
      </c>
      <c r="E61" s="21">
        <v>565324</v>
      </c>
      <c r="F61" s="21">
        <v>13133871</v>
      </c>
      <c r="G61" s="21"/>
      <c r="H61" s="42">
        <v>25121842</v>
      </c>
      <c r="I61" s="42"/>
      <c r="J61" s="22">
        <v>1</v>
      </c>
      <c r="K61" s="22"/>
      <c r="L61" s="23"/>
    </row>
    <row r="62" spans="1:12" ht="20.100000000000001" customHeight="1" x14ac:dyDescent="0.25">
      <c r="A62" s="43"/>
      <c r="B62" s="43" t="s">
        <v>141</v>
      </c>
      <c r="C62" s="45">
        <v>0.22668234279954469</v>
      </c>
      <c r="D62" s="45">
        <v>0.2280075242890231</v>
      </c>
      <c r="E62" s="45">
        <v>2.2503286184189841E-2</v>
      </c>
      <c r="F62" s="45">
        <v>0.52280684672724242</v>
      </c>
      <c r="G62" s="49"/>
      <c r="H62" s="47">
        <v>1</v>
      </c>
      <c r="I62" s="46"/>
      <c r="J62" s="45"/>
      <c r="K62" s="45"/>
      <c r="L62" s="48"/>
    </row>
    <row r="63" spans="1:12" ht="20.100000000000001" customHeight="1" x14ac:dyDescent="0.25">
      <c r="A63" s="43"/>
      <c r="B63" s="43" t="s">
        <v>142</v>
      </c>
      <c r="C63" s="50">
        <v>3.1467999999999998</v>
      </c>
      <c r="D63" s="44"/>
      <c r="E63" s="50">
        <v>2.5173999999999999</v>
      </c>
      <c r="F63" s="44"/>
      <c r="G63" s="49"/>
      <c r="H63" s="46"/>
      <c r="I63" s="46"/>
      <c r="J63" s="45"/>
      <c r="K63" s="45"/>
      <c r="L63" s="48"/>
    </row>
  </sheetData>
  <pageMargins left="0.75" right="0.75" top="1" bottom="1" header="0.5" footer="0.5"/>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6" width="14" customWidth="1"/>
    <col min="7" max="7" width="25" customWidth="1"/>
    <col min="8" max="8" width="20" customWidth="1"/>
    <col min="9" max="13" width="15" customWidth="1"/>
    <col min="14" max="14" width="27" customWidth="1"/>
    <col min="15" max="15" width="15" customWidth="1"/>
    <col min="16" max="16" width="25" customWidth="1"/>
    <col min="17" max="17" width="18" customWidth="1"/>
    <col min="18" max="18" width="17" customWidth="1"/>
    <col min="19" max="22" width="15" customWidth="1"/>
    <col min="23" max="23" width="25" customWidth="1"/>
    <col min="24" max="24" width="15" customWidth="1"/>
    <col min="25" max="25" width="14" customWidth="1"/>
    <col min="26" max="27" width="15" customWidth="1"/>
    <col min="28" max="28" width="14" customWidth="1"/>
    <col min="29" max="29" width="16" customWidth="1"/>
    <col min="30" max="30" width="30" customWidth="1"/>
    <col min="31" max="31" width="45" customWidth="1"/>
    <col min="32" max="34" width="15" customWidth="1"/>
    <col min="35" max="35" width="13" customWidth="1"/>
    <col min="36" max="36" width="10" customWidth="1"/>
    <col min="37" max="37" width="35" customWidth="1"/>
    <col min="38" max="38" width="15" customWidth="1"/>
    <col min="39" max="39" width="35" customWidth="1"/>
    <col min="40" max="42" width="28" customWidth="1"/>
    <col min="43" max="43" width="45" customWidth="1"/>
    <col min="44" max="44" width="20" customWidth="1"/>
    <col min="45" max="45" width="15" customWidth="1"/>
    <col min="46" max="46" width="10" customWidth="1"/>
    <col min="47" max="47" width="15" customWidth="1"/>
    <col min="48" max="48" width="10" customWidth="1"/>
    <col min="49" max="49" width="13" customWidth="1"/>
  </cols>
  <sheetData>
    <row r="1" spans="1:49" ht="20.100000000000001" customHeight="1" x14ac:dyDescent="0.25">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ht="15.75"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spans="1:49" ht="47.25" x14ac:dyDescent="0.25">
      <c r="A4" s="4" t="s">
        <v>23</v>
      </c>
      <c r="B4" s="51" t="s">
        <v>144</v>
      </c>
      <c r="C4" s="4" t="s">
        <v>145</v>
      </c>
      <c r="D4" s="4" t="s">
        <v>146</v>
      </c>
      <c r="E4" s="5" t="s">
        <v>147</v>
      </c>
      <c r="F4" s="5" t="s">
        <v>148</v>
      </c>
      <c r="G4" s="4" t="s">
        <v>149</v>
      </c>
      <c r="H4" s="4" t="s">
        <v>142</v>
      </c>
      <c r="I4" s="52" t="s">
        <v>150</v>
      </c>
      <c r="J4" s="52" t="s">
        <v>151</v>
      </c>
      <c r="K4" s="52" t="s">
        <v>152</v>
      </c>
      <c r="L4" s="52" t="s">
        <v>153</v>
      </c>
      <c r="M4" s="52" t="s">
        <v>154</v>
      </c>
      <c r="N4" s="4" t="s">
        <v>155</v>
      </c>
      <c r="O4" s="4" t="s">
        <v>156</v>
      </c>
      <c r="P4" s="4" t="s">
        <v>157</v>
      </c>
      <c r="Q4" s="53" t="s">
        <v>158</v>
      </c>
      <c r="R4" s="25" t="s">
        <v>159</v>
      </c>
      <c r="S4" s="54" t="s">
        <v>160</v>
      </c>
      <c r="T4" s="53" t="s">
        <v>161</v>
      </c>
      <c r="U4" s="53" t="s">
        <v>162</v>
      </c>
      <c r="V4" s="53" t="s">
        <v>163</v>
      </c>
      <c r="W4" s="5" t="s">
        <v>164</v>
      </c>
      <c r="X4" s="54" t="s">
        <v>165</v>
      </c>
      <c r="Y4" s="5" t="s">
        <v>166</v>
      </c>
      <c r="Z4" s="51" t="s">
        <v>167</v>
      </c>
      <c r="AA4" s="53" t="s">
        <v>168</v>
      </c>
      <c r="AB4" s="5" t="s">
        <v>169</v>
      </c>
      <c r="AC4" s="5" t="s">
        <v>170</v>
      </c>
      <c r="AD4" s="4" t="s">
        <v>171</v>
      </c>
      <c r="AE4" s="4" t="s">
        <v>172</v>
      </c>
      <c r="AF4" s="51" t="s">
        <v>173</v>
      </c>
      <c r="AG4" s="53" t="s">
        <v>174</v>
      </c>
      <c r="AH4" s="51" t="s">
        <v>175</v>
      </c>
      <c r="AI4" s="51" t="s">
        <v>176</v>
      </c>
      <c r="AJ4" s="51" t="s">
        <v>177</v>
      </c>
      <c r="AK4" s="51" t="s">
        <v>178</v>
      </c>
      <c r="AL4" s="4" t="s">
        <v>179</v>
      </c>
      <c r="AM4" s="51" t="s">
        <v>180</v>
      </c>
      <c r="AN4" s="51" t="s">
        <v>181</v>
      </c>
      <c r="AO4" s="51" t="s">
        <v>182</v>
      </c>
      <c r="AP4" s="51" t="s">
        <v>183</v>
      </c>
      <c r="AQ4" s="4" t="s">
        <v>184</v>
      </c>
      <c r="AR4" s="4" t="s">
        <v>185</v>
      </c>
      <c r="AS4" s="4" t="s">
        <v>186</v>
      </c>
      <c r="AT4" s="4" t="s">
        <v>187</v>
      </c>
      <c r="AU4" s="4" t="s">
        <v>188</v>
      </c>
      <c r="AV4" s="4" t="s">
        <v>189</v>
      </c>
      <c r="AW4" s="51" t="s">
        <v>190</v>
      </c>
    </row>
    <row r="5" spans="1:49" ht="20.100000000000001" customHeight="1" x14ac:dyDescent="0.25">
      <c r="A5" s="55" t="s">
        <v>120</v>
      </c>
      <c r="B5" s="56" t="s">
        <v>191</v>
      </c>
      <c r="C5" s="55" t="s">
        <v>121</v>
      </c>
      <c r="D5" s="55" t="s">
        <v>192</v>
      </c>
      <c r="E5" s="57">
        <v>5727969</v>
      </c>
      <c r="F5" s="57">
        <v>5727969</v>
      </c>
      <c r="G5" s="55" t="s">
        <v>26</v>
      </c>
      <c r="H5" s="58">
        <v>0</v>
      </c>
      <c r="I5" s="59">
        <v>0</v>
      </c>
      <c r="J5" s="59">
        <v>0</v>
      </c>
      <c r="K5" s="59">
        <v>0</v>
      </c>
      <c r="L5" s="59">
        <v>0</v>
      </c>
      <c r="M5" s="60">
        <v>0</v>
      </c>
      <c r="N5" s="55" t="s">
        <v>193</v>
      </c>
      <c r="O5" s="55" t="s">
        <v>194</v>
      </c>
      <c r="P5" s="55"/>
      <c r="Q5" s="61" t="s">
        <v>193</v>
      </c>
      <c r="R5" s="62"/>
      <c r="S5" s="63">
        <v>44188</v>
      </c>
      <c r="T5" s="61">
        <v>44194</v>
      </c>
      <c r="U5" s="61"/>
      <c r="V5" s="61"/>
      <c r="W5" s="57">
        <v>0</v>
      </c>
      <c r="X5" s="63"/>
      <c r="Y5" s="57">
        <v>0</v>
      </c>
      <c r="Z5" s="56"/>
      <c r="AA5" s="61"/>
      <c r="AB5" s="57">
        <v>0</v>
      </c>
      <c r="AC5" s="57">
        <v>0</v>
      </c>
      <c r="AD5" s="55"/>
      <c r="AE5" s="55" t="s">
        <v>195</v>
      </c>
      <c r="AF5" s="56" t="s">
        <v>196</v>
      </c>
      <c r="AG5" s="61">
        <v>44188</v>
      </c>
      <c r="AH5" s="56"/>
      <c r="AI5" s="56"/>
      <c r="AJ5" s="64" t="s">
        <v>197</v>
      </c>
      <c r="AK5" s="64" t="s">
        <v>193</v>
      </c>
      <c r="AL5" s="55" t="s">
        <v>198</v>
      </c>
      <c r="AM5" s="64" t="s">
        <v>199</v>
      </c>
      <c r="AN5" s="56"/>
      <c r="AO5" s="56"/>
      <c r="AP5" s="56" t="s">
        <v>200</v>
      </c>
      <c r="AQ5" s="55"/>
      <c r="AR5" s="55"/>
      <c r="AS5" s="55"/>
      <c r="AT5" s="55"/>
      <c r="AU5" s="55"/>
      <c r="AV5" s="55"/>
      <c r="AW5" s="56"/>
    </row>
    <row r="6" spans="1:49" ht="20.100000000000001" customHeight="1" x14ac:dyDescent="0.25">
      <c r="A6" s="65"/>
      <c r="B6" s="66"/>
      <c r="C6" s="65" t="s">
        <v>201</v>
      </c>
      <c r="D6" s="65"/>
      <c r="E6" s="67"/>
      <c r="F6" s="67">
        <f>SUM(F5:F5)</f>
        <v>5727969</v>
      </c>
      <c r="G6" s="65"/>
      <c r="H6" s="65"/>
      <c r="I6" s="68"/>
      <c r="J6" s="68"/>
      <c r="K6" s="68"/>
      <c r="L6" s="68"/>
      <c r="M6" s="68"/>
      <c r="N6" s="65"/>
      <c r="O6" s="65"/>
      <c r="P6" s="65"/>
      <c r="Q6" s="69"/>
      <c r="R6" s="70"/>
      <c r="S6" s="71"/>
      <c r="T6" s="69"/>
      <c r="U6" s="69"/>
      <c r="V6" s="69"/>
      <c r="W6" s="67"/>
      <c r="X6" s="71"/>
      <c r="Y6" s="67">
        <f>SUM(Y5:Y5)</f>
        <v>0</v>
      </c>
      <c r="Z6" s="66"/>
      <c r="AA6" s="69"/>
      <c r="AB6" s="67">
        <f>SUM(AB5:AB5)</f>
        <v>0</v>
      </c>
      <c r="AC6" s="67">
        <f>SUM(AC5:AC5)</f>
        <v>0</v>
      </c>
      <c r="AD6" s="65"/>
      <c r="AE6" s="65"/>
      <c r="AF6" s="66"/>
      <c r="AG6" s="69"/>
      <c r="AH6" s="66"/>
      <c r="AI6" s="66"/>
      <c r="AJ6" s="72"/>
      <c r="AK6" s="72"/>
      <c r="AL6" s="65"/>
      <c r="AM6" s="72"/>
      <c r="AN6" s="66"/>
      <c r="AO6" s="66"/>
      <c r="AP6" s="66"/>
      <c r="AQ6" s="65"/>
      <c r="AR6" s="65"/>
      <c r="AS6" s="65"/>
      <c r="AT6" s="65"/>
      <c r="AU6" s="65"/>
      <c r="AV6" s="65"/>
      <c r="AW6" s="66"/>
    </row>
  </sheetData>
  <pageMargins left="0.75" right="0.75" top="1" bottom="1" header="0.5" footer="0.5"/>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51"/>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6" width="14" customWidth="1"/>
    <col min="7" max="7" width="25" customWidth="1"/>
    <col min="8" max="8" width="20" customWidth="1"/>
    <col min="9" max="13" width="15" customWidth="1"/>
    <col min="14" max="14" width="27" customWidth="1"/>
    <col min="15" max="15" width="15" customWidth="1"/>
    <col min="16" max="16" width="25" customWidth="1"/>
    <col min="17" max="17" width="18" customWidth="1"/>
    <col min="18" max="18" width="17" customWidth="1"/>
    <col min="19" max="22" width="15" customWidth="1"/>
    <col min="23" max="23" width="25" customWidth="1"/>
    <col min="24" max="24" width="15" customWidth="1"/>
    <col min="25" max="25" width="14" customWidth="1"/>
    <col min="26" max="27" width="15" customWidth="1"/>
    <col min="28" max="28" width="14" customWidth="1"/>
    <col min="29" max="29" width="16" customWidth="1"/>
    <col min="30" max="30" width="30" customWidth="1"/>
    <col min="31" max="31" width="45" customWidth="1"/>
    <col min="32" max="34" width="15" customWidth="1"/>
    <col min="35" max="35" width="13" customWidth="1"/>
    <col min="36" max="36" width="10" customWidth="1"/>
    <col min="37" max="37" width="35" customWidth="1"/>
    <col min="38" max="38" width="15" customWidth="1"/>
    <col min="39" max="39" width="35" customWidth="1"/>
    <col min="40" max="42" width="28" customWidth="1"/>
    <col min="43" max="43" width="45" customWidth="1"/>
    <col min="44" max="44" width="20" customWidth="1"/>
    <col min="45" max="45" width="15" customWidth="1"/>
    <col min="46" max="46" width="10" customWidth="1"/>
    <col min="47" max="47" width="15" customWidth="1"/>
    <col min="48" max="48" width="10" customWidth="1"/>
    <col min="49" max="49" width="13" customWidth="1"/>
  </cols>
  <sheetData>
    <row r="1" spans="1:49" ht="20.100000000000001" customHeight="1" x14ac:dyDescent="0.25">
      <c r="A1" s="1" t="s">
        <v>202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ht="15.75"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spans="1:49" ht="47.25" x14ac:dyDescent="0.25">
      <c r="A4" s="4" t="s">
        <v>23</v>
      </c>
      <c r="B4" s="51" t="s">
        <v>144</v>
      </c>
      <c r="C4" s="4" t="s">
        <v>145</v>
      </c>
      <c r="D4" s="4" t="s">
        <v>146</v>
      </c>
      <c r="E4" s="5" t="s">
        <v>147</v>
      </c>
      <c r="F4" s="5" t="s">
        <v>148</v>
      </c>
      <c r="G4" s="4" t="s">
        <v>149</v>
      </c>
      <c r="H4" s="4" t="s">
        <v>142</v>
      </c>
      <c r="I4" s="52" t="s">
        <v>150</v>
      </c>
      <c r="J4" s="52" t="s">
        <v>151</v>
      </c>
      <c r="K4" s="52" t="s">
        <v>152</v>
      </c>
      <c r="L4" s="52" t="s">
        <v>153</v>
      </c>
      <c r="M4" s="52" t="s">
        <v>154</v>
      </c>
      <c r="N4" s="4" t="s">
        <v>155</v>
      </c>
      <c r="O4" s="4" t="s">
        <v>156</v>
      </c>
      <c r="P4" s="4" t="s">
        <v>157</v>
      </c>
      <c r="Q4" s="53" t="s">
        <v>158</v>
      </c>
      <c r="R4" s="25" t="s">
        <v>159</v>
      </c>
      <c r="S4" s="54" t="s">
        <v>160</v>
      </c>
      <c r="T4" s="53" t="s">
        <v>161</v>
      </c>
      <c r="U4" s="53" t="s">
        <v>162</v>
      </c>
      <c r="V4" s="53" t="s">
        <v>163</v>
      </c>
      <c r="W4" s="5" t="s">
        <v>164</v>
      </c>
      <c r="X4" s="54" t="s">
        <v>165</v>
      </c>
      <c r="Y4" s="5" t="s">
        <v>166</v>
      </c>
      <c r="Z4" s="51" t="s">
        <v>167</v>
      </c>
      <c r="AA4" s="53" t="s">
        <v>168</v>
      </c>
      <c r="AB4" s="5" t="s">
        <v>169</v>
      </c>
      <c r="AC4" s="5" t="s">
        <v>170</v>
      </c>
      <c r="AD4" s="4" t="s">
        <v>171</v>
      </c>
      <c r="AE4" s="4" t="s">
        <v>172</v>
      </c>
      <c r="AF4" s="51" t="s">
        <v>173</v>
      </c>
      <c r="AG4" s="53" t="s">
        <v>174</v>
      </c>
      <c r="AH4" s="51" t="s">
        <v>175</v>
      </c>
      <c r="AI4" s="51" t="s">
        <v>176</v>
      </c>
      <c r="AJ4" s="51" t="s">
        <v>177</v>
      </c>
      <c r="AK4" s="51" t="s">
        <v>178</v>
      </c>
      <c r="AL4" s="4" t="s">
        <v>179</v>
      </c>
      <c r="AM4" s="51" t="s">
        <v>180</v>
      </c>
      <c r="AN4" s="51" t="s">
        <v>181</v>
      </c>
      <c r="AO4" s="51" t="s">
        <v>182</v>
      </c>
      <c r="AP4" s="51" t="s">
        <v>183</v>
      </c>
      <c r="AQ4" s="4" t="s">
        <v>184</v>
      </c>
      <c r="AR4" s="4" t="s">
        <v>185</v>
      </c>
      <c r="AS4" s="4" t="s">
        <v>186</v>
      </c>
      <c r="AT4" s="4" t="s">
        <v>187</v>
      </c>
      <c r="AU4" s="4" t="s">
        <v>188</v>
      </c>
      <c r="AV4" s="4" t="s">
        <v>189</v>
      </c>
      <c r="AW4" s="51" t="s">
        <v>190</v>
      </c>
    </row>
    <row r="5" spans="1:49" ht="20.100000000000001" customHeight="1" x14ac:dyDescent="0.25">
      <c r="A5" s="55" t="s">
        <v>120</v>
      </c>
      <c r="B5" s="56" t="s">
        <v>203</v>
      </c>
      <c r="C5" s="55" t="s">
        <v>121</v>
      </c>
      <c r="D5" s="55" t="s">
        <v>192</v>
      </c>
      <c r="E5" s="57">
        <v>4510746</v>
      </c>
      <c r="F5" s="57">
        <v>4510746</v>
      </c>
      <c r="G5" s="55" t="s">
        <v>28</v>
      </c>
      <c r="H5" s="58">
        <v>0</v>
      </c>
      <c r="I5" s="59">
        <v>0</v>
      </c>
      <c r="J5" s="59">
        <v>0</v>
      </c>
      <c r="K5" s="59">
        <v>0</v>
      </c>
      <c r="L5" s="59">
        <v>0</v>
      </c>
      <c r="M5" s="60">
        <v>0</v>
      </c>
      <c r="N5" s="55" t="s">
        <v>193</v>
      </c>
      <c r="O5" s="55" t="s">
        <v>194</v>
      </c>
      <c r="P5" s="55"/>
      <c r="Q5" s="61" t="s">
        <v>193</v>
      </c>
      <c r="R5" s="62"/>
      <c r="S5" s="63">
        <v>44188</v>
      </c>
      <c r="T5" s="61">
        <v>44194</v>
      </c>
      <c r="U5" s="61"/>
      <c r="V5" s="61"/>
      <c r="W5" s="57">
        <v>0</v>
      </c>
      <c r="X5" s="63"/>
      <c r="Y5" s="57">
        <v>0</v>
      </c>
      <c r="Z5" s="56"/>
      <c r="AA5" s="61"/>
      <c r="AB5" s="57">
        <v>0</v>
      </c>
      <c r="AC5" s="57">
        <v>0</v>
      </c>
      <c r="AD5" s="55"/>
      <c r="AE5" s="55" t="s">
        <v>195</v>
      </c>
      <c r="AF5" s="56" t="s">
        <v>196</v>
      </c>
      <c r="AG5" s="61">
        <v>44188</v>
      </c>
      <c r="AH5" s="56"/>
      <c r="AI5" s="56"/>
      <c r="AJ5" s="64" t="s">
        <v>197</v>
      </c>
      <c r="AK5" s="64" t="s">
        <v>193</v>
      </c>
      <c r="AL5" s="55" t="s">
        <v>198</v>
      </c>
      <c r="AM5" s="64" t="s">
        <v>199</v>
      </c>
      <c r="AN5" s="56"/>
      <c r="AO5" s="56"/>
      <c r="AP5" s="56" t="s">
        <v>200</v>
      </c>
      <c r="AQ5" s="55"/>
      <c r="AR5" s="55"/>
      <c r="AS5" s="55"/>
      <c r="AT5" s="55"/>
      <c r="AU5" s="55"/>
      <c r="AV5" s="55"/>
      <c r="AW5" s="56"/>
    </row>
    <row r="6" spans="1:49" ht="20.100000000000001" customHeight="1" x14ac:dyDescent="0.25">
      <c r="A6" s="55" t="s">
        <v>44</v>
      </c>
      <c r="B6" s="56" t="s">
        <v>204</v>
      </c>
      <c r="C6" s="55" t="s">
        <v>45</v>
      </c>
      <c r="D6" s="55" t="s">
        <v>205</v>
      </c>
      <c r="E6" s="57">
        <v>1446435</v>
      </c>
      <c r="F6" s="57">
        <v>0</v>
      </c>
      <c r="G6" s="55" t="s">
        <v>28</v>
      </c>
      <c r="H6" s="58">
        <v>0</v>
      </c>
      <c r="I6" s="59">
        <v>0</v>
      </c>
      <c r="J6" s="59">
        <v>0</v>
      </c>
      <c r="K6" s="59">
        <v>0</v>
      </c>
      <c r="L6" s="59">
        <v>0</v>
      </c>
      <c r="M6" s="60">
        <v>0</v>
      </c>
      <c r="N6" s="55" t="s">
        <v>193</v>
      </c>
      <c r="O6" s="55" t="s">
        <v>194</v>
      </c>
      <c r="P6" s="55"/>
      <c r="Q6" s="61" t="s">
        <v>193</v>
      </c>
      <c r="R6" s="62"/>
      <c r="S6" s="63">
        <v>44188</v>
      </c>
      <c r="T6" s="61">
        <v>44194</v>
      </c>
      <c r="U6" s="61"/>
      <c r="V6" s="61"/>
      <c r="W6" s="57">
        <v>0</v>
      </c>
      <c r="X6" s="63">
        <v>44832</v>
      </c>
      <c r="Y6" s="57">
        <v>0</v>
      </c>
      <c r="Z6" s="56" t="s">
        <v>206</v>
      </c>
      <c r="AA6" s="61">
        <v>44832</v>
      </c>
      <c r="AB6" s="57">
        <v>562504</v>
      </c>
      <c r="AC6" s="57">
        <v>883931</v>
      </c>
      <c r="AD6" s="55"/>
      <c r="AE6" s="55" t="s">
        <v>207</v>
      </c>
      <c r="AF6" s="56" t="s">
        <v>196</v>
      </c>
      <c r="AG6" s="61">
        <v>44188</v>
      </c>
      <c r="AH6" s="56"/>
      <c r="AI6" s="56"/>
      <c r="AJ6" s="64" t="s">
        <v>197</v>
      </c>
      <c r="AK6" s="64" t="s">
        <v>208</v>
      </c>
      <c r="AL6" s="55" t="s">
        <v>198</v>
      </c>
      <c r="AM6" s="64" t="s">
        <v>199</v>
      </c>
      <c r="AN6" s="56"/>
      <c r="AO6" s="56"/>
      <c r="AP6" s="56" t="s">
        <v>209</v>
      </c>
      <c r="AQ6" s="55"/>
      <c r="AR6" s="55"/>
      <c r="AS6" s="55"/>
      <c r="AT6" s="55"/>
      <c r="AU6" s="55"/>
      <c r="AV6" s="55"/>
      <c r="AW6" s="56"/>
    </row>
    <row r="7" spans="1:49" ht="20.100000000000001" customHeight="1" x14ac:dyDescent="0.25">
      <c r="A7" s="55" t="s">
        <v>44</v>
      </c>
      <c r="B7" s="56" t="s">
        <v>210</v>
      </c>
      <c r="C7" s="55" t="s">
        <v>45</v>
      </c>
      <c r="D7" s="55" t="s">
        <v>205</v>
      </c>
      <c r="E7" s="57">
        <v>11080</v>
      </c>
      <c r="F7" s="57">
        <v>11080</v>
      </c>
      <c r="G7" s="55" t="s">
        <v>28</v>
      </c>
      <c r="H7" s="58">
        <v>0</v>
      </c>
      <c r="I7" s="59">
        <v>8872.59</v>
      </c>
      <c r="J7" s="59">
        <v>0</v>
      </c>
      <c r="K7" s="59">
        <v>0</v>
      </c>
      <c r="L7" s="59">
        <v>0</v>
      </c>
      <c r="M7" s="60">
        <v>0</v>
      </c>
      <c r="N7" s="55" t="s">
        <v>193</v>
      </c>
      <c r="O7" s="55" t="s">
        <v>194</v>
      </c>
      <c r="P7" s="55"/>
      <c r="Q7" s="61" t="s">
        <v>193</v>
      </c>
      <c r="R7" s="62"/>
      <c r="S7" s="63">
        <v>44922</v>
      </c>
      <c r="T7" s="61">
        <v>44194</v>
      </c>
      <c r="U7" s="61"/>
      <c r="V7" s="61"/>
      <c r="W7" s="57">
        <v>0</v>
      </c>
      <c r="X7" s="63"/>
      <c r="Y7" s="57">
        <v>0</v>
      </c>
      <c r="Z7" s="56"/>
      <c r="AA7" s="61"/>
      <c r="AB7" s="57">
        <v>0</v>
      </c>
      <c r="AC7" s="57">
        <v>0</v>
      </c>
      <c r="AD7" s="55"/>
      <c r="AE7" s="55" t="s">
        <v>211</v>
      </c>
      <c r="AF7" s="56" t="s">
        <v>196</v>
      </c>
      <c r="AG7" s="61">
        <v>44922</v>
      </c>
      <c r="AH7" s="56"/>
      <c r="AI7" s="56"/>
      <c r="AJ7" s="64" t="s">
        <v>197</v>
      </c>
      <c r="AK7" s="64" t="s">
        <v>193</v>
      </c>
      <c r="AL7" s="55" t="s">
        <v>198</v>
      </c>
      <c r="AM7" s="64" t="s">
        <v>199</v>
      </c>
      <c r="AN7" s="56"/>
      <c r="AO7" s="56"/>
      <c r="AP7" s="56" t="s">
        <v>209</v>
      </c>
      <c r="AQ7" s="55"/>
      <c r="AR7" s="55"/>
      <c r="AS7" s="55"/>
      <c r="AT7" s="55"/>
      <c r="AU7" s="55"/>
      <c r="AV7" s="55"/>
      <c r="AW7" s="56"/>
    </row>
    <row r="8" spans="1:49" ht="20.100000000000001" customHeight="1" x14ac:dyDescent="0.25">
      <c r="A8" s="55" t="s">
        <v>88</v>
      </c>
      <c r="B8" s="56" t="s">
        <v>212</v>
      </c>
      <c r="C8" s="55" t="s">
        <v>89</v>
      </c>
      <c r="D8" s="55" t="s">
        <v>213</v>
      </c>
      <c r="E8" s="57">
        <v>1380467</v>
      </c>
      <c r="F8" s="57">
        <v>1380467</v>
      </c>
      <c r="G8" s="55" t="s">
        <v>28</v>
      </c>
      <c r="H8" s="58">
        <v>0</v>
      </c>
      <c r="I8" s="59">
        <v>0</v>
      </c>
      <c r="J8" s="59">
        <v>0</v>
      </c>
      <c r="K8" s="59">
        <v>0</v>
      </c>
      <c r="L8" s="59">
        <v>0</v>
      </c>
      <c r="M8" s="60">
        <v>0</v>
      </c>
      <c r="N8" s="55" t="s">
        <v>193</v>
      </c>
      <c r="O8" s="55" t="s">
        <v>194</v>
      </c>
      <c r="P8" s="55"/>
      <c r="Q8" s="61" t="s">
        <v>193</v>
      </c>
      <c r="R8" s="62"/>
      <c r="S8" s="63">
        <v>44188</v>
      </c>
      <c r="T8" s="61">
        <v>44194</v>
      </c>
      <c r="U8" s="61"/>
      <c r="V8" s="61"/>
      <c r="W8" s="57">
        <v>0</v>
      </c>
      <c r="X8" s="63"/>
      <c r="Y8" s="57">
        <v>0</v>
      </c>
      <c r="Z8" s="56"/>
      <c r="AA8" s="61"/>
      <c r="AB8" s="57">
        <v>0</v>
      </c>
      <c r="AC8" s="57">
        <v>0</v>
      </c>
      <c r="AD8" s="55"/>
      <c r="AE8" s="55" t="s">
        <v>195</v>
      </c>
      <c r="AF8" s="56" t="s">
        <v>196</v>
      </c>
      <c r="AG8" s="61">
        <v>44188</v>
      </c>
      <c r="AH8" s="56"/>
      <c r="AI8" s="56"/>
      <c r="AJ8" s="64" t="s">
        <v>197</v>
      </c>
      <c r="AK8" s="64" t="s">
        <v>193</v>
      </c>
      <c r="AL8" s="55" t="s">
        <v>198</v>
      </c>
      <c r="AM8" s="64" t="s">
        <v>199</v>
      </c>
      <c r="AN8" s="56"/>
      <c r="AO8" s="56"/>
      <c r="AP8" s="56" t="s">
        <v>214</v>
      </c>
      <c r="AQ8" s="55"/>
      <c r="AR8" s="55"/>
      <c r="AS8" s="55"/>
      <c r="AT8" s="55"/>
      <c r="AU8" s="55"/>
      <c r="AV8" s="55"/>
      <c r="AW8" s="56"/>
    </row>
    <row r="9" spans="1:49" ht="20.100000000000001" customHeight="1" x14ac:dyDescent="0.25">
      <c r="A9" s="55" t="s">
        <v>124</v>
      </c>
      <c r="B9" s="56" t="s">
        <v>215</v>
      </c>
      <c r="C9" s="55" t="s">
        <v>125</v>
      </c>
      <c r="D9" s="55" t="s">
        <v>216</v>
      </c>
      <c r="E9" s="57">
        <v>1181727</v>
      </c>
      <c r="F9" s="57">
        <v>1181727</v>
      </c>
      <c r="G9" s="55" t="s">
        <v>28</v>
      </c>
      <c r="H9" s="58">
        <v>0</v>
      </c>
      <c r="I9" s="59">
        <v>0</v>
      </c>
      <c r="J9" s="59">
        <v>0</v>
      </c>
      <c r="K9" s="59">
        <v>0</v>
      </c>
      <c r="L9" s="59">
        <v>0</v>
      </c>
      <c r="M9" s="60">
        <v>0</v>
      </c>
      <c r="N9" s="55" t="s">
        <v>193</v>
      </c>
      <c r="O9" s="55" t="s">
        <v>194</v>
      </c>
      <c r="P9" s="55"/>
      <c r="Q9" s="61" t="s">
        <v>193</v>
      </c>
      <c r="R9" s="62"/>
      <c r="S9" s="63">
        <v>44188</v>
      </c>
      <c r="T9" s="61">
        <v>44194</v>
      </c>
      <c r="U9" s="61"/>
      <c r="V9" s="61"/>
      <c r="W9" s="57">
        <v>0</v>
      </c>
      <c r="X9" s="63"/>
      <c r="Y9" s="57">
        <v>0</v>
      </c>
      <c r="Z9" s="56"/>
      <c r="AA9" s="61"/>
      <c r="AB9" s="57">
        <v>0</v>
      </c>
      <c r="AC9" s="57">
        <v>0</v>
      </c>
      <c r="AD9" s="55"/>
      <c r="AE9" s="55" t="s">
        <v>195</v>
      </c>
      <c r="AF9" s="56" t="s">
        <v>196</v>
      </c>
      <c r="AG9" s="61">
        <v>44188</v>
      </c>
      <c r="AH9" s="56"/>
      <c r="AI9" s="56"/>
      <c r="AJ9" s="64" t="s">
        <v>197</v>
      </c>
      <c r="AK9" s="64" t="s">
        <v>193</v>
      </c>
      <c r="AL9" s="55" t="s">
        <v>198</v>
      </c>
      <c r="AM9" s="64" t="s">
        <v>199</v>
      </c>
      <c r="AN9" s="56"/>
      <c r="AO9" s="56"/>
      <c r="AP9" s="56" t="s">
        <v>214</v>
      </c>
      <c r="AQ9" s="55"/>
      <c r="AR9" s="55"/>
      <c r="AS9" s="55"/>
      <c r="AT9" s="55"/>
      <c r="AU9" s="55"/>
      <c r="AV9" s="55"/>
      <c r="AW9" s="56"/>
    </row>
    <row r="10" spans="1:49" ht="20.100000000000001" customHeight="1" x14ac:dyDescent="0.25">
      <c r="A10" s="55" t="s">
        <v>46</v>
      </c>
      <c r="B10" s="56" t="s">
        <v>217</v>
      </c>
      <c r="C10" s="55" t="s">
        <v>47</v>
      </c>
      <c r="D10" s="55" t="s">
        <v>218</v>
      </c>
      <c r="E10" s="57">
        <v>550814</v>
      </c>
      <c r="F10" s="57">
        <v>550814</v>
      </c>
      <c r="G10" s="55" t="s">
        <v>28</v>
      </c>
      <c r="H10" s="58">
        <v>0</v>
      </c>
      <c r="I10" s="59">
        <v>0</v>
      </c>
      <c r="J10" s="59">
        <v>0</v>
      </c>
      <c r="K10" s="59">
        <v>0</v>
      </c>
      <c r="L10" s="59">
        <v>0</v>
      </c>
      <c r="M10" s="60">
        <v>0</v>
      </c>
      <c r="N10" s="55" t="s">
        <v>193</v>
      </c>
      <c r="O10" s="55" t="s">
        <v>194</v>
      </c>
      <c r="P10" s="55"/>
      <c r="Q10" s="61" t="s">
        <v>193</v>
      </c>
      <c r="R10" s="62"/>
      <c r="S10" s="63">
        <v>44188</v>
      </c>
      <c r="T10" s="61">
        <v>44194</v>
      </c>
      <c r="U10" s="61"/>
      <c r="V10" s="61"/>
      <c r="W10" s="57">
        <v>0</v>
      </c>
      <c r="X10" s="63"/>
      <c r="Y10" s="57">
        <v>0</v>
      </c>
      <c r="Z10" s="56"/>
      <c r="AA10" s="61"/>
      <c r="AB10" s="57">
        <v>0</v>
      </c>
      <c r="AC10" s="57">
        <v>0</v>
      </c>
      <c r="AD10" s="55"/>
      <c r="AE10" s="55" t="s">
        <v>195</v>
      </c>
      <c r="AF10" s="56" t="s">
        <v>196</v>
      </c>
      <c r="AG10" s="61">
        <v>44188</v>
      </c>
      <c r="AH10" s="56"/>
      <c r="AI10" s="56"/>
      <c r="AJ10" s="64" t="s">
        <v>197</v>
      </c>
      <c r="AK10" s="64" t="s">
        <v>193</v>
      </c>
      <c r="AL10" s="55" t="s">
        <v>198</v>
      </c>
      <c r="AM10" s="64" t="s">
        <v>199</v>
      </c>
      <c r="AN10" s="56"/>
      <c r="AO10" s="56"/>
      <c r="AP10" s="56" t="s">
        <v>214</v>
      </c>
      <c r="AQ10" s="55"/>
      <c r="AR10" s="55"/>
      <c r="AS10" s="55"/>
      <c r="AT10" s="55"/>
      <c r="AU10" s="55"/>
      <c r="AV10" s="55"/>
      <c r="AW10" s="56"/>
    </row>
    <row r="11" spans="1:49" ht="20.100000000000001" customHeight="1" x14ac:dyDescent="0.25">
      <c r="A11" s="55" t="s">
        <v>96</v>
      </c>
      <c r="B11" s="56" t="s">
        <v>219</v>
      </c>
      <c r="C11" s="55" t="s">
        <v>97</v>
      </c>
      <c r="D11" s="55" t="s">
        <v>220</v>
      </c>
      <c r="E11" s="57">
        <v>453691</v>
      </c>
      <c r="F11" s="57">
        <v>453691</v>
      </c>
      <c r="G11" s="55" t="s">
        <v>28</v>
      </c>
      <c r="H11" s="58">
        <v>0</v>
      </c>
      <c r="I11" s="59">
        <v>0</v>
      </c>
      <c r="J11" s="59">
        <v>0</v>
      </c>
      <c r="K11" s="59">
        <v>0</v>
      </c>
      <c r="L11" s="59">
        <v>0</v>
      </c>
      <c r="M11" s="60">
        <v>0</v>
      </c>
      <c r="N11" s="55" t="s">
        <v>193</v>
      </c>
      <c r="O11" s="55" t="s">
        <v>194</v>
      </c>
      <c r="P11" s="55"/>
      <c r="Q11" s="61" t="s">
        <v>193</v>
      </c>
      <c r="R11" s="62"/>
      <c r="S11" s="63">
        <v>44188</v>
      </c>
      <c r="T11" s="61">
        <v>44194</v>
      </c>
      <c r="U11" s="61"/>
      <c r="V11" s="61"/>
      <c r="W11" s="57">
        <v>0</v>
      </c>
      <c r="X11" s="63"/>
      <c r="Y11" s="57">
        <v>0</v>
      </c>
      <c r="Z11" s="56"/>
      <c r="AA11" s="61"/>
      <c r="AB11" s="57">
        <v>0</v>
      </c>
      <c r="AC11" s="57">
        <v>0</v>
      </c>
      <c r="AD11" s="55"/>
      <c r="AE11" s="55" t="s">
        <v>195</v>
      </c>
      <c r="AF11" s="56" t="s">
        <v>196</v>
      </c>
      <c r="AG11" s="61">
        <v>44188</v>
      </c>
      <c r="AH11" s="56"/>
      <c r="AI11" s="56"/>
      <c r="AJ11" s="64" t="s">
        <v>197</v>
      </c>
      <c r="AK11" s="64" t="s">
        <v>193</v>
      </c>
      <c r="AL11" s="55" t="s">
        <v>198</v>
      </c>
      <c r="AM11" s="64" t="s">
        <v>199</v>
      </c>
      <c r="AN11" s="56"/>
      <c r="AO11" s="56"/>
      <c r="AP11" s="56" t="s">
        <v>214</v>
      </c>
      <c r="AQ11" s="55"/>
      <c r="AR11" s="55"/>
      <c r="AS11" s="55"/>
      <c r="AT11" s="55"/>
      <c r="AU11" s="55"/>
      <c r="AV11" s="55"/>
      <c r="AW11" s="56"/>
    </row>
    <row r="12" spans="1:49" ht="20.100000000000001" customHeight="1" x14ac:dyDescent="0.25">
      <c r="A12" s="55" t="s">
        <v>94</v>
      </c>
      <c r="B12" s="56" t="s">
        <v>221</v>
      </c>
      <c r="C12" s="55" t="s">
        <v>95</v>
      </c>
      <c r="D12" s="55" t="s">
        <v>222</v>
      </c>
      <c r="E12" s="57">
        <v>407823</v>
      </c>
      <c r="F12" s="57">
        <v>407823</v>
      </c>
      <c r="G12" s="55" t="s">
        <v>28</v>
      </c>
      <c r="H12" s="58">
        <v>0</v>
      </c>
      <c r="I12" s="59">
        <v>0</v>
      </c>
      <c r="J12" s="59">
        <v>0</v>
      </c>
      <c r="K12" s="59">
        <v>0</v>
      </c>
      <c r="L12" s="59">
        <v>0</v>
      </c>
      <c r="M12" s="60">
        <v>0</v>
      </c>
      <c r="N12" s="55" t="s">
        <v>193</v>
      </c>
      <c r="O12" s="55" t="s">
        <v>194</v>
      </c>
      <c r="P12" s="55"/>
      <c r="Q12" s="61" t="s">
        <v>193</v>
      </c>
      <c r="R12" s="62"/>
      <c r="S12" s="63">
        <v>44188</v>
      </c>
      <c r="T12" s="61">
        <v>44194</v>
      </c>
      <c r="U12" s="61"/>
      <c r="V12" s="61"/>
      <c r="W12" s="57">
        <v>0</v>
      </c>
      <c r="X12" s="63"/>
      <c r="Y12" s="57">
        <v>0</v>
      </c>
      <c r="Z12" s="56"/>
      <c r="AA12" s="61"/>
      <c r="AB12" s="57">
        <v>0</v>
      </c>
      <c r="AC12" s="57">
        <v>0</v>
      </c>
      <c r="AD12" s="55"/>
      <c r="AE12" s="55" t="s">
        <v>195</v>
      </c>
      <c r="AF12" s="56" t="s">
        <v>196</v>
      </c>
      <c r="AG12" s="61">
        <v>44188</v>
      </c>
      <c r="AH12" s="56"/>
      <c r="AI12" s="56"/>
      <c r="AJ12" s="64" t="s">
        <v>197</v>
      </c>
      <c r="AK12" s="64" t="s">
        <v>193</v>
      </c>
      <c r="AL12" s="55" t="s">
        <v>198</v>
      </c>
      <c r="AM12" s="64" t="s">
        <v>199</v>
      </c>
      <c r="AN12" s="56"/>
      <c r="AO12" s="56"/>
      <c r="AP12" s="56" t="s">
        <v>214</v>
      </c>
      <c r="AQ12" s="55"/>
      <c r="AR12" s="55"/>
      <c r="AS12" s="55"/>
      <c r="AT12" s="55"/>
      <c r="AU12" s="55"/>
      <c r="AV12" s="55"/>
      <c r="AW12" s="56"/>
    </row>
    <row r="13" spans="1:49" ht="20.100000000000001" customHeight="1" x14ac:dyDescent="0.25">
      <c r="A13" s="55" t="s">
        <v>108</v>
      </c>
      <c r="B13" s="56" t="s">
        <v>223</v>
      </c>
      <c r="C13" s="55" t="s">
        <v>109</v>
      </c>
      <c r="D13" s="55" t="s">
        <v>224</v>
      </c>
      <c r="E13" s="57">
        <v>297262</v>
      </c>
      <c r="F13" s="57">
        <v>297262</v>
      </c>
      <c r="G13" s="55" t="s">
        <v>28</v>
      </c>
      <c r="H13" s="58">
        <v>0</v>
      </c>
      <c r="I13" s="59">
        <v>0</v>
      </c>
      <c r="J13" s="59">
        <v>0</v>
      </c>
      <c r="K13" s="59">
        <v>0</v>
      </c>
      <c r="L13" s="59">
        <v>0</v>
      </c>
      <c r="M13" s="60">
        <v>0</v>
      </c>
      <c r="N13" s="55" t="s">
        <v>193</v>
      </c>
      <c r="O13" s="55" t="s">
        <v>194</v>
      </c>
      <c r="P13" s="55"/>
      <c r="Q13" s="61" t="s">
        <v>193</v>
      </c>
      <c r="R13" s="62"/>
      <c r="S13" s="63">
        <v>44188</v>
      </c>
      <c r="T13" s="61">
        <v>44194</v>
      </c>
      <c r="U13" s="61"/>
      <c r="V13" s="61"/>
      <c r="W13" s="57">
        <v>0</v>
      </c>
      <c r="X13" s="63"/>
      <c r="Y13" s="57">
        <v>0</v>
      </c>
      <c r="Z13" s="56"/>
      <c r="AA13" s="61"/>
      <c r="AB13" s="57">
        <v>0</v>
      </c>
      <c r="AC13" s="57">
        <v>0</v>
      </c>
      <c r="AD13" s="55"/>
      <c r="AE13" s="55" t="s">
        <v>195</v>
      </c>
      <c r="AF13" s="56" t="s">
        <v>196</v>
      </c>
      <c r="AG13" s="61">
        <v>44188</v>
      </c>
      <c r="AH13" s="56"/>
      <c r="AI13" s="56"/>
      <c r="AJ13" s="64" t="s">
        <v>197</v>
      </c>
      <c r="AK13" s="64" t="s">
        <v>193</v>
      </c>
      <c r="AL13" s="55" t="s">
        <v>198</v>
      </c>
      <c r="AM13" s="64" t="s">
        <v>199</v>
      </c>
      <c r="AN13" s="56"/>
      <c r="AO13" s="56"/>
      <c r="AP13" s="56" t="s">
        <v>200</v>
      </c>
      <c r="AQ13" s="55"/>
      <c r="AR13" s="55"/>
      <c r="AS13" s="55"/>
      <c r="AT13" s="55"/>
      <c r="AU13" s="55"/>
      <c r="AV13" s="55"/>
      <c r="AW13" s="56"/>
    </row>
    <row r="14" spans="1:49" ht="20.100000000000001" customHeight="1" x14ac:dyDescent="0.25">
      <c r="A14" s="55" t="s">
        <v>60</v>
      </c>
      <c r="B14" s="56" t="s">
        <v>225</v>
      </c>
      <c r="C14" s="55" t="s">
        <v>61</v>
      </c>
      <c r="D14" s="55" t="s">
        <v>226</v>
      </c>
      <c r="E14" s="57">
        <v>244692</v>
      </c>
      <c r="F14" s="57">
        <v>244692</v>
      </c>
      <c r="G14" s="55" t="s">
        <v>28</v>
      </c>
      <c r="H14" s="58">
        <v>0</v>
      </c>
      <c r="I14" s="59">
        <v>0</v>
      </c>
      <c r="J14" s="59">
        <v>0</v>
      </c>
      <c r="K14" s="59">
        <v>0</v>
      </c>
      <c r="L14" s="59">
        <v>0</v>
      </c>
      <c r="M14" s="60">
        <v>0</v>
      </c>
      <c r="N14" s="55" t="s">
        <v>193</v>
      </c>
      <c r="O14" s="55" t="s">
        <v>194</v>
      </c>
      <c r="P14" s="55"/>
      <c r="Q14" s="61" t="s">
        <v>193</v>
      </c>
      <c r="R14" s="62"/>
      <c r="S14" s="63">
        <v>44188</v>
      </c>
      <c r="T14" s="61">
        <v>44194</v>
      </c>
      <c r="U14" s="61"/>
      <c r="V14" s="61"/>
      <c r="W14" s="57">
        <v>0</v>
      </c>
      <c r="X14" s="63"/>
      <c r="Y14" s="57">
        <v>0</v>
      </c>
      <c r="Z14" s="56"/>
      <c r="AA14" s="61"/>
      <c r="AB14" s="57">
        <v>0</v>
      </c>
      <c r="AC14" s="57">
        <v>0</v>
      </c>
      <c r="AD14" s="55"/>
      <c r="AE14" s="55" t="s">
        <v>195</v>
      </c>
      <c r="AF14" s="56" t="s">
        <v>196</v>
      </c>
      <c r="AG14" s="61">
        <v>44188</v>
      </c>
      <c r="AH14" s="56"/>
      <c r="AI14" s="56"/>
      <c r="AJ14" s="64" t="s">
        <v>197</v>
      </c>
      <c r="AK14" s="64" t="s">
        <v>193</v>
      </c>
      <c r="AL14" s="55" t="s">
        <v>198</v>
      </c>
      <c r="AM14" s="64" t="s">
        <v>199</v>
      </c>
      <c r="AN14" s="56"/>
      <c r="AO14" s="56"/>
      <c r="AP14" s="56" t="s">
        <v>214</v>
      </c>
      <c r="AQ14" s="55"/>
      <c r="AR14" s="55"/>
      <c r="AS14" s="55"/>
      <c r="AT14" s="55"/>
      <c r="AU14" s="55"/>
      <c r="AV14" s="55"/>
      <c r="AW14" s="56"/>
    </row>
    <row r="15" spans="1:49" ht="20.100000000000001" customHeight="1" x14ac:dyDescent="0.25">
      <c r="A15" s="55" t="s">
        <v>98</v>
      </c>
      <c r="B15" s="56" t="s">
        <v>227</v>
      </c>
      <c r="C15" s="55" t="s">
        <v>99</v>
      </c>
      <c r="D15" s="55" t="s">
        <v>228</v>
      </c>
      <c r="E15" s="57">
        <v>224979</v>
      </c>
      <c r="F15" s="57">
        <v>224979</v>
      </c>
      <c r="G15" s="55" t="s">
        <v>28</v>
      </c>
      <c r="H15" s="58">
        <v>0</v>
      </c>
      <c r="I15" s="59">
        <v>0</v>
      </c>
      <c r="J15" s="59">
        <v>0</v>
      </c>
      <c r="K15" s="59">
        <v>0</v>
      </c>
      <c r="L15" s="59">
        <v>0</v>
      </c>
      <c r="M15" s="60">
        <v>0</v>
      </c>
      <c r="N15" s="55" t="s">
        <v>193</v>
      </c>
      <c r="O15" s="55" t="s">
        <v>194</v>
      </c>
      <c r="P15" s="55"/>
      <c r="Q15" s="61" t="s">
        <v>193</v>
      </c>
      <c r="R15" s="62"/>
      <c r="S15" s="63">
        <v>44188</v>
      </c>
      <c r="T15" s="61">
        <v>44194</v>
      </c>
      <c r="U15" s="61"/>
      <c r="V15" s="61"/>
      <c r="W15" s="57">
        <v>0</v>
      </c>
      <c r="X15" s="63"/>
      <c r="Y15" s="57">
        <v>0</v>
      </c>
      <c r="Z15" s="56"/>
      <c r="AA15" s="61"/>
      <c r="AB15" s="57">
        <v>0</v>
      </c>
      <c r="AC15" s="57">
        <v>0</v>
      </c>
      <c r="AD15" s="55"/>
      <c r="AE15" s="55" t="s">
        <v>195</v>
      </c>
      <c r="AF15" s="56" t="s">
        <v>196</v>
      </c>
      <c r="AG15" s="61">
        <v>44188</v>
      </c>
      <c r="AH15" s="56"/>
      <c r="AI15" s="56"/>
      <c r="AJ15" s="64" t="s">
        <v>197</v>
      </c>
      <c r="AK15" s="64" t="s">
        <v>193</v>
      </c>
      <c r="AL15" s="55" t="s">
        <v>198</v>
      </c>
      <c r="AM15" s="64" t="s">
        <v>199</v>
      </c>
      <c r="AN15" s="56"/>
      <c r="AO15" s="56"/>
      <c r="AP15" s="56" t="s">
        <v>214</v>
      </c>
      <c r="AQ15" s="55"/>
      <c r="AR15" s="55"/>
      <c r="AS15" s="55"/>
      <c r="AT15" s="55"/>
      <c r="AU15" s="55"/>
      <c r="AV15" s="55"/>
      <c r="AW15" s="56"/>
    </row>
    <row r="16" spans="1:49" ht="20.100000000000001" customHeight="1" x14ac:dyDescent="0.25">
      <c r="A16" s="55" t="s">
        <v>102</v>
      </c>
      <c r="B16" s="56" t="s">
        <v>229</v>
      </c>
      <c r="C16" s="55" t="s">
        <v>103</v>
      </c>
      <c r="D16" s="55" t="s">
        <v>230</v>
      </c>
      <c r="E16" s="57">
        <v>210681</v>
      </c>
      <c r="F16" s="57">
        <v>210681</v>
      </c>
      <c r="G16" s="55" t="s">
        <v>28</v>
      </c>
      <c r="H16" s="58">
        <v>0</v>
      </c>
      <c r="I16" s="59">
        <v>0</v>
      </c>
      <c r="J16" s="59">
        <v>0</v>
      </c>
      <c r="K16" s="59">
        <v>0</v>
      </c>
      <c r="L16" s="59">
        <v>0</v>
      </c>
      <c r="M16" s="60">
        <v>0</v>
      </c>
      <c r="N16" s="55" t="s">
        <v>193</v>
      </c>
      <c r="O16" s="55" t="s">
        <v>194</v>
      </c>
      <c r="P16" s="55"/>
      <c r="Q16" s="61" t="s">
        <v>193</v>
      </c>
      <c r="R16" s="62"/>
      <c r="S16" s="63">
        <v>44188</v>
      </c>
      <c r="T16" s="61">
        <v>44194</v>
      </c>
      <c r="U16" s="61"/>
      <c r="V16" s="61"/>
      <c r="W16" s="57">
        <v>0</v>
      </c>
      <c r="X16" s="63"/>
      <c r="Y16" s="57">
        <v>0</v>
      </c>
      <c r="Z16" s="56"/>
      <c r="AA16" s="61"/>
      <c r="AB16" s="57">
        <v>0</v>
      </c>
      <c r="AC16" s="57">
        <v>0</v>
      </c>
      <c r="AD16" s="55"/>
      <c r="AE16" s="55" t="s">
        <v>195</v>
      </c>
      <c r="AF16" s="56" t="s">
        <v>196</v>
      </c>
      <c r="AG16" s="61">
        <v>44188</v>
      </c>
      <c r="AH16" s="56"/>
      <c r="AI16" s="56"/>
      <c r="AJ16" s="64" t="s">
        <v>197</v>
      </c>
      <c r="AK16" s="64" t="s">
        <v>193</v>
      </c>
      <c r="AL16" s="55" t="s">
        <v>198</v>
      </c>
      <c r="AM16" s="64" t="s">
        <v>199</v>
      </c>
      <c r="AN16" s="56"/>
      <c r="AO16" s="56"/>
      <c r="AP16" s="56" t="s">
        <v>214</v>
      </c>
      <c r="AQ16" s="55"/>
      <c r="AR16" s="55"/>
      <c r="AS16" s="55"/>
      <c r="AT16" s="55"/>
      <c r="AU16" s="55"/>
      <c r="AV16" s="55"/>
      <c r="AW16" s="56"/>
    </row>
    <row r="17" spans="1:49" ht="20.100000000000001" customHeight="1" x14ac:dyDescent="0.25">
      <c r="A17" s="55" t="s">
        <v>66</v>
      </c>
      <c r="B17" s="56" t="s">
        <v>231</v>
      </c>
      <c r="C17" s="55" t="s">
        <v>67</v>
      </c>
      <c r="D17" s="55" t="s">
        <v>232</v>
      </c>
      <c r="E17" s="57">
        <v>210681</v>
      </c>
      <c r="F17" s="57">
        <v>210681</v>
      </c>
      <c r="G17" s="55" t="s">
        <v>28</v>
      </c>
      <c r="H17" s="58">
        <v>0</v>
      </c>
      <c r="I17" s="59">
        <v>0</v>
      </c>
      <c r="J17" s="59">
        <v>0</v>
      </c>
      <c r="K17" s="59">
        <v>0</v>
      </c>
      <c r="L17" s="59">
        <v>0</v>
      </c>
      <c r="M17" s="60">
        <v>0</v>
      </c>
      <c r="N17" s="55" t="s">
        <v>193</v>
      </c>
      <c r="O17" s="55" t="s">
        <v>194</v>
      </c>
      <c r="P17" s="55"/>
      <c r="Q17" s="61" t="s">
        <v>193</v>
      </c>
      <c r="R17" s="62"/>
      <c r="S17" s="63">
        <v>44188</v>
      </c>
      <c r="T17" s="61">
        <v>44194</v>
      </c>
      <c r="U17" s="61"/>
      <c r="V17" s="61"/>
      <c r="W17" s="57">
        <v>0</v>
      </c>
      <c r="X17" s="63"/>
      <c r="Y17" s="57">
        <v>0</v>
      </c>
      <c r="Z17" s="56"/>
      <c r="AA17" s="61"/>
      <c r="AB17" s="57">
        <v>0</v>
      </c>
      <c r="AC17" s="57">
        <v>0</v>
      </c>
      <c r="AD17" s="55"/>
      <c r="AE17" s="55" t="s">
        <v>195</v>
      </c>
      <c r="AF17" s="56" t="s">
        <v>196</v>
      </c>
      <c r="AG17" s="61">
        <v>44188</v>
      </c>
      <c r="AH17" s="56"/>
      <c r="AI17" s="56"/>
      <c r="AJ17" s="64" t="s">
        <v>197</v>
      </c>
      <c r="AK17" s="64" t="s">
        <v>193</v>
      </c>
      <c r="AL17" s="55" t="s">
        <v>198</v>
      </c>
      <c r="AM17" s="64" t="s">
        <v>199</v>
      </c>
      <c r="AN17" s="56"/>
      <c r="AO17" s="56"/>
      <c r="AP17" s="56" t="s">
        <v>214</v>
      </c>
      <c r="AQ17" s="55"/>
      <c r="AR17" s="55"/>
      <c r="AS17" s="55"/>
      <c r="AT17" s="55"/>
      <c r="AU17" s="55"/>
      <c r="AV17" s="55"/>
      <c r="AW17" s="56"/>
    </row>
    <row r="18" spans="1:49" ht="20.100000000000001" customHeight="1" x14ac:dyDescent="0.25">
      <c r="A18" s="55" t="s">
        <v>126</v>
      </c>
      <c r="B18" s="56" t="s">
        <v>233</v>
      </c>
      <c r="C18" s="55" t="s">
        <v>127</v>
      </c>
      <c r="D18" s="55" t="s">
        <v>234</v>
      </c>
      <c r="E18" s="57">
        <v>165884</v>
      </c>
      <c r="F18" s="57">
        <v>165884</v>
      </c>
      <c r="G18" s="55" t="s">
        <v>28</v>
      </c>
      <c r="H18" s="58">
        <v>0</v>
      </c>
      <c r="I18" s="59">
        <v>0</v>
      </c>
      <c r="J18" s="59">
        <v>0</v>
      </c>
      <c r="K18" s="59">
        <v>0</v>
      </c>
      <c r="L18" s="59">
        <v>0</v>
      </c>
      <c r="M18" s="60">
        <v>0</v>
      </c>
      <c r="N18" s="55" t="s">
        <v>193</v>
      </c>
      <c r="O18" s="55" t="s">
        <v>194</v>
      </c>
      <c r="P18" s="55"/>
      <c r="Q18" s="61" t="s">
        <v>193</v>
      </c>
      <c r="R18" s="62"/>
      <c r="S18" s="63">
        <v>44188</v>
      </c>
      <c r="T18" s="61">
        <v>44194</v>
      </c>
      <c r="U18" s="61"/>
      <c r="V18" s="61"/>
      <c r="W18" s="57">
        <v>0</v>
      </c>
      <c r="X18" s="63"/>
      <c r="Y18" s="57">
        <v>0</v>
      </c>
      <c r="Z18" s="56"/>
      <c r="AA18" s="61"/>
      <c r="AB18" s="57">
        <v>0</v>
      </c>
      <c r="AC18" s="57">
        <v>0</v>
      </c>
      <c r="AD18" s="55"/>
      <c r="AE18" s="55" t="s">
        <v>195</v>
      </c>
      <c r="AF18" s="56" t="s">
        <v>196</v>
      </c>
      <c r="AG18" s="61">
        <v>44188</v>
      </c>
      <c r="AH18" s="56"/>
      <c r="AI18" s="56"/>
      <c r="AJ18" s="64" t="s">
        <v>197</v>
      </c>
      <c r="AK18" s="64" t="s">
        <v>193</v>
      </c>
      <c r="AL18" s="55" t="s">
        <v>198</v>
      </c>
      <c r="AM18" s="64" t="s">
        <v>199</v>
      </c>
      <c r="AN18" s="56"/>
      <c r="AO18" s="56"/>
      <c r="AP18" s="56" t="s">
        <v>200</v>
      </c>
      <c r="AQ18" s="55"/>
      <c r="AR18" s="55"/>
      <c r="AS18" s="55"/>
      <c r="AT18" s="55"/>
      <c r="AU18" s="55"/>
      <c r="AV18" s="55"/>
      <c r="AW18" s="56"/>
    </row>
    <row r="19" spans="1:49" ht="20.100000000000001" customHeight="1" x14ac:dyDescent="0.25">
      <c r="A19" s="55" t="s">
        <v>134</v>
      </c>
      <c r="B19" s="56" t="s">
        <v>235</v>
      </c>
      <c r="C19" s="55" t="s">
        <v>135</v>
      </c>
      <c r="D19" s="55" t="s">
        <v>236</v>
      </c>
      <c r="E19" s="57">
        <v>165142</v>
      </c>
      <c r="F19" s="57">
        <v>165142</v>
      </c>
      <c r="G19" s="55" t="s">
        <v>28</v>
      </c>
      <c r="H19" s="58">
        <v>0</v>
      </c>
      <c r="I19" s="59">
        <v>0</v>
      </c>
      <c r="J19" s="59">
        <v>0</v>
      </c>
      <c r="K19" s="59">
        <v>0</v>
      </c>
      <c r="L19" s="59">
        <v>0</v>
      </c>
      <c r="M19" s="60">
        <v>0</v>
      </c>
      <c r="N19" s="55" t="s">
        <v>193</v>
      </c>
      <c r="O19" s="55" t="s">
        <v>194</v>
      </c>
      <c r="P19" s="55"/>
      <c r="Q19" s="61" t="s">
        <v>193</v>
      </c>
      <c r="R19" s="62"/>
      <c r="S19" s="63">
        <v>44188</v>
      </c>
      <c r="T19" s="61">
        <v>44194</v>
      </c>
      <c r="U19" s="61"/>
      <c r="V19" s="61"/>
      <c r="W19" s="57">
        <v>0</v>
      </c>
      <c r="X19" s="63"/>
      <c r="Y19" s="57">
        <v>0</v>
      </c>
      <c r="Z19" s="56"/>
      <c r="AA19" s="61"/>
      <c r="AB19" s="57">
        <v>0</v>
      </c>
      <c r="AC19" s="57">
        <v>0</v>
      </c>
      <c r="AD19" s="55"/>
      <c r="AE19" s="55" t="s">
        <v>195</v>
      </c>
      <c r="AF19" s="56" t="s">
        <v>196</v>
      </c>
      <c r="AG19" s="61">
        <v>44188</v>
      </c>
      <c r="AH19" s="56"/>
      <c r="AI19" s="56"/>
      <c r="AJ19" s="64" t="s">
        <v>197</v>
      </c>
      <c r="AK19" s="64" t="s">
        <v>193</v>
      </c>
      <c r="AL19" s="55" t="s">
        <v>198</v>
      </c>
      <c r="AM19" s="64" t="s">
        <v>199</v>
      </c>
      <c r="AN19" s="56"/>
      <c r="AO19" s="56"/>
      <c r="AP19" s="56" t="s">
        <v>200</v>
      </c>
      <c r="AQ19" s="55"/>
      <c r="AR19" s="55"/>
      <c r="AS19" s="55"/>
      <c r="AT19" s="55"/>
      <c r="AU19" s="55"/>
      <c r="AV19" s="55"/>
      <c r="AW19" s="56"/>
    </row>
    <row r="20" spans="1:49" ht="20.100000000000001" customHeight="1" x14ac:dyDescent="0.25">
      <c r="A20" s="55" t="s">
        <v>90</v>
      </c>
      <c r="B20" s="56" t="s">
        <v>237</v>
      </c>
      <c r="C20" s="55" t="s">
        <v>91</v>
      </c>
      <c r="D20" s="55" t="s">
        <v>238</v>
      </c>
      <c r="E20" s="57">
        <v>180037</v>
      </c>
      <c r="F20" s="57">
        <v>180037</v>
      </c>
      <c r="G20" s="55" t="s">
        <v>28</v>
      </c>
      <c r="H20" s="58">
        <v>0</v>
      </c>
      <c r="I20" s="59">
        <v>0</v>
      </c>
      <c r="J20" s="59">
        <v>0</v>
      </c>
      <c r="K20" s="59">
        <v>0</v>
      </c>
      <c r="L20" s="59">
        <v>0</v>
      </c>
      <c r="M20" s="60">
        <v>0</v>
      </c>
      <c r="N20" s="55" t="s">
        <v>193</v>
      </c>
      <c r="O20" s="55" t="s">
        <v>194</v>
      </c>
      <c r="P20" s="55"/>
      <c r="Q20" s="61" t="s">
        <v>193</v>
      </c>
      <c r="R20" s="62"/>
      <c r="S20" s="63">
        <v>44188</v>
      </c>
      <c r="T20" s="61">
        <v>44194</v>
      </c>
      <c r="U20" s="61"/>
      <c r="V20" s="61"/>
      <c r="W20" s="57">
        <v>0</v>
      </c>
      <c r="X20" s="63"/>
      <c r="Y20" s="57">
        <v>0</v>
      </c>
      <c r="Z20" s="56"/>
      <c r="AA20" s="61"/>
      <c r="AB20" s="57">
        <v>0</v>
      </c>
      <c r="AC20" s="57">
        <v>0</v>
      </c>
      <c r="AD20" s="55"/>
      <c r="AE20" s="55" t="s">
        <v>195</v>
      </c>
      <c r="AF20" s="56" t="s">
        <v>196</v>
      </c>
      <c r="AG20" s="61">
        <v>44188</v>
      </c>
      <c r="AH20" s="56"/>
      <c r="AI20" s="56"/>
      <c r="AJ20" s="64" t="s">
        <v>197</v>
      </c>
      <c r="AK20" s="64" t="s">
        <v>193</v>
      </c>
      <c r="AL20" s="55" t="s">
        <v>198</v>
      </c>
      <c r="AM20" s="64" t="s">
        <v>199</v>
      </c>
      <c r="AN20" s="56"/>
      <c r="AO20" s="56"/>
      <c r="AP20" s="56" t="s">
        <v>209</v>
      </c>
      <c r="AQ20" s="55"/>
      <c r="AR20" s="55"/>
      <c r="AS20" s="55"/>
      <c r="AT20" s="55"/>
      <c r="AU20" s="55"/>
      <c r="AV20" s="55"/>
      <c r="AW20" s="56"/>
    </row>
    <row r="21" spans="1:49" ht="20.100000000000001" customHeight="1" x14ac:dyDescent="0.25">
      <c r="A21" s="55" t="s">
        <v>36</v>
      </c>
      <c r="B21" s="56" t="s">
        <v>239</v>
      </c>
      <c r="C21" s="55" t="s">
        <v>37</v>
      </c>
      <c r="D21" s="55" t="s">
        <v>240</v>
      </c>
      <c r="E21" s="57">
        <v>149440</v>
      </c>
      <c r="F21" s="57">
        <v>149440</v>
      </c>
      <c r="G21" s="55" t="s">
        <v>28</v>
      </c>
      <c r="H21" s="58">
        <v>0</v>
      </c>
      <c r="I21" s="59">
        <v>0</v>
      </c>
      <c r="J21" s="59">
        <v>0</v>
      </c>
      <c r="K21" s="59">
        <v>0</v>
      </c>
      <c r="L21" s="59">
        <v>0</v>
      </c>
      <c r="M21" s="60">
        <v>0</v>
      </c>
      <c r="N21" s="55" t="s">
        <v>193</v>
      </c>
      <c r="O21" s="55" t="s">
        <v>194</v>
      </c>
      <c r="P21" s="55"/>
      <c r="Q21" s="61" t="s">
        <v>193</v>
      </c>
      <c r="R21" s="62"/>
      <c r="S21" s="63">
        <v>44188</v>
      </c>
      <c r="T21" s="61">
        <v>44194</v>
      </c>
      <c r="U21" s="61"/>
      <c r="V21" s="61"/>
      <c r="W21" s="57">
        <v>0</v>
      </c>
      <c r="X21" s="63"/>
      <c r="Y21" s="57">
        <v>0</v>
      </c>
      <c r="Z21" s="56"/>
      <c r="AA21" s="61"/>
      <c r="AB21" s="57">
        <v>0</v>
      </c>
      <c r="AC21" s="57">
        <v>0</v>
      </c>
      <c r="AD21" s="55"/>
      <c r="AE21" s="55" t="s">
        <v>195</v>
      </c>
      <c r="AF21" s="56" t="s">
        <v>196</v>
      </c>
      <c r="AG21" s="61">
        <v>44188</v>
      </c>
      <c r="AH21" s="56"/>
      <c r="AI21" s="56"/>
      <c r="AJ21" s="64" t="s">
        <v>197</v>
      </c>
      <c r="AK21" s="64" t="s">
        <v>193</v>
      </c>
      <c r="AL21" s="55" t="s">
        <v>198</v>
      </c>
      <c r="AM21" s="64" t="s">
        <v>199</v>
      </c>
      <c r="AN21" s="56"/>
      <c r="AO21" s="56"/>
      <c r="AP21" s="56" t="s">
        <v>200</v>
      </c>
      <c r="AQ21" s="55"/>
      <c r="AR21" s="55"/>
      <c r="AS21" s="55"/>
      <c r="AT21" s="55"/>
      <c r="AU21" s="55"/>
      <c r="AV21" s="55"/>
      <c r="AW21" s="56"/>
    </row>
    <row r="22" spans="1:49" ht="20.100000000000001" customHeight="1" x14ac:dyDescent="0.25">
      <c r="A22" s="55" t="s">
        <v>52</v>
      </c>
      <c r="B22" s="56" t="s">
        <v>241</v>
      </c>
      <c r="C22" s="55" t="s">
        <v>53</v>
      </c>
      <c r="D22" s="55" t="s">
        <v>242</v>
      </c>
      <c r="E22" s="57">
        <v>175569</v>
      </c>
      <c r="F22" s="57">
        <v>175569</v>
      </c>
      <c r="G22" s="55" t="s">
        <v>28</v>
      </c>
      <c r="H22" s="58">
        <v>0</v>
      </c>
      <c r="I22" s="59">
        <v>0</v>
      </c>
      <c r="J22" s="59">
        <v>0</v>
      </c>
      <c r="K22" s="59">
        <v>0</v>
      </c>
      <c r="L22" s="59">
        <v>0</v>
      </c>
      <c r="M22" s="60">
        <v>0</v>
      </c>
      <c r="N22" s="55" t="s">
        <v>193</v>
      </c>
      <c r="O22" s="55" t="s">
        <v>194</v>
      </c>
      <c r="P22" s="55"/>
      <c r="Q22" s="61" t="s">
        <v>193</v>
      </c>
      <c r="R22" s="62"/>
      <c r="S22" s="63">
        <v>44188</v>
      </c>
      <c r="T22" s="61">
        <v>44194</v>
      </c>
      <c r="U22" s="61"/>
      <c r="V22" s="61"/>
      <c r="W22" s="57">
        <v>0</v>
      </c>
      <c r="X22" s="63"/>
      <c r="Y22" s="57">
        <v>0</v>
      </c>
      <c r="Z22" s="56"/>
      <c r="AA22" s="61"/>
      <c r="AB22" s="57">
        <v>0</v>
      </c>
      <c r="AC22" s="57">
        <v>0</v>
      </c>
      <c r="AD22" s="55"/>
      <c r="AE22" s="55" t="s">
        <v>195</v>
      </c>
      <c r="AF22" s="56" t="s">
        <v>196</v>
      </c>
      <c r="AG22" s="61">
        <v>44188</v>
      </c>
      <c r="AH22" s="56"/>
      <c r="AI22" s="56"/>
      <c r="AJ22" s="64" t="s">
        <v>197</v>
      </c>
      <c r="AK22" s="64" t="s">
        <v>193</v>
      </c>
      <c r="AL22" s="55" t="s">
        <v>198</v>
      </c>
      <c r="AM22" s="64" t="s">
        <v>199</v>
      </c>
      <c r="AN22" s="56"/>
      <c r="AO22" s="56"/>
      <c r="AP22" s="56" t="s">
        <v>214</v>
      </c>
      <c r="AQ22" s="55"/>
      <c r="AR22" s="55"/>
      <c r="AS22" s="55"/>
      <c r="AT22" s="55"/>
      <c r="AU22" s="55"/>
      <c r="AV22" s="55"/>
      <c r="AW22" s="56"/>
    </row>
    <row r="23" spans="1:49" ht="20.100000000000001" customHeight="1" x14ac:dyDescent="0.25">
      <c r="A23" s="55" t="s">
        <v>80</v>
      </c>
      <c r="B23" s="56" t="s">
        <v>243</v>
      </c>
      <c r="C23" s="55" t="s">
        <v>81</v>
      </c>
      <c r="D23" s="55" t="s">
        <v>244</v>
      </c>
      <c r="E23" s="57">
        <v>133720</v>
      </c>
      <c r="F23" s="57">
        <v>133720</v>
      </c>
      <c r="G23" s="55" t="s">
        <v>28</v>
      </c>
      <c r="H23" s="58">
        <v>0</v>
      </c>
      <c r="I23" s="59">
        <v>0</v>
      </c>
      <c r="J23" s="59">
        <v>0</v>
      </c>
      <c r="K23" s="59">
        <v>0</v>
      </c>
      <c r="L23" s="59">
        <v>0</v>
      </c>
      <c r="M23" s="60">
        <v>0</v>
      </c>
      <c r="N23" s="55" t="s">
        <v>193</v>
      </c>
      <c r="O23" s="55" t="s">
        <v>194</v>
      </c>
      <c r="P23" s="55"/>
      <c r="Q23" s="61" t="s">
        <v>193</v>
      </c>
      <c r="R23" s="62"/>
      <c r="S23" s="63">
        <v>44188</v>
      </c>
      <c r="T23" s="61">
        <v>44194</v>
      </c>
      <c r="U23" s="61"/>
      <c r="V23" s="61"/>
      <c r="W23" s="57">
        <v>0</v>
      </c>
      <c r="X23" s="63"/>
      <c r="Y23" s="57">
        <v>0</v>
      </c>
      <c r="Z23" s="56"/>
      <c r="AA23" s="61"/>
      <c r="AB23" s="57">
        <v>0</v>
      </c>
      <c r="AC23" s="57">
        <v>0</v>
      </c>
      <c r="AD23" s="55"/>
      <c r="AE23" s="55" t="s">
        <v>195</v>
      </c>
      <c r="AF23" s="56" t="s">
        <v>196</v>
      </c>
      <c r="AG23" s="61">
        <v>44188</v>
      </c>
      <c r="AH23" s="56"/>
      <c r="AI23" s="56"/>
      <c r="AJ23" s="64" t="s">
        <v>197</v>
      </c>
      <c r="AK23" s="64" t="s">
        <v>193</v>
      </c>
      <c r="AL23" s="55" t="s">
        <v>198</v>
      </c>
      <c r="AM23" s="64" t="s">
        <v>199</v>
      </c>
      <c r="AN23" s="56"/>
      <c r="AO23" s="56"/>
      <c r="AP23" s="56" t="s">
        <v>214</v>
      </c>
      <c r="AQ23" s="55"/>
      <c r="AR23" s="55"/>
      <c r="AS23" s="55"/>
      <c r="AT23" s="55"/>
      <c r="AU23" s="55"/>
      <c r="AV23" s="55"/>
      <c r="AW23" s="56"/>
    </row>
    <row r="24" spans="1:49" ht="20.100000000000001" customHeight="1" x14ac:dyDescent="0.25">
      <c r="A24" s="55" t="s">
        <v>114</v>
      </c>
      <c r="B24" s="56" t="s">
        <v>245</v>
      </c>
      <c r="C24" s="55" t="s">
        <v>115</v>
      </c>
      <c r="D24" s="55" t="s">
        <v>246</v>
      </c>
      <c r="E24" s="57">
        <v>140454</v>
      </c>
      <c r="F24" s="57">
        <v>140454</v>
      </c>
      <c r="G24" s="55" t="s">
        <v>28</v>
      </c>
      <c r="H24" s="58">
        <v>0</v>
      </c>
      <c r="I24" s="59">
        <v>0</v>
      </c>
      <c r="J24" s="59">
        <v>0</v>
      </c>
      <c r="K24" s="59">
        <v>0</v>
      </c>
      <c r="L24" s="59">
        <v>0</v>
      </c>
      <c r="M24" s="60">
        <v>0</v>
      </c>
      <c r="N24" s="55" t="s">
        <v>193</v>
      </c>
      <c r="O24" s="55" t="s">
        <v>194</v>
      </c>
      <c r="P24" s="55"/>
      <c r="Q24" s="61" t="s">
        <v>193</v>
      </c>
      <c r="R24" s="62"/>
      <c r="S24" s="63">
        <v>44188</v>
      </c>
      <c r="T24" s="61">
        <v>44194</v>
      </c>
      <c r="U24" s="61"/>
      <c r="V24" s="61"/>
      <c r="W24" s="57">
        <v>0</v>
      </c>
      <c r="X24" s="63"/>
      <c r="Y24" s="57">
        <v>0</v>
      </c>
      <c r="Z24" s="56"/>
      <c r="AA24" s="61"/>
      <c r="AB24" s="57">
        <v>0</v>
      </c>
      <c r="AC24" s="57">
        <v>0</v>
      </c>
      <c r="AD24" s="55"/>
      <c r="AE24" s="55" t="s">
        <v>195</v>
      </c>
      <c r="AF24" s="56" t="s">
        <v>196</v>
      </c>
      <c r="AG24" s="61">
        <v>44188</v>
      </c>
      <c r="AH24" s="56"/>
      <c r="AI24" s="56"/>
      <c r="AJ24" s="64" t="s">
        <v>197</v>
      </c>
      <c r="AK24" s="64" t="s">
        <v>193</v>
      </c>
      <c r="AL24" s="55" t="s">
        <v>198</v>
      </c>
      <c r="AM24" s="64" t="s">
        <v>199</v>
      </c>
      <c r="AN24" s="56"/>
      <c r="AO24" s="56"/>
      <c r="AP24" s="56" t="s">
        <v>214</v>
      </c>
      <c r="AQ24" s="55"/>
      <c r="AR24" s="55"/>
      <c r="AS24" s="55"/>
      <c r="AT24" s="55"/>
      <c r="AU24" s="55"/>
      <c r="AV24" s="55"/>
      <c r="AW24" s="56"/>
    </row>
    <row r="25" spans="1:49" ht="20.100000000000001" customHeight="1" x14ac:dyDescent="0.25">
      <c r="A25" s="55" t="s">
        <v>34</v>
      </c>
      <c r="B25" s="56" t="s">
        <v>247</v>
      </c>
      <c r="C25" s="55" t="s">
        <v>35</v>
      </c>
      <c r="D25" s="55" t="s">
        <v>248</v>
      </c>
      <c r="E25" s="57">
        <v>129536</v>
      </c>
      <c r="F25" s="57">
        <v>129536</v>
      </c>
      <c r="G25" s="55" t="s">
        <v>28</v>
      </c>
      <c r="H25" s="58">
        <v>0</v>
      </c>
      <c r="I25" s="59">
        <v>0</v>
      </c>
      <c r="J25" s="59">
        <v>0</v>
      </c>
      <c r="K25" s="59">
        <v>0</v>
      </c>
      <c r="L25" s="59">
        <v>0</v>
      </c>
      <c r="M25" s="60">
        <v>0</v>
      </c>
      <c r="N25" s="55" t="s">
        <v>193</v>
      </c>
      <c r="O25" s="55" t="s">
        <v>194</v>
      </c>
      <c r="P25" s="55"/>
      <c r="Q25" s="61" t="s">
        <v>193</v>
      </c>
      <c r="R25" s="62"/>
      <c r="S25" s="63">
        <v>44188</v>
      </c>
      <c r="T25" s="61">
        <v>44194</v>
      </c>
      <c r="U25" s="61"/>
      <c r="V25" s="61"/>
      <c r="W25" s="57">
        <v>0</v>
      </c>
      <c r="X25" s="63"/>
      <c r="Y25" s="57">
        <v>0</v>
      </c>
      <c r="Z25" s="56"/>
      <c r="AA25" s="61"/>
      <c r="AB25" s="57">
        <v>0</v>
      </c>
      <c r="AC25" s="57">
        <v>0</v>
      </c>
      <c r="AD25" s="55"/>
      <c r="AE25" s="55" t="s">
        <v>195</v>
      </c>
      <c r="AF25" s="56" t="s">
        <v>196</v>
      </c>
      <c r="AG25" s="61">
        <v>44188</v>
      </c>
      <c r="AH25" s="56"/>
      <c r="AI25" s="56"/>
      <c r="AJ25" s="64" t="s">
        <v>197</v>
      </c>
      <c r="AK25" s="64" t="s">
        <v>193</v>
      </c>
      <c r="AL25" s="55" t="s">
        <v>198</v>
      </c>
      <c r="AM25" s="64" t="s">
        <v>199</v>
      </c>
      <c r="AN25" s="56"/>
      <c r="AO25" s="56"/>
      <c r="AP25" s="56" t="s">
        <v>214</v>
      </c>
      <c r="AQ25" s="55"/>
      <c r="AR25" s="55"/>
      <c r="AS25" s="55"/>
      <c r="AT25" s="55"/>
      <c r="AU25" s="55"/>
      <c r="AV25" s="55"/>
      <c r="AW25" s="56"/>
    </row>
    <row r="26" spans="1:49" ht="20.100000000000001" customHeight="1" x14ac:dyDescent="0.25">
      <c r="A26" s="55" t="s">
        <v>38</v>
      </c>
      <c r="B26" s="56" t="s">
        <v>249</v>
      </c>
      <c r="C26" s="55" t="s">
        <v>39</v>
      </c>
      <c r="D26" s="55" t="s">
        <v>250</v>
      </c>
      <c r="E26" s="57">
        <v>122346</v>
      </c>
      <c r="F26" s="57">
        <v>122346</v>
      </c>
      <c r="G26" s="55" t="s">
        <v>28</v>
      </c>
      <c r="H26" s="58">
        <v>0</v>
      </c>
      <c r="I26" s="59">
        <v>0</v>
      </c>
      <c r="J26" s="59">
        <v>0</v>
      </c>
      <c r="K26" s="59">
        <v>0</v>
      </c>
      <c r="L26" s="59">
        <v>0</v>
      </c>
      <c r="M26" s="60">
        <v>0</v>
      </c>
      <c r="N26" s="55" t="s">
        <v>193</v>
      </c>
      <c r="O26" s="55" t="s">
        <v>194</v>
      </c>
      <c r="P26" s="55"/>
      <c r="Q26" s="61" t="s">
        <v>193</v>
      </c>
      <c r="R26" s="62"/>
      <c r="S26" s="63">
        <v>44188</v>
      </c>
      <c r="T26" s="61">
        <v>44194</v>
      </c>
      <c r="U26" s="61"/>
      <c r="V26" s="61"/>
      <c r="W26" s="57">
        <v>0</v>
      </c>
      <c r="X26" s="63"/>
      <c r="Y26" s="57">
        <v>0</v>
      </c>
      <c r="Z26" s="56"/>
      <c r="AA26" s="61"/>
      <c r="AB26" s="57">
        <v>0</v>
      </c>
      <c r="AC26" s="57">
        <v>0</v>
      </c>
      <c r="AD26" s="55"/>
      <c r="AE26" s="55" t="s">
        <v>195</v>
      </c>
      <c r="AF26" s="56" t="s">
        <v>196</v>
      </c>
      <c r="AG26" s="61">
        <v>44188</v>
      </c>
      <c r="AH26" s="56"/>
      <c r="AI26" s="56"/>
      <c r="AJ26" s="64" t="s">
        <v>197</v>
      </c>
      <c r="AK26" s="64" t="s">
        <v>193</v>
      </c>
      <c r="AL26" s="55" t="s">
        <v>198</v>
      </c>
      <c r="AM26" s="64" t="s">
        <v>199</v>
      </c>
      <c r="AN26" s="56"/>
      <c r="AO26" s="56"/>
      <c r="AP26" s="56" t="s">
        <v>214</v>
      </c>
      <c r="AQ26" s="55"/>
      <c r="AR26" s="55"/>
      <c r="AS26" s="55"/>
      <c r="AT26" s="55"/>
      <c r="AU26" s="55"/>
      <c r="AV26" s="55"/>
      <c r="AW26" s="56"/>
    </row>
    <row r="27" spans="1:49" ht="20.100000000000001" customHeight="1" x14ac:dyDescent="0.25">
      <c r="A27" s="55" t="s">
        <v>62</v>
      </c>
      <c r="B27" s="56" t="s">
        <v>251</v>
      </c>
      <c r="C27" s="55" t="s">
        <v>63</v>
      </c>
      <c r="D27" s="55" t="s">
        <v>252</v>
      </c>
      <c r="E27" s="57">
        <v>74252</v>
      </c>
      <c r="F27" s="57">
        <v>74252</v>
      </c>
      <c r="G27" s="55" t="s">
        <v>28</v>
      </c>
      <c r="H27" s="58">
        <v>0</v>
      </c>
      <c r="I27" s="59">
        <v>0</v>
      </c>
      <c r="J27" s="59">
        <v>0</v>
      </c>
      <c r="K27" s="59">
        <v>0</v>
      </c>
      <c r="L27" s="59">
        <v>0</v>
      </c>
      <c r="M27" s="60">
        <v>0</v>
      </c>
      <c r="N27" s="55" t="s">
        <v>193</v>
      </c>
      <c r="O27" s="55" t="s">
        <v>194</v>
      </c>
      <c r="P27" s="55"/>
      <c r="Q27" s="61" t="s">
        <v>193</v>
      </c>
      <c r="R27" s="62"/>
      <c r="S27" s="63">
        <v>44188</v>
      </c>
      <c r="T27" s="61">
        <v>44194</v>
      </c>
      <c r="U27" s="61"/>
      <c r="V27" s="61"/>
      <c r="W27" s="57">
        <v>0</v>
      </c>
      <c r="X27" s="63"/>
      <c r="Y27" s="57">
        <v>0</v>
      </c>
      <c r="Z27" s="56"/>
      <c r="AA27" s="61"/>
      <c r="AB27" s="57">
        <v>0</v>
      </c>
      <c r="AC27" s="57">
        <v>0</v>
      </c>
      <c r="AD27" s="55"/>
      <c r="AE27" s="55" t="s">
        <v>195</v>
      </c>
      <c r="AF27" s="56" t="s">
        <v>196</v>
      </c>
      <c r="AG27" s="61">
        <v>44188</v>
      </c>
      <c r="AH27" s="56"/>
      <c r="AI27" s="56"/>
      <c r="AJ27" s="64" t="s">
        <v>197</v>
      </c>
      <c r="AK27" s="64" t="s">
        <v>193</v>
      </c>
      <c r="AL27" s="55" t="s">
        <v>198</v>
      </c>
      <c r="AM27" s="64" t="s">
        <v>199</v>
      </c>
      <c r="AN27" s="56"/>
      <c r="AO27" s="56"/>
      <c r="AP27" s="56" t="s">
        <v>214</v>
      </c>
      <c r="AQ27" s="55"/>
      <c r="AR27" s="55"/>
      <c r="AS27" s="55"/>
      <c r="AT27" s="55"/>
      <c r="AU27" s="55"/>
      <c r="AV27" s="55"/>
      <c r="AW27" s="56"/>
    </row>
    <row r="28" spans="1:49" ht="20.100000000000001" customHeight="1" x14ac:dyDescent="0.25">
      <c r="A28" s="55" t="s">
        <v>78</v>
      </c>
      <c r="B28" s="56" t="s">
        <v>253</v>
      </c>
      <c r="C28" s="55" t="s">
        <v>79</v>
      </c>
      <c r="D28" s="55" t="s">
        <v>254</v>
      </c>
      <c r="E28" s="57">
        <v>70227</v>
      </c>
      <c r="F28" s="57">
        <v>70227</v>
      </c>
      <c r="G28" s="55" t="s">
        <v>28</v>
      </c>
      <c r="H28" s="58">
        <v>0</v>
      </c>
      <c r="I28" s="59">
        <v>0</v>
      </c>
      <c r="J28" s="59">
        <v>0</v>
      </c>
      <c r="K28" s="59">
        <v>0</v>
      </c>
      <c r="L28" s="59">
        <v>0</v>
      </c>
      <c r="M28" s="60">
        <v>0</v>
      </c>
      <c r="N28" s="55" t="s">
        <v>193</v>
      </c>
      <c r="O28" s="55" t="s">
        <v>194</v>
      </c>
      <c r="P28" s="55"/>
      <c r="Q28" s="61" t="s">
        <v>193</v>
      </c>
      <c r="R28" s="62"/>
      <c r="S28" s="63">
        <v>44188</v>
      </c>
      <c r="T28" s="61">
        <v>44194</v>
      </c>
      <c r="U28" s="61"/>
      <c r="V28" s="61"/>
      <c r="W28" s="57">
        <v>0</v>
      </c>
      <c r="X28" s="63"/>
      <c r="Y28" s="57">
        <v>0</v>
      </c>
      <c r="Z28" s="56"/>
      <c r="AA28" s="61"/>
      <c r="AB28" s="57">
        <v>0</v>
      </c>
      <c r="AC28" s="57">
        <v>0</v>
      </c>
      <c r="AD28" s="55"/>
      <c r="AE28" s="55" t="s">
        <v>195</v>
      </c>
      <c r="AF28" s="56" t="s">
        <v>196</v>
      </c>
      <c r="AG28" s="61">
        <v>44188</v>
      </c>
      <c r="AH28" s="56"/>
      <c r="AI28" s="56"/>
      <c r="AJ28" s="64" t="s">
        <v>197</v>
      </c>
      <c r="AK28" s="64" t="s">
        <v>193</v>
      </c>
      <c r="AL28" s="55" t="s">
        <v>198</v>
      </c>
      <c r="AM28" s="64" t="s">
        <v>199</v>
      </c>
      <c r="AN28" s="56"/>
      <c r="AO28" s="56"/>
      <c r="AP28" s="56" t="s">
        <v>214</v>
      </c>
      <c r="AQ28" s="55"/>
      <c r="AR28" s="55"/>
      <c r="AS28" s="55"/>
      <c r="AT28" s="55"/>
      <c r="AU28" s="55"/>
      <c r="AV28" s="55"/>
      <c r="AW28" s="56"/>
    </row>
    <row r="29" spans="1:49" ht="20.100000000000001" customHeight="1" x14ac:dyDescent="0.25">
      <c r="A29" s="55" t="s">
        <v>68</v>
      </c>
      <c r="B29" s="56" t="s">
        <v>255</v>
      </c>
      <c r="C29" s="55" t="s">
        <v>69</v>
      </c>
      <c r="D29" s="55" t="s">
        <v>256</v>
      </c>
      <c r="E29" s="57">
        <v>70227</v>
      </c>
      <c r="F29" s="57">
        <v>70227</v>
      </c>
      <c r="G29" s="55" t="s">
        <v>28</v>
      </c>
      <c r="H29" s="58">
        <v>0</v>
      </c>
      <c r="I29" s="59">
        <v>0</v>
      </c>
      <c r="J29" s="59">
        <v>0</v>
      </c>
      <c r="K29" s="59">
        <v>0</v>
      </c>
      <c r="L29" s="59">
        <v>0</v>
      </c>
      <c r="M29" s="60">
        <v>0</v>
      </c>
      <c r="N29" s="55" t="s">
        <v>193</v>
      </c>
      <c r="O29" s="55" t="s">
        <v>194</v>
      </c>
      <c r="P29" s="55"/>
      <c r="Q29" s="61" t="s">
        <v>193</v>
      </c>
      <c r="R29" s="62"/>
      <c r="S29" s="63">
        <v>44188</v>
      </c>
      <c r="T29" s="61">
        <v>44194</v>
      </c>
      <c r="U29" s="61"/>
      <c r="V29" s="61"/>
      <c r="W29" s="57">
        <v>0</v>
      </c>
      <c r="X29" s="63"/>
      <c r="Y29" s="57">
        <v>0</v>
      </c>
      <c r="Z29" s="56"/>
      <c r="AA29" s="61"/>
      <c r="AB29" s="57">
        <v>0</v>
      </c>
      <c r="AC29" s="57">
        <v>0</v>
      </c>
      <c r="AD29" s="55"/>
      <c r="AE29" s="55" t="s">
        <v>195</v>
      </c>
      <c r="AF29" s="56" t="s">
        <v>196</v>
      </c>
      <c r="AG29" s="61">
        <v>44188</v>
      </c>
      <c r="AH29" s="56"/>
      <c r="AI29" s="56"/>
      <c r="AJ29" s="64" t="s">
        <v>197</v>
      </c>
      <c r="AK29" s="64" t="s">
        <v>193</v>
      </c>
      <c r="AL29" s="55" t="s">
        <v>198</v>
      </c>
      <c r="AM29" s="64" t="s">
        <v>199</v>
      </c>
      <c r="AN29" s="56"/>
      <c r="AO29" s="56"/>
      <c r="AP29" s="56" t="s">
        <v>214</v>
      </c>
      <c r="AQ29" s="55"/>
      <c r="AR29" s="55"/>
      <c r="AS29" s="55"/>
      <c r="AT29" s="55"/>
      <c r="AU29" s="55"/>
      <c r="AV29" s="55"/>
      <c r="AW29" s="56"/>
    </row>
    <row r="30" spans="1:49" ht="20.100000000000001" customHeight="1" x14ac:dyDescent="0.25">
      <c r="A30" s="55" t="s">
        <v>48</v>
      </c>
      <c r="B30" s="56" t="s">
        <v>257</v>
      </c>
      <c r="C30" s="55" t="s">
        <v>49</v>
      </c>
      <c r="D30" s="55" t="s">
        <v>258</v>
      </c>
      <c r="E30" s="57">
        <v>70227</v>
      </c>
      <c r="F30" s="57">
        <v>70227</v>
      </c>
      <c r="G30" s="55" t="s">
        <v>28</v>
      </c>
      <c r="H30" s="58">
        <v>0</v>
      </c>
      <c r="I30" s="59">
        <v>0</v>
      </c>
      <c r="J30" s="59">
        <v>0</v>
      </c>
      <c r="K30" s="59">
        <v>0</v>
      </c>
      <c r="L30" s="59">
        <v>0</v>
      </c>
      <c r="M30" s="60">
        <v>0</v>
      </c>
      <c r="N30" s="55" t="s">
        <v>193</v>
      </c>
      <c r="O30" s="55" t="s">
        <v>194</v>
      </c>
      <c r="P30" s="55"/>
      <c r="Q30" s="61" t="s">
        <v>193</v>
      </c>
      <c r="R30" s="62"/>
      <c r="S30" s="63">
        <v>44188</v>
      </c>
      <c r="T30" s="61">
        <v>44194</v>
      </c>
      <c r="U30" s="61"/>
      <c r="V30" s="61"/>
      <c r="W30" s="57">
        <v>0</v>
      </c>
      <c r="X30" s="63"/>
      <c r="Y30" s="57">
        <v>0</v>
      </c>
      <c r="Z30" s="56"/>
      <c r="AA30" s="61"/>
      <c r="AB30" s="57">
        <v>0</v>
      </c>
      <c r="AC30" s="57">
        <v>0</v>
      </c>
      <c r="AD30" s="55"/>
      <c r="AE30" s="55" t="s">
        <v>195</v>
      </c>
      <c r="AF30" s="56" t="s">
        <v>196</v>
      </c>
      <c r="AG30" s="61">
        <v>44188</v>
      </c>
      <c r="AH30" s="56"/>
      <c r="AI30" s="56"/>
      <c r="AJ30" s="64" t="s">
        <v>197</v>
      </c>
      <c r="AK30" s="64" t="s">
        <v>193</v>
      </c>
      <c r="AL30" s="55" t="s">
        <v>198</v>
      </c>
      <c r="AM30" s="64" t="s">
        <v>199</v>
      </c>
      <c r="AN30" s="56"/>
      <c r="AO30" s="56"/>
      <c r="AP30" s="56" t="s">
        <v>214</v>
      </c>
      <c r="AQ30" s="55"/>
      <c r="AR30" s="55"/>
      <c r="AS30" s="55"/>
      <c r="AT30" s="55"/>
      <c r="AU30" s="55"/>
      <c r="AV30" s="55"/>
      <c r="AW30" s="56"/>
    </row>
    <row r="31" spans="1:49" ht="20.100000000000001" customHeight="1" x14ac:dyDescent="0.25">
      <c r="A31" s="55" t="s">
        <v>50</v>
      </c>
      <c r="B31" s="56" t="s">
        <v>259</v>
      </c>
      <c r="C31" s="55" t="s">
        <v>51</v>
      </c>
      <c r="D31" s="55" t="s">
        <v>260</v>
      </c>
      <c r="E31" s="57">
        <v>70227</v>
      </c>
      <c r="F31" s="57">
        <v>70227</v>
      </c>
      <c r="G31" s="55" t="s">
        <v>28</v>
      </c>
      <c r="H31" s="58">
        <v>0</v>
      </c>
      <c r="I31" s="59">
        <v>0</v>
      </c>
      <c r="J31" s="59">
        <v>0</v>
      </c>
      <c r="K31" s="59">
        <v>0</v>
      </c>
      <c r="L31" s="59">
        <v>0</v>
      </c>
      <c r="M31" s="60">
        <v>0</v>
      </c>
      <c r="N31" s="55" t="s">
        <v>193</v>
      </c>
      <c r="O31" s="55" t="s">
        <v>194</v>
      </c>
      <c r="P31" s="55"/>
      <c r="Q31" s="61" t="s">
        <v>193</v>
      </c>
      <c r="R31" s="62"/>
      <c r="S31" s="63">
        <v>44188</v>
      </c>
      <c r="T31" s="61">
        <v>44194</v>
      </c>
      <c r="U31" s="61"/>
      <c r="V31" s="61"/>
      <c r="W31" s="57">
        <v>0</v>
      </c>
      <c r="X31" s="63"/>
      <c r="Y31" s="57">
        <v>0</v>
      </c>
      <c r="Z31" s="56"/>
      <c r="AA31" s="61"/>
      <c r="AB31" s="57">
        <v>0</v>
      </c>
      <c r="AC31" s="57">
        <v>0</v>
      </c>
      <c r="AD31" s="55"/>
      <c r="AE31" s="55" t="s">
        <v>195</v>
      </c>
      <c r="AF31" s="56" t="s">
        <v>196</v>
      </c>
      <c r="AG31" s="61">
        <v>44188</v>
      </c>
      <c r="AH31" s="56"/>
      <c r="AI31" s="56"/>
      <c r="AJ31" s="64" t="s">
        <v>197</v>
      </c>
      <c r="AK31" s="64" t="s">
        <v>193</v>
      </c>
      <c r="AL31" s="55" t="s">
        <v>198</v>
      </c>
      <c r="AM31" s="64" t="s">
        <v>199</v>
      </c>
      <c r="AN31" s="56"/>
      <c r="AO31" s="56"/>
      <c r="AP31" s="56" t="s">
        <v>214</v>
      </c>
      <c r="AQ31" s="55"/>
      <c r="AR31" s="55"/>
      <c r="AS31" s="55"/>
      <c r="AT31" s="55"/>
      <c r="AU31" s="55"/>
      <c r="AV31" s="55"/>
      <c r="AW31" s="56"/>
    </row>
    <row r="32" spans="1:49" ht="20.100000000000001" customHeight="1" x14ac:dyDescent="0.25">
      <c r="A32" s="55" t="s">
        <v>116</v>
      </c>
      <c r="B32" s="56" t="s">
        <v>261</v>
      </c>
      <c r="C32" s="55" t="s">
        <v>117</v>
      </c>
      <c r="D32" s="55" t="s">
        <v>262</v>
      </c>
      <c r="E32" s="57">
        <v>61876</v>
      </c>
      <c r="F32" s="57">
        <v>61876</v>
      </c>
      <c r="G32" s="55" t="s">
        <v>28</v>
      </c>
      <c r="H32" s="58">
        <v>0</v>
      </c>
      <c r="I32" s="59">
        <v>0</v>
      </c>
      <c r="J32" s="59">
        <v>0</v>
      </c>
      <c r="K32" s="59">
        <v>0</v>
      </c>
      <c r="L32" s="59">
        <v>0</v>
      </c>
      <c r="M32" s="60">
        <v>0</v>
      </c>
      <c r="N32" s="55" t="s">
        <v>193</v>
      </c>
      <c r="O32" s="55" t="s">
        <v>194</v>
      </c>
      <c r="P32" s="55"/>
      <c r="Q32" s="61" t="s">
        <v>193</v>
      </c>
      <c r="R32" s="62"/>
      <c r="S32" s="63">
        <v>44188</v>
      </c>
      <c r="T32" s="61">
        <v>44194</v>
      </c>
      <c r="U32" s="61"/>
      <c r="V32" s="61"/>
      <c r="W32" s="57">
        <v>0</v>
      </c>
      <c r="X32" s="63"/>
      <c r="Y32" s="57">
        <v>0</v>
      </c>
      <c r="Z32" s="56"/>
      <c r="AA32" s="61"/>
      <c r="AB32" s="57">
        <v>0</v>
      </c>
      <c r="AC32" s="57">
        <v>0</v>
      </c>
      <c r="AD32" s="55"/>
      <c r="AE32" s="55" t="s">
        <v>195</v>
      </c>
      <c r="AF32" s="56" t="s">
        <v>196</v>
      </c>
      <c r="AG32" s="61">
        <v>44188</v>
      </c>
      <c r="AH32" s="56"/>
      <c r="AI32" s="56"/>
      <c r="AJ32" s="64" t="s">
        <v>197</v>
      </c>
      <c r="AK32" s="64" t="s">
        <v>193</v>
      </c>
      <c r="AL32" s="55" t="s">
        <v>198</v>
      </c>
      <c r="AM32" s="64" t="s">
        <v>199</v>
      </c>
      <c r="AN32" s="56"/>
      <c r="AO32" s="56"/>
      <c r="AP32" s="56" t="s">
        <v>214</v>
      </c>
      <c r="AQ32" s="55"/>
      <c r="AR32" s="55"/>
      <c r="AS32" s="55"/>
      <c r="AT32" s="55"/>
      <c r="AU32" s="55"/>
      <c r="AV32" s="55"/>
      <c r="AW32" s="56"/>
    </row>
    <row r="33" spans="1:49" ht="20.100000000000001" customHeight="1" x14ac:dyDescent="0.25">
      <c r="A33" s="55" t="s">
        <v>122</v>
      </c>
      <c r="B33" s="56" t="s">
        <v>263</v>
      </c>
      <c r="C33" s="55" t="s">
        <v>123</v>
      </c>
      <c r="D33" s="55" t="s">
        <v>264</v>
      </c>
      <c r="E33" s="57">
        <v>61876</v>
      </c>
      <c r="F33" s="57">
        <v>61876</v>
      </c>
      <c r="G33" s="55" t="s">
        <v>28</v>
      </c>
      <c r="H33" s="58">
        <v>0</v>
      </c>
      <c r="I33" s="59">
        <v>0</v>
      </c>
      <c r="J33" s="59">
        <v>0</v>
      </c>
      <c r="K33" s="59">
        <v>0</v>
      </c>
      <c r="L33" s="59">
        <v>0</v>
      </c>
      <c r="M33" s="60">
        <v>0</v>
      </c>
      <c r="N33" s="55" t="s">
        <v>193</v>
      </c>
      <c r="O33" s="55" t="s">
        <v>194</v>
      </c>
      <c r="P33" s="55"/>
      <c r="Q33" s="61" t="s">
        <v>193</v>
      </c>
      <c r="R33" s="62"/>
      <c r="S33" s="63">
        <v>44188</v>
      </c>
      <c r="T33" s="61">
        <v>44194</v>
      </c>
      <c r="U33" s="61"/>
      <c r="V33" s="61"/>
      <c r="W33" s="57">
        <v>0</v>
      </c>
      <c r="X33" s="63"/>
      <c r="Y33" s="57">
        <v>0</v>
      </c>
      <c r="Z33" s="56"/>
      <c r="AA33" s="61"/>
      <c r="AB33" s="57">
        <v>0</v>
      </c>
      <c r="AC33" s="57">
        <v>0</v>
      </c>
      <c r="AD33" s="55"/>
      <c r="AE33" s="55" t="s">
        <v>195</v>
      </c>
      <c r="AF33" s="56" t="s">
        <v>196</v>
      </c>
      <c r="AG33" s="61">
        <v>44188</v>
      </c>
      <c r="AH33" s="56"/>
      <c r="AI33" s="56"/>
      <c r="AJ33" s="64" t="s">
        <v>197</v>
      </c>
      <c r="AK33" s="64" t="s">
        <v>193</v>
      </c>
      <c r="AL33" s="55" t="s">
        <v>198</v>
      </c>
      <c r="AM33" s="64" t="s">
        <v>199</v>
      </c>
      <c r="AN33" s="56"/>
      <c r="AO33" s="56"/>
      <c r="AP33" s="56" t="s">
        <v>214</v>
      </c>
      <c r="AQ33" s="55"/>
      <c r="AR33" s="55"/>
      <c r="AS33" s="55"/>
      <c r="AT33" s="55"/>
      <c r="AU33" s="55"/>
      <c r="AV33" s="55"/>
      <c r="AW33" s="56"/>
    </row>
    <row r="34" spans="1:49" ht="20.100000000000001" customHeight="1" x14ac:dyDescent="0.25">
      <c r="A34" s="55" t="s">
        <v>132</v>
      </c>
      <c r="B34" s="56" t="s">
        <v>265</v>
      </c>
      <c r="C34" s="55" t="s">
        <v>133</v>
      </c>
      <c r="D34" s="55" t="s">
        <v>266</v>
      </c>
      <c r="E34" s="57">
        <v>44203</v>
      </c>
      <c r="F34" s="57">
        <v>44203</v>
      </c>
      <c r="G34" s="55" t="s">
        <v>28</v>
      </c>
      <c r="H34" s="58">
        <v>0</v>
      </c>
      <c r="I34" s="59">
        <v>0</v>
      </c>
      <c r="J34" s="59">
        <v>0</v>
      </c>
      <c r="K34" s="59">
        <v>0</v>
      </c>
      <c r="L34" s="59">
        <v>0</v>
      </c>
      <c r="M34" s="60">
        <v>0</v>
      </c>
      <c r="N34" s="55" t="s">
        <v>193</v>
      </c>
      <c r="O34" s="55" t="s">
        <v>194</v>
      </c>
      <c r="P34" s="55"/>
      <c r="Q34" s="61" t="s">
        <v>193</v>
      </c>
      <c r="R34" s="62"/>
      <c r="S34" s="63">
        <v>44188</v>
      </c>
      <c r="T34" s="61">
        <v>44194</v>
      </c>
      <c r="U34" s="61"/>
      <c r="V34" s="61"/>
      <c r="W34" s="57">
        <v>0</v>
      </c>
      <c r="X34" s="63"/>
      <c r="Y34" s="57">
        <v>0</v>
      </c>
      <c r="Z34" s="56"/>
      <c r="AA34" s="61"/>
      <c r="AB34" s="57">
        <v>0</v>
      </c>
      <c r="AC34" s="57">
        <v>0</v>
      </c>
      <c r="AD34" s="55"/>
      <c r="AE34" s="55" t="s">
        <v>195</v>
      </c>
      <c r="AF34" s="56" t="s">
        <v>196</v>
      </c>
      <c r="AG34" s="61">
        <v>44188</v>
      </c>
      <c r="AH34" s="56"/>
      <c r="AI34" s="56"/>
      <c r="AJ34" s="64" t="s">
        <v>197</v>
      </c>
      <c r="AK34" s="64" t="s">
        <v>193</v>
      </c>
      <c r="AL34" s="55" t="s">
        <v>198</v>
      </c>
      <c r="AM34" s="64" t="s">
        <v>199</v>
      </c>
      <c r="AN34" s="56"/>
      <c r="AO34" s="56"/>
      <c r="AP34" s="56" t="s">
        <v>214</v>
      </c>
      <c r="AQ34" s="55"/>
      <c r="AR34" s="55"/>
      <c r="AS34" s="55"/>
      <c r="AT34" s="55"/>
      <c r="AU34" s="55"/>
      <c r="AV34" s="55"/>
      <c r="AW34" s="56"/>
    </row>
    <row r="35" spans="1:49" ht="20.100000000000001" customHeight="1" x14ac:dyDescent="0.25">
      <c r="A35" s="55" t="s">
        <v>76</v>
      </c>
      <c r="B35" s="56" t="s">
        <v>267</v>
      </c>
      <c r="C35" s="55" t="s">
        <v>77</v>
      </c>
      <c r="D35" s="55" t="s">
        <v>268</v>
      </c>
      <c r="E35" s="57">
        <v>36627</v>
      </c>
      <c r="F35" s="57">
        <v>0</v>
      </c>
      <c r="G35" s="55" t="s">
        <v>28</v>
      </c>
      <c r="H35" s="58">
        <v>0</v>
      </c>
      <c r="I35" s="59">
        <v>0</v>
      </c>
      <c r="J35" s="59">
        <v>0</v>
      </c>
      <c r="K35" s="59">
        <v>0</v>
      </c>
      <c r="L35" s="59">
        <v>0</v>
      </c>
      <c r="M35" s="60">
        <v>0</v>
      </c>
      <c r="N35" s="55" t="s">
        <v>193</v>
      </c>
      <c r="O35" s="55" t="s">
        <v>194</v>
      </c>
      <c r="P35" s="55"/>
      <c r="Q35" s="61" t="s">
        <v>193</v>
      </c>
      <c r="R35" s="62"/>
      <c r="S35" s="63">
        <v>44188</v>
      </c>
      <c r="T35" s="61">
        <v>44194</v>
      </c>
      <c r="U35" s="61"/>
      <c r="V35" s="61"/>
      <c r="W35" s="57">
        <v>0</v>
      </c>
      <c r="X35" s="63">
        <v>44593</v>
      </c>
      <c r="Y35" s="57">
        <v>0</v>
      </c>
      <c r="Z35" s="56" t="s">
        <v>206</v>
      </c>
      <c r="AA35" s="61">
        <v>44593</v>
      </c>
      <c r="AB35" s="57">
        <v>18313</v>
      </c>
      <c r="AC35" s="57">
        <v>18314</v>
      </c>
      <c r="AD35" s="55"/>
      <c r="AE35" s="55" t="s">
        <v>269</v>
      </c>
      <c r="AF35" s="56" t="s">
        <v>196</v>
      </c>
      <c r="AG35" s="61">
        <v>44188</v>
      </c>
      <c r="AH35" s="56"/>
      <c r="AI35" s="56"/>
      <c r="AJ35" s="64" t="s">
        <v>197</v>
      </c>
      <c r="AK35" s="64" t="s">
        <v>270</v>
      </c>
      <c r="AL35" s="55" t="s">
        <v>198</v>
      </c>
      <c r="AM35" s="64" t="s">
        <v>199</v>
      </c>
      <c r="AN35" s="56"/>
      <c r="AO35" s="56"/>
      <c r="AP35" s="56" t="s">
        <v>200</v>
      </c>
      <c r="AQ35" s="55"/>
      <c r="AR35" s="55"/>
      <c r="AS35" s="55"/>
      <c r="AT35" s="55"/>
      <c r="AU35" s="55"/>
      <c r="AV35" s="55"/>
      <c r="AW35" s="56"/>
    </row>
    <row r="36" spans="1:49" ht="20.100000000000001" customHeight="1" x14ac:dyDescent="0.25">
      <c r="A36" s="55" t="s">
        <v>118</v>
      </c>
      <c r="B36" s="56" t="s">
        <v>271</v>
      </c>
      <c r="C36" s="55" t="s">
        <v>119</v>
      </c>
      <c r="D36" s="55" t="s">
        <v>272</v>
      </c>
      <c r="E36" s="57">
        <v>35269</v>
      </c>
      <c r="F36" s="57">
        <v>35269</v>
      </c>
      <c r="G36" s="55" t="s">
        <v>28</v>
      </c>
      <c r="H36" s="58">
        <v>0</v>
      </c>
      <c r="I36" s="59">
        <v>0</v>
      </c>
      <c r="J36" s="59">
        <v>0</v>
      </c>
      <c r="K36" s="59">
        <v>0</v>
      </c>
      <c r="L36" s="59">
        <v>0</v>
      </c>
      <c r="M36" s="60">
        <v>0</v>
      </c>
      <c r="N36" s="55" t="s">
        <v>193</v>
      </c>
      <c r="O36" s="55" t="s">
        <v>194</v>
      </c>
      <c r="P36" s="55"/>
      <c r="Q36" s="61" t="s">
        <v>193</v>
      </c>
      <c r="R36" s="62"/>
      <c r="S36" s="63">
        <v>44188</v>
      </c>
      <c r="T36" s="61">
        <v>44194</v>
      </c>
      <c r="U36" s="61"/>
      <c r="V36" s="61"/>
      <c r="W36" s="57">
        <v>0</v>
      </c>
      <c r="X36" s="63"/>
      <c r="Y36" s="57">
        <v>0</v>
      </c>
      <c r="Z36" s="56"/>
      <c r="AA36" s="61"/>
      <c r="AB36" s="57">
        <v>0</v>
      </c>
      <c r="AC36" s="57">
        <v>0</v>
      </c>
      <c r="AD36" s="55"/>
      <c r="AE36" s="55" t="s">
        <v>195</v>
      </c>
      <c r="AF36" s="56" t="s">
        <v>196</v>
      </c>
      <c r="AG36" s="61">
        <v>44188</v>
      </c>
      <c r="AH36" s="56"/>
      <c r="AI36" s="56"/>
      <c r="AJ36" s="64" t="s">
        <v>197</v>
      </c>
      <c r="AK36" s="64" t="s">
        <v>193</v>
      </c>
      <c r="AL36" s="55" t="s">
        <v>198</v>
      </c>
      <c r="AM36" s="64" t="s">
        <v>199</v>
      </c>
      <c r="AN36" s="56"/>
      <c r="AO36" s="56"/>
      <c r="AP36" s="56" t="s">
        <v>214</v>
      </c>
      <c r="AQ36" s="55"/>
      <c r="AR36" s="55"/>
      <c r="AS36" s="55"/>
      <c r="AT36" s="55"/>
      <c r="AU36" s="55"/>
      <c r="AV36" s="55"/>
      <c r="AW36" s="56"/>
    </row>
    <row r="37" spans="1:49" ht="20.100000000000001" customHeight="1" x14ac:dyDescent="0.25">
      <c r="A37" s="55" t="s">
        <v>100</v>
      </c>
      <c r="B37" s="56" t="s">
        <v>273</v>
      </c>
      <c r="C37" s="55" t="s">
        <v>101</v>
      </c>
      <c r="D37" s="55" t="s">
        <v>274</v>
      </c>
      <c r="E37" s="57">
        <v>35111</v>
      </c>
      <c r="F37" s="57">
        <v>35111</v>
      </c>
      <c r="G37" s="55" t="s">
        <v>28</v>
      </c>
      <c r="H37" s="58">
        <v>0</v>
      </c>
      <c r="I37" s="59">
        <v>0</v>
      </c>
      <c r="J37" s="59">
        <v>0</v>
      </c>
      <c r="K37" s="59">
        <v>0</v>
      </c>
      <c r="L37" s="59">
        <v>0</v>
      </c>
      <c r="M37" s="60">
        <v>0</v>
      </c>
      <c r="N37" s="55" t="s">
        <v>193</v>
      </c>
      <c r="O37" s="55" t="s">
        <v>194</v>
      </c>
      <c r="P37" s="55"/>
      <c r="Q37" s="61" t="s">
        <v>193</v>
      </c>
      <c r="R37" s="62"/>
      <c r="S37" s="63">
        <v>44188</v>
      </c>
      <c r="T37" s="61">
        <v>44194</v>
      </c>
      <c r="U37" s="61"/>
      <c r="V37" s="61"/>
      <c r="W37" s="57">
        <v>0</v>
      </c>
      <c r="X37" s="63"/>
      <c r="Y37" s="57">
        <v>0</v>
      </c>
      <c r="Z37" s="56"/>
      <c r="AA37" s="61"/>
      <c r="AB37" s="57">
        <v>0</v>
      </c>
      <c r="AC37" s="57">
        <v>0</v>
      </c>
      <c r="AD37" s="55"/>
      <c r="AE37" s="55" t="s">
        <v>195</v>
      </c>
      <c r="AF37" s="56" t="s">
        <v>196</v>
      </c>
      <c r="AG37" s="61">
        <v>44188</v>
      </c>
      <c r="AH37" s="56"/>
      <c r="AI37" s="56"/>
      <c r="AJ37" s="64" t="s">
        <v>197</v>
      </c>
      <c r="AK37" s="64" t="s">
        <v>193</v>
      </c>
      <c r="AL37" s="55" t="s">
        <v>198</v>
      </c>
      <c r="AM37" s="64" t="s">
        <v>199</v>
      </c>
      <c r="AN37" s="56"/>
      <c r="AO37" s="56"/>
      <c r="AP37" s="56" t="s">
        <v>214</v>
      </c>
      <c r="AQ37" s="55"/>
      <c r="AR37" s="55"/>
      <c r="AS37" s="55"/>
      <c r="AT37" s="55"/>
      <c r="AU37" s="55"/>
      <c r="AV37" s="55"/>
      <c r="AW37" s="56"/>
    </row>
    <row r="38" spans="1:49" ht="20.100000000000001" customHeight="1" x14ac:dyDescent="0.25">
      <c r="A38" s="55" t="s">
        <v>42</v>
      </c>
      <c r="B38" s="56" t="s">
        <v>275</v>
      </c>
      <c r="C38" s="55" t="s">
        <v>43</v>
      </c>
      <c r="D38" s="55" t="s">
        <v>276</v>
      </c>
      <c r="E38" s="57">
        <v>35111</v>
      </c>
      <c r="F38" s="57">
        <v>35111</v>
      </c>
      <c r="G38" s="55" t="s">
        <v>28</v>
      </c>
      <c r="H38" s="58">
        <v>0</v>
      </c>
      <c r="I38" s="59">
        <v>0</v>
      </c>
      <c r="J38" s="59">
        <v>0</v>
      </c>
      <c r="K38" s="59">
        <v>0</v>
      </c>
      <c r="L38" s="59">
        <v>0</v>
      </c>
      <c r="M38" s="60">
        <v>0</v>
      </c>
      <c r="N38" s="55" t="s">
        <v>193</v>
      </c>
      <c r="O38" s="55" t="s">
        <v>194</v>
      </c>
      <c r="P38" s="55"/>
      <c r="Q38" s="61" t="s">
        <v>193</v>
      </c>
      <c r="R38" s="62"/>
      <c r="S38" s="63">
        <v>44188</v>
      </c>
      <c r="T38" s="61">
        <v>44194</v>
      </c>
      <c r="U38" s="61"/>
      <c r="V38" s="61"/>
      <c r="W38" s="57">
        <v>0</v>
      </c>
      <c r="X38" s="63"/>
      <c r="Y38" s="57">
        <v>0</v>
      </c>
      <c r="Z38" s="56"/>
      <c r="AA38" s="61"/>
      <c r="AB38" s="57">
        <v>0</v>
      </c>
      <c r="AC38" s="57">
        <v>0</v>
      </c>
      <c r="AD38" s="55"/>
      <c r="AE38" s="55" t="s">
        <v>195</v>
      </c>
      <c r="AF38" s="56" t="s">
        <v>196</v>
      </c>
      <c r="AG38" s="61">
        <v>44188</v>
      </c>
      <c r="AH38" s="56"/>
      <c r="AI38" s="56"/>
      <c r="AJ38" s="64" t="s">
        <v>197</v>
      </c>
      <c r="AK38" s="64" t="s">
        <v>193</v>
      </c>
      <c r="AL38" s="55" t="s">
        <v>198</v>
      </c>
      <c r="AM38" s="64" t="s">
        <v>199</v>
      </c>
      <c r="AN38" s="56"/>
      <c r="AO38" s="56"/>
      <c r="AP38" s="56" t="s">
        <v>214</v>
      </c>
      <c r="AQ38" s="55"/>
      <c r="AR38" s="55"/>
      <c r="AS38" s="55"/>
      <c r="AT38" s="55"/>
      <c r="AU38" s="55"/>
      <c r="AV38" s="55"/>
      <c r="AW38" s="56"/>
    </row>
    <row r="39" spans="1:49" ht="20.100000000000001" customHeight="1" x14ac:dyDescent="0.25">
      <c r="A39" s="55" t="s">
        <v>106</v>
      </c>
      <c r="B39" s="56" t="s">
        <v>277</v>
      </c>
      <c r="C39" s="55" t="s">
        <v>107</v>
      </c>
      <c r="D39" s="55" t="s">
        <v>278</v>
      </c>
      <c r="E39" s="57">
        <v>23723</v>
      </c>
      <c r="F39" s="57">
        <v>23723</v>
      </c>
      <c r="G39" s="55" t="s">
        <v>28</v>
      </c>
      <c r="H39" s="58">
        <v>0</v>
      </c>
      <c r="I39" s="59">
        <v>0</v>
      </c>
      <c r="J39" s="59">
        <v>0</v>
      </c>
      <c r="K39" s="59">
        <v>0</v>
      </c>
      <c r="L39" s="59">
        <v>0</v>
      </c>
      <c r="M39" s="60">
        <v>0</v>
      </c>
      <c r="N39" s="55" t="s">
        <v>193</v>
      </c>
      <c r="O39" s="55" t="s">
        <v>194</v>
      </c>
      <c r="P39" s="55"/>
      <c r="Q39" s="61" t="s">
        <v>193</v>
      </c>
      <c r="R39" s="62"/>
      <c r="S39" s="63">
        <v>44188</v>
      </c>
      <c r="T39" s="61">
        <v>44194</v>
      </c>
      <c r="U39" s="61"/>
      <c r="V39" s="61"/>
      <c r="W39" s="57">
        <v>0</v>
      </c>
      <c r="X39" s="63"/>
      <c r="Y39" s="57">
        <v>0</v>
      </c>
      <c r="Z39" s="56"/>
      <c r="AA39" s="61"/>
      <c r="AB39" s="57">
        <v>0</v>
      </c>
      <c r="AC39" s="57">
        <v>0</v>
      </c>
      <c r="AD39" s="55"/>
      <c r="AE39" s="55" t="s">
        <v>195</v>
      </c>
      <c r="AF39" s="56" t="s">
        <v>196</v>
      </c>
      <c r="AG39" s="61">
        <v>44188</v>
      </c>
      <c r="AH39" s="56"/>
      <c r="AI39" s="56"/>
      <c r="AJ39" s="64" t="s">
        <v>197</v>
      </c>
      <c r="AK39" s="64" t="s">
        <v>193</v>
      </c>
      <c r="AL39" s="55" t="s">
        <v>198</v>
      </c>
      <c r="AM39" s="64" t="s">
        <v>199</v>
      </c>
      <c r="AN39" s="56"/>
      <c r="AO39" s="56"/>
      <c r="AP39" s="56" t="s">
        <v>214</v>
      </c>
      <c r="AQ39" s="55"/>
      <c r="AR39" s="55"/>
      <c r="AS39" s="55"/>
      <c r="AT39" s="55"/>
      <c r="AU39" s="55"/>
      <c r="AV39" s="55"/>
      <c r="AW39" s="56"/>
    </row>
    <row r="40" spans="1:49" ht="20.100000000000001" customHeight="1" x14ac:dyDescent="0.25">
      <c r="A40" s="55" t="s">
        <v>56</v>
      </c>
      <c r="B40" s="56" t="s">
        <v>279</v>
      </c>
      <c r="C40" s="55" t="s">
        <v>57</v>
      </c>
      <c r="D40" s="55" t="s">
        <v>280</v>
      </c>
      <c r="E40" s="57">
        <v>14884</v>
      </c>
      <c r="F40" s="57">
        <v>14884</v>
      </c>
      <c r="G40" s="55" t="s">
        <v>28</v>
      </c>
      <c r="H40" s="58">
        <v>0</v>
      </c>
      <c r="I40" s="59">
        <v>0</v>
      </c>
      <c r="J40" s="59">
        <v>0</v>
      </c>
      <c r="K40" s="59">
        <v>0</v>
      </c>
      <c r="L40" s="59">
        <v>0</v>
      </c>
      <c r="M40" s="60">
        <v>0</v>
      </c>
      <c r="N40" s="55" t="s">
        <v>193</v>
      </c>
      <c r="O40" s="55" t="s">
        <v>194</v>
      </c>
      <c r="P40" s="55"/>
      <c r="Q40" s="61" t="s">
        <v>193</v>
      </c>
      <c r="R40" s="62"/>
      <c r="S40" s="63">
        <v>44188</v>
      </c>
      <c r="T40" s="61">
        <v>44194</v>
      </c>
      <c r="U40" s="61"/>
      <c r="V40" s="61"/>
      <c r="W40" s="57">
        <v>0</v>
      </c>
      <c r="X40" s="63"/>
      <c r="Y40" s="57">
        <v>0</v>
      </c>
      <c r="Z40" s="56"/>
      <c r="AA40" s="61"/>
      <c r="AB40" s="57">
        <v>0</v>
      </c>
      <c r="AC40" s="57">
        <v>0</v>
      </c>
      <c r="AD40" s="55"/>
      <c r="AE40" s="55" t="s">
        <v>195</v>
      </c>
      <c r="AF40" s="56" t="s">
        <v>196</v>
      </c>
      <c r="AG40" s="61">
        <v>44188</v>
      </c>
      <c r="AH40" s="56"/>
      <c r="AI40" s="56"/>
      <c r="AJ40" s="64" t="s">
        <v>197</v>
      </c>
      <c r="AK40" s="64" t="s">
        <v>193</v>
      </c>
      <c r="AL40" s="55" t="s">
        <v>198</v>
      </c>
      <c r="AM40" s="64" t="s">
        <v>199</v>
      </c>
      <c r="AN40" s="56"/>
      <c r="AO40" s="56"/>
      <c r="AP40" s="56" t="s">
        <v>214</v>
      </c>
      <c r="AQ40" s="55"/>
      <c r="AR40" s="55"/>
      <c r="AS40" s="55"/>
      <c r="AT40" s="55"/>
      <c r="AU40" s="55"/>
      <c r="AV40" s="55"/>
      <c r="AW40" s="56"/>
    </row>
    <row r="41" spans="1:49" ht="20.100000000000001" customHeight="1" x14ac:dyDescent="0.25">
      <c r="A41" s="55" t="s">
        <v>112</v>
      </c>
      <c r="B41" s="56" t="s">
        <v>281</v>
      </c>
      <c r="C41" s="55" t="s">
        <v>113</v>
      </c>
      <c r="D41" s="55" t="s">
        <v>282</v>
      </c>
      <c r="E41" s="57">
        <v>14883</v>
      </c>
      <c r="F41" s="57">
        <v>14883</v>
      </c>
      <c r="G41" s="55" t="s">
        <v>28</v>
      </c>
      <c r="H41" s="58">
        <v>0</v>
      </c>
      <c r="I41" s="59">
        <v>0</v>
      </c>
      <c r="J41" s="59">
        <v>0</v>
      </c>
      <c r="K41" s="59">
        <v>0</v>
      </c>
      <c r="L41" s="59">
        <v>0</v>
      </c>
      <c r="M41" s="60">
        <v>0</v>
      </c>
      <c r="N41" s="55" t="s">
        <v>193</v>
      </c>
      <c r="O41" s="55" t="s">
        <v>194</v>
      </c>
      <c r="P41" s="55"/>
      <c r="Q41" s="61" t="s">
        <v>193</v>
      </c>
      <c r="R41" s="62"/>
      <c r="S41" s="63">
        <v>44188</v>
      </c>
      <c r="T41" s="61">
        <v>44194</v>
      </c>
      <c r="U41" s="61"/>
      <c r="V41" s="61"/>
      <c r="W41" s="57">
        <v>0</v>
      </c>
      <c r="X41" s="63"/>
      <c r="Y41" s="57">
        <v>0</v>
      </c>
      <c r="Z41" s="56"/>
      <c r="AA41" s="61"/>
      <c r="AB41" s="57">
        <v>0</v>
      </c>
      <c r="AC41" s="57">
        <v>0</v>
      </c>
      <c r="AD41" s="55"/>
      <c r="AE41" s="55" t="s">
        <v>195</v>
      </c>
      <c r="AF41" s="56" t="s">
        <v>196</v>
      </c>
      <c r="AG41" s="61">
        <v>44188</v>
      </c>
      <c r="AH41" s="56"/>
      <c r="AI41" s="56"/>
      <c r="AJ41" s="64" t="s">
        <v>197</v>
      </c>
      <c r="AK41" s="64" t="s">
        <v>193</v>
      </c>
      <c r="AL41" s="55" t="s">
        <v>198</v>
      </c>
      <c r="AM41" s="64" t="s">
        <v>199</v>
      </c>
      <c r="AN41" s="56"/>
      <c r="AO41" s="56"/>
      <c r="AP41" s="56" t="s">
        <v>214</v>
      </c>
      <c r="AQ41" s="55"/>
      <c r="AR41" s="55"/>
      <c r="AS41" s="55"/>
      <c r="AT41" s="55"/>
      <c r="AU41" s="55"/>
      <c r="AV41" s="55"/>
      <c r="AW41" s="56"/>
    </row>
    <row r="42" spans="1:49" ht="20.100000000000001" customHeight="1" x14ac:dyDescent="0.25">
      <c r="A42" s="55" t="s">
        <v>124</v>
      </c>
      <c r="B42" s="56" t="s">
        <v>283</v>
      </c>
      <c r="C42" s="55" t="s">
        <v>125</v>
      </c>
      <c r="D42" s="55" t="s">
        <v>216</v>
      </c>
      <c r="E42" s="57">
        <v>232116</v>
      </c>
      <c r="F42" s="57">
        <v>232116</v>
      </c>
      <c r="G42" s="55" t="s">
        <v>28</v>
      </c>
      <c r="H42" s="73">
        <v>4.3533999999999997</v>
      </c>
      <c r="I42" s="59">
        <v>0</v>
      </c>
      <c r="J42" s="59">
        <v>0</v>
      </c>
      <c r="K42" s="59">
        <v>0</v>
      </c>
      <c r="L42" s="59">
        <v>0</v>
      </c>
      <c r="M42" s="60">
        <v>0</v>
      </c>
      <c r="N42" s="55" t="s">
        <v>193</v>
      </c>
      <c r="O42" s="55" t="s">
        <v>194</v>
      </c>
      <c r="P42" s="55"/>
      <c r="Q42" s="61" t="s">
        <v>193</v>
      </c>
      <c r="R42" s="62"/>
      <c r="S42" s="63">
        <v>44417</v>
      </c>
      <c r="T42" s="61">
        <v>44409</v>
      </c>
      <c r="U42" s="61"/>
      <c r="V42" s="61"/>
      <c r="W42" s="57">
        <v>0</v>
      </c>
      <c r="X42" s="63"/>
      <c r="Y42" s="57">
        <v>0</v>
      </c>
      <c r="Z42" s="56"/>
      <c r="AA42" s="61"/>
      <c r="AB42" s="57">
        <v>0</v>
      </c>
      <c r="AC42" s="57">
        <v>0</v>
      </c>
      <c r="AD42" s="55"/>
      <c r="AE42" s="55" t="s">
        <v>195</v>
      </c>
      <c r="AF42" s="56" t="s">
        <v>196</v>
      </c>
      <c r="AG42" s="61">
        <v>44417</v>
      </c>
      <c r="AH42" s="56"/>
      <c r="AI42" s="56"/>
      <c r="AJ42" s="64" t="s">
        <v>197</v>
      </c>
      <c r="AK42" s="64" t="s">
        <v>193</v>
      </c>
      <c r="AL42" s="55" t="s">
        <v>198</v>
      </c>
      <c r="AM42" s="64" t="s">
        <v>199</v>
      </c>
      <c r="AN42" s="56"/>
      <c r="AO42" s="56"/>
      <c r="AP42" s="56" t="s">
        <v>214</v>
      </c>
      <c r="AQ42" s="55"/>
      <c r="AR42" s="55"/>
      <c r="AS42" s="55"/>
      <c r="AT42" s="55"/>
      <c r="AU42" s="55"/>
      <c r="AV42" s="55"/>
      <c r="AW42" s="56"/>
    </row>
    <row r="43" spans="1:49" ht="20.100000000000001" customHeight="1" x14ac:dyDescent="0.25">
      <c r="A43" s="55" t="s">
        <v>48</v>
      </c>
      <c r="B43" s="56" t="s">
        <v>284</v>
      </c>
      <c r="C43" s="55" t="s">
        <v>49</v>
      </c>
      <c r="D43" s="55" t="s">
        <v>258</v>
      </c>
      <c r="E43" s="57">
        <v>22970</v>
      </c>
      <c r="F43" s="57">
        <v>22970</v>
      </c>
      <c r="G43" s="55" t="s">
        <v>28</v>
      </c>
      <c r="H43" s="73">
        <v>4.3533999999999997</v>
      </c>
      <c r="I43" s="59">
        <v>0</v>
      </c>
      <c r="J43" s="59">
        <v>0</v>
      </c>
      <c r="K43" s="59">
        <v>0</v>
      </c>
      <c r="L43" s="59">
        <v>0</v>
      </c>
      <c r="M43" s="60">
        <v>0</v>
      </c>
      <c r="N43" s="55" t="s">
        <v>193</v>
      </c>
      <c r="O43" s="55" t="s">
        <v>194</v>
      </c>
      <c r="P43" s="55"/>
      <c r="Q43" s="61" t="s">
        <v>193</v>
      </c>
      <c r="R43" s="62"/>
      <c r="S43" s="63">
        <v>44420</v>
      </c>
      <c r="T43" s="61">
        <v>44409</v>
      </c>
      <c r="U43" s="61"/>
      <c r="V43" s="61"/>
      <c r="W43" s="57">
        <v>0</v>
      </c>
      <c r="X43" s="63"/>
      <c r="Y43" s="57">
        <v>0</v>
      </c>
      <c r="Z43" s="56"/>
      <c r="AA43" s="61"/>
      <c r="AB43" s="57">
        <v>0</v>
      </c>
      <c r="AC43" s="57">
        <v>0</v>
      </c>
      <c r="AD43" s="55"/>
      <c r="AE43" s="55" t="s">
        <v>195</v>
      </c>
      <c r="AF43" s="56" t="s">
        <v>196</v>
      </c>
      <c r="AG43" s="61">
        <v>44420</v>
      </c>
      <c r="AH43" s="56"/>
      <c r="AI43" s="56"/>
      <c r="AJ43" s="64" t="s">
        <v>197</v>
      </c>
      <c r="AK43" s="64" t="s">
        <v>193</v>
      </c>
      <c r="AL43" s="55" t="s">
        <v>198</v>
      </c>
      <c r="AM43" s="64" t="s">
        <v>199</v>
      </c>
      <c r="AN43" s="56"/>
      <c r="AO43" s="56"/>
      <c r="AP43" s="56" t="s">
        <v>214</v>
      </c>
      <c r="AQ43" s="55"/>
      <c r="AR43" s="55"/>
      <c r="AS43" s="55"/>
      <c r="AT43" s="55"/>
      <c r="AU43" s="55"/>
      <c r="AV43" s="55"/>
      <c r="AW43" s="56"/>
    </row>
    <row r="44" spans="1:49" ht="20.100000000000001" customHeight="1" x14ac:dyDescent="0.25">
      <c r="A44" s="55" t="s">
        <v>56</v>
      </c>
      <c r="B44" s="56" t="s">
        <v>285</v>
      </c>
      <c r="C44" s="55" t="s">
        <v>57</v>
      </c>
      <c r="D44" s="55" t="s">
        <v>280</v>
      </c>
      <c r="E44" s="57">
        <v>5743</v>
      </c>
      <c r="F44" s="57">
        <v>5743</v>
      </c>
      <c r="G44" s="55" t="s">
        <v>28</v>
      </c>
      <c r="H44" s="73">
        <v>4.3533999999999997</v>
      </c>
      <c r="I44" s="59">
        <v>0</v>
      </c>
      <c r="J44" s="59">
        <v>0</v>
      </c>
      <c r="K44" s="59">
        <v>0</v>
      </c>
      <c r="L44" s="59">
        <v>0</v>
      </c>
      <c r="M44" s="60">
        <v>0</v>
      </c>
      <c r="N44" s="55" t="s">
        <v>193</v>
      </c>
      <c r="O44" s="55" t="s">
        <v>194</v>
      </c>
      <c r="P44" s="55"/>
      <c r="Q44" s="61" t="s">
        <v>193</v>
      </c>
      <c r="R44" s="62"/>
      <c r="S44" s="63">
        <v>44441</v>
      </c>
      <c r="T44" s="61">
        <v>44409</v>
      </c>
      <c r="U44" s="61"/>
      <c r="V44" s="61"/>
      <c r="W44" s="57">
        <v>0</v>
      </c>
      <c r="X44" s="63"/>
      <c r="Y44" s="57">
        <v>0</v>
      </c>
      <c r="Z44" s="56"/>
      <c r="AA44" s="61"/>
      <c r="AB44" s="57">
        <v>0</v>
      </c>
      <c r="AC44" s="57">
        <v>0</v>
      </c>
      <c r="AD44" s="55"/>
      <c r="AE44" s="55" t="s">
        <v>195</v>
      </c>
      <c r="AF44" s="56" t="s">
        <v>196</v>
      </c>
      <c r="AG44" s="61">
        <v>44441</v>
      </c>
      <c r="AH44" s="56"/>
      <c r="AI44" s="56"/>
      <c r="AJ44" s="64" t="s">
        <v>197</v>
      </c>
      <c r="AK44" s="64" t="s">
        <v>193</v>
      </c>
      <c r="AL44" s="55" t="s">
        <v>198</v>
      </c>
      <c r="AM44" s="64" t="s">
        <v>199</v>
      </c>
      <c r="AN44" s="56"/>
      <c r="AO44" s="56"/>
      <c r="AP44" s="56" t="s">
        <v>214</v>
      </c>
      <c r="AQ44" s="55"/>
      <c r="AR44" s="55"/>
      <c r="AS44" s="55"/>
      <c r="AT44" s="55"/>
      <c r="AU44" s="55"/>
      <c r="AV44" s="55"/>
      <c r="AW44" s="56"/>
    </row>
    <row r="45" spans="1:49" ht="20.100000000000001" customHeight="1" x14ac:dyDescent="0.25">
      <c r="A45" s="55" t="s">
        <v>120</v>
      </c>
      <c r="B45" s="56" t="s">
        <v>286</v>
      </c>
      <c r="C45" s="55" t="s">
        <v>121</v>
      </c>
      <c r="D45" s="55" t="s">
        <v>192</v>
      </c>
      <c r="E45" s="57">
        <v>562</v>
      </c>
      <c r="F45" s="57">
        <v>562</v>
      </c>
      <c r="G45" s="55" t="s">
        <v>28</v>
      </c>
      <c r="H45" s="73">
        <v>4.3533999999999997</v>
      </c>
      <c r="I45" s="59">
        <v>0</v>
      </c>
      <c r="J45" s="59">
        <v>0</v>
      </c>
      <c r="K45" s="59">
        <v>0</v>
      </c>
      <c r="L45" s="59">
        <v>0</v>
      </c>
      <c r="M45" s="60">
        <v>0</v>
      </c>
      <c r="N45" s="55" t="s">
        <v>193</v>
      </c>
      <c r="O45" s="55" t="s">
        <v>194</v>
      </c>
      <c r="P45" s="55"/>
      <c r="Q45" s="61" t="s">
        <v>193</v>
      </c>
      <c r="R45" s="62"/>
      <c r="S45" s="63">
        <v>44560</v>
      </c>
      <c r="T45" s="61">
        <v>44409</v>
      </c>
      <c r="U45" s="61"/>
      <c r="V45" s="61"/>
      <c r="W45" s="57">
        <v>0</v>
      </c>
      <c r="X45" s="63"/>
      <c r="Y45" s="57">
        <v>0</v>
      </c>
      <c r="Z45" s="56"/>
      <c r="AA45" s="61"/>
      <c r="AB45" s="57">
        <v>0</v>
      </c>
      <c r="AC45" s="57">
        <v>0</v>
      </c>
      <c r="AD45" s="55"/>
      <c r="AE45" s="55" t="s">
        <v>195</v>
      </c>
      <c r="AF45" s="56" t="s">
        <v>196</v>
      </c>
      <c r="AG45" s="61">
        <v>44560</v>
      </c>
      <c r="AH45" s="56"/>
      <c r="AI45" s="56"/>
      <c r="AJ45" s="64" t="s">
        <v>197</v>
      </c>
      <c r="AK45" s="64" t="s">
        <v>193</v>
      </c>
      <c r="AL45" s="55" t="s">
        <v>198</v>
      </c>
      <c r="AM45" s="64" t="s">
        <v>199</v>
      </c>
      <c r="AN45" s="56"/>
      <c r="AO45" s="56"/>
      <c r="AP45" s="56" t="s">
        <v>200</v>
      </c>
      <c r="AQ45" s="55"/>
      <c r="AR45" s="55"/>
      <c r="AS45" s="55"/>
      <c r="AT45" s="55"/>
      <c r="AU45" s="55"/>
      <c r="AV45" s="55"/>
      <c r="AW45" s="56"/>
    </row>
    <row r="46" spans="1:49" ht="20.100000000000001" customHeight="1" x14ac:dyDescent="0.25">
      <c r="A46" s="55" t="s">
        <v>76</v>
      </c>
      <c r="B46" s="56" t="s">
        <v>287</v>
      </c>
      <c r="C46" s="55" t="s">
        <v>77</v>
      </c>
      <c r="D46" s="55" t="s">
        <v>268</v>
      </c>
      <c r="E46" s="57">
        <v>18314</v>
      </c>
      <c r="F46" s="57">
        <v>0</v>
      </c>
      <c r="G46" s="55" t="s">
        <v>28</v>
      </c>
      <c r="H46" s="58">
        <v>0</v>
      </c>
      <c r="I46" s="59">
        <v>0</v>
      </c>
      <c r="J46" s="59">
        <v>0</v>
      </c>
      <c r="K46" s="59">
        <v>0</v>
      </c>
      <c r="L46" s="59">
        <v>0</v>
      </c>
      <c r="M46" s="60">
        <v>0</v>
      </c>
      <c r="N46" s="55" t="s">
        <v>193</v>
      </c>
      <c r="O46" s="55" t="s">
        <v>194</v>
      </c>
      <c r="P46" s="55"/>
      <c r="Q46" s="61" t="s">
        <v>193</v>
      </c>
      <c r="R46" s="62"/>
      <c r="S46" s="63">
        <v>44593</v>
      </c>
      <c r="T46" s="61">
        <v>44194</v>
      </c>
      <c r="U46" s="61"/>
      <c r="V46" s="61"/>
      <c r="W46" s="57">
        <v>0</v>
      </c>
      <c r="X46" s="63">
        <v>44593</v>
      </c>
      <c r="Y46" s="57">
        <v>0</v>
      </c>
      <c r="Z46" s="56" t="s">
        <v>206</v>
      </c>
      <c r="AA46" s="61">
        <v>44593</v>
      </c>
      <c r="AB46" s="57">
        <v>18314</v>
      </c>
      <c r="AC46" s="57">
        <v>0</v>
      </c>
      <c r="AD46" s="55"/>
      <c r="AE46" s="55" t="s">
        <v>288</v>
      </c>
      <c r="AF46" s="56" t="s">
        <v>196</v>
      </c>
      <c r="AG46" s="61">
        <v>44188</v>
      </c>
      <c r="AH46" s="56"/>
      <c r="AI46" s="56"/>
      <c r="AJ46" s="64" t="s">
        <v>197</v>
      </c>
      <c r="AK46" s="64" t="s">
        <v>289</v>
      </c>
      <c r="AL46" s="55" t="s">
        <v>198</v>
      </c>
      <c r="AM46" s="64" t="s">
        <v>199</v>
      </c>
      <c r="AN46" s="56"/>
      <c r="AO46" s="56"/>
      <c r="AP46" s="56" t="s">
        <v>200</v>
      </c>
      <c r="AQ46" s="55"/>
      <c r="AR46" s="55"/>
      <c r="AS46" s="55"/>
      <c r="AT46" s="55"/>
      <c r="AU46" s="55"/>
      <c r="AV46" s="55"/>
      <c r="AW46" s="56"/>
    </row>
    <row r="47" spans="1:49" ht="20.100000000000001" customHeight="1" x14ac:dyDescent="0.25">
      <c r="A47" s="55" t="s">
        <v>44</v>
      </c>
      <c r="B47" s="56" t="s">
        <v>290</v>
      </c>
      <c r="C47" s="55" t="s">
        <v>45</v>
      </c>
      <c r="D47" s="55" t="s">
        <v>205</v>
      </c>
      <c r="E47" s="57">
        <v>12380</v>
      </c>
      <c r="F47" s="57">
        <v>12380</v>
      </c>
      <c r="G47" s="55" t="s">
        <v>28</v>
      </c>
      <c r="H47" s="73"/>
      <c r="I47" s="59">
        <v>9913.5944999999992</v>
      </c>
      <c r="J47" s="59">
        <v>0</v>
      </c>
      <c r="K47" s="59">
        <v>0</v>
      </c>
      <c r="L47" s="59">
        <v>0</v>
      </c>
      <c r="M47" s="60">
        <v>0</v>
      </c>
      <c r="N47" s="55" t="s">
        <v>193</v>
      </c>
      <c r="O47" s="55" t="s">
        <v>194</v>
      </c>
      <c r="P47" s="55"/>
      <c r="Q47" s="61" t="s">
        <v>193</v>
      </c>
      <c r="R47" s="62"/>
      <c r="S47" s="63">
        <v>44922</v>
      </c>
      <c r="T47" s="61"/>
      <c r="U47" s="61"/>
      <c r="V47" s="61"/>
      <c r="W47" s="57">
        <v>0</v>
      </c>
      <c r="X47" s="63"/>
      <c r="Y47" s="57">
        <v>0</v>
      </c>
      <c r="Z47" s="56"/>
      <c r="AA47" s="61"/>
      <c r="AB47" s="57">
        <v>0</v>
      </c>
      <c r="AC47" s="57">
        <v>0</v>
      </c>
      <c r="AD47" s="55"/>
      <c r="AE47" s="55" t="s">
        <v>291</v>
      </c>
      <c r="AF47" s="56" t="s">
        <v>196</v>
      </c>
      <c r="AG47" s="61"/>
      <c r="AH47" s="56"/>
      <c r="AI47" s="56"/>
      <c r="AJ47" s="64" t="s">
        <v>197</v>
      </c>
      <c r="AK47" s="64" t="s">
        <v>193</v>
      </c>
      <c r="AL47" s="55" t="s">
        <v>198</v>
      </c>
      <c r="AM47" s="64" t="s">
        <v>199</v>
      </c>
      <c r="AN47" s="56"/>
      <c r="AO47" s="56"/>
      <c r="AP47" s="56" t="s">
        <v>209</v>
      </c>
      <c r="AQ47" s="55"/>
      <c r="AR47" s="55"/>
      <c r="AS47" s="55"/>
      <c r="AT47" s="55"/>
      <c r="AU47" s="55"/>
      <c r="AV47" s="55"/>
      <c r="AW47" s="56"/>
    </row>
    <row r="48" spans="1:49" ht="20.100000000000001" customHeight="1" x14ac:dyDescent="0.25">
      <c r="A48" s="55" t="s">
        <v>44</v>
      </c>
      <c r="B48" s="56" t="s">
        <v>292</v>
      </c>
      <c r="C48" s="55" t="s">
        <v>45</v>
      </c>
      <c r="D48" s="55" t="s">
        <v>205</v>
      </c>
      <c r="E48" s="57">
        <v>883931</v>
      </c>
      <c r="F48" s="57">
        <v>883931</v>
      </c>
      <c r="G48" s="55" t="s">
        <v>28</v>
      </c>
      <c r="H48" s="58">
        <v>0</v>
      </c>
      <c r="I48" s="59">
        <v>0</v>
      </c>
      <c r="J48" s="59">
        <v>0</v>
      </c>
      <c r="K48" s="59">
        <v>0</v>
      </c>
      <c r="L48" s="59">
        <v>0</v>
      </c>
      <c r="M48" s="60">
        <v>0</v>
      </c>
      <c r="N48" s="55" t="s">
        <v>193</v>
      </c>
      <c r="O48" s="55" t="s">
        <v>194</v>
      </c>
      <c r="P48" s="55"/>
      <c r="Q48" s="61" t="s">
        <v>193</v>
      </c>
      <c r="R48" s="62"/>
      <c r="S48" s="63">
        <v>44832</v>
      </c>
      <c r="T48" s="61">
        <v>44194</v>
      </c>
      <c r="U48" s="61"/>
      <c r="V48" s="61"/>
      <c r="W48" s="57">
        <v>0</v>
      </c>
      <c r="X48" s="63"/>
      <c r="Y48" s="57">
        <v>0</v>
      </c>
      <c r="Z48" s="56"/>
      <c r="AA48" s="61"/>
      <c r="AB48" s="57">
        <v>0</v>
      </c>
      <c r="AC48" s="57">
        <v>0</v>
      </c>
      <c r="AD48" s="55"/>
      <c r="AE48" s="55" t="s">
        <v>293</v>
      </c>
      <c r="AF48" s="56" t="s">
        <v>196</v>
      </c>
      <c r="AG48" s="61">
        <v>44188</v>
      </c>
      <c r="AH48" s="56"/>
      <c r="AI48" s="56"/>
      <c r="AJ48" s="64" t="s">
        <v>197</v>
      </c>
      <c r="AK48" s="64" t="s">
        <v>294</v>
      </c>
      <c r="AL48" s="55" t="s">
        <v>198</v>
      </c>
      <c r="AM48" s="64" t="s">
        <v>199</v>
      </c>
      <c r="AN48" s="56"/>
      <c r="AO48" s="56"/>
      <c r="AP48" s="56" t="s">
        <v>209</v>
      </c>
      <c r="AQ48" s="55"/>
      <c r="AR48" s="55"/>
      <c r="AS48" s="55"/>
      <c r="AT48" s="55"/>
      <c r="AU48" s="55"/>
      <c r="AV48" s="55"/>
      <c r="AW48" s="56"/>
    </row>
    <row r="49" spans="1:49" ht="20.100000000000001" customHeight="1" x14ac:dyDescent="0.25">
      <c r="A49" s="55" t="s">
        <v>120</v>
      </c>
      <c r="B49" s="56" t="s">
        <v>295</v>
      </c>
      <c r="C49" s="55" t="s">
        <v>121</v>
      </c>
      <c r="D49" s="55" t="s">
        <v>192</v>
      </c>
      <c r="E49" s="57">
        <v>114291</v>
      </c>
      <c r="F49" s="57">
        <v>114291</v>
      </c>
      <c r="G49" s="55" t="s">
        <v>28</v>
      </c>
      <c r="H49" s="73">
        <v>4.3533999999999997</v>
      </c>
      <c r="I49" s="59">
        <v>0</v>
      </c>
      <c r="J49" s="59">
        <v>0</v>
      </c>
      <c r="K49" s="59">
        <v>0</v>
      </c>
      <c r="L49" s="59">
        <v>0</v>
      </c>
      <c r="M49" s="60">
        <v>0</v>
      </c>
      <c r="N49" s="55" t="s">
        <v>296</v>
      </c>
      <c r="O49" s="55" t="s">
        <v>194</v>
      </c>
      <c r="P49" s="55"/>
      <c r="Q49" s="61" t="s">
        <v>193</v>
      </c>
      <c r="R49" s="62">
        <v>0</v>
      </c>
      <c r="S49" s="63">
        <v>44560</v>
      </c>
      <c r="T49" s="61">
        <v>44537</v>
      </c>
      <c r="U49" s="61"/>
      <c r="V49" s="61"/>
      <c r="W49" s="57">
        <v>114291</v>
      </c>
      <c r="X49" s="63"/>
      <c r="Y49" s="57">
        <v>0</v>
      </c>
      <c r="Z49" s="56"/>
      <c r="AA49" s="61"/>
      <c r="AB49" s="57">
        <v>0</v>
      </c>
      <c r="AC49" s="57">
        <v>0</v>
      </c>
      <c r="AD49" s="55"/>
      <c r="AE49" s="55" t="s">
        <v>195</v>
      </c>
      <c r="AF49" s="56" t="s">
        <v>196</v>
      </c>
      <c r="AG49" s="61">
        <v>44560</v>
      </c>
      <c r="AH49" s="56"/>
      <c r="AI49" s="56"/>
      <c r="AJ49" s="64" t="s">
        <v>297</v>
      </c>
      <c r="AK49" s="64" t="s">
        <v>298</v>
      </c>
      <c r="AL49" s="55" t="s">
        <v>198</v>
      </c>
      <c r="AM49" s="64" t="s">
        <v>199</v>
      </c>
      <c r="AN49" s="56"/>
      <c r="AO49" s="56"/>
      <c r="AP49" s="56" t="s">
        <v>200</v>
      </c>
      <c r="AQ49" s="55"/>
      <c r="AR49" s="55"/>
      <c r="AS49" s="55"/>
      <c r="AT49" s="55"/>
      <c r="AU49" s="55"/>
      <c r="AV49" s="55"/>
      <c r="AW49" s="56"/>
    </row>
    <row r="50" spans="1:49" ht="20.100000000000001" customHeight="1" x14ac:dyDescent="0.25">
      <c r="A50" s="55" t="s">
        <v>44</v>
      </c>
      <c r="B50" s="56" t="s">
        <v>299</v>
      </c>
      <c r="C50" s="55" t="s">
        <v>45</v>
      </c>
      <c r="D50" s="55" t="s">
        <v>205</v>
      </c>
      <c r="E50" s="57">
        <v>133011</v>
      </c>
      <c r="F50" s="57">
        <v>133011</v>
      </c>
      <c r="G50" s="55" t="s">
        <v>28</v>
      </c>
      <c r="H50" s="73"/>
      <c r="I50" s="59">
        <v>106511.883525</v>
      </c>
      <c r="J50" s="59">
        <v>0</v>
      </c>
      <c r="K50" s="59">
        <v>0</v>
      </c>
      <c r="L50" s="59">
        <v>0</v>
      </c>
      <c r="M50" s="60">
        <v>0</v>
      </c>
      <c r="N50" s="55" t="s">
        <v>193</v>
      </c>
      <c r="O50" s="55" t="s">
        <v>194</v>
      </c>
      <c r="P50" s="55"/>
      <c r="Q50" s="61" t="s">
        <v>193</v>
      </c>
      <c r="R50" s="62"/>
      <c r="S50" s="63">
        <v>44922</v>
      </c>
      <c r="T50" s="61"/>
      <c r="U50" s="61"/>
      <c r="V50" s="61"/>
      <c r="W50" s="57">
        <v>0</v>
      </c>
      <c r="X50" s="63"/>
      <c r="Y50" s="57">
        <v>0</v>
      </c>
      <c r="Z50" s="56"/>
      <c r="AA50" s="61"/>
      <c r="AB50" s="57">
        <v>0</v>
      </c>
      <c r="AC50" s="57">
        <v>0</v>
      </c>
      <c r="AD50" s="55"/>
      <c r="AE50" s="55" t="s">
        <v>300</v>
      </c>
      <c r="AF50" s="56" t="s">
        <v>196</v>
      </c>
      <c r="AG50" s="61"/>
      <c r="AH50" s="56"/>
      <c r="AI50" s="56"/>
      <c r="AJ50" s="64" t="s">
        <v>197</v>
      </c>
      <c r="AK50" s="64" t="s">
        <v>193</v>
      </c>
      <c r="AL50" s="55" t="s">
        <v>198</v>
      </c>
      <c r="AM50" s="64" t="s">
        <v>199</v>
      </c>
      <c r="AN50" s="56"/>
      <c r="AO50" s="56"/>
      <c r="AP50" s="56" t="s">
        <v>209</v>
      </c>
      <c r="AQ50" s="55"/>
      <c r="AR50" s="55"/>
      <c r="AS50" s="55"/>
      <c r="AT50" s="55"/>
      <c r="AU50" s="55"/>
      <c r="AV50" s="55"/>
      <c r="AW50" s="56"/>
    </row>
    <row r="51" spans="1:49" ht="20.100000000000001" customHeight="1" x14ac:dyDescent="0.25">
      <c r="A51" s="65"/>
      <c r="B51" s="66"/>
      <c r="C51" s="65" t="s">
        <v>201</v>
      </c>
      <c r="D51" s="65"/>
      <c r="E51" s="67"/>
      <c r="F51" s="67">
        <f>SUM(F5:F50)</f>
        <v>13133871</v>
      </c>
      <c r="G51" s="65"/>
      <c r="H51" s="65"/>
      <c r="I51" s="68"/>
      <c r="J51" s="68"/>
      <c r="K51" s="68"/>
      <c r="L51" s="68"/>
      <c r="M51" s="68"/>
      <c r="N51" s="65"/>
      <c r="O51" s="65"/>
      <c r="P51" s="65"/>
      <c r="Q51" s="69"/>
      <c r="R51" s="70"/>
      <c r="S51" s="71"/>
      <c r="T51" s="69"/>
      <c r="U51" s="69"/>
      <c r="V51" s="69"/>
      <c r="W51" s="67"/>
      <c r="X51" s="71"/>
      <c r="Y51" s="67">
        <f>SUM(Y5:Y50)</f>
        <v>0</v>
      </c>
      <c r="Z51" s="66"/>
      <c r="AA51" s="69"/>
      <c r="AB51" s="67">
        <f>SUM(AB5:AB50)</f>
        <v>599131</v>
      </c>
      <c r="AC51" s="67">
        <f>SUM(AC5:AC50)</f>
        <v>902245</v>
      </c>
      <c r="AD51" s="65"/>
      <c r="AE51" s="65"/>
      <c r="AF51" s="66"/>
      <c r="AG51" s="69"/>
      <c r="AH51" s="66"/>
      <c r="AI51" s="66"/>
      <c r="AJ51" s="72"/>
      <c r="AK51" s="72"/>
      <c r="AL51" s="65"/>
      <c r="AM51" s="72"/>
      <c r="AN51" s="66"/>
      <c r="AO51" s="66"/>
      <c r="AP51" s="66"/>
      <c r="AQ51" s="65"/>
      <c r="AR51" s="65"/>
      <c r="AS51" s="65"/>
      <c r="AT51" s="65"/>
      <c r="AU51" s="65"/>
      <c r="AV51" s="65"/>
      <c r="AW51" s="66"/>
    </row>
  </sheetData>
  <pageMargins left="0.75" right="0.75" top="1" bottom="1" header="0.5" footer="0.5"/>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10"/>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6" width="14" customWidth="1"/>
    <col min="7" max="7" width="25" customWidth="1"/>
    <col min="8" max="8" width="20" customWidth="1"/>
    <col min="9" max="13" width="15" customWidth="1"/>
    <col min="14" max="14" width="27" customWidth="1"/>
    <col min="15" max="15" width="15" customWidth="1"/>
    <col min="16" max="16" width="25" customWidth="1"/>
    <col min="17" max="17" width="18" customWidth="1"/>
    <col min="18" max="18" width="17" customWidth="1"/>
    <col min="19" max="22" width="15" customWidth="1"/>
    <col min="23" max="23" width="25" customWidth="1"/>
    <col min="24" max="24" width="15" customWidth="1"/>
    <col min="25" max="25" width="14" customWidth="1"/>
    <col min="26" max="27" width="15" customWidth="1"/>
    <col min="28" max="28" width="14" customWidth="1"/>
    <col min="29" max="29" width="16" customWidth="1"/>
    <col min="30" max="30" width="30" customWidth="1"/>
    <col min="31" max="31" width="45" customWidth="1"/>
    <col min="32" max="34" width="15" customWidth="1"/>
    <col min="35" max="35" width="13" customWidth="1"/>
    <col min="36" max="36" width="10" customWidth="1"/>
    <col min="37" max="37" width="35" customWidth="1"/>
    <col min="38" max="38" width="15" customWidth="1"/>
    <col min="39" max="39" width="35" customWidth="1"/>
    <col min="40" max="42" width="28" customWidth="1"/>
    <col min="43" max="43" width="45" customWidth="1"/>
    <col min="44" max="44" width="20" customWidth="1"/>
    <col min="45" max="45" width="15" customWidth="1"/>
    <col min="46" max="46" width="10" customWidth="1"/>
    <col min="47" max="47" width="15" customWidth="1"/>
    <col min="48" max="48" width="10" customWidth="1"/>
  </cols>
  <sheetData>
    <row r="1" spans="1:48" ht="20.100000000000001" customHeight="1" x14ac:dyDescent="0.25">
      <c r="A1" s="1" t="s">
        <v>301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ht="15.75"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ht="47.25" x14ac:dyDescent="0.25">
      <c r="A4" s="4" t="s">
        <v>23</v>
      </c>
      <c r="B4" s="51" t="s">
        <v>144</v>
      </c>
      <c r="C4" s="4" t="s">
        <v>145</v>
      </c>
      <c r="D4" s="4" t="s">
        <v>146</v>
      </c>
      <c r="E4" s="5" t="s">
        <v>147</v>
      </c>
      <c r="F4" s="5" t="s">
        <v>148</v>
      </c>
      <c r="G4" s="4" t="s">
        <v>149</v>
      </c>
      <c r="H4" s="4" t="s">
        <v>142</v>
      </c>
      <c r="I4" s="52" t="s">
        <v>150</v>
      </c>
      <c r="J4" s="52" t="s">
        <v>151</v>
      </c>
      <c r="K4" s="52" t="s">
        <v>152</v>
      </c>
      <c r="L4" s="52" t="s">
        <v>153</v>
      </c>
      <c r="M4" s="52" t="s">
        <v>154</v>
      </c>
      <c r="N4" s="4" t="s">
        <v>155</v>
      </c>
      <c r="O4" s="4" t="s">
        <v>156</v>
      </c>
      <c r="P4" s="4" t="s">
        <v>157</v>
      </c>
      <c r="Q4" s="53" t="s">
        <v>158</v>
      </c>
      <c r="R4" s="25" t="s">
        <v>159</v>
      </c>
      <c r="S4" s="54" t="s">
        <v>160</v>
      </c>
      <c r="T4" s="53" t="s">
        <v>161</v>
      </c>
      <c r="U4" s="53" t="s">
        <v>162</v>
      </c>
      <c r="V4" s="53" t="s">
        <v>163</v>
      </c>
      <c r="W4" s="5" t="s">
        <v>164</v>
      </c>
      <c r="X4" s="54" t="s">
        <v>165</v>
      </c>
      <c r="Y4" s="5" t="s">
        <v>166</v>
      </c>
      <c r="Z4" s="51" t="s">
        <v>167</v>
      </c>
      <c r="AA4" s="53" t="s">
        <v>168</v>
      </c>
      <c r="AB4" s="5" t="s">
        <v>169</v>
      </c>
      <c r="AC4" s="5" t="s">
        <v>170</v>
      </c>
      <c r="AD4" s="4" t="s">
        <v>171</v>
      </c>
      <c r="AE4" s="4" t="s">
        <v>172</v>
      </c>
      <c r="AF4" s="51" t="s">
        <v>173</v>
      </c>
      <c r="AG4" s="53" t="s">
        <v>174</v>
      </c>
      <c r="AH4" s="51" t="s">
        <v>175</v>
      </c>
      <c r="AI4" s="51" t="s">
        <v>176</v>
      </c>
      <c r="AJ4" s="51" t="s">
        <v>177</v>
      </c>
      <c r="AK4" s="51" t="s">
        <v>178</v>
      </c>
      <c r="AL4" s="4" t="s">
        <v>179</v>
      </c>
      <c r="AM4" s="51" t="s">
        <v>180</v>
      </c>
      <c r="AN4" s="51" t="s">
        <v>181</v>
      </c>
      <c r="AO4" s="51" t="s">
        <v>182</v>
      </c>
      <c r="AP4" s="51" t="s">
        <v>183</v>
      </c>
      <c r="AQ4" s="4" t="s">
        <v>184</v>
      </c>
      <c r="AR4" s="4" t="s">
        <v>185</v>
      </c>
      <c r="AS4" s="4" t="s">
        <v>186</v>
      </c>
      <c r="AT4" s="4" t="s">
        <v>187</v>
      </c>
      <c r="AU4" s="4" t="s">
        <v>188</v>
      </c>
      <c r="AV4" s="4" t="s">
        <v>189</v>
      </c>
    </row>
    <row r="5" spans="1:48" ht="20.100000000000001" customHeight="1" x14ac:dyDescent="0.25">
      <c r="A5" s="55" t="s">
        <v>82</v>
      </c>
      <c r="B5" s="56" t="s">
        <v>302</v>
      </c>
      <c r="C5" s="55" t="s">
        <v>83</v>
      </c>
      <c r="D5" s="55" t="s">
        <v>274</v>
      </c>
      <c r="E5" s="57">
        <v>10109</v>
      </c>
      <c r="F5" s="57">
        <v>10109</v>
      </c>
      <c r="G5" s="55" t="s">
        <v>27</v>
      </c>
      <c r="H5" s="73">
        <v>2.5173999999999999</v>
      </c>
      <c r="I5" s="59">
        <v>0</v>
      </c>
      <c r="J5" s="59">
        <v>25450</v>
      </c>
      <c r="K5" s="59">
        <v>0</v>
      </c>
      <c r="L5" s="59">
        <v>0</v>
      </c>
      <c r="M5" s="60">
        <v>0</v>
      </c>
      <c r="N5" s="55" t="s">
        <v>193</v>
      </c>
      <c r="O5" s="55" t="s">
        <v>194</v>
      </c>
      <c r="P5" s="55"/>
      <c r="Q5" s="61" t="s">
        <v>193</v>
      </c>
      <c r="R5" s="62"/>
      <c r="S5" s="63">
        <v>44832</v>
      </c>
      <c r="T5" s="61">
        <v>44832</v>
      </c>
      <c r="U5" s="61"/>
      <c r="V5" s="61"/>
      <c r="W5" s="57">
        <v>0</v>
      </c>
      <c r="X5" s="63"/>
      <c r="Y5" s="57">
        <v>0</v>
      </c>
      <c r="Z5" s="56"/>
      <c r="AA5" s="61"/>
      <c r="AB5" s="57">
        <v>0</v>
      </c>
      <c r="AC5" s="57">
        <v>0</v>
      </c>
      <c r="AD5" s="55"/>
      <c r="AE5" s="55" t="s">
        <v>303</v>
      </c>
      <c r="AF5" s="56" t="s">
        <v>304</v>
      </c>
      <c r="AG5" s="61">
        <v>44832</v>
      </c>
      <c r="AH5" s="56"/>
      <c r="AI5" s="56" t="s">
        <v>305</v>
      </c>
      <c r="AJ5" s="64" t="s">
        <v>306</v>
      </c>
      <c r="AK5" s="64" t="s">
        <v>193</v>
      </c>
      <c r="AL5" s="55" t="s">
        <v>198</v>
      </c>
      <c r="AM5" s="64" t="s">
        <v>307</v>
      </c>
      <c r="AN5" s="56"/>
      <c r="AO5" s="56"/>
      <c r="AP5" s="56" t="s">
        <v>214</v>
      </c>
      <c r="AQ5" s="55"/>
      <c r="AR5" s="55"/>
      <c r="AS5" s="55"/>
      <c r="AT5" s="55"/>
      <c r="AU5" s="55"/>
      <c r="AV5" s="55"/>
    </row>
    <row r="6" spans="1:48" ht="20.100000000000001" customHeight="1" x14ac:dyDescent="0.25">
      <c r="A6" s="55" t="s">
        <v>58</v>
      </c>
      <c r="B6" s="56" t="s">
        <v>308</v>
      </c>
      <c r="C6" s="55" t="s">
        <v>59</v>
      </c>
      <c r="D6" s="55" t="s">
        <v>309</v>
      </c>
      <c r="E6" s="57">
        <v>2019</v>
      </c>
      <c r="F6" s="57">
        <v>2019</v>
      </c>
      <c r="G6" s="55" t="s">
        <v>27</v>
      </c>
      <c r="H6" s="73">
        <v>2.5173999999999999</v>
      </c>
      <c r="I6" s="59">
        <v>0</v>
      </c>
      <c r="J6" s="59">
        <v>5083.84</v>
      </c>
      <c r="K6" s="59">
        <v>0</v>
      </c>
      <c r="L6" s="59">
        <v>0</v>
      </c>
      <c r="M6" s="60">
        <v>0</v>
      </c>
      <c r="N6" s="55" t="s">
        <v>193</v>
      </c>
      <c r="O6" s="55" t="s">
        <v>194</v>
      </c>
      <c r="P6" s="55"/>
      <c r="Q6" s="61" t="s">
        <v>193</v>
      </c>
      <c r="R6" s="62"/>
      <c r="S6" s="63">
        <v>44832</v>
      </c>
      <c r="T6" s="61">
        <v>44832</v>
      </c>
      <c r="U6" s="61"/>
      <c r="V6" s="61"/>
      <c r="W6" s="57">
        <v>0</v>
      </c>
      <c r="X6" s="63"/>
      <c r="Y6" s="57">
        <v>0</v>
      </c>
      <c r="Z6" s="56"/>
      <c r="AA6" s="61"/>
      <c r="AB6" s="57">
        <v>0</v>
      </c>
      <c r="AC6" s="57">
        <v>0</v>
      </c>
      <c r="AD6" s="55"/>
      <c r="AE6" s="55" t="s">
        <v>310</v>
      </c>
      <c r="AF6" s="56" t="s">
        <v>304</v>
      </c>
      <c r="AG6" s="61">
        <v>44832</v>
      </c>
      <c r="AH6" s="56"/>
      <c r="AI6" s="56" t="s">
        <v>311</v>
      </c>
      <c r="AJ6" s="64" t="s">
        <v>306</v>
      </c>
      <c r="AK6" s="64" t="s">
        <v>193</v>
      </c>
      <c r="AL6" s="55" t="s">
        <v>198</v>
      </c>
      <c r="AM6" s="64" t="s">
        <v>307</v>
      </c>
      <c r="AN6" s="56"/>
      <c r="AO6" s="56"/>
      <c r="AP6" s="56" t="s">
        <v>214</v>
      </c>
      <c r="AQ6" s="55"/>
      <c r="AR6" s="55"/>
      <c r="AS6" s="55"/>
      <c r="AT6" s="55"/>
      <c r="AU6" s="55"/>
      <c r="AV6" s="55"/>
    </row>
    <row r="7" spans="1:48" ht="20.100000000000001" customHeight="1" x14ac:dyDescent="0.25">
      <c r="A7" s="55" t="s">
        <v>32</v>
      </c>
      <c r="B7" s="56" t="s">
        <v>312</v>
      </c>
      <c r="C7" s="55" t="s">
        <v>33</v>
      </c>
      <c r="D7" s="55" t="s">
        <v>313</v>
      </c>
      <c r="E7" s="57">
        <v>401740</v>
      </c>
      <c r="F7" s="57">
        <v>401740</v>
      </c>
      <c r="G7" s="55" t="s">
        <v>27</v>
      </c>
      <c r="H7" s="73">
        <v>2.5173999999999999</v>
      </c>
      <c r="I7" s="59">
        <v>0</v>
      </c>
      <c r="J7" s="59">
        <v>1011342.47</v>
      </c>
      <c r="K7" s="59">
        <v>0</v>
      </c>
      <c r="L7" s="59">
        <v>0</v>
      </c>
      <c r="M7" s="60">
        <v>0</v>
      </c>
      <c r="N7" s="55" t="s">
        <v>193</v>
      </c>
      <c r="O7" s="55" t="s">
        <v>194</v>
      </c>
      <c r="P7" s="55"/>
      <c r="Q7" s="61" t="s">
        <v>193</v>
      </c>
      <c r="R7" s="62"/>
      <c r="S7" s="63">
        <v>44832</v>
      </c>
      <c r="T7" s="61">
        <v>44832</v>
      </c>
      <c r="U7" s="61"/>
      <c r="V7" s="61"/>
      <c r="W7" s="57">
        <v>0</v>
      </c>
      <c r="X7" s="63"/>
      <c r="Y7" s="57">
        <v>0</v>
      </c>
      <c r="Z7" s="56"/>
      <c r="AA7" s="61"/>
      <c r="AB7" s="57">
        <v>0</v>
      </c>
      <c r="AC7" s="57">
        <v>0</v>
      </c>
      <c r="AD7" s="55"/>
      <c r="AE7" s="55" t="s">
        <v>314</v>
      </c>
      <c r="AF7" s="56" t="s">
        <v>304</v>
      </c>
      <c r="AG7" s="61">
        <v>44832</v>
      </c>
      <c r="AH7" s="56"/>
      <c r="AI7" s="56" t="s">
        <v>315</v>
      </c>
      <c r="AJ7" s="64" t="s">
        <v>306</v>
      </c>
      <c r="AK7" s="64" t="s">
        <v>193</v>
      </c>
      <c r="AL7" s="55" t="s">
        <v>198</v>
      </c>
      <c r="AM7" s="64" t="s">
        <v>307</v>
      </c>
      <c r="AN7" s="56"/>
      <c r="AO7" s="56"/>
      <c r="AP7" s="56" t="s">
        <v>214</v>
      </c>
      <c r="AQ7" s="55"/>
      <c r="AR7" s="55"/>
      <c r="AS7" s="55"/>
      <c r="AT7" s="55"/>
      <c r="AU7" s="55"/>
      <c r="AV7" s="55"/>
    </row>
    <row r="8" spans="1:48" ht="20.100000000000001" customHeight="1" x14ac:dyDescent="0.25">
      <c r="A8" s="55" t="s">
        <v>108</v>
      </c>
      <c r="B8" s="56" t="s">
        <v>316</v>
      </c>
      <c r="C8" s="55" t="s">
        <v>109</v>
      </c>
      <c r="D8" s="55" t="s">
        <v>224</v>
      </c>
      <c r="E8" s="57">
        <v>10847</v>
      </c>
      <c r="F8" s="57">
        <v>10847</v>
      </c>
      <c r="G8" s="55" t="s">
        <v>27</v>
      </c>
      <c r="H8" s="73">
        <v>2.5173999999999999</v>
      </c>
      <c r="I8" s="59">
        <v>0</v>
      </c>
      <c r="J8" s="59">
        <v>27306.25</v>
      </c>
      <c r="K8" s="59">
        <v>0</v>
      </c>
      <c r="L8" s="59">
        <v>0</v>
      </c>
      <c r="M8" s="60">
        <v>0</v>
      </c>
      <c r="N8" s="55" t="s">
        <v>193</v>
      </c>
      <c r="O8" s="55" t="s">
        <v>194</v>
      </c>
      <c r="P8" s="55"/>
      <c r="Q8" s="61" t="s">
        <v>193</v>
      </c>
      <c r="R8" s="62"/>
      <c r="S8" s="63">
        <v>44832</v>
      </c>
      <c r="T8" s="61">
        <v>44832</v>
      </c>
      <c r="U8" s="61"/>
      <c r="V8" s="61"/>
      <c r="W8" s="57">
        <v>0</v>
      </c>
      <c r="X8" s="63"/>
      <c r="Y8" s="57">
        <v>0</v>
      </c>
      <c r="Z8" s="56"/>
      <c r="AA8" s="61"/>
      <c r="AB8" s="57">
        <v>0</v>
      </c>
      <c r="AC8" s="57">
        <v>0</v>
      </c>
      <c r="AD8" s="55"/>
      <c r="AE8" s="55" t="s">
        <v>317</v>
      </c>
      <c r="AF8" s="56" t="s">
        <v>304</v>
      </c>
      <c r="AG8" s="61">
        <v>44832</v>
      </c>
      <c r="AH8" s="56"/>
      <c r="AI8" s="56" t="s">
        <v>311</v>
      </c>
      <c r="AJ8" s="64" t="s">
        <v>306</v>
      </c>
      <c r="AK8" s="64" t="s">
        <v>193</v>
      </c>
      <c r="AL8" s="55" t="s">
        <v>198</v>
      </c>
      <c r="AM8" s="64" t="s">
        <v>307</v>
      </c>
      <c r="AN8" s="56"/>
      <c r="AO8" s="56"/>
      <c r="AP8" s="56" t="s">
        <v>200</v>
      </c>
      <c r="AQ8" s="55"/>
      <c r="AR8" s="55"/>
      <c r="AS8" s="55"/>
      <c r="AT8" s="55"/>
      <c r="AU8" s="55"/>
      <c r="AV8" s="55"/>
    </row>
    <row r="9" spans="1:48" ht="20.100000000000001" customHeight="1" x14ac:dyDescent="0.25">
      <c r="A9" s="55" t="s">
        <v>120</v>
      </c>
      <c r="B9" s="56" t="s">
        <v>318</v>
      </c>
      <c r="C9" s="55" t="s">
        <v>121</v>
      </c>
      <c r="D9" s="55" t="s">
        <v>192</v>
      </c>
      <c r="E9" s="57">
        <v>140609</v>
      </c>
      <c r="F9" s="57">
        <v>140609</v>
      </c>
      <c r="G9" s="55" t="s">
        <v>27</v>
      </c>
      <c r="H9" s="73">
        <v>2.5173999999999999</v>
      </c>
      <c r="I9" s="59">
        <v>0</v>
      </c>
      <c r="J9" s="59">
        <v>353969.86</v>
      </c>
      <c r="K9" s="59">
        <v>0</v>
      </c>
      <c r="L9" s="59">
        <v>0</v>
      </c>
      <c r="M9" s="60">
        <v>0</v>
      </c>
      <c r="N9" s="55" t="s">
        <v>193</v>
      </c>
      <c r="O9" s="55" t="s">
        <v>194</v>
      </c>
      <c r="P9" s="55"/>
      <c r="Q9" s="61" t="s">
        <v>193</v>
      </c>
      <c r="R9" s="62"/>
      <c r="S9" s="63">
        <v>44832</v>
      </c>
      <c r="T9" s="61">
        <v>44832</v>
      </c>
      <c r="U9" s="61"/>
      <c r="V9" s="61"/>
      <c r="W9" s="57">
        <v>0</v>
      </c>
      <c r="X9" s="63"/>
      <c r="Y9" s="57">
        <v>0</v>
      </c>
      <c r="Z9" s="56"/>
      <c r="AA9" s="61"/>
      <c r="AB9" s="57">
        <v>0</v>
      </c>
      <c r="AC9" s="57">
        <v>0</v>
      </c>
      <c r="AD9" s="55"/>
      <c r="AE9" s="55" t="s">
        <v>319</v>
      </c>
      <c r="AF9" s="56" t="s">
        <v>304</v>
      </c>
      <c r="AG9" s="61">
        <v>44832</v>
      </c>
      <c r="AH9" s="56"/>
      <c r="AI9" s="56" t="s">
        <v>311</v>
      </c>
      <c r="AJ9" s="64" t="s">
        <v>306</v>
      </c>
      <c r="AK9" s="64" t="s">
        <v>193</v>
      </c>
      <c r="AL9" s="55" t="s">
        <v>198</v>
      </c>
      <c r="AM9" s="64" t="s">
        <v>307</v>
      </c>
      <c r="AN9" s="56"/>
      <c r="AO9" s="56"/>
      <c r="AP9" s="56" t="s">
        <v>200</v>
      </c>
      <c r="AQ9" s="55"/>
      <c r="AR9" s="55"/>
      <c r="AS9" s="55"/>
      <c r="AT9" s="55"/>
      <c r="AU9" s="55"/>
      <c r="AV9" s="55"/>
    </row>
    <row r="10" spans="1:48" ht="20.100000000000001" customHeight="1" x14ac:dyDescent="0.25">
      <c r="A10" s="65"/>
      <c r="B10" s="66"/>
      <c r="C10" s="65" t="s">
        <v>201</v>
      </c>
      <c r="D10" s="65"/>
      <c r="E10" s="67"/>
      <c r="F10" s="67">
        <f>SUM(F5:F9)</f>
        <v>565324</v>
      </c>
      <c r="G10" s="65"/>
      <c r="H10" s="65"/>
      <c r="I10" s="68"/>
      <c r="J10" s="68"/>
      <c r="K10" s="68"/>
      <c r="L10" s="68"/>
      <c r="M10" s="68"/>
      <c r="N10" s="65"/>
      <c r="O10" s="65"/>
      <c r="P10" s="65"/>
      <c r="Q10" s="69"/>
      <c r="R10" s="70"/>
      <c r="S10" s="71"/>
      <c r="T10" s="69"/>
      <c r="U10" s="69"/>
      <c r="V10" s="69"/>
      <c r="W10" s="67"/>
      <c r="X10" s="71"/>
      <c r="Y10" s="67">
        <f>SUM(Y5:Y9)</f>
        <v>0</v>
      </c>
      <c r="Z10" s="66"/>
      <c r="AA10" s="69"/>
      <c r="AB10" s="67">
        <f>SUM(AB5:AB9)</f>
        <v>0</v>
      </c>
      <c r="AC10" s="67">
        <f>SUM(AC5:AC9)</f>
        <v>0</v>
      </c>
      <c r="AD10" s="65"/>
      <c r="AE10" s="65"/>
      <c r="AF10" s="66"/>
      <c r="AG10" s="69"/>
      <c r="AH10" s="66"/>
      <c r="AI10" s="66"/>
      <c r="AJ10" s="72"/>
      <c r="AK10" s="72"/>
      <c r="AL10" s="65"/>
      <c r="AM10" s="72"/>
      <c r="AN10" s="66"/>
      <c r="AO10" s="66"/>
      <c r="AP10" s="66"/>
      <c r="AQ10" s="65"/>
      <c r="AR10" s="65"/>
      <c r="AS10" s="65"/>
      <c r="AT10" s="65"/>
      <c r="AU10" s="65"/>
      <c r="AV10" s="65"/>
    </row>
  </sheetData>
  <pageMargins left="0.75" right="0.75" top="1" bottom="1" header="0.5" footer="0.5"/>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24"/>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6" width="14" customWidth="1"/>
    <col min="7" max="7" width="25" customWidth="1"/>
    <col min="8" max="8" width="20" customWidth="1"/>
    <col min="9" max="13" width="15" customWidth="1"/>
    <col min="14" max="14" width="27" customWidth="1"/>
    <col min="15" max="15" width="15" customWidth="1"/>
    <col min="16" max="16" width="25" customWidth="1"/>
    <col min="17" max="17" width="18" customWidth="1"/>
    <col min="18" max="18" width="17" customWidth="1"/>
    <col min="19" max="22" width="15" customWidth="1"/>
    <col min="23" max="23" width="25" customWidth="1"/>
    <col min="24" max="24" width="15" customWidth="1"/>
    <col min="25" max="25" width="14" customWidth="1"/>
    <col min="26" max="27" width="15" customWidth="1"/>
    <col min="28" max="28" width="14" customWidth="1"/>
    <col min="29" max="29" width="16" customWidth="1"/>
    <col min="30" max="30" width="30" customWidth="1"/>
    <col min="31" max="31" width="45" customWidth="1"/>
    <col min="32" max="34" width="15" customWidth="1"/>
    <col min="35" max="35" width="13" customWidth="1"/>
    <col min="36" max="36" width="10" customWidth="1"/>
    <col min="37" max="37" width="35" customWidth="1"/>
    <col min="38" max="38" width="15" customWidth="1"/>
    <col min="39" max="39" width="35" customWidth="1"/>
    <col min="40" max="42" width="28" customWidth="1"/>
    <col min="43" max="43" width="45" customWidth="1"/>
    <col min="44" max="44" width="20" customWidth="1"/>
    <col min="45" max="45" width="15" customWidth="1"/>
    <col min="46" max="46" width="10" customWidth="1"/>
    <col min="47" max="47" width="15" customWidth="1"/>
    <col min="48" max="48" width="10" customWidth="1"/>
  </cols>
  <sheetData>
    <row r="1" spans="1:48" ht="20.100000000000001" customHeight="1" x14ac:dyDescent="0.25">
      <c r="A1" s="1" t="s">
        <v>320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ht="15.75"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ht="47.25" x14ac:dyDescent="0.25">
      <c r="A4" s="4" t="s">
        <v>23</v>
      </c>
      <c r="B4" s="51" t="s">
        <v>144</v>
      </c>
      <c r="C4" s="4" t="s">
        <v>145</v>
      </c>
      <c r="D4" s="4" t="s">
        <v>146</v>
      </c>
      <c r="E4" s="5" t="s">
        <v>147</v>
      </c>
      <c r="F4" s="5" t="s">
        <v>148</v>
      </c>
      <c r="G4" s="4" t="s">
        <v>149</v>
      </c>
      <c r="H4" s="4" t="s">
        <v>142</v>
      </c>
      <c r="I4" s="52" t="s">
        <v>150</v>
      </c>
      <c r="J4" s="52" t="s">
        <v>151</v>
      </c>
      <c r="K4" s="52" t="s">
        <v>152</v>
      </c>
      <c r="L4" s="52" t="s">
        <v>153</v>
      </c>
      <c r="M4" s="52" t="s">
        <v>154</v>
      </c>
      <c r="N4" s="4" t="s">
        <v>155</v>
      </c>
      <c r="O4" s="4" t="s">
        <v>156</v>
      </c>
      <c r="P4" s="4" t="s">
        <v>157</v>
      </c>
      <c r="Q4" s="53" t="s">
        <v>158</v>
      </c>
      <c r="R4" s="25" t="s">
        <v>159</v>
      </c>
      <c r="S4" s="54" t="s">
        <v>160</v>
      </c>
      <c r="T4" s="53" t="s">
        <v>161</v>
      </c>
      <c r="U4" s="53" t="s">
        <v>162</v>
      </c>
      <c r="V4" s="53" t="s">
        <v>163</v>
      </c>
      <c r="W4" s="5" t="s">
        <v>164</v>
      </c>
      <c r="X4" s="54" t="s">
        <v>165</v>
      </c>
      <c r="Y4" s="5" t="s">
        <v>166</v>
      </c>
      <c r="Z4" s="51" t="s">
        <v>167</v>
      </c>
      <c r="AA4" s="53" t="s">
        <v>168</v>
      </c>
      <c r="AB4" s="5" t="s">
        <v>169</v>
      </c>
      <c r="AC4" s="5" t="s">
        <v>170</v>
      </c>
      <c r="AD4" s="4" t="s">
        <v>171</v>
      </c>
      <c r="AE4" s="4" t="s">
        <v>172</v>
      </c>
      <c r="AF4" s="51" t="s">
        <v>173</v>
      </c>
      <c r="AG4" s="53" t="s">
        <v>174</v>
      </c>
      <c r="AH4" s="51" t="s">
        <v>175</v>
      </c>
      <c r="AI4" s="51" t="s">
        <v>176</v>
      </c>
      <c r="AJ4" s="51" t="s">
        <v>177</v>
      </c>
      <c r="AK4" s="51" t="s">
        <v>178</v>
      </c>
      <c r="AL4" s="4" t="s">
        <v>179</v>
      </c>
      <c r="AM4" s="51" t="s">
        <v>180</v>
      </c>
      <c r="AN4" s="51" t="s">
        <v>181</v>
      </c>
      <c r="AO4" s="51" t="s">
        <v>182</v>
      </c>
      <c r="AP4" s="51" t="s">
        <v>183</v>
      </c>
      <c r="AQ4" s="4" t="s">
        <v>184</v>
      </c>
      <c r="AR4" s="4" t="s">
        <v>185</v>
      </c>
      <c r="AS4" s="4" t="s">
        <v>186</v>
      </c>
      <c r="AT4" s="4" t="s">
        <v>187</v>
      </c>
      <c r="AU4" s="4" t="s">
        <v>188</v>
      </c>
      <c r="AV4" s="4" t="s">
        <v>189</v>
      </c>
    </row>
    <row r="5" spans="1:48" ht="20.100000000000001" customHeight="1" x14ac:dyDescent="0.25">
      <c r="A5" s="55" t="s">
        <v>40</v>
      </c>
      <c r="B5" s="56" t="s">
        <v>321</v>
      </c>
      <c r="C5" s="55" t="s">
        <v>41</v>
      </c>
      <c r="D5" s="55" t="s">
        <v>276</v>
      </c>
      <c r="E5" s="57">
        <v>349562</v>
      </c>
      <c r="F5" s="57">
        <v>349562</v>
      </c>
      <c r="G5" s="55" t="s">
        <v>25</v>
      </c>
      <c r="H5" s="73">
        <v>3.1467999999999998</v>
      </c>
      <c r="I5" s="59">
        <v>1100001.71</v>
      </c>
      <c r="J5" s="59">
        <v>0</v>
      </c>
      <c r="K5" s="59">
        <v>0</v>
      </c>
      <c r="L5" s="59">
        <v>0</v>
      </c>
      <c r="M5" s="60">
        <v>0</v>
      </c>
      <c r="N5" s="55" t="s">
        <v>193</v>
      </c>
      <c r="O5" s="55" t="s">
        <v>194</v>
      </c>
      <c r="P5" s="55"/>
      <c r="Q5" s="61" t="s">
        <v>193</v>
      </c>
      <c r="R5" s="62"/>
      <c r="S5" s="63">
        <v>44832</v>
      </c>
      <c r="T5" s="61">
        <v>44832</v>
      </c>
      <c r="U5" s="61"/>
      <c r="V5" s="61"/>
      <c r="W5" s="57">
        <v>0</v>
      </c>
      <c r="X5" s="63"/>
      <c r="Y5" s="57">
        <v>0</v>
      </c>
      <c r="Z5" s="56"/>
      <c r="AA5" s="61"/>
      <c r="AB5" s="57">
        <v>0</v>
      </c>
      <c r="AC5" s="57">
        <v>0</v>
      </c>
      <c r="AD5" s="55"/>
      <c r="AE5" s="55" t="s">
        <v>195</v>
      </c>
      <c r="AF5" s="56" t="s">
        <v>304</v>
      </c>
      <c r="AG5" s="61">
        <v>44832</v>
      </c>
      <c r="AH5" s="56"/>
      <c r="AI5" s="56"/>
      <c r="AJ5" s="64" t="s">
        <v>306</v>
      </c>
      <c r="AK5" s="64" t="s">
        <v>193</v>
      </c>
      <c r="AL5" s="55" t="s">
        <v>198</v>
      </c>
      <c r="AM5" s="64" t="s">
        <v>307</v>
      </c>
      <c r="AN5" s="56"/>
      <c r="AO5" s="56"/>
      <c r="AP5" s="56" t="s">
        <v>214</v>
      </c>
      <c r="AQ5" s="55"/>
      <c r="AR5" s="55"/>
      <c r="AS5" s="55"/>
      <c r="AT5" s="55"/>
      <c r="AU5" s="55"/>
      <c r="AV5" s="55"/>
    </row>
    <row r="6" spans="1:48" ht="20.100000000000001" customHeight="1" x14ac:dyDescent="0.25">
      <c r="A6" s="55" t="s">
        <v>74</v>
      </c>
      <c r="B6" s="56" t="s">
        <v>322</v>
      </c>
      <c r="C6" s="55" t="s">
        <v>75</v>
      </c>
      <c r="D6" s="55" t="s">
        <v>323</v>
      </c>
      <c r="E6" s="57">
        <v>317784</v>
      </c>
      <c r="F6" s="57">
        <v>317784</v>
      </c>
      <c r="G6" s="55" t="s">
        <v>25</v>
      </c>
      <c r="H6" s="73">
        <v>3.1467999999999998</v>
      </c>
      <c r="I6" s="59">
        <v>1000002.7</v>
      </c>
      <c r="J6" s="59">
        <v>0</v>
      </c>
      <c r="K6" s="59">
        <v>0</v>
      </c>
      <c r="L6" s="59">
        <v>0</v>
      </c>
      <c r="M6" s="60">
        <v>0</v>
      </c>
      <c r="N6" s="55" t="s">
        <v>193</v>
      </c>
      <c r="O6" s="55" t="s">
        <v>194</v>
      </c>
      <c r="P6" s="55"/>
      <c r="Q6" s="61" t="s">
        <v>193</v>
      </c>
      <c r="R6" s="62"/>
      <c r="S6" s="63">
        <v>44861</v>
      </c>
      <c r="T6" s="61">
        <v>44832</v>
      </c>
      <c r="U6" s="61"/>
      <c r="V6" s="61"/>
      <c r="W6" s="57">
        <v>0</v>
      </c>
      <c r="X6" s="63"/>
      <c r="Y6" s="57">
        <v>0</v>
      </c>
      <c r="Z6" s="56"/>
      <c r="AA6" s="61"/>
      <c r="AB6" s="57">
        <v>0</v>
      </c>
      <c r="AC6" s="57">
        <v>0</v>
      </c>
      <c r="AD6" s="55"/>
      <c r="AE6" s="55" t="s">
        <v>195</v>
      </c>
      <c r="AF6" s="56" t="s">
        <v>304</v>
      </c>
      <c r="AG6" s="61">
        <v>44861</v>
      </c>
      <c r="AH6" s="56"/>
      <c r="AI6" s="56" t="s">
        <v>324</v>
      </c>
      <c r="AJ6" s="64" t="s">
        <v>306</v>
      </c>
      <c r="AK6" s="64" t="s">
        <v>193</v>
      </c>
      <c r="AL6" s="55" t="s">
        <v>198</v>
      </c>
      <c r="AM6" s="64" t="s">
        <v>307</v>
      </c>
      <c r="AN6" s="56"/>
      <c r="AO6" s="56"/>
      <c r="AP6" s="56" t="s">
        <v>214</v>
      </c>
      <c r="AQ6" s="55"/>
      <c r="AR6" s="55"/>
      <c r="AS6" s="55"/>
      <c r="AT6" s="55"/>
      <c r="AU6" s="55"/>
      <c r="AV6" s="55"/>
    </row>
    <row r="7" spans="1:48" ht="20.100000000000001" customHeight="1" x14ac:dyDescent="0.25">
      <c r="A7" s="55" t="s">
        <v>40</v>
      </c>
      <c r="B7" s="56" t="s">
        <v>325</v>
      </c>
      <c r="C7" s="55" t="s">
        <v>41</v>
      </c>
      <c r="D7" s="55" t="s">
        <v>276</v>
      </c>
      <c r="E7" s="57">
        <v>699123</v>
      </c>
      <c r="F7" s="57">
        <v>699123</v>
      </c>
      <c r="G7" s="55" t="s">
        <v>25</v>
      </c>
      <c r="H7" s="73">
        <v>3.1467999999999998</v>
      </c>
      <c r="I7" s="59">
        <v>2200000.2599999998</v>
      </c>
      <c r="J7" s="59">
        <v>0</v>
      </c>
      <c r="K7" s="59">
        <v>0</v>
      </c>
      <c r="L7" s="59">
        <v>0</v>
      </c>
      <c r="M7" s="60">
        <v>0</v>
      </c>
      <c r="N7" s="55" t="s">
        <v>193</v>
      </c>
      <c r="O7" s="55" t="s">
        <v>194</v>
      </c>
      <c r="P7" s="55"/>
      <c r="Q7" s="61" t="s">
        <v>193</v>
      </c>
      <c r="R7" s="62"/>
      <c r="S7" s="63">
        <v>44862</v>
      </c>
      <c r="T7" s="61">
        <v>44832</v>
      </c>
      <c r="U7" s="61"/>
      <c r="V7" s="61"/>
      <c r="W7" s="57">
        <v>0</v>
      </c>
      <c r="X7" s="63"/>
      <c r="Y7" s="57">
        <v>0</v>
      </c>
      <c r="Z7" s="56"/>
      <c r="AA7" s="61"/>
      <c r="AB7" s="57">
        <v>0</v>
      </c>
      <c r="AC7" s="57">
        <v>0</v>
      </c>
      <c r="AD7" s="55"/>
      <c r="AE7" s="55" t="s">
        <v>195</v>
      </c>
      <c r="AF7" s="56" t="s">
        <v>304</v>
      </c>
      <c r="AG7" s="61">
        <v>44862</v>
      </c>
      <c r="AH7" s="56"/>
      <c r="AI7" s="56"/>
      <c r="AJ7" s="64" t="s">
        <v>306</v>
      </c>
      <c r="AK7" s="64" t="s">
        <v>193</v>
      </c>
      <c r="AL7" s="55" t="s">
        <v>198</v>
      </c>
      <c r="AM7" s="64" t="s">
        <v>307</v>
      </c>
      <c r="AN7" s="56"/>
      <c r="AO7" s="56"/>
      <c r="AP7" s="56" t="s">
        <v>214</v>
      </c>
      <c r="AQ7" s="55"/>
      <c r="AR7" s="55"/>
      <c r="AS7" s="55"/>
      <c r="AT7" s="55"/>
      <c r="AU7" s="55"/>
      <c r="AV7" s="55"/>
    </row>
    <row r="8" spans="1:48" ht="20.100000000000001" customHeight="1" x14ac:dyDescent="0.25">
      <c r="A8" s="55" t="s">
        <v>40</v>
      </c>
      <c r="B8" s="56" t="s">
        <v>326</v>
      </c>
      <c r="C8" s="55" t="s">
        <v>41</v>
      </c>
      <c r="D8" s="55" t="s">
        <v>276</v>
      </c>
      <c r="E8" s="57">
        <v>270115</v>
      </c>
      <c r="F8" s="57">
        <v>270115</v>
      </c>
      <c r="G8" s="55" t="s">
        <v>25</v>
      </c>
      <c r="H8" s="73">
        <v>3.1467999999999998</v>
      </c>
      <c r="I8" s="59">
        <v>849997.89</v>
      </c>
      <c r="J8" s="59">
        <v>0</v>
      </c>
      <c r="K8" s="59">
        <v>0</v>
      </c>
      <c r="L8" s="59">
        <v>0</v>
      </c>
      <c r="M8" s="60">
        <v>0</v>
      </c>
      <c r="N8" s="55" t="s">
        <v>193</v>
      </c>
      <c r="O8" s="55" t="s">
        <v>194</v>
      </c>
      <c r="P8" s="55"/>
      <c r="Q8" s="61" t="s">
        <v>193</v>
      </c>
      <c r="R8" s="62"/>
      <c r="S8" s="63">
        <v>44865</v>
      </c>
      <c r="T8" s="61">
        <v>44832</v>
      </c>
      <c r="U8" s="61"/>
      <c r="V8" s="61"/>
      <c r="W8" s="57">
        <v>0</v>
      </c>
      <c r="X8" s="63"/>
      <c r="Y8" s="57">
        <v>0</v>
      </c>
      <c r="Z8" s="56"/>
      <c r="AA8" s="61"/>
      <c r="AB8" s="57">
        <v>0</v>
      </c>
      <c r="AC8" s="57">
        <v>0</v>
      </c>
      <c r="AD8" s="55"/>
      <c r="AE8" s="55" t="s">
        <v>195</v>
      </c>
      <c r="AF8" s="56" t="s">
        <v>304</v>
      </c>
      <c r="AG8" s="61">
        <v>44865</v>
      </c>
      <c r="AH8" s="56"/>
      <c r="AI8" s="56"/>
      <c r="AJ8" s="64" t="s">
        <v>306</v>
      </c>
      <c r="AK8" s="64" t="s">
        <v>193</v>
      </c>
      <c r="AL8" s="55" t="s">
        <v>198</v>
      </c>
      <c r="AM8" s="64" t="s">
        <v>307</v>
      </c>
      <c r="AN8" s="56"/>
      <c r="AO8" s="56"/>
      <c r="AP8" s="56" t="s">
        <v>214</v>
      </c>
      <c r="AQ8" s="55"/>
      <c r="AR8" s="55"/>
      <c r="AS8" s="55"/>
      <c r="AT8" s="55"/>
      <c r="AU8" s="55"/>
      <c r="AV8" s="55"/>
    </row>
    <row r="9" spans="1:48" ht="20.100000000000001" customHeight="1" x14ac:dyDescent="0.25">
      <c r="A9" s="55" t="s">
        <v>40</v>
      </c>
      <c r="B9" s="56" t="s">
        <v>327</v>
      </c>
      <c r="C9" s="55" t="s">
        <v>41</v>
      </c>
      <c r="D9" s="55" t="s">
        <v>276</v>
      </c>
      <c r="E9" s="57">
        <v>953349</v>
      </c>
      <c r="F9" s="57">
        <v>953349</v>
      </c>
      <c r="G9" s="55" t="s">
        <v>25</v>
      </c>
      <c r="H9" s="73">
        <v>3.1467999999999998</v>
      </c>
      <c r="I9" s="59">
        <v>2999998.64</v>
      </c>
      <c r="J9" s="59">
        <v>0</v>
      </c>
      <c r="K9" s="59">
        <v>0</v>
      </c>
      <c r="L9" s="59">
        <v>0</v>
      </c>
      <c r="M9" s="60">
        <v>0</v>
      </c>
      <c r="N9" s="55" t="s">
        <v>193</v>
      </c>
      <c r="O9" s="55" t="s">
        <v>194</v>
      </c>
      <c r="P9" s="55"/>
      <c r="Q9" s="61" t="s">
        <v>193</v>
      </c>
      <c r="R9" s="62"/>
      <c r="S9" s="63">
        <v>44879</v>
      </c>
      <c r="T9" s="61">
        <v>44832</v>
      </c>
      <c r="U9" s="61"/>
      <c r="V9" s="61"/>
      <c r="W9" s="57">
        <v>0</v>
      </c>
      <c r="X9" s="63"/>
      <c r="Y9" s="57">
        <v>0</v>
      </c>
      <c r="Z9" s="56"/>
      <c r="AA9" s="61"/>
      <c r="AB9" s="57">
        <v>0</v>
      </c>
      <c r="AC9" s="57">
        <v>0</v>
      </c>
      <c r="AD9" s="55"/>
      <c r="AE9" s="55" t="s">
        <v>195</v>
      </c>
      <c r="AF9" s="56" t="s">
        <v>304</v>
      </c>
      <c r="AG9" s="61">
        <v>44879</v>
      </c>
      <c r="AH9" s="56"/>
      <c r="AI9" s="56"/>
      <c r="AJ9" s="64" t="s">
        <v>306</v>
      </c>
      <c r="AK9" s="64" t="s">
        <v>193</v>
      </c>
      <c r="AL9" s="55" t="s">
        <v>198</v>
      </c>
      <c r="AM9" s="64" t="s">
        <v>307</v>
      </c>
      <c r="AN9" s="56"/>
      <c r="AO9" s="56"/>
      <c r="AP9" s="56" t="s">
        <v>214</v>
      </c>
      <c r="AQ9" s="55"/>
      <c r="AR9" s="55"/>
      <c r="AS9" s="55"/>
      <c r="AT9" s="55"/>
      <c r="AU9" s="55"/>
      <c r="AV9" s="55"/>
    </row>
    <row r="10" spans="1:48" ht="20.100000000000001" customHeight="1" x14ac:dyDescent="0.25">
      <c r="A10" s="55" t="s">
        <v>130</v>
      </c>
      <c r="B10" s="56" t="s">
        <v>328</v>
      </c>
      <c r="C10" s="55" t="s">
        <v>131</v>
      </c>
      <c r="D10" s="55" t="s">
        <v>329</v>
      </c>
      <c r="E10" s="57">
        <v>95335</v>
      </c>
      <c r="F10" s="57">
        <v>0</v>
      </c>
      <c r="G10" s="55" t="s">
        <v>25</v>
      </c>
      <c r="H10" s="73">
        <v>3.1467999999999998</v>
      </c>
      <c r="I10" s="59">
        <v>300000.18</v>
      </c>
      <c r="J10" s="59">
        <v>0</v>
      </c>
      <c r="K10" s="59">
        <v>0</v>
      </c>
      <c r="L10" s="59">
        <v>0</v>
      </c>
      <c r="M10" s="60">
        <v>0</v>
      </c>
      <c r="N10" s="55" t="s">
        <v>193</v>
      </c>
      <c r="O10" s="55" t="s">
        <v>194</v>
      </c>
      <c r="P10" s="55"/>
      <c r="Q10" s="61" t="s">
        <v>193</v>
      </c>
      <c r="R10" s="62"/>
      <c r="S10" s="63">
        <v>44896</v>
      </c>
      <c r="T10" s="61">
        <v>44832</v>
      </c>
      <c r="U10" s="61"/>
      <c r="V10" s="61"/>
      <c r="W10" s="57">
        <v>0</v>
      </c>
      <c r="X10" s="63">
        <v>45090</v>
      </c>
      <c r="Y10" s="57">
        <v>95335</v>
      </c>
      <c r="Z10" s="56" t="s">
        <v>330</v>
      </c>
      <c r="AA10" s="61"/>
      <c r="AB10" s="57">
        <v>0</v>
      </c>
      <c r="AC10" s="57">
        <v>0</v>
      </c>
      <c r="AD10" s="55"/>
      <c r="AE10" s="55" t="s">
        <v>331</v>
      </c>
      <c r="AF10" s="56" t="s">
        <v>304</v>
      </c>
      <c r="AG10" s="61">
        <v>44896</v>
      </c>
      <c r="AH10" s="56"/>
      <c r="AI10" s="56" t="s">
        <v>332</v>
      </c>
      <c r="AJ10" s="64" t="s">
        <v>306</v>
      </c>
      <c r="AK10" s="64" t="s">
        <v>333</v>
      </c>
      <c r="AL10" s="55" t="s">
        <v>198</v>
      </c>
      <c r="AM10" s="64" t="s">
        <v>307</v>
      </c>
      <c r="AN10" s="56"/>
      <c r="AO10" s="56"/>
      <c r="AP10" s="56" t="s">
        <v>214</v>
      </c>
      <c r="AQ10" s="55"/>
      <c r="AR10" s="55"/>
      <c r="AS10" s="55"/>
      <c r="AT10" s="55"/>
      <c r="AU10" s="55"/>
      <c r="AV10" s="55"/>
    </row>
    <row r="11" spans="1:48" ht="20.100000000000001" customHeight="1" x14ac:dyDescent="0.25">
      <c r="A11" s="55" t="s">
        <v>40</v>
      </c>
      <c r="B11" s="56" t="s">
        <v>334</v>
      </c>
      <c r="C11" s="55" t="s">
        <v>41</v>
      </c>
      <c r="D11" s="55" t="s">
        <v>276</v>
      </c>
      <c r="E11" s="57">
        <v>603788</v>
      </c>
      <c r="F11" s="57">
        <v>603788</v>
      </c>
      <c r="G11" s="55" t="s">
        <v>25</v>
      </c>
      <c r="H11" s="73">
        <v>3.1467999999999998</v>
      </c>
      <c r="I11" s="59">
        <v>1900000.08</v>
      </c>
      <c r="J11" s="59">
        <v>0</v>
      </c>
      <c r="K11" s="59">
        <v>0</v>
      </c>
      <c r="L11" s="59">
        <v>0</v>
      </c>
      <c r="M11" s="60">
        <v>0</v>
      </c>
      <c r="N11" s="55" t="s">
        <v>193</v>
      </c>
      <c r="O11" s="55" t="s">
        <v>194</v>
      </c>
      <c r="P11" s="55"/>
      <c r="Q11" s="61" t="s">
        <v>193</v>
      </c>
      <c r="R11" s="62"/>
      <c r="S11" s="63">
        <v>44914</v>
      </c>
      <c r="T11" s="61">
        <v>44832</v>
      </c>
      <c r="U11" s="61"/>
      <c r="V11" s="61"/>
      <c r="W11" s="57">
        <v>0</v>
      </c>
      <c r="X11" s="63"/>
      <c r="Y11" s="57">
        <v>0</v>
      </c>
      <c r="Z11" s="56"/>
      <c r="AA11" s="61"/>
      <c r="AB11" s="57">
        <v>0</v>
      </c>
      <c r="AC11" s="57">
        <v>0</v>
      </c>
      <c r="AD11" s="55"/>
      <c r="AE11" s="55" t="s">
        <v>195</v>
      </c>
      <c r="AF11" s="56" t="s">
        <v>304</v>
      </c>
      <c r="AG11" s="61">
        <v>44914</v>
      </c>
      <c r="AH11" s="56"/>
      <c r="AI11" s="56"/>
      <c r="AJ11" s="64" t="s">
        <v>306</v>
      </c>
      <c r="AK11" s="64" t="s">
        <v>193</v>
      </c>
      <c r="AL11" s="55" t="s">
        <v>198</v>
      </c>
      <c r="AM11" s="64" t="s">
        <v>307</v>
      </c>
      <c r="AN11" s="56"/>
      <c r="AO11" s="56"/>
      <c r="AP11" s="56" t="s">
        <v>214</v>
      </c>
      <c r="AQ11" s="55"/>
      <c r="AR11" s="55"/>
      <c r="AS11" s="55"/>
      <c r="AT11" s="55"/>
      <c r="AU11" s="55"/>
      <c r="AV11" s="55"/>
    </row>
    <row r="12" spans="1:48" ht="20.100000000000001" customHeight="1" x14ac:dyDescent="0.25">
      <c r="A12" s="55" t="s">
        <v>54</v>
      </c>
      <c r="B12" s="56" t="s">
        <v>335</v>
      </c>
      <c r="C12" s="55" t="s">
        <v>55</v>
      </c>
      <c r="D12" s="55" t="s">
        <v>336</v>
      </c>
      <c r="E12" s="57">
        <v>127114</v>
      </c>
      <c r="F12" s="57">
        <v>127114</v>
      </c>
      <c r="G12" s="55" t="s">
        <v>25</v>
      </c>
      <c r="H12" s="73">
        <v>3.1467999999999998</v>
      </c>
      <c r="I12" s="59">
        <v>400002.34</v>
      </c>
      <c r="J12" s="59">
        <v>0</v>
      </c>
      <c r="K12" s="59">
        <v>0</v>
      </c>
      <c r="L12" s="59">
        <v>0</v>
      </c>
      <c r="M12" s="60">
        <v>0</v>
      </c>
      <c r="N12" s="55" t="s">
        <v>193</v>
      </c>
      <c r="O12" s="55" t="s">
        <v>194</v>
      </c>
      <c r="P12" s="55"/>
      <c r="Q12" s="61" t="s">
        <v>193</v>
      </c>
      <c r="R12" s="62"/>
      <c r="S12" s="63">
        <v>44915</v>
      </c>
      <c r="T12" s="61">
        <v>44832</v>
      </c>
      <c r="U12" s="61"/>
      <c r="V12" s="61"/>
      <c r="W12" s="57">
        <v>0</v>
      </c>
      <c r="X12" s="63"/>
      <c r="Y12" s="57">
        <v>0</v>
      </c>
      <c r="Z12" s="56"/>
      <c r="AA12" s="61"/>
      <c r="AB12" s="57">
        <v>0</v>
      </c>
      <c r="AC12" s="57">
        <v>0</v>
      </c>
      <c r="AD12" s="55"/>
      <c r="AE12" s="55" t="s">
        <v>195</v>
      </c>
      <c r="AF12" s="56" t="s">
        <v>304</v>
      </c>
      <c r="AG12" s="61">
        <v>44915</v>
      </c>
      <c r="AH12" s="56"/>
      <c r="AI12" s="56" t="s">
        <v>311</v>
      </c>
      <c r="AJ12" s="64" t="s">
        <v>306</v>
      </c>
      <c r="AK12" s="64" t="s">
        <v>193</v>
      </c>
      <c r="AL12" s="55" t="s">
        <v>198</v>
      </c>
      <c r="AM12" s="64" t="s">
        <v>307</v>
      </c>
      <c r="AN12" s="56"/>
      <c r="AO12" s="56"/>
      <c r="AP12" s="56" t="s">
        <v>214</v>
      </c>
      <c r="AQ12" s="55"/>
      <c r="AR12" s="55"/>
      <c r="AS12" s="55"/>
      <c r="AT12" s="55"/>
      <c r="AU12" s="55"/>
      <c r="AV12" s="55"/>
    </row>
    <row r="13" spans="1:48" ht="20.100000000000001" customHeight="1" x14ac:dyDescent="0.25">
      <c r="A13" s="55" t="s">
        <v>104</v>
      </c>
      <c r="B13" s="56" t="s">
        <v>337</v>
      </c>
      <c r="C13" s="55" t="s">
        <v>105</v>
      </c>
      <c r="D13" s="55" t="s">
        <v>338</v>
      </c>
      <c r="E13" s="57">
        <v>3178</v>
      </c>
      <c r="F13" s="57">
        <v>3178</v>
      </c>
      <c r="G13" s="55" t="s">
        <v>25</v>
      </c>
      <c r="H13" s="73">
        <v>3.1467999999999998</v>
      </c>
      <c r="I13" s="59">
        <v>10000.540000000001</v>
      </c>
      <c r="J13" s="59">
        <v>0</v>
      </c>
      <c r="K13" s="59">
        <v>0</v>
      </c>
      <c r="L13" s="59">
        <v>0</v>
      </c>
      <c r="M13" s="60">
        <v>0</v>
      </c>
      <c r="N13" s="55" t="s">
        <v>193</v>
      </c>
      <c r="O13" s="55" t="s">
        <v>194</v>
      </c>
      <c r="P13" s="55"/>
      <c r="Q13" s="61" t="s">
        <v>193</v>
      </c>
      <c r="R13" s="62"/>
      <c r="S13" s="63">
        <v>44925</v>
      </c>
      <c r="T13" s="61">
        <v>44832</v>
      </c>
      <c r="U13" s="61"/>
      <c r="V13" s="61"/>
      <c r="W13" s="57">
        <v>0</v>
      </c>
      <c r="X13" s="63"/>
      <c r="Y13" s="57">
        <v>0</v>
      </c>
      <c r="Z13" s="56"/>
      <c r="AA13" s="61"/>
      <c r="AB13" s="57">
        <v>0</v>
      </c>
      <c r="AC13" s="57">
        <v>0</v>
      </c>
      <c r="AD13" s="55"/>
      <c r="AE13" s="55" t="s">
        <v>195</v>
      </c>
      <c r="AF13" s="56" t="s">
        <v>304</v>
      </c>
      <c r="AG13" s="61">
        <v>44925</v>
      </c>
      <c r="AH13" s="56"/>
      <c r="AI13" s="56" t="s">
        <v>311</v>
      </c>
      <c r="AJ13" s="64" t="s">
        <v>306</v>
      </c>
      <c r="AK13" s="64" t="s">
        <v>193</v>
      </c>
      <c r="AL13" s="55" t="s">
        <v>198</v>
      </c>
      <c r="AM13" s="64" t="s">
        <v>307</v>
      </c>
      <c r="AN13" s="56"/>
      <c r="AO13" s="56"/>
      <c r="AP13" s="56" t="s">
        <v>214</v>
      </c>
      <c r="AQ13" s="55"/>
      <c r="AR13" s="55"/>
      <c r="AS13" s="55"/>
      <c r="AT13" s="55"/>
      <c r="AU13" s="55"/>
      <c r="AV13" s="55"/>
    </row>
    <row r="14" spans="1:48" ht="20.100000000000001" customHeight="1" x14ac:dyDescent="0.25">
      <c r="A14" s="55" t="s">
        <v>70</v>
      </c>
      <c r="B14" s="56" t="s">
        <v>339</v>
      </c>
      <c r="C14" s="55" t="s">
        <v>71</v>
      </c>
      <c r="D14" s="55" t="s">
        <v>338</v>
      </c>
      <c r="E14" s="57">
        <v>9534</v>
      </c>
      <c r="F14" s="57">
        <v>9534</v>
      </c>
      <c r="G14" s="55" t="s">
        <v>25</v>
      </c>
      <c r="H14" s="73">
        <v>3.1467999999999998</v>
      </c>
      <c r="I14" s="59">
        <v>30001.599999999999</v>
      </c>
      <c r="J14" s="59">
        <v>0</v>
      </c>
      <c r="K14" s="59">
        <v>0</v>
      </c>
      <c r="L14" s="59">
        <v>0</v>
      </c>
      <c r="M14" s="60">
        <v>0</v>
      </c>
      <c r="N14" s="55" t="s">
        <v>193</v>
      </c>
      <c r="O14" s="55" t="s">
        <v>194</v>
      </c>
      <c r="P14" s="55"/>
      <c r="Q14" s="61" t="s">
        <v>193</v>
      </c>
      <c r="R14" s="62"/>
      <c r="S14" s="63">
        <v>44925</v>
      </c>
      <c r="T14" s="61">
        <v>44832</v>
      </c>
      <c r="U14" s="61"/>
      <c r="V14" s="61"/>
      <c r="W14" s="57">
        <v>0</v>
      </c>
      <c r="X14" s="63"/>
      <c r="Y14" s="57">
        <v>0</v>
      </c>
      <c r="Z14" s="56"/>
      <c r="AA14" s="61"/>
      <c r="AB14" s="57">
        <v>0</v>
      </c>
      <c r="AC14" s="57">
        <v>0</v>
      </c>
      <c r="AD14" s="55"/>
      <c r="AE14" s="55" t="s">
        <v>195</v>
      </c>
      <c r="AF14" s="56" t="s">
        <v>304</v>
      </c>
      <c r="AG14" s="61">
        <v>44925</v>
      </c>
      <c r="AH14" s="56"/>
      <c r="AI14" s="56" t="s">
        <v>311</v>
      </c>
      <c r="AJ14" s="64" t="s">
        <v>306</v>
      </c>
      <c r="AK14" s="64" t="s">
        <v>193</v>
      </c>
      <c r="AL14" s="55" t="s">
        <v>198</v>
      </c>
      <c r="AM14" s="64" t="s">
        <v>307</v>
      </c>
      <c r="AN14" s="56"/>
      <c r="AO14" s="56"/>
      <c r="AP14" s="56" t="s">
        <v>214</v>
      </c>
      <c r="AQ14" s="55"/>
      <c r="AR14" s="55"/>
      <c r="AS14" s="55"/>
      <c r="AT14" s="55"/>
      <c r="AU14" s="55"/>
      <c r="AV14" s="55"/>
    </row>
    <row r="15" spans="1:48" ht="20.100000000000001" customHeight="1" x14ac:dyDescent="0.25">
      <c r="A15" s="55" t="s">
        <v>72</v>
      </c>
      <c r="B15" s="56" t="s">
        <v>340</v>
      </c>
      <c r="C15" s="55" t="s">
        <v>73</v>
      </c>
      <c r="D15" s="55" t="s">
        <v>338</v>
      </c>
      <c r="E15" s="57">
        <v>9534</v>
      </c>
      <c r="F15" s="57">
        <v>9534</v>
      </c>
      <c r="G15" s="55" t="s">
        <v>25</v>
      </c>
      <c r="H15" s="73">
        <v>3.1467999999999998</v>
      </c>
      <c r="I15" s="59">
        <v>30001.599999999999</v>
      </c>
      <c r="J15" s="59">
        <v>0</v>
      </c>
      <c r="K15" s="59">
        <v>0</v>
      </c>
      <c r="L15" s="59">
        <v>0</v>
      </c>
      <c r="M15" s="60">
        <v>0</v>
      </c>
      <c r="N15" s="55" t="s">
        <v>193</v>
      </c>
      <c r="O15" s="55" t="s">
        <v>194</v>
      </c>
      <c r="P15" s="55"/>
      <c r="Q15" s="61" t="s">
        <v>193</v>
      </c>
      <c r="R15" s="62"/>
      <c r="S15" s="63">
        <v>44925</v>
      </c>
      <c r="T15" s="61">
        <v>44832</v>
      </c>
      <c r="U15" s="61"/>
      <c r="V15" s="61"/>
      <c r="W15" s="57">
        <v>0</v>
      </c>
      <c r="X15" s="63"/>
      <c r="Y15" s="57">
        <v>0</v>
      </c>
      <c r="Z15" s="56"/>
      <c r="AA15" s="61"/>
      <c r="AB15" s="57">
        <v>0</v>
      </c>
      <c r="AC15" s="57">
        <v>0</v>
      </c>
      <c r="AD15" s="55"/>
      <c r="AE15" s="55" t="s">
        <v>195</v>
      </c>
      <c r="AF15" s="56" t="s">
        <v>304</v>
      </c>
      <c r="AG15" s="61">
        <v>44925</v>
      </c>
      <c r="AH15" s="56"/>
      <c r="AI15" s="56" t="s">
        <v>311</v>
      </c>
      <c r="AJ15" s="64" t="s">
        <v>306</v>
      </c>
      <c r="AK15" s="64" t="s">
        <v>193</v>
      </c>
      <c r="AL15" s="55" t="s">
        <v>198</v>
      </c>
      <c r="AM15" s="64" t="s">
        <v>307</v>
      </c>
      <c r="AN15" s="56"/>
      <c r="AO15" s="56"/>
      <c r="AP15" s="56" t="s">
        <v>214</v>
      </c>
      <c r="AQ15" s="55"/>
      <c r="AR15" s="55"/>
      <c r="AS15" s="55"/>
      <c r="AT15" s="55"/>
      <c r="AU15" s="55"/>
      <c r="AV15" s="55"/>
    </row>
    <row r="16" spans="1:48" ht="20.100000000000001" customHeight="1" x14ac:dyDescent="0.25">
      <c r="A16" s="55" t="s">
        <v>40</v>
      </c>
      <c r="B16" s="56" t="s">
        <v>341</v>
      </c>
      <c r="C16" s="55" t="s">
        <v>41</v>
      </c>
      <c r="D16" s="55" t="s">
        <v>276</v>
      </c>
      <c r="E16" s="57">
        <v>286005</v>
      </c>
      <c r="F16" s="57">
        <v>286005</v>
      </c>
      <c r="G16" s="55" t="s">
        <v>25</v>
      </c>
      <c r="H16" s="73">
        <v>3.1467999999999998</v>
      </c>
      <c r="I16" s="59">
        <v>900000.54</v>
      </c>
      <c r="J16" s="59">
        <v>0</v>
      </c>
      <c r="K16" s="59">
        <v>0</v>
      </c>
      <c r="L16" s="59">
        <v>0</v>
      </c>
      <c r="M16" s="60">
        <v>0</v>
      </c>
      <c r="N16" s="55" t="s">
        <v>193</v>
      </c>
      <c r="O16" s="55" t="s">
        <v>194</v>
      </c>
      <c r="P16" s="55"/>
      <c r="Q16" s="61" t="s">
        <v>193</v>
      </c>
      <c r="R16" s="62"/>
      <c r="S16" s="63">
        <v>44925</v>
      </c>
      <c r="T16" s="61">
        <v>44832</v>
      </c>
      <c r="U16" s="61"/>
      <c r="V16" s="61"/>
      <c r="W16" s="57">
        <v>0</v>
      </c>
      <c r="X16" s="63"/>
      <c r="Y16" s="57">
        <v>0</v>
      </c>
      <c r="Z16" s="56"/>
      <c r="AA16" s="61"/>
      <c r="AB16" s="57">
        <v>0</v>
      </c>
      <c r="AC16" s="57">
        <v>0</v>
      </c>
      <c r="AD16" s="55"/>
      <c r="AE16" s="55" t="s">
        <v>195</v>
      </c>
      <c r="AF16" s="56" t="s">
        <v>304</v>
      </c>
      <c r="AG16" s="61">
        <v>44925</v>
      </c>
      <c r="AH16" s="56"/>
      <c r="AI16" s="56"/>
      <c r="AJ16" s="64" t="s">
        <v>306</v>
      </c>
      <c r="AK16" s="64" t="s">
        <v>193</v>
      </c>
      <c r="AL16" s="55" t="s">
        <v>198</v>
      </c>
      <c r="AM16" s="64" t="s">
        <v>307</v>
      </c>
      <c r="AN16" s="56"/>
      <c r="AO16" s="56"/>
      <c r="AP16" s="56" t="s">
        <v>214</v>
      </c>
      <c r="AQ16" s="55"/>
      <c r="AR16" s="55"/>
      <c r="AS16" s="55"/>
      <c r="AT16" s="55"/>
      <c r="AU16" s="55"/>
      <c r="AV16" s="55"/>
    </row>
    <row r="17" spans="1:48" ht="20.100000000000001" customHeight="1" x14ac:dyDescent="0.25">
      <c r="A17" s="55" t="s">
        <v>110</v>
      </c>
      <c r="B17" s="56" t="s">
        <v>342</v>
      </c>
      <c r="C17" s="55" t="s">
        <v>111</v>
      </c>
      <c r="D17" s="55" t="s">
        <v>343</v>
      </c>
      <c r="E17" s="57">
        <v>79446</v>
      </c>
      <c r="F17" s="57">
        <v>79446</v>
      </c>
      <c r="G17" s="55" t="s">
        <v>25</v>
      </c>
      <c r="H17" s="73">
        <v>3.1467999999999998</v>
      </c>
      <c r="I17" s="59">
        <v>250000.68</v>
      </c>
      <c r="J17" s="59">
        <v>0</v>
      </c>
      <c r="K17" s="59">
        <v>0</v>
      </c>
      <c r="L17" s="59">
        <v>0</v>
      </c>
      <c r="M17" s="60">
        <v>0</v>
      </c>
      <c r="N17" s="55" t="s">
        <v>193</v>
      </c>
      <c r="O17" s="55" t="s">
        <v>194</v>
      </c>
      <c r="P17" s="55"/>
      <c r="Q17" s="61" t="s">
        <v>193</v>
      </c>
      <c r="R17" s="62"/>
      <c r="S17" s="63">
        <v>44988</v>
      </c>
      <c r="T17" s="61">
        <v>44832</v>
      </c>
      <c r="U17" s="61"/>
      <c r="V17" s="61"/>
      <c r="W17" s="57">
        <v>0</v>
      </c>
      <c r="X17" s="63"/>
      <c r="Y17" s="57">
        <v>0</v>
      </c>
      <c r="Z17" s="56"/>
      <c r="AA17" s="61"/>
      <c r="AB17" s="57">
        <v>0</v>
      </c>
      <c r="AC17" s="57">
        <v>0</v>
      </c>
      <c r="AD17" s="55"/>
      <c r="AE17" s="55" t="s">
        <v>195</v>
      </c>
      <c r="AF17" s="56" t="s">
        <v>304</v>
      </c>
      <c r="AG17" s="61">
        <v>44988</v>
      </c>
      <c r="AH17" s="56"/>
      <c r="AI17" s="56" t="s">
        <v>344</v>
      </c>
      <c r="AJ17" s="64" t="s">
        <v>306</v>
      </c>
      <c r="AK17" s="64" t="s">
        <v>193</v>
      </c>
      <c r="AL17" s="55" t="s">
        <v>198</v>
      </c>
      <c r="AM17" s="64" t="s">
        <v>307</v>
      </c>
      <c r="AN17" s="56"/>
      <c r="AO17" s="56"/>
      <c r="AP17" s="56" t="s">
        <v>214</v>
      </c>
      <c r="AQ17" s="55"/>
      <c r="AR17" s="55"/>
      <c r="AS17" s="55"/>
      <c r="AT17" s="55"/>
      <c r="AU17" s="55"/>
      <c r="AV17" s="55"/>
    </row>
    <row r="18" spans="1:48" ht="20.100000000000001" customHeight="1" x14ac:dyDescent="0.25">
      <c r="A18" s="55" t="s">
        <v>92</v>
      </c>
      <c r="B18" s="56" t="s">
        <v>345</v>
      </c>
      <c r="C18" s="55" t="s">
        <v>93</v>
      </c>
      <c r="D18" s="55" t="s">
        <v>346</v>
      </c>
      <c r="E18" s="57">
        <v>79446</v>
      </c>
      <c r="F18" s="57">
        <v>79446</v>
      </c>
      <c r="G18" s="55" t="s">
        <v>25</v>
      </c>
      <c r="H18" s="73">
        <v>3.1467999999999998</v>
      </c>
      <c r="I18" s="59">
        <v>250000.68</v>
      </c>
      <c r="J18" s="59">
        <v>0</v>
      </c>
      <c r="K18" s="59">
        <v>0</v>
      </c>
      <c r="L18" s="59">
        <v>0</v>
      </c>
      <c r="M18" s="60">
        <v>0</v>
      </c>
      <c r="N18" s="55" t="s">
        <v>193</v>
      </c>
      <c r="O18" s="55" t="s">
        <v>194</v>
      </c>
      <c r="P18" s="55"/>
      <c r="Q18" s="61" t="s">
        <v>193</v>
      </c>
      <c r="R18" s="62"/>
      <c r="S18" s="63">
        <v>44988</v>
      </c>
      <c r="T18" s="61">
        <v>44832</v>
      </c>
      <c r="U18" s="61"/>
      <c r="V18" s="61"/>
      <c r="W18" s="57">
        <v>0</v>
      </c>
      <c r="X18" s="63"/>
      <c r="Y18" s="57">
        <v>0</v>
      </c>
      <c r="Z18" s="56"/>
      <c r="AA18" s="61"/>
      <c r="AB18" s="57">
        <v>0</v>
      </c>
      <c r="AC18" s="57">
        <v>0</v>
      </c>
      <c r="AD18" s="55"/>
      <c r="AE18" s="55" t="s">
        <v>195</v>
      </c>
      <c r="AF18" s="56" t="s">
        <v>304</v>
      </c>
      <c r="AG18" s="61">
        <v>44988</v>
      </c>
      <c r="AH18" s="56"/>
      <c r="AI18" s="56" t="s">
        <v>344</v>
      </c>
      <c r="AJ18" s="64" t="s">
        <v>306</v>
      </c>
      <c r="AK18" s="64" t="s">
        <v>193</v>
      </c>
      <c r="AL18" s="55" t="s">
        <v>198</v>
      </c>
      <c r="AM18" s="64" t="s">
        <v>307</v>
      </c>
      <c r="AN18" s="56"/>
      <c r="AO18" s="56"/>
      <c r="AP18" s="56" t="s">
        <v>214</v>
      </c>
      <c r="AQ18" s="55"/>
      <c r="AR18" s="55"/>
      <c r="AS18" s="55"/>
      <c r="AT18" s="55"/>
      <c r="AU18" s="55"/>
      <c r="AV18" s="55"/>
    </row>
    <row r="19" spans="1:48" ht="20.100000000000001" customHeight="1" x14ac:dyDescent="0.25">
      <c r="A19" s="55" t="s">
        <v>64</v>
      </c>
      <c r="B19" s="56" t="s">
        <v>347</v>
      </c>
      <c r="C19" s="55" t="s">
        <v>65</v>
      </c>
      <c r="D19" s="55" t="s">
        <v>348</v>
      </c>
      <c r="E19" s="57">
        <v>317784</v>
      </c>
      <c r="F19" s="57">
        <v>317784</v>
      </c>
      <c r="G19" s="55" t="s">
        <v>25</v>
      </c>
      <c r="H19" s="73">
        <v>3.1467999999999998</v>
      </c>
      <c r="I19" s="59">
        <v>1000002.7</v>
      </c>
      <c r="J19" s="59">
        <v>0</v>
      </c>
      <c r="K19" s="59">
        <v>0</v>
      </c>
      <c r="L19" s="59">
        <v>0</v>
      </c>
      <c r="M19" s="60">
        <v>0</v>
      </c>
      <c r="N19" s="55" t="s">
        <v>193</v>
      </c>
      <c r="O19" s="55" t="s">
        <v>194</v>
      </c>
      <c r="P19" s="55"/>
      <c r="Q19" s="61" t="s">
        <v>193</v>
      </c>
      <c r="R19" s="62"/>
      <c r="S19" s="63">
        <v>44993</v>
      </c>
      <c r="T19" s="61">
        <v>44832</v>
      </c>
      <c r="U19" s="61"/>
      <c r="V19" s="61"/>
      <c r="W19" s="57">
        <v>0</v>
      </c>
      <c r="X19" s="63"/>
      <c r="Y19" s="57">
        <v>0</v>
      </c>
      <c r="Z19" s="56"/>
      <c r="AA19" s="61"/>
      <c r="AB19" s="57">
        <v>0</v>
      </c>
      <c r="AC19" s="57">
        <v>0</v>
      </c>
      <c r="AD19" s="55"/>
      <c r="AE19" s="55" t="s">
        <v>195</v>
      </c>
      <c r="AF19" s="56" t="s">
        <v>304</v>
      </c>
      <c r="AG19" s="61">
        <v>44993</v>
      </c>
      <c r="AH19" s="56"/>
      <c r="AI19" s="56" t="s">
        <v>344</v>
      </c>
      <c r="AJ19" s="64" t="s">
        <v>306</v>
      </c>
      <c r="AK19" s="64" t="s">
        <v>193</v>
      </c>
      <c r="AL19" s="55" t="s">
        <v>198</v>
      </c>
      <c r="AM19" s="64" t="s">
        <v>307</v>
      </c>
      <c r="AN19" s="56"/>
      <c r="AO19" s="56"/>
      <c r="AP19" s="56" t="s">
        <v>214</v>
      </c>
      <c r="AQ19" s="55"/>
      <c r="AR19" s="55"/>
      <c r="AS19" s="55"/>
      <c r="AT19" s="55"/>
      <c r="AU19" s="55"/>
      <c r="AV19" s="55"/>
    </row>
    <row r="20" spans="1:48" ht="20.100000000000001" customHeight="1" x14ac:dyDescent="0.25">
      <c r="A20" s="55" t="s">
        <v>86</v>
      </c>
      <c r="B20" s="56" t="s">
        <v>349</v>
      </c>
      <c r="C20" s="55" t="s">
        <v>87</v>
      </c>
      <c r="D20" s="55" t="s">
        <v>350</v>
      </c>
      <c r="E20" s="57">
        <v>889793</v>
      </c>
      <c r="F20" s="57">
        <v>889793</v>
      </c>
      <c r="G20" s="55" t="s">
        <v>25</v>
      </c>
      <c r="H20" s="73">
        <v>3.1467999999999998</v>
      </c>
      <c r="I20" s="59">
        <v>2800000.62</v>
      </c>
      <c r="J20" s="59">
        <v>0</v>
      </c>
      <c r="K20" s="59">
        <v>0</v>
      </c>
      <c r="L20" s="59">
        <v>0</v>
      </c>
      <c r="M20" s="60">
        <v>0</v>
      </c>
      <c r="N20" s="55" t="s">
        <v>193</v>
      </c>
      <c r="O20" s="55" t="s">
        <v>194</v>
      </c>
      <c r="P20" s="55"/>
      <c r="Q20" s="61" t="s">
        <v>193</v>
      </c>
      <c r="R20" s="62"/>
      <c r="S20" s="63">
        <v>45002</v>
      </c>
      <c r="T20" s="61">
        <v>44832</v>
      </c>
      <c r="U20" s="61"/>
      <c r="V20" s="61"/>
      <c r="W20" s="57">
        <v>0</v>
      </c>
      <c r="X20" s="63"/>
      <c r="Y20" s="57">
        <v>0</v>
      </c>
      <c r="Z20" s="56"/>
      <c r="AA20" s="61"/>
      <c r="AB20" s="57">
        <v>0</v>
      </c>
      <c r="AC20" s="57">
        <v>0</v>
      </c>
      <c r="AD20" s="55"/>
      <c r="AE20" s="55" t="s">
        <v>195</v>
      </c>
      <c r="AF20" s="56" t="s">
        <v>304</v>
      </c>
      <c r="AG20" s="61">
        <v>45002</v>
      </c>
      <c r="AH20" s="56"/>
      <c r="AI20" s="56" t="s">
        <v>351</v>
      </c>
      <c r="AJ20" s="64" t="s">
        <v>306</v>
      </c>
      <c r="AK20" s="64" t="s">
        <v>193</v>
      </c>
      <c r="AL20" s="55" t="s">
        <v>198</v>
      </c>
      <c r="AM20" s="64" t="s">
        <v>307</v>
      </c>
      <c r="AN20" s="56"/>
      <c r="AO20" s="56"/>
      <c r="AP20" s="56" t="s">
        <v>214</v>
      </c>
      <c r="AQ20" s="55"/>
      <c r="AR20" s="55"/>
      <c r="AS20" s="55"/>
      <c r="AT20" s="55"/>
      <c r="AU20" s="55"/>
      <c r="AV20" s="55"/>
    </row>
    <row r="21" spans="1:48" ht="20.100000000000001" customHeight="1" x14ac:dyDescent="0.25">
      <c r="A21" s="55" t="s">
        <v>84</v>
      </c>
      <c r="B21" s="56" t="s">
        <v>352</v>
      </c>
      <c r="C21" s="55" t="s">
        <v>85</v>
      </c>
      <c r="D21" s="55" t="s">
        <v>350</v>
      </c>
      <c r="E21" s="57">
        <v>381340</v>
      </c>
      <c r="F21" s="57">
        <v>381340</v>
      </c>
      <c r="G21" s="55" t="s">
        <v>25</v>
      </c>
      <c r="H21" s="73">
        <v>3.1467999999999998</v>
      </c>
      <c r="I21" s="59">
        <v>1200000.72</v>
      </c>
      <c r="J21" s="59">
        <v>0</v>
      </c>
      <c r="K21" s="59">
        <v>0</v>
      </c>
      <c r="L21" s="59">
        <v>0</v>
      </c>
      <c r="M21" s="60">
        <v>0</v>
      </c>
      <c r="N21" s="55" t="s">
        <v>193</v>
      </c>
      <c r="O21" s="55" t="s">
        <v>194</v>
      </c>
      <c r="P21" s="55"/>
      <c r="Q21" s="61" t="s">
        <v>193</v>
      </c>
      <c r="R21" s="62"/>
      <c r="S21" s="63">
        <v>45002</v>
      </c>
      <c r="T21" s="61">
        <v>44832</v>
      </c>
      <c r="U21" s="61"/>
      <c r="V21" s="61"/>
      <c r="W21" s="57">
        <v>0</v>
      </c>
      <c r="X21" s="63"/>
      <c r="Y21" s="57">
        <v>0</v>
      </c>
      <c r="Z21" s="56"/>
      <c r="AA21" s="61"/>
      <c r="AB21" s="57">
        <v>0</v>
      </c>
      <c r="AC21" s="57">
        <v>0</v>
      </c>
      <c r="AD21" s="55"/>
      <c r="AE21" s="55" t="s">
        <v>195</v>
      </c>
      <c r="AF21" s="56" t="s">
        <v>304</v>
      </c>
      <c r="AG21" s="61">
        <v>45002</v>
      </c>
      <c r="AH21" s="56"/>
      <c r="AI21" s="56" t="s">
        <v>353</v>
      </c>
      <c r="AJ21" s="64" t="s">
        <v>306</v>
      </c>
      <c r="AK21" s="64" t="s">
        <v>193</v>
      </c>
      <c r="AL21" s="55" t="s">
        <v>198</v>
      </c>
      <c r="AM21" s="64" t="s">
        <v>307</v>
      </c>
      <c r="AN21" s="56"/>
      <c r="AO21" s="56"/>
      <c r="AP21" s="56" t="s">
        <v>214</v>
      </c>
      <c r="AQ21" s="55"/>
      <c r="AR21" s="55"/>
      <c r="AS21" s="55"/>
      <c r="AT21" s="55"/>
      <c r="AU21" s="55"/>
      <c r="AV21" s="55"/>
    </row>
    <row r="22" spans="1:48" ht="20.100000000000001" customHeight="1" x14ac:dyDescent="0.25">
      <c r="A22" s="55" t="s">
        <v>40</v>
      </c>
      <c r="B22" s="56" t="s">
        <v>354</v>
      </c>
      <c r="C22" s="55" t="s">
        <v>41</v>
      </c>
      <c r="D22" s="55" t="s">
        <v>276</v>
      </c>
      <c r="E22" s="57">
        <v>222448</v>
      </c>
      <c r="F22" s="57">
        <v>222448</v>
      </c>
      <c r="G22" s="55" t="s">
        <v>25</v>
      </c>
      <c r="H22" s="73">
        <v>3.1467999999999998</v>
      </c>
      <c r="I22" s="59">
        <v>699999.37</v>
      </c>
      <c r="J22" s="59">
        <v>0</v>
      </c>
      <c r="K22" s="59">
        <v>0</v>
      </c>
      <c r="L22" s="59">
        <v>0</v>
      </c>
      <c r="M22" s="60">
        <v>0</v>
      </c>
      <c r="N22" s="55" t="s">
        <v>193</v>
      </c>
      <c r="O22" s="55" t="s">
        <v>194</v>
      </c>
      <c r="P22" s="55"/>
      <c r="Q22" s="61" t="s">
        <v>193</v>
      </c>
      <c r="R22" s="62"/>
      <c r="S22" s="63">
        <v>45050</v>
      </c>
      <c r="T22" s="61">
        <v>44832</v>
      </c>
      <c r="U22" s="61"/>
      <c r="V22" s="61"/>
      <c r="W22" s="57">
        <v>0</v>
      </c>
      <c r="X22" s="63"/>
      <c r="Y22" s="57">
        <v>0</v>
      </c>
      <c r="Z22" s="56"/>
      <c r="AA22" s="61"/>
      <c r="AB22" s="57">
        <v>0</v>
      </c>
      <c r="AC22" s="57">
        <v>0</v>
      </c>
      <c r="AD22" s="55"/>
      <c r="AE22" s="55" t="s">
        <v>195</v>
      </c>
      <c r="AF22" s="56" t="s">
        <v>304</v>
      </c>
      <c r="AG22" s="61">
        <v>45050</v>
      </c>
      <c r="AH22" s="56"/>
      <c r="AI22" s="56" t="s">
        <v>311</v>
      </c>
      <c r="AJ22" s="64" t="s">
        <v>306</v>
      </c>
      <c r="AK22" s="64" t="s">
        <v>193</v>
      </c>
      <c r="AL22" s="55" t="s">
        <v>198</v>
      </c>
      <c r="AM22" s="64" t="s">
        <v>307</v>
      </c>
      <c r="AN22" s="56"/>
      <c r="AO22" s="56"/>
      <c r="AP22" s="56" t="s">
        <v>214</v>
      </c>
      <c r="AQ22" s="55"/>
      <c r="AR22" s="55"/>
      <c r="AS22" s="55"/>
      <c r="AT22" s="55"/>
      <c r="AU22" s="55"/>
      <c r="AV22" s="55"/>
    </row>
    <row r="23" spans="1:48" ht="20.100000000000001" customHeight="1" x14ac:dyDescent="0.25">
      <c r="A23" s="55" t="s">
        <v>128</v>
      </c>
      <c r="B23" s="56" t="s">
        <v>355</v>
      </c>
      <c r="C23" s="55" t="s">
        <v>129</v>
      </c>
      <c r="D23" s="55" t="s">
        <v>329</v>
      </c>
      <c r="E23" s="57">
        <v>95335</v>
      </c>
      <c r="F23" s="57">
        <v>95335</v>
      </c>
      <c r="G23" s="55" t="s">
        <v>25</v>
      </c>
      <c r="H23" s="73">
        <v>3.1467999999999998</v>
      </c>
      <c r="I23" s="59">
        <v>0</v>
      </c>
      <c r="J23" s="59">
        <v>0</v>
      </c>
      <c r="K23" s="59">
        <v>0</v>
      </c>
      <c r="L23" s="59">
        <v>0</v>
      </c>
      <c r="M23" s="60">
        <v>0</v>
      </c>
      <c r="N23" s="55" t="s">
        <v>193</v>
      </c>
      <c r="O23" s="55" t="s">
        <v>194</v>
      </c>
      <c r="P23" s="55"/>
      <c r="Q23" s="61" t="s">
        <v>193</v>
      </c>
      <c r="R23" s="62"/>
      <c r="S23" s="63">
        <v>45090</v>
      </c>
      <c r="T23" s="61">
        <v>44832</v>
      </c>
      <c r="U23" s="61"/>
      <c r="V23" s="61"/>
      <c r="W23" s="57">
        <v>0</v>
      </c>
      <c r="X23" s="63"/>
      <c r="Y23" s="57">
        <v>0</v>
      </c>
      <c r="Z23" s="56"/>
      <c r="AA23" s="61"/>
      <c r="AB23" s="57">
        <v>0</v>
      </c>
      <c r="AC23" s="57">
        <v>0</v>
      </c>
      <c r="AD23" s="55"/>
      <c r="AE23" s="55" t="s">
        <v>356</v>
      </c>
      <c r="AF23" s="56" t="s">
        <v>304</v>
      </c>
      <c r="AG23" s="61">
        <v>45090</v>
      </c>
      <c r="AH23" s="56"/>
      <c r="AI23" s="56"/>
      <c r="AJ23" s="64" t="s">
        <v>357</v>
      </c>
      <c r="AK23" s="64" t="s">
        <v>358</v>
      </c>
      <c r="AL23" s="55" t="s">
        <v>198</v>
      </c>
      <c r="AM23" s="64" t="s">
        <v>307</v>
      </c>
      <c r="AN23" s="56"/>
      <c r="AO23" s="56"/>
      <c r="AP23" s="56" t="s">
        <v>214</v>
      </c>
      <c r="AQ23" s="55"/>
      <c r="AR23" s="55"/>
      <c r="AS23" s="55"/>
      <c r="AT23" s="55"/>
      <c r="AU23" s="55"/>
      <c r="AV23" s="55"/>
    </row>
    <row r="24" spans="1:48" ht="20.100000000000001" customHeight="1" x14ac:dyDescent="0.25">
      <c r="A24" s="65"/>
      <c r="B24" s="66"/>
      <c r="C24" s="65" t="s">
        <v>201</v>
      </c>
      <c r="D24" s="65"/>
      <c r="E24" s="67"/>
      <c r="F24" s="67">
        <f>SUM(F5:F23)</f>
        <v>5694678</v>
      </c>
      <c r="G24" s="65"/>
      <c r="H24" s="65"/>
      <c r="I24" s="68"/>
      <c r="J24" s="68"/>
      <c r="K24" s="68"/>
      <c r="L24" s="68"/>
      <c r="M24" s="68"/>
      <c r="N24" s="65"/>
      <c r="O24" s="65"/>
      <c r="P24" s="65"/>
      <c r="Q24" s="69"/>
      <c r="R24" s="70"/>
      <c r="S24" s="71"/>
      <c r="T24" s="69"/>
      <c r="U24" s="69"/>
      <c r="V24" s="69"/>
      <c r="W24" s="67"/>
      <c r="X24" s="71"/>
      <c r="Y24" s="67">
        <f>SUM(Y5:Y23)</f>
        <v>95335</v>
      </c>
      <c r="Z24" s="66"/>
      <c r="AA24" s="69"/>
      <c r="AB24" s="67">
        <f>SUM(AB5:AB23)</f>
        <v>0</v>
      </c>
      <c r="AC24" s="67">
        <f>SUM(AC5:AC23)</f>
        <v>0</v>
      </c>
      <c r="AD24" s="65"/>
      <c r="AE24" s="65"/>
      <c r="AF24" s="66"/>
      <c r="AG24" s="69"/>
      <c r="AH24" s="66"/>
      <c r="AI24" s="66"/>
      <c r="AJ24" s="72"/>
      <c r="AK24" s="72"/>
      <c r="AL24" s="65"/>
      <c r="AM24" s="72"/>
      <c r="AN24" s="66"/>
      <c r="AO24" s="66"/>
      <c r="AP24" s="66"/>
      <c r="AQ24" s="65"/>
      <c r="AR24" s="65"/>
      <c r="AS24" s="65"/>
      <c r="AT24" s="65"/>
      <c r="AU24" s="65"/>
      <c r="AV24" s="65"/>
    </row>
  </sheetData>
  <pageMargins left="0.75" right="0.75" top="1" bottom="1" header="0.5" footer="0.5"/>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8"/>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6" width="14" customWidth="1"/>
    <col min="7" max="7" width="10" customWidth="1"/>
    <col min="8" max="8" width="18" customWidth="1"/>
    <col min="9" max="9" width="12" customWidth="1"/>
    <col min="10" max="12" width="15" customWidth="1"/>
    <col min="13" max="13" width="14" customWidth="1"/>
    <col min="14" max="14" width="15" customWidth="1"/>
    <col min="15" max="15" width="14" customWidth="1"/>
    <col min="16" max="16" width="15" customWidth="1"/>
    <col min="17" max="17" width="14" customWidth="1"/>
    <col min="18" max="18" width="15" customWidth="1"/>
    <col min="19" max="19" width="18" customWidth="1"/>
    <col min="20" max="21" width="15" customWidth="1"/>
    <col min="22" max="22" width="13" customWidth="1"/>
    <col min="23" max="23" width="35" customWidth="1"/>
    <col min="24" max="24" width="15" customWidth="1"/>
    <col min="25" max="27" width="28" customWidth="1"/>
  </cols>
  <sheetData>
    <row r="1" spans="1:27" ht="20.100000000000001" customHeight="1" x14ac:dyDescent="0.25">
      <c r="A1" s="1" t="s">
        <v>359</v>
      </c>
      <c r="B1" s="2"/>
      <c r="C1" s="2"/>
      <c r="D1" s="2"/>
      <c r="E1" s="2"/>
      <c r="F1" s="2"/>
      <c r="G1" s="2"/>
      <c r="H1" s="2"/>
      <c r="I1" s="2"/>
      <c r="J1" s="2"/>
      <c r="K1" s="2"/>
      <c r="L1" s="2"/>
      <c r="M1" s="2"/>
      <c r="N1" s="2"/>
      <c r="O1" s="2"/>
      <c r="P1" s="2"/>
      <c r="Q1" s="2"/>
      <c r="R1" s="2"/>
      <c r="S1" s="2"/>
      <c r="T1" s="2"/>
      <c r="U1" s="2"/>
      <c r="V1" s="2"/>
      <c r="W1" s="2"/>
      <c r="X1" s="2"/>
      <c r="Y1" s="2"/>
      <c r="Z1" s="2"/>
      <c r="AA1" s="2"/>
    </row>
    <row r="2" spans="1:27"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row>
    <row r="3" spans="1:27" ht="15.75" x14ac:dyDescent="0.25">
      <c r="A3" s="2"/>
      <c r="B3" s="2"/>
      <c r="C3" s="2"/>
      <c r="D3" s="2"/>
      <c r="E3" s="2"/>
      <c r="F3" s="2"/>
      <c r="G3" s="2"/>
      <c r="H3" s="2"/>
      <c r="I3" s="2"/>
      <c r="J3" s="2"/>
      <c r="K3" s="2"/>
      <c r="L3" s="2"/>
      <c r="M3" s="2"/>
      <c r="N3" s="2"/>
      <c r="O3" s="2"/>
      <c r="P3" s="2"/>
      <c r="Q3" s="2"/>
      <c r="R3" s="2"/>
      <c r="S3" s="2"/>
      <c r="T3" s="2"/>
      <c r="U3" s="2"/>
      <c r="V3" s="2"/>
      <c r="W3" s="2"/>
      <c r="X3" s="2"/>
      <c r="Y3" s="2"/>
      <c r="Z3" s="2"/>
      <c r="AA3" s="2"/>
    </row>
    <row r="4" spans="1:27" ht="47.25" x14ac:dyDescent="0.25">
      <c r="A4" s="4" t="s">
        <v>23</v>
      </c>
      <c r="B4" s="51" t="s">
        <v>360</v>
      </c>
      <c r="C4" s="4" t="s">
        <v>361</v>
      </c>
      <c r="D4" s="4" t="s">
        <v>362</v>
      </c>
      <c r="E4" s="5" t="s">
        <v>147</v>
      </c>
      <c r="F4" s="5" t="s">
        <v>148</v>
      </c>
      <c r="G4" s="5" t="s">
        <v>363</v>
      </c>
      <c r="H4" s="4" t="s">
        <v>149</v>
      </c>
      <c r="I4" s="74" t="s">
        <v>364</v>
      </c>
      <c r="J4" s="54" t="s">
        <v>160</v>
      </c>
      <c r="K4" s="53" t="s">
        <v>161</v>
      </c>
      <c r="L4" s="54" t="s">
        <v>365</v>
      </c>
      <c r="M4" s="5" t="s">
        <v>366</v>
      </c>
      <c r="N4" s="54" t="s">
        <v>165</v>
      </c>
      <c r="O4" s="5" t="s">
        <v>166</v>
      </c>
      <c r="P4" s="51" t="s">
        <v>167</v>
      </c>
      <c r="Q4" s="5" t="s">
        <v>367</v>
      </c>
      <c r="R4" s="54" t="s">
        <v>368</v>
      </c>
      <c r="S4" s="75" t="s">
        <v>369</v>
      </c>
      <c r="T4" s="51" t="s">
        <v>173</v>
      </c>
      <c r="U4" s="51" t="s">
        <v>175</v>
      </c>
      <c r="V4" s="51" t="s">
        <v>176</v>
      </c>
      <c r="W4" s="51" t="s">
        <v>178</v>
      </c>
      <c r="X4" s="4" t="s">
        <v>179</v>
      </c>
      <c r="Y4" s="51" t="s">
        <v>181</v>
      </c>
      <c r="Z4" s="51" t="s">
        <v>182</v>
      </c>
      <c r="AA4" s="51" t="s">
        <v>183</v>
      </c>
    </row>
    <row r="5" spans="1:27" ht="20.100000000000001" customHeight="1" x14ac:dyDescent="0.25">
      <c r="A5" s="55" t="s">
        <v>44</v>
      </c>
      <c r="B5" s="56" t="s">
        <v>370</v>
      </c>
      <c r="C5" s="55" t="s">
        <v>45</v>
      </c>
      <c r="D5" s="55" t="s">
        <v>205</v>
      </c>
      <c r="E5" s="57">
        <v>338149</v>
      </c>
      <c r="F5" s="57">
        <f>MAX(E5 - O5 - Q5 - M5 - G5, 0)</f>
        <v>0</v>
      </c>
      <c r="G5" s="57">
        <f>MAX(E5 - M5, 0)</f>
        <v>205138</v>
      </c>
      <c r="H5" s="55" t="s">
        <v>28</v>
      </c>
      <c r="I5" s="76">
        <v>0.80077500000000001</v>
      </c>
      <c r="J5" s="63">
        <v>43670</v>
      </c>
      <c r="K5" s="61">
        <v>43670</v>
      </c>
      <c r="L5" s="63"/>
      <c r="M5" s="57">
        <v>133011</v>
      </c>
      <c r="N5" s="63">
        <v>44922</v>
      </c>
      <c r="O5" s="57">
        <v>205138</v>
      </c>
      <c r="P5" s="56" t="s">
        <v>371</v>
      </c>
      <c r="Q5" s="57">
        <v>0</v>
      </c>
      <c r="R5" s="63">
        <v>44926</v>
      </c>
      <c r="S5" s="77">
        <v>0</v>
      </c>
      <c r="T5" s="56" t="s">
        <v>196</v>
      </c>
      <c r="U5" s="56"/>
      <c r="V5" s="56"/>
      <c r="W5" s="64" t="s">
        <v>372</v>
      </c>
      <c r="X5" s="55" t="s">
        <v>198</v>
      </c>
      <c r="Y5" s="56"/>
      <c r="Z5" s="56"/>
      <c r="AA5" s="56" t="s">
        <v>209</v>
      </c>
    </row>
    <row r="6" spans="1:27" ht="20.100000000000001" customHeight="1" x14ac:dyDescent="0.25">
      <c r="A6" s="55" t="s">
        <v>44</v>
      </c>
      <c r="B6" s="56" t="s">
        <v>373</v>
      </c>
      <c r="C6" s="55" t="s">
        <v>45</v>
      </c>
      <c r="D6" s="55" t="s">
        <v>205</v>
      </c>
      <c r="E6" s="57">
        <v>11080</v>
      </c>
      <c r="F6" s="57">
        <f>MAX(E6 - O6 - Q6 - M6 - G6, 0)</f>
        <v>0</v>
      </c>
      <c r="G6" s="57">
        <f>MAX(E6 - M6, 0)</f>
        <v>0</v>
      </c>
      <c r="H6" s="55" t="s">
        <v>28</v>
      </c>
      <c r="I6" s="76">
        <v>0.80077500000000001</v>
      </c>
      <c r="J6" s="63">
        <v>43677</v>
      </c>
      <c r="K6" s="61">
        <v>43677</v>
      </c>
      <c r="L6" s="63"/>
      <c r="M6" s="57">
        <v>11080</v>
      </c>
      <c r="N6" s="63"/>
      <c r="O6" s="57">
        <v>0</v>
      </c>
      <c r="P6" s="56"/>
      <c r="Q6" s="57">
        <v>0</v>
      </c>
      <c r="R6" s="63">
        <v>44926</v>
      </c>
      <c r="S6" s="77">
        <v>8872.59</v>
      </c>
      <c r="T6" s="56" t="s">
        <v>196</v>
      </c>
      <c r="U6" s="56"/>
      <c r="V6" s="56"/>
      <c r="W6" s="64" t="s">
        <v>374</v>
      </c>
      <c r="X6" s="55" t="s">
        <v>198</v>
      </c>
      <c r="Y6" s="56"/>
      <c r="Z6" s="56"/>
      <c r="AA6" s="56" t="s">
        <v>209</v>
      </c>
    </row>
    <row r="7" spans="1:27" ht="20.100000000000001" customHeight="1" x14ac:dyDescent="0.25">
      <c r="A7" s="55" t="s">
        <v>44</v>
      </c>
      <c r="B7" s="56" t="s">
        <v>375</v>
      </c>
      <c r="C7" s="55" t="s">
        <v>45</v>
      </c>
      <c r="D7" s="55" t="s">
        <v>205</v>
      </c>
      <c r="E7" s="57">
        <v>12380</v>
      </c>
      <c r="F7" s="57">
        <f>MAX(E7 - O7 - Q7 - M7 - G7, 0)</f>
        <v>0</v>
      </c>
      <c r="G7" s="57">
        <v>0</v>
      </c>
      <c r="H7" s="55" t="s">
        <v>28</v>
      </c>
      <c r="I7" s="76">
        <v>0.80077500000000001</v>
      </c>
      <c r="J7" s="63">
        <v>43830</v>
      </c>
      <c r="K7" s="61">
        <v>43830</v>
      </c>
      <c r="L7" s="63"/>
      <c r="M7" s="57">
        <v>12380</v>
      </c>
      <c r="N7" s="63"/>
      <c r="O7" s="57">
        <v>0</v>
      </c>
      <c r="P7" s="56"/>
      <c r="Q7" s="57">
        <v>0</v>
      </c>
      <c r="R7" s="63">
        <v>44926</v>
      </c>
      <c r="S7" s="77">
        <v>9913.59</v>
      </c>
      <c r="T7" s="56" t="s">
        <v>196</v>
      </c>
      <c r="U7" s="56"/>
      <c r="V7" s="56"/>
      <c r="W7" s="64" t="s">
        <v>376</v>
      </c>
      <c r="X7" s="55" t="s">
        <v>198</v>
      </c>
      <c r="Y7" s="56"/>
      <c r="Z7" s="56"/>
      <c r="AA7" s="56" t="s">
        <v>209</v>
      </c>
    </row>
    <row r="8" spans="1:27" ht="20.100000000000001" customHeight="1" x14ac:dyDescent="0.25">
      <c r="A8" s="65"/>
      <c r="B8" s="66"/>
      <c r="C8" s="65" t="s">
        <v>201</v>
      </c>
      <c r="D8" s="65"/>
      <c r="E8" s="67"/>
      <c r="F8" s="67">
        <f>SUM(F5:F7)</f>
        <v>0</v>
      </c>
      <c r="G8" s="67"/>
      <c r="H8" s="65"/>
      <c r="I8" s="78"/>
      <c r="J8" s="71"/>
      <c r="K8" s="69"/>
      <c r="L8" s="71"/>
      <c r="M8" s="67">
        <f>SUM(M5:M7)</f>
        <v>156471</v>
      </c>
      <c r="N8" s="71"/>
      <c r="O8" s="67">
        <f>SUM(O5:O7)</f>
        <v>205138</v>
      </c>
      <c r="P8" s="66"/>
      <c r="Q8" s="67">
        <f>SUM(Q5:Q7)</f>
        <v>0</v>
      </c>
      <c r="R8" s="71"/>
      <c r="S8" s="79"/>
      <c r="T8" s="66"/>
      <c r="U8" s="66"/>
      <c r="V8" s="66"/>
      <c r="W8" s="72"/>
      <c r="X8" s="65"/>
      <c r="Y8" s="66"/>
      <c r="Z8" s="66"/>
      <c r="AA8" s="66"/>
    </row>
  </sheetData>
  <pageMargins left="0.75" right="0.75" top="1" bottom="1" header="0.5" footer="0.5"/>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
  <sheetViews>
    <sheetView showGridLines="0" workbookViewId="0">
      <pane xSplit="1" ySplit="3" topLeftCell="B4" activePane="bottomRight" state="frozen"/>
      <selection pane="topRight"/>
      <selection pane="bottomLeft"/>
      <selection pane="bottomRight"/>
    </sheetView>
  </sheetViews>
  <sheetFormatPr defaultRowHeight="15" x14ac:dyDescent="0.25"/>
  <cols>
    <col min="1" max="1" width="15" customWidth="1"/>
    <col min="2" max="2" width="13" customWidth="1"/>
    <col min="3" max="4" width="37" customWidth="1"/>
    <col min="5" max="8" width="18" customWidth="1"/>
    <col min="9" max="15" width="15" customWidth="1"/>
    <col min="16" max="16" width="12" customWidth="1"/>
    <col min="17" max="17" width="20" customWidth="1"/>
    <col min="18" max="19" width="12" customWidth="1"/>
    <col min="20" max="20" width="20" customWidth="1"/>
    <col min="21" max="22" width="15" customWidth="1"/>
    <col min="23" max="23" width="13" customWidth="1"/>
    <col min="24" max="24" width="35" customWidth="1"/>
    <col min="25" max="25" width="15" customWidth="1"/>
    <col min="26" max="28" width="28" customWidth="1"/>
  </cols>
  <sheetData>
    <row r="1" spans="1:28" ht="20.100000000000001" customHeight="1" x14ac:dyDescent="0.25">
      <c r="A1" s="1" t="s">
        <v>377</v>
      </c>
      <c r="B1" s="2"/>
      <c r="C1" s="2"/>
      <c r="D1" s="2"/>
      <c r="E1" s="2"/>
      <c r="F1" s="2"/>
      <c r="G1" s="2"/>
      <c r="H1" s="2"/>
      <c r="I1" s="2"/>
      <c r="J1" s="2"/>
      <c r="K1" s="2"/>
      <c r="L1" s="2"/>
      <c r="M1" s="2"/>
      <c r="N1" s="2"/>
      <c r="O1" s="2"/>
      <c r="P1" s="2"/>
      <c r="Q1" s="2"/>
      <c r="R1" s="2"/>
      <c r="S1" s="2"/>
      <c r="T1" s="2"/>
      <c r="U1" s="2"/>
      <c r="V1" s="2"/>
      <c r="W1" s="2"/>
      <c r="X1" s="2"/>
      <c r="Y1" s="2"/>
      <c r="Z1" s="2"/>
      <c r="AA1" s="2"/>
      <c r="AB1" s="2"/>
    </row>
    <row r="2" spans="1:28" ht="20.100000000000001" customHeight="1" x14ac:dyDescent="0.25">
      <c r="A2" s="3" t="s">
        <v>1</v>
      </c>
      <c r="B2" s="3"/>
      <c r="C2" s="3"/>
      <c r="D2" s="3"/>
      <c r="E2" s="3"/>
      <c r="F2" s="3"/>
      <c r="G2" s="3"/>
      <c r="H2" s="3"/>
      <c r="I2" s="3"/>
      <c r="J2" s="3"/>
      <c r="K2" s="3"/>
      <c r="L2" s="3"/>
      <c r="M2" s="3"/>
      <c r="N2" s="3"/>
      <c r="O2" s="3"/>
      <c r="P2" s="3"/>
      <c r="Q2" s="3"/>
      <c r="R2" s="3"/>
      <c r="S2" s="3"/>
      <c r="T2" s="3"/>
      <c r="U2" s="3"/>
      <c r="V2" s="3"/>
      <c r="W2" s="3"/>
      <c r="X2" s="3"/>
      <c r="Y2" s="3"/>
      <c r="Z2" s="3"/>
      <c r="AA2" s="3"/>
      <c r="AB2" s="3"/>
    </row>
    <row r="3" spans="1:28" ht="15.75" x14ac:dyDescent="0.25">
      <c r="A3" s="2"/>
      <c r="B3" s="2"/>
      <c r="C3" s="2"/>
      <c r="D3" s="2"/>
      <c r="E3" s="2"/>
      <c r="F3" s="2"/>
      <c r="G3" s="2"/>
      <c r="H3" s="2"/>
      <c r="I3" s="2"/>
      <c r="J3" s="2"/>
      <c r="K3" s="2"/>
      <c r="L3" s="2"/>
      <c r="M3" s="2"/>
      <c r="N3" s="2"/>
      <c r="O3" s="2"/>
      <c r="P3" s="2"/>
      <c r="Q3" s="2"/>
      <c r="R3" s="2"/>
      <c r="S3" s="2"/>
      <c r="T3" s="2"/>
      <c r="U3" s="2"/>
      <c r="V3" s="2"/>
      <c r="W3" s="2"/>
      <c r="X3" s="2"/>
      <c r="Y3" s="2"/>
      <c r="Z3" s="2"/>
      <c r="AA3" s="2"/>
      <c r="AB3" s="2"/>
    </row>
    <row r="4" spans="1:28" ht="47.25" x14ac:dyDescent="0.25">
      <c r="A4" s="4" t="s">
        <v>23</v>
      </c>
      <c r="B4" s="51" t="s">
        <v>378</v>
      </c>
      <c r="C4" s="4" t="s">
        <v>379</v>
      </c>
      <c r="D4" s="4" t="s">
        <v>380</v>
      </c>
      <c r="E4" s="80" t="s">
        <v>381</v>
      </c>
      <c r="F4" s="80" t="s">
        <v>153</v>
      </c>
      <c r="G4" s="80" t="s">
        <v>382</v>
      </c>
      <c r="H4" s="80" t="s">
        <v>383</v>
      </c>
      <c r="I4" s="54" t="s">
        <v>160</v>
      </c>
      <c r="J4" s="53" t="s">
        <v>161</v>
      </c>
      <c r="K4" s="54" t="s">
        <v>165</v>
      </c>
      <c r="L4" s="51" t="s">
        <v>167</v>
      </c>
      <c r="M4" s="53" t="s">
        <v>384</v>
      </c>
      <c r="N4" s="51" t="s">
        <v>385</v>
      </c>
      <c r="O4" s="54" t="s">
        <v>386</v>
      </c>
      <c r="P4" s="81" t="s">
        <v>387</v>
      </c>
      <c r="Q4" s="80" t="s">
        <v>388</v>
      </c>
      <c r="R4" s="82" t="s">
        <v>389</v>
      </c>
      <c r="S4" s="82" t="s">
        <v>390</v>
      </c>
      <c r="T4" s="80" t="s">
        <v>391</v>
      </c>
      <c r="U4" s="51" t="s">
        <v>173</v>
      </c>
      <c r="V4" s="51" t="s">
        <v>175</v>
      </c>
      <c r="W4" s="51" t="s">
        <v>176</v>
      </c>
      <c r="X4" s="51" t="s">
        <v>178</v>
      </c>
      <c r="Y4" s="51" t="s">
        <v>179</v>
      </c>
      <c r="Z4" s="51" t="s">
        <v>181</v>
      </c>
      <c r="AA4" s="51" t="s">
        <v>182</v>
      </c>
      <c r="AB4" s="51" t="s">
        <v>183</v>
      </c>
    </row>
    <row r="5" spans="1:28" ht="20.100000000000001" customHeight="1" x14ac:dyDescent="0.25">
      <c r="A5" s="55" t="s">
        <v>82</v>
      </c>
      <c r="B5" s="56" t="s">
        <v>392</v>
      </c>
      <c r="C5" s="55" t="s">
        <v>83</v>
      </c>
      <c r="D5" s="55" t="s">
        <v>274</v>
      </c>
      <c r="E5" s="83">
        <v>25000</v>
      </c>
      <c r="F5" s="83"/>
      <c r="G5" s="83">
        <v>604.10958904109589</v>
      </c>
      <c r="H5" s="83">
        <f>E5+F5+G5</f>
        <v>25604.109589041094</v>
      </c>
      <c r="I5" s="63">
        <v>44734</v>
      </c>
      <c r="J5" s="61"/>
      <c r="K5" s="63">
        <v>44832</v>
      </c>
      <c r="L5" s="56" t="s">
        <v>393</v>
      </c>
      <c r="M5" s="61">
        <v>44832</v>
      </c>
      <c r="N5" s="56" t="s">
        <v>302</v>
      </c>
      <c r="O5" s="63">
        <v>45474</v>
      </c>
      <c r="P5" s="84">
        <v>0.09</v>
      </c>
      <c r="Q5" s="83">
        <v>0</v>
      </c>
      <c r="R5" s="85">
        <v>0.2</v>
      </c>
      <c r="S5" s="85">
        <v>0.5</v>
      </c>
      <c r="T5" s="83">
        <v>5000000</v>
      </c>
      <c r="U5" s="56" t="s">
        <v>196</v>
      </c>
      <c r="V5" s="56"/>
      <c r="W5" s="56"/>
      <c r="X5" s="64"/>
      <c r="Y5" s="56" t="s">
        <v>198</v>
      </c>
      <c r="Z5" s="56"/>
      <c r="AA5" s="56"/>
      <c r="AB5" s="56" t="s">
        <v>214</v>
      </c>
    </row>
    <row r="6" spans="1:28" ht="20.100000000000001" customHeight="1" x14ac:dyDescent="0.25">
      <c r="A6" s="55" t="s">
        <v>58</v>
      </c>
      <c r="B6" s="56" t="s">
        <v>394</v>
      </c>
      <c r="C6" s="55" t="s">
        <v>59</v>
      </c>
      <c r="D6" s="55" t="s">
        <v>309</v>
      </c>
      <c r="E6" s="83">
        <v>5000</v>
      </c>
      <c r="F6" s="83"/>
      <c r="G6" s="83">
        <v>114.6575342465753</v>
      </c>
      <c r="H6" s="83">
        <f>E6+F6+G6</f>
        <v>5114.6575342465749</v>
      </c>
      <c r="I6" s="63">
        <v>44739</v>
      </c>
      <c r="J6" s="61"/>
      <c r="K6" s="63">
        <v>44832</v>
      </c>
      <c r="L6" s="56" t="s">
        <v>393</v>
      </c>
      <c r="M6" s="61">
        <v>44832</v>
      </c>
      <c r="N6" s="56" t="s">
        <v>308</v>
      </c>
      <c r="O6" s="63">
        <v>45474</v>
      </c>
      <c r="P6" s="84">
        <v>0.09</v>
      </c>
      <c r="Q6" s="83">
        <v>0</v>
      </c>
      <c r="R6" s="85">
        <v>0.2</v>
      </c>
      <c r="S6" s="85">
        <v>0.5</v>
      </c>
      <c r="T6" s="83">
        <v>5000000</v>
      </c>
      <c r="U6" s="56" t="s">
        <v>196</v>
      </c>
      <c r="V6" s="56"/>
      <c r="W6" s="56"/>
      <c r="X6" s="64"/>
      <c r="Y6" s="56" t="s">
        <v>198</v>
      </c>
      <c r="Z6" s="56"/>
      <c r="AA6" s="56"/>
      <c r="AB6" s="56" t="s">
        <v>214</v>
      </c>
    </row>
    <row r="7" spans="1:28" ht="20.100000000000001" customHeight="1" x14ac:dyDescent="0.25">
      <c r="A7" s="55" t="s">
        <v>32</v>
      </c>
      <c r="B7" s="56" t="s">
        <v>395</v>
      </c>
      <c r="C7" s="55" t="s">
        <v>33</v>
      </c>
      <c r="D7" s="55" t="s">
        <v>313</v>
      </c>
      <c r="E7" s="83">
        <v>1000000</v>
      </c>
      <c r="F7" s="83"/>
      <c r="G7" s="83">
        <v>17506.849315068492</v>
      </c>
      <c r="H7" s="83">
        <f>E7+F7+G7</f>
        <v>1017506.8493150685</v>
      </c>
      <c r="I7" s="63">
        <v>44761</v>
      </c>
      <c r="J7" s="61"/>
      <c r="K7" s="63">
        <v>44832</v>
      </c>
      <c r="L7" s="56" t="s">
        <v>393</v>
      </c>
      <c r="M7" s="61">
        <v>44832</v>
      </c>
      <c r="N7" s="56" t="s">
        <v>312</v>
      </c>
      <c r="O7" s="63">
        <v>45474</v>
      </c>
      <c r="P7" s="84">
        <v>0.09</v>
      </c>
      <c r="Q7" s="83">
        <v>0</v>
      </c>
      <c r="R7" s="85">
        <v>0.2</v>
      </c>
      <c r="S7" s="85">
        <v>0.5</v>
      </c>
      <c r="T7" s="83">
        <v>5000000</v>
      </c>
      <c r="U7" s="56" t="s">
        <v>196</v>
      </c>
      <c r="V7" s="56"/>
      <c r="W7" s="56"/>
      <c r="X7" s="64"/>
      <c r="Y7" s="56" t="s">
        <v>198</v>
      </c>
      <c r="Z7" s="56"/>
      <c r="AA7" s="56"/>
      <c r="AB7" s="56" t="s">
        <v>214</v>
      </c>
    </row>
    <row r="8" spans="1:28" ht="20.100000000000001" customHeight="1" x14ac:dyDescent="0.25">
      <c r="A8" s="55" t="s">
        <v>108</v>
      </c>
      <c r="B8" s="56" t="s">
        <v>396</v>
      </c>
      <c r="C8" s="55" t="s">
        <v>109</v>
      </c>
      <c r="D8" s="55" t="s">
        <v>224</v>
      </c>
      <c r="E8" s="83">
        <v>27000</v>
      </c>
      <c r="F8" s="83"/>
      <c r="G8" s="83">
        <v>472.6849315068493</v>
      </c>
      <c r="H8" s="83">
        <f>E8+F8+G8</f>
        <v>27472.68493150685</v>
      </c>
      <c r="I8" s="63">
        <v>44761</v>
      </c>
      <c r="J8" s="61"/>
      <c r="K8" s="63">
        <v>44832</v>
      </c>
      <c r="L8" s="56" t="s">
        <v>393</v>
      </c>
      <c r="M8" s="61">
        <v>44832</v>
      </c>
      <c r="N8" s="56" t="s">
        <v>316</v>
      </c>
      <c r="O8" s="63">
        <v>45474</v>
      </c>
      <c r="P8" s="84">
        <v>0.09</v>
      </c>
      <c r="Q8" s="83">
        <v>0</v>
      </c>
      <c r="R8" s="85">
        <v>0.2</v>
      </c>
      <c r="S8" s="85">
        <v>0.5</v>
      </c>
      <c r="T8" s="83">
        <v>5000000</v>
      </c>
      <c r="U8" s="56" t="s">
        <v>196</v>
      </c>
      <c r="V8" s="56"/>
      <c r="W8" s="56"/>
      <c r="X8" s="64"/>
      <c r="Y8" s="56" t="s">
        <v>198</v>
      </c>
      <c r="Z8" s="56"/>
      <c r="AA8" s="56"/>
      <c r="AB8" s="56" t="s">
        <v>200</v>
      </c>
    </row>
    <row r="9" spans="1:28" ht="20.100000000000001" customHeight="1" x14ac:dyDescent="0.25">
      <c r="A9" s="55" t="s">
        <v>120</v>
      </c>
      <c r="B9" s="56" t="s">
        <v>397</v>
      </c>
      <c r="C9" s="55" t="s">
        <v>121</v>
      </c>
      <c r="D9" s="55" t="s">
        <v>192</v>
      </c>
      <c r="E9" s="83">
        <v>350000</v>
      </c>
      <c r="F9" s="83"/>
      <c r="G9" s="83">
        <v>6127.3972602739723</v>
      </c>
      <c r="H9" s="83">
        <f>E9+F9+G9</f>
        <v>356127.39726027398</v>
      </c>
      <c r="I9" s="63">
        <v>44761</v>
      </c>
      <c r="J9" s="61"/>
      <c r="K9" s="63">
        <v>44832</v>
      </c>
      <c r="L9" s="56" t="s">
        <v>393</v>
      </c>
      <c r="M9" s="61">
        <v>44832</v>
      </c>
      <c r="N9" s="56" t="s">
        <v>318</v>
      </c>
      <c r="O9" s="63">
        <v>45474</v>
      </c>
      <c r="P9" s="84">
        <v>0.09</v>
      </c>
      <c r="Q9" s="83">
        <v>0</v>
      </c>
      <c r="R9" s="85">
        <v>0.2</v>
      </c>
      <c r="S9" s="85">
        <v>0.5</v>
      </c>
      <c r="T9" s="83">
        <v>5000000</v>
      </c>
      <c r="U9" s="56" t="s">
        <v>196</v>
      </c>
      <c r="V9" s="56"/>
      <c r="W9" s="56"/>
      <c r="X9" s="64"/>
      <c r="Y9" s="56" t="s">
        <v>198</v>
      </c>
      <c r="Z9" s="56"/>
      <c r="AA9" s="56"/>
      <c r="AB9" s="56" t="s">
        <v>200</v>
      </c>
    </row>
  </sheetData>
  <pageMargins left="0.75" right="0.75" top="1" bottom="1" header="0.5" footer="0.5"/>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Cap Table</vt:lpstr>
      <vt:lpstr>Detailed Cap Table</vt:lpstr>
      <vt:lpstr>CA Certificate Ledger</vt:lpstr>
      <vt:lpstr>CB Certificate Ledger</vt:lpstr>
      <vt:lpstr>PA1 Certificate Ledger</vt:lpstr>
      <vt:lpstr>PA2 Certificate Ledger</vt:lpstr>
      <vt:lpstr>CB Warrant Ledger</vt:lpstr>
      <vt:lpstr>Convertible Ledger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Martin Peretti Ricart</cp:lastModifiedBy>
  <dcterms:created xsi:type="dcterms:W3CDTF">2023-06-30T21:11:08Z</dcterms:created>
  <dcterms:modified xsi:type="dcterms:W3CDTF">2023-11-17T17:44:17Z</dcterms:modified>
</cp:coreProperties>
</file>