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cificSoft\Desktop\ColdChainTrackerEventHub\ApiColdChainTracker\templates\"/>
    </mc:Choice>
  </mc:AlternateContent>
  <bookViews>
    <workbookView xWindow="0" yWindow="0" windowWidth="23040" windowHeight="9192"/>
  </bookViews>
  <sheets>
    <sheet name="Análisis de datos 2" sheetId="7" r:id="rId1"/>
    <sheet name="Reporte" sheetId="8" r:id="rId2"/>
  </sheets>
  <calcPr calcId="162913"/>
</workbook>
</file>

<file path=xl/calcChain.xml><?xml version="1.0" encoding="utf-8"?>
<calcChain xmlns="http://schemas.openxmlformats.org/spreadsheetml/2006/main">
  <c r="S4" i="7" l="1"/>
  <c r="S3" i="7"/>
  <c r="AC4" i="7" l="1"/>
  <c r="AC5" i="7"/>
  <c r="AC6" i="7"/>
  <c r="E12" i="7"/>
  <c r="M12" i="7"/>
  <c r="U12" i="7"/>
  <c r="AC12" i="7"/>
  <c r="E13" i="7"/>
  <c r="M13" i="7"/>
  <c r="U13" i="7"/>
  <c r="AC13" i="7"/>
  <c r="E14" i="7"/>
  <c r="M14" i="7"/>
  <c r="U14" i="7"/>
  <c r="AC14" i="7"/>
</calcChain>
</file>

<file path=xl/sharedStrings.xml><?xml version="1.0" encoding="utf-8"?>
<sst xmlns="http://schemas.openxmlformats.org/spreadsheetml/2006/main" count="157" uniqueCount="109">
  <si>
    <t>PROCESO</t>
  </si>
  <si>
    <t>HORA</t>
  </si>
  <si>
    <t>FECHA</t>
  </si>
  <si>
    <t>Temperatura</t>
  </si>
  <si>
    <t xml:space="preserve">Aceptable </t>
  </si>
  <si>
    <t>Aceptable</t>
  </si>
  <si>
    <t>Ideal</t>
  </si>
  <si>
    <t>SEGUIMIENTO CADENA DE FRÍO</t>
  </si>
  <si>
    <t>TABLAS DE DATOS</t>
  </si>
  <si>
    <t xml:space="preserve">MUESTRA: </t>
  </si>
  <si>
    <t>LOCAL:</t>
  </si>
  <si>
    <t>PRODUCTO:</t>
  </si>
  <si>
    <t>FORMATO:</t>
  </si>
  <si>
    <t>ZONA:</t>
  </si>
  <si>
    <t>BODEGA:</t>
  </si>
  <si>
    <t>RANGOS:</t>
  </si>
  <si>
    <t xml:space="preserve">IDEAL </t>
  </si>
  <si>
    <t xml:space="preserve">ACEPTABLE </t>
  </si>
  <si>
    <t>RESULTADO GLOBAL:</t>
  </si>
  <si>
    <t>TEMP. PROMEDIO</t>
  </si>
  <si>
    <t>TEMP. MÁXIMA</t>
  </si>
  <si>
    <t xml:space="preserve">TEMP. MÍMIMA </t>
  </si>
  <si>
    <r>
      <t xml:space="preserve">EXHIBIDORES 
</t>
    </r>
    <r>
      <rPr>
        <sz val="10"/>
        <rFont val="Arial"/>
        <family val="2"/>
      </rPr>
      <t>(EXHIBICIÓN EN PERCHA - RETIRO DE PERCHA)</t>
    </r>
  </si>
  <si>
    <r>
      <t xml:space="preserve">LOCAL 
</t>
    </r>
    <r>
      <rPr>
        <sz val="10"/>
        <rFont val="Arial"/>
        <family val="2"/>
      </rPr>
      <t>(DESCARGA FURGÓN - EXHIBICIÓN EN PERCHA)</t>
    </r>
  </si>
  <si>
    <r>
      <t xml:space="preserve">TRANSPORTE 
</t>
    </r>
    <r>
      <rPr>
        <sz val="10"/>
        <rFont val="Arial"/>
        <family val="2"/>
      </rPr>
      <t>(DESPACHO - APERTURA FURGÓN)</t>
    </r>
  </si>
  <si>
    <r>
      <t xml:space="preserve">CD 
</t>
    </r>
    <r>
      <rPr>
        <sz val="10"/>
        <rFont val="Arial"/>
        <family val="2"/>
      </rPr>
      <t>(RECEPCIÓN - DESPACHO)</t>
    </r>
  </si>
  <si>
    <t>RESULTADO EXHIBIDORES:</t>
  </si>
  <si>
    <t>RESULTADO LOCAL:</t>
  </si>
  <si>
    <t>RESULTADO TRANSPORTE:</t>
  </si>
  <si>
    <t>RESULTADO CD:</t>
  </si>
  <si>
    <t xml:space="preserve">GRAN AKI </t>
  </si>
  <si>
    <t>ASTILLERO</t>
  </si>
  <si>
    <t>CFC 004-18</t>
  </si>
  <si>
    <t>CARNES</t>
  </si>
  <si>
    <t>BANDEJA MAP</t>
  </si>
  <si>
    <t>NO ACEPTABLE</t>
  </si>
  <si>
    <t>ACEPTABLE</t>
  </si>
  <si>
    <t>Data Report</t>
  </si>
  <si>
    <t>File Created Date: 15-Feb-18 16:07:50</t>
  </si>
  <si>
    <t>File created by software: tempbase</t>
  </si>
  <si>
    <t>Note:All times shown are based on UTC -05:00 and 24-Hour clock [DD-MMM-YY HH:MM:SS]</t>
  </si>
  <si>
    <t>Device Information</t>
  </si>
  <si>
    <t>Serial Number</t>
  </si>
  <si>
    <t>TMM160701733</t>
  </si>
  <si>
    <t>Log Interval</t>
  </si>
  <si>
    <t>00H 15M 00S</t>
  </si>
  <si>
    <t>Temperature Type</t>
  </si>
  <si>
    <t>°C</t>
  </si>
  <si>
    <t>Probe Mode</t>
  </si>
  <si>
    <t>Internal</t>
  </si>
  <si>
    <t>Start Mode</t>
  </si>
  <si>
    <t>Timing</t>
  </si>
  <si>
    <t>Multiple Start/Stop</t>
  </si>
  <si>
    <t>Enable</t>
  </si>
  <si>
    <t>Version:</t>
  </si>
  <si>
    <t>V1.3</t>
  </si>
  <si>
    <t>Start Delay</t>
  </si>
  <si>
    <t>00D 00H 00M 00S</t>
  </si>
  <si>
    <t>Pause</t>
  </si>
  <si>
    <t>Trip Information</t>
  </si>
  <si>
    <t>Internal ID</t>
  </si>
  <si>
    <t>0000001</t>
  </si>
  <si>
    <t>Description</t>
  </si>
  <si>
    <t>Central Carnes</t>
  </si>
  <si>
    <t>Logging Summary</t>
  </si>
  <si>
    <t>Highest Temperature</t>
  </si>
  <si>
    <t>44.3°C</t>
  </si>
  <si>
    <t>Record Mode</t>
  </si>
  <si>
    <t>Stop when full</t>
  </si>
  <si>
    <t>Start Time</t>
  </si>
  <si>
    <t>05-Feb-18 16:00:00</t>
  </si>
  <si>
    <t>Lowest Temperature</t>
  </si>
  <si>
    <t>0.1°C</t>
  </si>
  <si>
    <t>Stop Condition</t>
  </si>
  <si>
    <t>Stop by software</t>
  </si>
  <si>
    <t>Stop Time</t>
  </si>
  <si>
    <t>15-Feb-18 16:00:00</t>
  </si>
  <si>
    <t>Average Temperature</t>
  </si>
  <si>
    <t>8.5°C</t>
  </si>
  <si>
    <t>Stop Mode</t>
  </si>
  <si>
    <t>Temporary</t>
  </si>
  <si>
    <t>Elapsed Time</t>
  </si>
  <si>
    <t>10D 00H 00M 00S</t>
  </si>
  <si>
    <t>MKT</t>
  </si>
  <si>
    <t>14.4°C</t>
  </si>
  <si>
    <t>Data Points</t>
  </si>
  <si>
    <t>961</t>
  </si>
  <si>
    <t/>
  </si>
  <si>
    <t>Marked Events</t>
  </si>
  <si>
    <t>N/A</t>
  </si>
  <si>
    <t>Alarm Zone</t>
  </si>
  <si>
    <t>Alarm Delay</t>
  </si>
  <si>
    <t>Total Time</t>
  </si>
  <si>
    <t>No.of Violations</t>
  </si>
  <si>
    <t>First Triggered</t>
  </si>
  <si>
    <t>Status</t>
  </si>
  <si>
    <t>H1:Over8°C</t>
  </si>
  <si>
    <t>00D 00H 00M 00S(Sin)</t>
  </si>
  <si>
    <t>02D 16H 15M 00S</t>
  </si>
  <si>
    <t>17</t>
  </si>
  <si>
    <t>Alarm</t>
  </si>
  <si>
    <t>L1:Below-2°C</t>
  </si>
  <si>
    <t>0</t>
  </si>
  <si>
    <t>OK</t>
  </si>
  <si>
    <t>ID</t>
  </si>
  <si>
    <t>Fecha</t>
  </si>
  <si>
    <t>Hora</t>
  </si>
  <si>
    <t>Temperature°C</t>
  </si>
  <si>
    <t>Ubicación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</si>
</sst>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[$-F400]h:mm:ss\ AM/PM"/>
  </numFmts>
  <fonts count="20" x14ac:knownFonts="1">
    <font>
      <sz val="10"/>
      <name val="Arial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name val="Arial"/>
    </font>
    <font>
      <sz val="20"/>
      <name val="Arial"/>
    </font>
    <font>
      <sz val="14"/>
      <name val="Arial"/>
    </font>
    <font>
      <sz val="14"/>
      <color indexed="10"/>
      <name val="Arial"/>
    </font>
    <font>
      <sz val="15"/>
      <name val="Arial"/>
    </font>
    <font>
      <sz val="10"/>
      <color indexed="10"/>
      <name val="Arial"/>
    </font>
    <font>
      <sz val="10"/>
      <color indexed="23"/>
      <name val="Arial"/>
    </font>
    <font>
      <sz val="10"/>
      <color indexed="8"/>
      <name val="Arial"/>
    </font>
    <font>
      <b/>
      <sz val="10"/>
      <name val="Arial"/>
    </font>
    <font>
      <b/>
      <sz val="1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vertical="top" textRotation="90"/>
    </xf>
    <xf numFmtId="2" fontId="6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6" fillId="0" borderId="1" xfId="0" applyNumberFormat="1" applyFont="1" applyBorder="1" applyAlignment="1">
      <alignment horizontal="center"/>
    </xf>
    <xf numFmtId="0" fontId="0" fillId="0" borderId="0" xfId="0" applyAlignment="1">
      <alignment textRotation="90"/>
    </xf>
    <xf numFmtId="2" fontId="7" fillId="0" borderId="1" xfId="0" applyNumberFormat="1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textRotation="90"/>
    </xf>
    <xf numFmtId="165" fontId="7" fillId="0" borderId="1" xfId="0" applyNumberFormat="1" applyFont="1" applyBorder="1" applyAlignment="1">
      <alignment horizontal="center" vertical="center" textRotation="90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ill="1"/>
    <xf numFmtId="0" fontId="8" fillId="2" borderId="0" xfId="0" applyFont="1" applyFill="1" applyAlignment="1">
      <alignment vertical="center"/>
    </xf>
    <xf numFmtId="0" fontId="7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4" fillId="0" borderId="0" xfId="0" applyFont="1" applyBorder="1"/>
    <xf numFmtId="2" fontId="4" fillId="0" borderId="10" xfId="0" applyNumberFormat="1" applyFont="1" applyBorder="1" applyAlignment="1">
      <alignment horizontal="center"/>
    </xf>
    <xf numFmtId="0" fontId="4" fillId="0" borderId="14" xfId="0" applyFont="1" applyBorder="1"/>
    <xf numFmtId="0" fontId="4" fillId="0" borderId="9" xfId="0" applyFont="1" applyBorder="1"/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14" xfId="0" applyNumberFormat="1" applyFont="1" applyBorder="1"/>
    <xf numFmtId="2" fontId="4" fillId="0" borderId="8" xfId="0" applyNumberFormat="1" applyFont="1" applyBorder="1" applyAlignment="1">
      <alignment horizontal="center"/>
    </xf>
    <xf numFmtId="0" fontId="4" fillId="0" borderId="7" xfId="0" applyFont="1" applyBorder="1"/>
    <xf numFmtId="165" fontId="4" fillId="0" borderId="0" xfId="0" applyNumberFormat="1" applyFont="1" applyBorder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4" fillId="0" borderId="0" xfId="0" applyFont="1"/>
    <xf numFmtId="0" fontId="0" fillId="0" borderId="8" xfId="0" applyBorder="1"/>
    <xf numFmtId="2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/>
    <xf numFmtId="0" fontId="7" fillId="0" borderId="0" xfId="0" applyFont="1" applyBorder="1"/>
    <xf numFmtId="2" fontId="7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2" fontId="7" fillId="0" borderId="0" xfId="0" applyNumberFormat="1" applyFont="1" applyAlignment="1">
      <alignment horizontal="left"/>
    </xf>
    <xf numFmtId="0" fontId="0" fillId="0" borderId="6" xfId="0" applyBorder="1"/>
    <xf numFmtId="0" fontId="0" fillId="0" borderId="13" xfId="0" applyBorder="1"/>
    <xf numFmtId="2" fontId="7" fillId="0" borderId="13" xfId="0" applyNumberFormat="1" applyFont="1" applyBorder="1" applyAlignment="1">
      <alignment horizontal="center"/>
    </xf>
    <xf numFmtId="0" fontId="7" fillId="0" borderId="13" xfId="0" applyNumberFormat="1" applyFont="1" applyBorder="1"/>
    <xf numFmtId="0" fontId="7" fillId="0" borderId="13" xfId="0" applyFont="1" applyBorder="1"/>
    <xf numFmtId="0" fontId="0" fillId="0" borderId="13" xfId="0" applyBorder="1" applyAlignment="1">
      <alignment horizontal="center"/>
    </xf>
    <xf numFmtId="0" fontId="8" fillId="3" borderId="0" xfId="0" applyFont="1" applyFill="1"/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165" fontId="8" fillId="3" borderId="0" xfId="0" applyNumberFormat="1" applyFont="1" applyFill="1"/>
    <xf numFmtId="0" fontId="8" fillId="3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/>
    </xf>
    <xf numFmtId="14" fontId="8" fillId="3" borderId="0" xfId="0" applyNumberFormat="1" applyFont="1" applyFill="1"/>
    <xf numFmtId="14" fontId="1" fillId="0" borderId="0" xfId="0" applyNumberFormat="1" applyFont="1"/>
    <xf numFmtId="14" fontId="4" fillId="0" borderId="0" xfId="0" applyNumberFormat="1" applyFont="1"/>
    <xf numFmtId="14" fontId="0" fillId="0" borderId="0" xfId="0" applyNumberFormat="1"/>
    <xf numFmtId="14" fontId="4" fillId="0" borderId="0" xfId="0" applyNumberFormat="1" applyFont="1" applyBorder="1"/>
    <xf numFmtId="14" fontId="4" fillId="0" borderId="14" xfId="0" applyNumberFormat="1" applyFont="1" applyBorder="1"/>
    <xf numFmtId="14" fontId="0" fillId="0" borderId="0" xfId="0" applyNumberFormat="1" applyBorder="1" applyAlignment="1">
      <alignment horizontal="center"/>
    </xf>
    <xf numFmtId="14" fontId="0" fillId="2" borderId="0" xfId="0" applyNumberFormat="1" applyFill="1"/>
    <xf numFmtId="14" fontId="7" fillId="0" borderId="1" xfId="0" applyNumberFormat="1" applyFont="1" applyBorder="1" applyAlignment="1">
      <alignment horizontal="center" vertical="center" textRotation="90"/>
    </xf>
    <xf numFmtId="14" fontId="4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14" fontId="8" fillId="3" borderId="0" xfId="0" applyNumberFormat="1" applyFont="1" applyFill="1" applyAlignment="1">
      <alignment horizontal="center"/>
    </xf>
    <xf numFmtId="14" fontId="7" fillId="0" borderId="5" xfId="0" applyNumberFormat="1" applyFont="1" applyBorder="1" applyAlignment="1">
      <alignment horizontal="left"/>
    </xf>
    <xf numFmtId="14" fontId="7" fillId="0" borderId="7" xfId="0" applyNumberFormat="1" applyFont="1" applyBorder="1" applyAlignment="1">
      <alignment horizontal="left"/>
    </xf>
    <xf numFmtId="14" fontId="7" fillId="0" borderId="9" xfId="0" applyNumberFormat="1" applyFon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0" fillId="0" borderId="0" xfId="0" applyNumberFormat="1" applyBorder="1"/>
    <xf numFmtId="14" fontId="7" fillId="0" borderId="0" xfId="0" applyNumberFormat="1" applyFont="1" applyBorder="1" applyAlignment="1">
      <alignment vertical="center"/>
    </xf>
    <xf numFmtId="165" fontId="1" fillId="0" borderId="0" xfId="0" applyNumberFormat="1" applyFont="1"/>
    <xf numFmtId="165" fontId="2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left"/>
    </xf>
    <xf numFmtId="165" fontId="7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2" borderId="0" xfId="0" applyNumberFormat="1" applyFill="1" applyAlignment="1">
      <alignment horizontal="left"/>
    </xf>
    <xf numFmtId="165" fontId="0" fillId="0" borderId="1" xfId="0" applyNumberFormat="1" applyBorder="1" applyAlignment="1">
      <alignment horizontal="left"/>
    </xf>
    <xf numFmtId="165" fontId="8" fillId="3" borderId="0" xfId="1" applyNumberFormat="1" applyFont="1" applyFill="1"/>
    <xf numFmtId="165" fontId="0" fillId="0" borderId="0" xfId="1" applyNumberFormat="1" applyFont="1"/>
    <xf numFmtId="165" fontId="7" fillId="0" borderId="0" xfId="0" applyNumberFormat="1" applyFont="1" applyBorder="1" applyAlignment="1">
      <alignment vertical="center"/>
    </xf>
    <xf numFmtId="165" fontId="0" fillId="0" borderId="0" xfId="1" applyNumberFormat="1" applyFont="1" applyBorder="1"/>
    <xf numFmtId="165" fontId="0" fillId="2" borderId="0" xfId="1" applyNumberFormat="1" applyFont="1" applyFill="1"/>
    <xf numFmtId="165" fontId="7" fillId="0" borderId="1" xfId="1" applyNumberFormat="1" applyFont="1" applyBorder="1" applyAlignment="1">
      <alignment horizontal="center" vertical="center" textRotation="90"/>
    </xf>
    <xf numFmtId="165" fontId="6" fillId="0" borderId="1" xfId="1" applyNumberFormat="1" applyFont="1" applyBorder="1" applyAlignment="1">
      <alignment horizontal="left"/>
    </xf>
    <xf numFmtId="165" fontId="0" fillId="0" borderId="1" xfId="1" applyNumberFormat="1" applyFont="1" applyBorder="1"/>
    <xf numFmtId="0" fontId="9" fillId="0" borderId="0" xfId="0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165" fontId="13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5" fontId="17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/>
    <xf numFmtId="1" fontId="18" fillId="3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left"/>
    </xf>
    <xf numFmtId="14" fontId="19" fillId="0" borderId="0" xfId="0" applyNumberFormat="1" applyFont="1" applyFill="1" applyAlignment="1">
      <alignment horizontal="left"/>
    </xf>
    <xf numFmtId="165" fontId="19" fillId="0" borderId="0" xfId="0" applyNumberFormat="1" applyFont="1" applyFill="1" applyAlignment="1">
      <alignment horizontal="left"/>
    </xf>
    <xf numFmtId="0" fontId="19" fillId="0" borderId="0" xfId="0" applyNumberFormat="1" applyFont="1" applyFill="1" applyAlignment="1">
      <alignment horizontal="left"/>
    </xf>
    <xf numFmtId="0" fontId="7" fillId="0" borderId="1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 textRotation="90"/>
    </xf>
    <xf numFmtId="0" fontId="5" fillId="0" borderId="3" xfId="0" applyFont="1" applyBorder="1" applyAlignment="1">
      <alignment horizontal="center" vertical="top" textRotation="90"/>
    </xf>
    <xf numFmtId="0" fontId="5" fillId="0" borderId="4" xfId="0" applyFont="1" applyBorder="1" applyAlignment="1">
      <alignment horizontal="center" vertical="top" textRotation="90"/>
    </xf>
    <xf numFmtId="0" fontId="7" fillId="0" borderId="1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top" textRotation="90" wrapText="1"/>
    </xf>
    <xf numFmtId="0" fontId="5" fillId="0" borderId="3" xfId="0" applyFont="1" applyBorder="1" applyAlignment="1">
      <alignment horizontal="center" vertical="top" textRotation="90" wrapText="1"/>
    </xf>
    <xf numFmtId="0" fontId="5" fillId="0" borderId="4" xfId="0" applyFont="1" applyBorder="1" applyAlignment="1">
      <alignment horizontal="center" vertical="top" textRotation="90" wrapText="1"/>
    </xf>
    <xf numFmtId="0" fontId="7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top" textRotation="90"/>
    </xf>
    <xf numFmtId="0" fontId="13" fillId="0" borderId="0" xfId="0" applyFont="1" applyAlignment="1">
      <alignment horizontal="left"/>
    </xf>
    <xf numFmtId="0" fontId="0" fillId="0" borderId="0" xfId="0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baseline="0">
                <a:effectLst/>
              </a:rPr>
              <a:t>TEMPERATURA CD </a:t>
            </a:r>
            <a:endParaRPr lang="es-EC" sz="1400">
              <a:effectLst/>
            </a:endParaRPr>
          </a:p>
          <a:p>
            <a:pPr>
              <a:defRPr/>
            </a:pPr>
            <a:r>
              <a:rPr lang="es-EC" sz="1400" b="0" i="0" baseline="0">
                <a:effectLst/>
              </a:rPr>
              <a:t>(Recepción - Despacho)</a:t>
            </a:r>
            <a:endParaRPr lang="es-EC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0684224816724"/>
          <c:y val="0.17171296296296296"/>
          <c:w val="0.86583734274594981"/>
          <c:h val="0.52105640717742452"/>
        </c:manualLayout>
      </c:layout>
      <c:lineChart>
        <c:grouping val="standard"/>
        <c:varyColors val="0"/>
        <c:ser>
          <c:idx val="0"/>
          <c:order val="0"/>
          <c:tx>
            <c:strRef>
              <c:f>'Análisis de datos 2'!$E$100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'Análisis de datos 2'!$D$101:$D$292</c:f>
              <c:numCache>
                <c:formatCode>[$-F400]h:mm:ss\ AM/PM</c:formatCode>
                <c:ptCount val="192"/>
              </c:numCache>
            </c:numRef>
          </c:cat>
          <c:val>
            <c:numRef>
              <c:f>'Análisis de datos 2'!$E$101:$E$292</c:f>
              <c:numCache>
                <c:formatCode>0.00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2-4015-AAAB-6241BBB1A8F8}"/>
            </c:ext>
          </c:extLst>
        </c:ser>
        <c:ser>
          <c:idx val="1"/>
          <c:order val="1"/>
          <c:tx>
            <c:strRef>
              <c:f>'Análisis de datos 2'!$F$100</c:f>
              <c:strCache>
                <c:ptCount val="1"/>
                <c:pt idx="0">
                  <c:v>Aceptable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'Análisis de datos 2'!$D$101:$D$292</c:f>
              <c:numCache>
                <c:formatCode>[$-F400]h:mm:ss\ AM/PM</c:formatCode>
                <c:ptCount val="192"/>
              </c:numCache>
            </c:numRef>
          </c:cat>
          <c:val>
            <c:numRef>
              <c:f>'Análisis de datos 2'!$F$101:$F$292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2-4015-AAAB-6241BBB1A8F8}"/>
            </c:ext>
          </c:extLst>
        </c:ser>
        <c:ser>
          <c:idx val="2"/>
          <c:order val="2"/>
          <c:tx>
            <c:strRef>
              <c:f>'Análisis de datos 2'!$G$100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'Análisis de datos 2'!$D$101:$D$292</c:f>
              <c:numCache>
                <c:formatCode>[$-F400]h:mm:ss\ AM/PM</c:formatCode>
                <c:ptCount val="192"/>
              </c:numCache>
            </c:numRef>
          </c:cat>
          <c:val>
            <c:numRef>
              <c:f>'Análisis de datos 2'!$G$101:$G$292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2-4015-AAAB-6241BBB1A8F8}"/>
            </c:ext>
          </c:extLst>
        </c:ser>
        <c:ser>
          <c:idx val="4"/>
          <c:order val="3"/>
          <c:tx>
            <c:strRef>
              <c:f>'Análisis de datos 2'!$H$100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'Análisis de datos 2'!$D$101:$D$292</c:f>
              <c:numCache>
                <c:formatCode>[$-F400]h:mm:ss\ AM/PM</c:formatCode>
                <c:ptCount val="192"/>
              </c:numCache>
            </c:numRef>
          </c:cat>
          <c:val>
            <c:numRef>
              <c:f>'Análisis de datos 2'!$H$101:$H$292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2-4015-AAAB-6241BBB1A8F8}"/>
            </c:ext>
          </c:extLst>
        </c:ser>
        <c:ser>
          <c:idx val="3"/>
          <c:order val="4"/>
          <c:tx>
            <c:strRef>
              <c:f>'Análisis de datos 2'!$I$100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'Análisis de datos 2'!$D$101:$D$292</c:f>
              <c:numCache>
                <c:formatCode>[$-F400]h:mm:ss\ AM/PM</c:formatCode>
                <c:ptCount val="192"/>
              </c:numCache>
            </c:numRef>
          </c:cat>
          <c:val>
            <c:numRef>
              <c:f>'Análisis de datos 2'!$I$101:$I$292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2-4015-AAAB-6241BBB1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80736"/>
        <c:axId val="556167680"/>
      </c:lineChart>
      <c:catAx>
        <c:axId val="5561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Hora</a:t>
                </a:r>
              </a:p>
            </c:rich>
          </c:tx>
          <c:layout>
            <c:manualLayout>
              <c:xMode val="edge"/>
              <c:yMode val="edge"/>
              <c:x val="0.51882311586051744"/>
              <c:y val="0.8523338853687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67680"/>
        <c:crosses val="autoZero"/>
        <c:auto val="1"/>
        <c:lblAlgn val="ctr"/>
        <c:lblOffset val="100"/>
        <c:noMultiLvlLbl val="0"/>
      </c:catAx>
      <c:valAx>
        <c:axId val="556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Temperatura</a:t>
                </a:r>
                <a:r>
                  <a:rPr lang="es-EC" baseline="0"/>
                  <a:t> (</a:t>
                </a:r>
                <a:r>
                  <a:rPr lang="es-EC" baseline="30000"/>
                  <a:t>o</a:t>
                </a:r>
                <a:r>
                  <a:rPr lang="es-EC" baseline="0"/>
                  <a:t>C)</a:t>
                </a:r>
                <a:endParaRPr lang="es-EC"/>
              </a:p>
            </c:rich>
          </c:tx>
          <c:layout>
            <c:manualLayout>
              <c:xMode val="edge"/>
              <c:yMode val="edge"/>
              <c:x val="2.7854394062811115E-2"/>
              <c:y val="0.21516475682743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baseline="0">
                <a:effectLst/>
              </a:rPr>
              <a:t>TEMPERATURA TRANSPORTE</a:t>
            </a:r>
          </a:p>
          <a:p>
            <a:pPr>
              <a:defRPr/>
            </a:pPr>
            <a:r>
              <a:rPr lang="es-EC" sz="1400" b="0" i="0" baseline="0">
                <a:effectLst/>
              </a:rPr>
              <a:t>(Despacho - Apertura furgón en Local)</a:t>
            </a:r>
            <a:endParaRPr lang="es-EC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0684224816724"/>
          <c:y val="0.17171296296296296"/>
          <c:w val="0.86583734274594981"/>
          <c:h val="0.52105640717742452"/>
        </c:manualLayout>
      </c:layout>
      <c:lineChart>
        <c:grouping val="standard"/>
        <c:varyColors val="0"/>
        <c:ser>
          <c:idx val="0"/>
          <c:order val="0"/>
          <c:tx>
            <c:strRef>
              <c:f>'Análisis de datos 2'!$N$100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'Análisis de datos 2'!$M$101:$M$160</c:f>
              <c:numCache>
                <c:formatCode>[$-F400]h:mm:ss\ AM/PM</c:formatCode>
                <c:ptCount val="60"/>
              </c:numCache>
            </c:numRef>
          </c:cat>
          <c:val>
            <c:numRef>
              <c:f>'Análisis de datos 2'!$N$101:$N$160</c:f>
              <c:numCache>
                <c:formatCode>0.00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3-45E7-B33F-EBCF4B5E87B6}"/>
            </c:ext>
          </c:extLst>
        </c:ser>
        <c:ser>
          <c:idx val="1"/>
          <c:order val="1"/>
          <c:tx>
            <c:strRef>
              <c:f>'Análisis de datos 2'!$O$100</c:f>
              <c:strCache>
                <c:ptCount val="1"/>
                <c:pt idx="0">
                  <c:v>Aceptable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'Análisis de datos 2'!$M$101:$M$160</c:f>
              <c:numCache>
                <c:formatCode>[$-F400]h:mm:ss\ AM/PM</c:formatCode>
                <c:ptCount val="60"/>
              </c:numCache>
            </c:numRef>
          </c:cat>
          <c:val>
            <c:numRef>
              <c:f>'Análisis de datos 2'!$O$101:$O$160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3-45E7-B33F-EBCF4B5E87B6}"/>
            </c:ext>
          </c:extLst>
        </c:ser>
        <c:ser>
          <c:idx val="2"/>
          <c:order val="2"/>
          <c:tx>
            <c:strRef>
              <c:f>'Análisis de datos 2'!$P$100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'Análisis de datos 2'!$M$101:$M$160</c:f>
              <c:numCache>
                <c:formatCode>[$-F400]h:mm:ss\ AM/PM</c:formatCode>
                <c:ptCount val="60"/>
              </c:numCache>
            </c:numRef>
          </c:cat>
          <c:val>
            <c:numRef>
              <c:f>'Análisis de datos 2'!$P$101:$P$160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3-45E7-B33F-EBCF4B5E87B6}"/>
            </c:ext>
          </c:extLst>
        </c:ser>
        <c:ser>
          <c:idx val="4"/>
          <c:order val="3"/>
          <c:tx>
            <c:strRef>
              <c:f>'Análisis de datos 2'!$Q$100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'Análisis de datos 2'!$M$101:$M$160</c:f>
              <c:numCache>
                <c:formatCode>[$-F400]h:mm:ss\ AM/PM</c:formatCode>
                <c:ptCount val="60"/>
              </c:numCache>
            </c:numRef>
          </c:cat>
          <c:val>
            <c:numRef>
              <c:f>'Análisis de datos 2'!$Q$101:$Q$160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3-45E7-B33F-EBCF4B5E87B6}"/>
            </c:ext>
          </c:extLst>
        </c:ser>
        <c:ser>
          <c:idx val="3"/>
          <c:order val="4"/>
          <c:tx>
            <c:strRef>
              <c:f>'Análisis de datos 2'!$R$100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'Análisis de datos 2'!$M$101:$M$160</c:f>
              <c:numCache>
                <c:formatCode>[$-F400]h:mm:ss\ AM/PM</c:formatCode>
                <c:ptCount val="60"/>
              </c:numCache>
            </c:numRef>
          </c:cat>
          <c:val>
            <c:numRef>
              <c:f>'Análisis de datos 2'!$R$101:$R$160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3-45E7-B33F-EBCF4B5E8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82368"/>
        <c:axId val="556176928"/>
      </c:lineChart>
      <c:catAx>
        <c:axId val="5561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Hora</a:t>
                </a:r>
              </a:p>
            </c:rich>
          </c:tx>
          <c:layout>
            <c:manualLayout>
              <c:xMode val="edge"/>
              <c:yMode val="edge"/>
              <c:x val="0.51882311586051744"/>
              <c:y val="0.8523338853687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76928"/>
        <c:crosses val="autoZero"/>
        <c:auto val="1"/>
        <c:lblAlgn val="ctr"/>
        <c:lblOffset val="100"/>
        <c:noMultiLvlLbl val="0"/>
      </c:catAx>
      <c:valAx>
        <c:axId val="5561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Temperatura</a:t>
                </a:r>
                <a:r>
                  <a:rPr lang="es-EC" baseline="0"/>
                  <a:t> (</a:t>
                </a:r>
                <a:r>
                  <a:rPr lang="es-EC" baseline="30000"/>
                  <a:t>o</a:t>
                </a:r>
                <a:r>
                  <a:rPr lang="es-EC" baseline="0"/>
                  <a:t>C)</a:t>
                </a:r>
                <a:endParaRPr lang="es-EC"/>
              </a:p>
            </c:rich>
          </c:tx>
          <c:layout>
            <c:manualLayout>
              <c:xMode val="edge"/>
              <c:yMode val="edge"/>
              <c:x val="2.7854394062811115E-2"/>
              <c:y val="0.21516475682743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baseline="0">
                <a:effectLst/>
              </a:rPr>
              <a:t>TEMPERATURA LOCAL</a:t>
            </a:r>
          </a:p>
          <a:p>
            <a:pPr>
              <a:defRPr/>
            </a:pPr>
            <a:r>
              <a:rPr lang="es-EC" sz="1400" b="0" i="0" baseline="0">
                <a:effectLst/>
              </a:rPr>
              <a:t>(Apertura furgón - Exhibición en percha)</a:t>
            </a:r>
            <a:endParaRPr lang="es-EC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74335225022124E-2"/>
          <c:y val="0.17171296296296296"/>
          <c:w val="0.90626989327321394"/>
          <c:h val="0.52105640717742452"/>
        </c:manualLayout>
      </c:layout>
      <c:lineChart>
        <c:grouping val="standard"/>
        <c:varyColors val="0"/>
        <c:ser>
          <c:idx val="0"/>
          <c:order val="0"/>
          <c:tx>
            <c:strRef>
              <c:f>'Análisis de datos 2'!$W$100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'Análisis de datos 2'!$V$101:$V$127</c:f>
              <c:numCache>
                <c:formatCode>[$-F400]h:mm:ss\ AM/PM</c:formatCode>
                <c:ptCount val="27"/>
              </c:numCache>
            </c:numRef>
          </c:cat>
          <c:val>
            <c:numRef>
              <c:f>'Análisis de datos 2'!$W$101:$W$127</c:f>
              <c:numCache>
                <c:formatCode>0.00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BBB-A62A-51A5ED0C6A58}"/>
            </c:ext>
          </c:extLst>
        </c:ser>
        <c:ser>
          <c:idx val="1"/>
          <c:order val="1"/>
          <c:tx>
            <c:strRef>
              <c:f>'Análisis de datos 2'!$X$100</c:f>
              <c:strCache>
                <c:ptCount val="1"/>
                <c:pt idx="0">
                  <c:v>Aceptable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'Análisis de datos 2'!$V$101:$V$127</c:f>
              <c:numCache>
                <c:formatCode>[$-F400]h:mm:ss\ AM/PM</c:formatCode>
                <c:ptCount val="27"/>
              </c:numCache>
            </c:numRef>
          </c:cat>
          <c:val>
            <c:numRef>
              <c:f>'Análisis de datos 2'!$X$101:$X$127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E-4BBB-A62A-51A5ED0C6A58}"/>
            </c:ext>
          </c:extLst>
        </c:ser>
        <c:ser>
          <c:idx val="2"/>
          <c:order val="2"/>
          <c:tx>
            <c:strRef>
              <c:f>'Análisis de datos 2'!$Y$100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'Análisis de datos 2'!$V$101:$V$127</c:f>
              <c:numCache>
                <c:formatCode>[$-F400]h:mm:ss\ AM/PM</c:formatCode>
                <c:ptCount val="27"/>
              </c:numCache>
            </c:numRef>
          </c:cat>
          <c:val>
            <c:numRef>
              <c:f>'Análisis de datos 2'!$Y$101:$Y$127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E-4BBB-A62A-51A5ED0C6A58}"/>
            </c:ext>
          </c:extLst>
        </c:ser>
        <c:ser>
          <c:idx val="4"/>
          <c:order val="3"/>
          <c:tx>
            <c:strRef>
              <c:f>'Análisis de datos 2'!$Z$100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'Análisis de datos 2'!$V$101:$V$127</c:f>
              <c:numCache>
                <c:formatCode>[$-F400]h:mm:ss\ AM/PM</c:formatCode>
                <c:ptCount val="27"/>
              </c:numCache>
            </c:numRef>
          </c:cat>
          <c:val>
            <c:numRef>
              <c:f>'Análisis de datos 2'!$Z$101:$Z$127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E-4BBB-A62A-51A5ED0C6A58}"/>
            </c:ext>
          </c:extLst>
        </c:ser>
        <c:ser>
          <c:idx val="3"/>
          <c:order val="4"/>
          <c:tx>
            <c:strRef>
              <c:f>'Análisis de datos 2'!$AA$100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'Análisis de datos 2'!$V$101:$V$127</c:f>
              <c:numCache>
                <c:formatCode>[$-F400]h:mm:ss\ AM/PM</c:formatCode>
                <c:ptCount val="27"/>
              </c:numCache>
            </c:numRef>
          </c:cat>
          <c:val>
            <c:numRef>
              <c:f>'Análisis de datos 2'!$AA$101:$AA$127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3E-4BBB-A62A-51A5ED0C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79648"/>
        <c:axId val="556181280"/>
      </c:lineChart>
      <c:catAx>
        <c:axId val="55617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Hora</a:t>
                </a:r>
              </a:p>
            </c:rich>
          </c:tx>
          <c:layout>
            <c:manualLayout>
              <c:xMode val="edge"/>
              <c:yMode val="edge"/>
              <c:x val="0.51882311586051744"/>
              <c:y val="0.8523338853687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1280"/>
        <c:crosses val="autoZero"/>
        <c:auto val="1"/>
        <c:lblAlgn val="ctr"/>
        <c:lblOffset val="100"/>
        <c:noMultiLvlLbl val="0"/>
      </c:catAx>
      <c:valAx>
        <c:axId val="5561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Temperatura</a:t>
                </a:r>
                <a:r>
                  <a:rPr lang="es-EC" baseline="0"/>
                  <a:t> (</a:t>
                </a:r>
                <a:r>
                  <a:rPr lang="es-EC" baseline="30000"/>
                  <a:t>o</a:t>
                </a:r>
                <a:r>
                  <a:rPr lang="es-EC" baseline="0"/>
                  <a:t>C)</a:t>
                </a:r>
                <a:endParaRPr lang="es-EC"/>
              </a:p>
            </c:rich>
          </c:tx>
          <c:layout>
            <c:manualLayout>
              <c:xMode val="edge"/>
              <c:yMode val="edge"/>
              <c:x val="1.3750023137093758E-2"/>
              <c:y val="0.28293640187245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TEMPERATURA EXHIBIDORES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(Exhibición en percha - Retiro de percha)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74335225022124E-2"/>
          <c:y val="0.17171296296296296"/>
          <c:w val="0.90626989327321394"/>
          <c:h val="0.52105640717742452"/>
        </c:manualLayout>
      </c:layout>
      <c:lineChart>
        <c:grouping val="standard"/>
        <c:varyColors val="0"/>
        <c:ser>
          <c:idx val="0"/>
          <c:order val="0"/>
          <c:tx>
            <c:strRef>
              <c:f>'Análisis de datos 2'!$AF$100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'Análisis de datos 2'!$AE$101:$AE$578</c:f>
              <c:numCache>
                <c:formatCode>[$-F400]h:mm:ss\ AM/PM</c:formatCode>
                <c:ptCount val="478"/>
              </c:numCache>
            </c:numRef>
          </c:cat>
          <c:val>
            <c:numRef>
              <c:f>'Análisis de datos 2'!$AF$101:$AF$578</c:f>
              <c:numCache>
                <c:formatCode>0.00</c:formatCode>
                <c:ptCount val="47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E-4A23-A729-AC5C0AA6481D}"/>
            </c:ext>
          </c:extLst>
        </c:ser>
        <c:ser>
          <c:idx val="1"/>
          <c:order val="1"/>
          <c:tx>
            <c:strRef>
              <c:f>'Análisis de datos 2'!$AG$100</c:f>
              <c:strCache>
                <c:ptCount val="1"/>
                <c:pt idx="0">
                  <c:v>Aceptable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'Análisis de datos 2'!$AE$101:$AE$578</c:f>
              <c:numCache>
                <c:formatCode>[$-F400]h:mm:ss\ AM/PM</c:formatCode>
                <c:ptCount val="478"/>
              </c:numCache>
            </c:numRef>
          </c:cat>
          <c:val>
            <c:numRef>
              <c:f>'Análisis de datos 2'!$AG$101:$AG$578</c:f>
              <c:numCache>
                <c:formatCode>General</c:formatCode>
                <c:ptCount val="47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E-4A23-A729-AC5C0AA6481D}"/>
            </c:ext>
          </c:extLst>
        </c:ser>
        <c:ser>
          <c:idx val="2"/>
          <c:order val="2"/>
          <c:tx>
            <c:strRef>
              <c:f>'Análisis de datos 2'!$AH$100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'Análisis de datos 2'!$AE$101:$AE$578</c:f>
              <c:numCache>
                <c:formatCode>[$-F400]h:mm:ss\ AM/PM</c:formatCode>
                <c:ptCount val="478"/>
              </c:numCache>
            </c:numRef>
          </c:cat>
          <c:val>
            <c:numRef>
              <c:f>'Análisis de datos 2'!$AH$101:$AH$578</c:f>
              <c:numCache>
                <c:formatCode>General</c:formatCode>
                <c:ptCount val="47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E-4A23-A729-AC5C0AA6481D}"/>
            </c:ext>
          </c:extLst>
        </c:ser>
        <c:ser>
          <c:idx val="4"/>
          <c:order val="3"/>
          <c:tx>
            <c:strRef>
              <c:f>'Análisis de datos 2'!$AI$100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'Análisis de datos 2'!$AE$101:$AE$578</c:f>
              <c:numCache>
                <c:formatCode>[$-F400]h:mm:ss\ AM/PM</c:formatCode>
                <c:ptCount val="478"/>
              </c:numCache>
            </c:numRef>
          </c:cat>
          <c:val>
            <c:numRef>
              <c:f>'Análisis de datos 2'!$AI$101:$AI$578</c:f>
              <c:numCache>
                <c:formatCode>General</c:formatCode>
                <c:ptCount val="47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E-4A23-A729-AC5C0AA6481D}"/>
            </c:ext>
          </c:extLst>
        </c:ser>
        <c:ser>
          <c:idx val="3"/>
          <c:order val="4"/>
          <c:tx>
            <c:strRef>
              <c:f>'Análisis de datos 2'!$AJ$100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'Análisis de datos 2'!$AE$101:$AE$578</c:f>
              <c:numCache>
                <c:formatCode>[$-F400]h:mm:ss\ AM/PM</c:formatCode>
                <c:ptCount val="478"/>
              </c:numCache>
            </c:numRef>
          </c:cat>
          <c:val>
            <c:numRef>
              <c:f>'Análisis de datos 2'!$AJ$101:$AJ$578</c:f>
              <c:numCache>
                <c:formatCode>General</c:formatCode>
                <c:ptCount val="47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4E-4A23-A729-AC5C0AA6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85088"/>
        <c:axId val="556185632"/>
      </c:lineChart>
      <c:catAx>
        <c:axId val="5561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Hora</a:t>
                </a:r>
              </a:p>
            </c:rich>
          </c:tx>
          <c:layout>
            <c:manualLayout>
              <c:xMode val="edge"/>
              <c:yMode val="edge"/>
              <c:x val="0.51882311586051744"/>
              <c:y val="0.8523338853687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5632"/>
        <c:crosses val="autoZero"/>
        <c:auto val="1"/>
        <c:lblAlgn val="ctr"/>
        <c:lblOffset val="100"/>
        <c:noMultiLvlLbl val="0"/>
      </c:catAx>
      <c:valAx>
        <c:axId val="5561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Temperatura</a:t>
                </a:r>
                <a:r>
                  <a:rPr lang="es-EC" baseline="0"/>
                  <a:t> (</a:t>
                </a:r>
                <a:r>
                  <a:rPr lang="es-EC" baseline="30000"/>
                  <a:t>o</a:t>
                </a:r>
                <a:r>
                  <a:rPr lang="es-EC" baseline="0"/>
                  <a:t>C)</a:t>
                </a:r>
                <a:endParaRPr lang="es-EC"/>
              </a:p>
            </c:rich>
          </c:tx>
          <c:layout>
            <c:manualLayout>
              <c:xMode val="edge"/>
              <c:yMode val="edge"/>
              <c:x val="1.3750023137093758E-2"/>
              <c:y val="0.28293640187245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15</xdr:row>
      <xdr:rowOff>9525</xdr:rowOff>
    </xdr:from>
    <xdr:to>
      <xdr:col>18</xdr:col>
      <xdr:colOff>0</xdr:colOff>
      <xdr:row>37</xdr:row>
      <xdr:rowOff>38101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104774</xdr:colOff>
      <xdr:row>15</xdr:row>
      <xdr:rowOff>4761</xdr:rowOff>
    </xdr:from>
    <xdr:to>
      <xdr:col>35</xdr:col>
      <xdr:colOff>9524</xdr:colOff>
      <xdr:row>37</xdr:row>
      <xdr:rowOff>47624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38</xdr:row>
      <xdr:rowOff>128586</xdr:rowOff>
    </xdr:from>
    <xdr:to>
      <xdr:col>34</xdr:col>
      <xdr:colOff>190500</xdr:colOff>
      <xdr:row>65</xdr:row>
      <xdr:rowOff>66675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419099</xdr:colOff>
      <xdr:row>66</xdr:row>
      <xdr:rowOff>33336</xdr:rowOff>
    </xdr:from>
    <xdr:to>
      <xdr:col>34</xdr:col>
      <xdr:colOff>209549</xdr:colOff>
      <xdr:row>93</xdr:row>
      <xdr:rowOff>161924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26</xdr:row>
      <xdr:rowOff>95250</xdr:rowOff>
    </xdr:from>
    <xdr:to>
      <xdr:col>17</xdr:col>
      <xdr:colOff>19050</xdr:colOff>
      <xdr:row>55</xdr:row>
      <xdr:rowOff>66675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7962900"/>
          <a:ext cx="8534400" cy="466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83"/>
  <sheetViews>
    <sheetView showGridLines="0" tabSelected="1" zoomScale="93" zoomScaleNormal="93" workbookViewId="0"/>
  </sheetViews>
  <sheetFormatPr baseColWidth="10" defaultColWidth="11.44140625" defaultRowHeight="13.2" x14ac:dyDescent="0.25"/>
  <cols>
    <col min="1" max="1" width="11.44140625" style="8"/>
    <col min="2" max="2" width="11.109375" style="8" customWidth="1"/>
    <col min="3" max="3" width="10.44140625" style="73" bestFit="1" customWidth="1"/>
    <col min="4" max="4" width="9.44140625" style="11" customWidth="1"/>
    <col min="5" max="5" width="10.44140625" style="10" customWidth="1"/>
    <col min="6" max="7" width="5" style="3" customWidth="1"/>
    <col min="8" max="9" width="3" style="3" customWidth="1"/>
    <col min="10" max="10" width="4.88671875" style="3" customWidth="1"/>
    <col min="11" max="11" width="7.5546875" style="8" customWidth="1"/>
    <col min="12" max="12" width="7.88671875" style="85" customWidth="1"/>
    <col min="13" max="13" width="9.6640625" style="96" customWidth="1"/>
    <col min="14" max="14" width="6.109375" style="3" customWidth="1"/>
    <col min="15" max="15" width="3" style="3" customWidth="1"/>
    <col min="16" max="16" width="3.109375" style="3" customWidth="1"/>
    <col min="17" max="17" width="2.6640625" style="3" customWidth="1"/>
    <col min="18" max="18" width="3.5546875" style="3" customWidth="1"/>
    <col min="19" max="19" width="5.44140625" style="8" customWidth="1"/>
    <col min="20" max="20" width="6.109375" style="8" customWidth="1"/>
    <col min="21" max="21" width="7.5546875" style="73" customWidth="1"/>
    <col min="22" max="22" width="7" style="102" customWidth="1"/>
    <col min="23" max="23" width="5.44140625" style="8" customWidth="1"/>
    <col min="24" max="24" width="3.6640625" style="8" customWidth="1"/>
    <col min="25" max="25" width="3.44140625" style="8" customWidth="1"/>
    <col min="26" max="26" width="2.5546875" style="8" customWidth="1"/>
    <col min="27" max="27" width="2.6640625" style="8" customWidth="1"/>
    <col min="28" max="28" width="11.33203125" style="8" customWidth="1"/>
    <col min="29" max="29" width="6.5546875" style="8" customWidth="1"/>
    <col min="30" max="30" width="11" style="73" customWidth="1"/>
    <col min="31" max="31" width="9.109375" style="109" customWidth="1"/>
    <col min="32" max="32" width="6.109375" style="8" customWidth="1"/>
    <col min="33" max="33" width="3.5546875" style="8" customWidth="1"/>
    <col min="34" max="34" width="3.6640625" style="8" customWidth="1"/>
    <col min="35" max="35" width="3.33203125" style="8" customWidth="1"/>
    <col min="36" max="36" width="3.88671875" style="8" customWidth="1"/>
    <col min="37" max="16384" width="11.44140625" style="8"/>
  </cols>
  <sheetData>
    <row r="1" spans="2:31" s="63" customFormat="1" ht="48" customHeight="1" x14ac:dyDescent="0.4">
      <c r="B1" s="68" t="s">
        <v>7</v>
      </c>
      <c r="C1" s="70"/>
      <c r="D1" s="67"/>
      <c r="E1" s="66"/>
      <c r="F1" s="65"/>
      <c r="G1" s="65"/>
      <c r="H1" s="65"/>
      <c r="I1" s="65"/>
      <c r="J1" s="65"/>
      <c r="L1" s="81"/>
      <c r="M1" s="67"/>
      <c r="O1" s="64" t="s">
        <v>15</v>
      </c>
      <c r="S1" s="64" t="s">
        <v>16</v>
      </c>
      <c r="U1" s="130">
        <v>1</v>
      </c>
      <c r="V1" s="130">
        <v>4</v>
      </c>
      <c r="Y1" s="64" t="s">
        <v>17</v>
      </c>
      <c r="AC1" s="131">
        <v>2</v>
      </c>
      <c r="AD1" s="131">
        <v>8</v>
      </c>
      <c r="AE1" s="108"/>
    </row>
    <row r="3" spans="2:31" ht="13.8" x14ac:dyDescent="0.3">
      <c r="B3" s="55" t="s">
        <v>13</v>
      </c>
      <c r="C3" s="71"/>
      <c r="D3" s="91"/>
      <c r="E3" s="54" t="s">
        <v>9</v>
      </c>
      <c r="F3" s="8"/>
      <c r="G3" s="4" t="s">
        <v>32</v>
      </c>
      <c r="H3" s="4"/>
      <c r="I3" s="4"/>
      <c r="J3" s="4"/>
      <c r="L3" s="82" t="s">
        <v>29</v>
      </c>
      <c r="M3" s="94"/>
      <c r="N3" s="62"/>
      <c r="O3" s="58"/>
      <c r="P3" s="58"/>
      <c r="Q3" s="58"/>
      <c r="R3" s="58"/>
      <c r="S3" s="136" t="e">
        <f>IF(AND(E14&lt;=V1,E14&gt;=U1),"Aceptable","No Aceptable")</f>
        <v>#DIV/0!</v>
      </c>
      <c r="T3" s="136"/>
      <c r="U3" s="136"/>
      <c r="V3" s="136"/>
      <c r="W3" s="62"/>
      <c r="X3" s="61"/>
      <c r="Y3" s="61"/>
      <c r="Z3" s="60"/>
      <c r="AA3" s="59"/>
      <c r="AB3" s="58"/>
      <c r="AC3" s="57"/>
    </row>
    <row r="4" spans="2:31" ht="13.8" x14ac:dyDescent="0.3">
      <c r="B4" s="54" t="s">
        <v>12</v>
      </c>
      <c r="C4" s="71" t="s">
        <v>30</v>
      </c>
      <c r="D4" s="91"/>
      <c r="E4" s="56" t="s">
        <v>14</v>
      </c>
      <c r="F4" s="8"/>
      <c r="G4" s="4" t="s">
        <v>33</v>
      </c>
      <c r="H4" s="4"/>
      <c r="I4" s="4"/>
      <c r="J4" s="4"/>
      <c r="L4" s="83" t="s">
        <v>28</v>
      </c>
      <c r="M4" s="31"/>
      <c r="N4" s="12"/>
      <c r="O4" s="13"/>
      <c r="P4" s="13"/>
      <c r="Q4" s="13"/>
      <c r="R4" s="13"/>
      <c r="S4" s="137" t="e">
        <f>IF(AND(M14&lt;=V1,M14&gt;=U1),"Aceptable","No Aceptable")</f>
        <v>#DIV/0!</v>
      </c>
      <c r="T4" s="137"/>
      <c r="U4" s="137"/>
      <c r="V4" s="137"/>
      <c r="W4" s="12"/>
      <c r="X4" s="52" t="s">
        <v>21</v>
      </c>
      <c r="Y4" s="52"/>
      <c r="Z4" s="51"/>
      <c r="AA4" s="13"/>
      <c r="AB4" s="13"/>
      <c r="AC4" s="53">
        <f>MIN(W101:W617,N101:N475,E101:E475,AF101:AF556)</f>
        <v>0</v>
      </c>
    </row>
    <row r="5" spans="2:31" ht="13.8" x14ac:dyDescent="0.3">
      <c r="B5" s="55" t="s">
        <v>10</v>
      </c>
      <c r="C5" s="71" t="s">
        <v>31</v>
      </c>
      <c r="D5" s="91"/>
      <c r="E5" s="54" t="s">
        <v>11</v>
      </c>
      <c r="F5" s="8"/>
      <c r="G5" s="4" t="s">
        <v>34</v>
      </c>
      <c r="H5" s="4"/>
      <c r="I5" s="4"/>
      <c r="J5" s="4"/>
      <c r="L5" s="83" t="s">
        <v>27</v>
      </c>
      <c r="M5" s="31"/>
      <c r="N5" s="37"/>
      <c r="O5" s="13"/>
      <c r="P5" s="13"/>
      <c r="Q5" s="13"/>
      <c r="R5" s="13"/>
      <c r="S5" s="137" t="s">
        <v>35</v>
      </c>
      <c r="T5" s="137"/>
      <c r="U5" s="137"/>
      <c r="V5" s="137"/>
      <c r="W5" s="12"/>
      <c r="X5" s="52" t="s">
        <v>20</v>
      </c>
      <c r="Y5" s="52"/>
      <c r="Z5" s="51"/>
      <c r="AA5" s="13"/>
      <c r="AB5" s="13"/>
      <c r="AC5" s="53">
        <f>MAX(W101:W617,N101:N475,E101:E475,AF101:AF556)</f>
        <v>0</v>
      </c>
    </row>
    <row r="6" spans="2:31" x14ac:dyDescent="0.25">
      <c r="B6" s="48"/>
      <c r="C6" s="72"/>
      <c r="E6" s="9"/>
      <c r="G6" s="9"/>
      <c r="L6" s="83" t="s">
        <v>26</v>
      </c>
      <c r="M6" s="31"/>
      <c r="N6" s="12"/>
      <c r="O6" s="13"/>
      <c r="P6" s="13"/>
      <c r="Q6" s="13"/>
      <c r="R6" s="13"/>
      <c r="S6" s="137" t="s">
        <v>36</v>
      </c>
      <c r="T6" s="137"/>
      <c r="U6" s="137"/>
      <c r="V6" s="137"/>
      <c r="W6" s="12"/>
      <c r="X6" s="52" t="s">
        <v>19</v>
      </c>
      <c r="Y6" s="52"/>
      <c r="Z6" s="51"/>
      <c r="AA6" s="13"/>
      <c r="AB6" s="13"/>
      <c r="AC6" s="53" t="e">
        <f>AVERAGE(W101:W617,N101:N475,E101:E475,AF101:AF556)</f>
        <v>#DIV/0!</v>
      </c>
    </row>
    <row r="7" spans="2:31" x14ac:dyDescent="0.25">
      <c r="B7" s="48"/>
      <c r="C7" s="72"/>
      <c r="E7" s="9"/>
      <c r="G7" s="9"/>
      <c r="L7" s="83"/>
      <c r="M7" s="31"/>
      <c r="N7" s="12"/>
      <c r="O7" s="13"/>
      <c r="P7" s="13"/>
      <c r="Q7" s="13"/>
      <c r="R7" s="13"/>
      <c r="S7" s="69"/>
      <c r="T7" s="69"/>
      <c r="U7" s="88"/>
      <c r="V7" s="101"/>
      <c r="W7" s="12"/>
      <c r="X7" s="52"/>
      <c r="Y7" s="52"/>
      <c r="Z7" s="51"/>
      <c r="AA7" s="50"/>
      <c r="AB7" s="13"/>
      <c r="AC7" s="49"/>
    </row>
    <row r="8" spans="2:31" x14ac:dyDescent="0.25">
      <c r="B8" s="48"/>
      <c r="C8" s="72"/>
      <c r="E8" s="9"/>
      <c r="G8" s="9"/>
      <c r="L8" s="84" t="s">
        <v>18</v>
      </c>
      <c r="M8" s="95"/>
      <c r="N8" s="47"/>
      <c r="O8" s="46"/>
      <c r="P8" s="46"/>
      <c r="Q8" s="46"/>
      <c r="R8" s="46"/>
      <c r="S8" s="138" t="s">
        <v>35</v>
      </c>
      <c r="T8" s="138"/>
      <c r="U8" s="138"/>
      <c r="V8" s="138"/>
      <c r="W8" s="47"/>
      <c r="X8" s="47"/>
      <c r="Y8" s="46"/>
      <c r="Z8" s="46"/>
      <c r="AA8" s="46"/>
      <c r="AB8" s="46"/>
      <c r="AC8" s="45"/>
    </row>
    <row r="9" spans="2:31" x14ac:dyDescent="0.25">
      <c r="O9" s="44"/>
      <c r="P9" s="44"/>
      <c r="Q9" s="44"/>
      <c r="R9" s="44"/>
      <c r="S9" s="3"/>
      <c r="T9" s="3"/>
    </row>
    <row r="10" spans="2:31" ht="12.75" customHeight="1" x14ac:dyDescent="0.25">
      <c r="O10" s="44"/>
      <c r="P10" s="44"/>
      <c r="Q10" s="44"/>
      <c r="R10" s="44"/>
      <c r="S10" s="3"/>
      <c r="T10" s="3"/>
      <c r="AE10" s="11"/>
    </row>
    <row r="11" spans="2:31" s="42" customFormat="1" ht="54.75" customHeight="1" x14ac:dyDescent="0.25">
      <c r="B11" s="139" t="s">
        <v>25</v>
      </c>
      <c r="C11" s="140"/>
      <c r="D11" s="140"/>
      <c r="E11" s="141"/>
      <c r="F11" s="43"/>
      <c r="G11" s="139" t="s">
        <v>24</v>
      </c>
      <c r="H11" s="145"/>
      <c r="I11" s="145"/>
      <c r="J11" s="145"/>
      <c r="K11" s="145"/>
      <c r="L11" s="145"/>
      <c r="M11" s="146"/>
      <c r="O11" s="139" t="s">
        <v>23</v>
      </c>
      <c r="P11" s="145"/>
      <c r="Q11" s="145"/>
      <c r="R11" s="145"/>
      <c r="S11" s="145"/>
      <c r="T11" s="145"/>
      <c r="U11" s="146"/>
      <c r="V11" s="103"/>
      <c r="W11" s="139" t="s">
        <v>22</v>
      </c>
      <c r="X11" s="145"/>
      <c r="Y11" s="145"/>
      <c r="Z11" s="145"/>
      <c r="AA11" s="145"/>
      <c r="AB11" s="145"/>
      <c r="AC11" s="146"/>
      <c r="AD11" s="90"/>
      <c r="AE11" s="110"/>
    </row>
    <row r="12" spans="2:31" s="32" customFormat="1" x14ac:dyDescent="0.25">
      <c r="B12" s="40" t="s">
        <v>21</v>
      </c>
      <c r="C12" s="74"/>
      <c r="D12" s="41"/>
      <c r="E12" s="39">
        <f>MIN(E101:E475)</f>
        <v>0</v>
      </c>
      <c r="F12" s="37"/>
      <c r="G12" s="40" t="s">
        <v>21</v>
      </c>
      <c r="H12" s="37"/>
      <c r="I12" s="37"/>
      <c r="J12" s="37"/>
      <c r="L12" s="74"/>
      <c r="M12" s="39">
        <f>MIN(N101:N475)</f>
        <v>0</v>
      </c>
      <c r="O12" s="40" t="s">
        <v>21</v>
      </c>
      <c r="P12" s="37"/>
      <c r="Q12" s="37"/>
      <c r="R12" s="37"/>
      <c r="U12" s="39">
        <f>MIN(W101:W623)</f>
        <v>0</v>
      </c>
      <c r="V12" s="104"/>
      <c r="W12" s="40" t="s">
        <v>21</v>
      </c>
      <c r="AB12" s="42"/>
      <c r="AC12" s="39">
        <f>MIN(AF101:AF600)</f>
        <v>0</v>
      </c>
      <c r="AD12" s="74"/>
      <c r="AE12" s="41"/>
    </row>
    <row r="13" spans="2:31" s="32" customFormat="1" x14ac:dyDescent="0.25">
      <c r="B13" s="40" t="s">
        <v>20</v>
      </c>
      <c r="C13" s="74"/>
      <c r="D13" s="41"/>
      <c r="E13" s="39">
        <f>MAX(E101:E475)</f>
        <v>0</v>
      </c>
      <c r="F13" s="37"/>
      <c r="G13" s="40" t="s">
        <v>20</v>
      </c>
      <c r="H13" s="37"/>
      <c r="I13" s="37"/>
      <c r="J13" s="37"/>
      <c r="L13" s="74"/>
      <c r="M13" s="39">
        <f>MAX(N101:N475)</f>
        <v>0</v>
      </c>
      <c r="O13" s="40" t="s">
        <v>20</v>
      </c>
      <c r="P13" s="37"/>
      <c r="Q13" s="37"/>
      <c r="R13" s="37"/>
      <c r="U13" s="39">
        <f>MAX(W101:W619)</f>
        <v>0</v>
      </c>
      <c r="V13" s="104"/>
      <c r="W13" s="40" t="s">
        <v>20</v>
      </c>
      <c r="AC13" s="39">
        <f>MAX(AF101:AF600)</f>
        <v>0</v>
      </c>
      <c r="AD13" s="74"/>
      <c r="AE13" s="41"/>
    </row>
    <row r="14" spans="2:31" s="32" customFormat="1" x14ac:dyDescent="0.25">
      <c r="B14" s="35" t="s">
        <v>19</v>
      </c>
      <c r="C14" s="75"/>
      <c r="D14" s="38"/>
      <c r="E14" s="33" t="e">
        <f>AVERAGE(E101:E475)</f>
        <v>#DIV/0!</v>
      </c>
      <c r="F14" s="37"/>
      <c r="G14" s="35" t="s">
        <v>19</v>
      </c>
      <c r="H14" s="36"/>
      <c r="I14" s="36"/>
      <c r="J14" s="36"/>
      <c r="K14" s="34"/>
      <c r="L14" s="75"/>
      <c r="M14" s="33" t="e">
        <f>AVERAGE(N101:N475)</f>
        <v>#DIV/0!</v>
      </c>
      <c r="O14" s="35" t="s">
        <v>19</v>
      </c>
      <c r="P14" s="36"/>
      <c r="Q14" s="36"/>
      <c r="R14" s="36"/>
      <c r="S14" s="34"/>
      <c r="T14" s="34"/>
      <c r="U14" s="33" t="e">
        <f>AVERAGE(W101:W649)</f>
        <v>#DIV/0!</v>
      </c>
      <c r="V14" s="104"/>
      <c r="W14" s="35" t="s">
        <v>19</v>
      </c>
      <c r="X14" s="34"/>
      <c r="Y14" s="34"/>
      <c r="Z14" s="34"/>
      <c r="AA14" s="34"/>
      <c r="AB14" s="34"/>
      <c r="AC14" s="33" t="e">
        <f>AVERAGE(AF101:AF600)</f>
        <v>#DIV/0!</v>
      </c>
      <c r="AD14" s="74"/>
      <c r="AE14" s="41"/>
    </row>
    <row r="15" spans="2:31" s="13" customFormat="1" x14ac:dyDescent="0.25">
      <c r="C15" s="76"/>
      <c r="D15" s="31"/>
      <c r="E15" s="12"/>
      <c r="F15" s="12"/>
      <c r="G15" s="12"/>
      <c r="H15" s="12"/>
      <c r="I15" s="12"/>
      <c r="J15" s="12"/>
      <c r="L15" s="76"/>
      <c r="M15" s="31"/>
      <c r="N15" s="12"/>
      <c r="O15" s="30"/>
      <c r="P15" s="30"/>
      <c r="Q15" s="30"/>
      <c r="R15" s="30"/>
      <c r="S15" s="12"/>
      <c r="U15" s="89"/>
      <c r="V15" s="105"/>
      <c r="AB15" s="12"/>
      <c r="AD15" s="89"/>
      <c r="AE15" s="111"/>
    </row>
    <row r="16" spans="2:31" s="13" customFormat="1" x14ac:dyDescent="0.25">
      <c r="C16" s="76"/>
      <c r="D16" s="31"/>
      <c r="E16" s="12"/>
      <c r="F16" s="12"/>
      <c r="G16" s="12"/>
      <c r="H16" s="12"/>
      <c r="I16" s="12"/>
      <c r="J16" s="12"/>
      <c r="L16" s="76"/>
      <c r="M16" s="31"/>
      <c r="N16" s="12"/>
      <c r="O16" s="30"/>
      <c r="P16" s="30"/>
      <c r="Q16" s="30"/>
      <c r="R16" s="30"/>
      <c r="S16" s="12"/>
      <c r="T16" s="12"/>
      <c r="U16" s="89"/>
      <c r="V16" s="105"/>
      <c r="AD16" s="89"/>
      <c r="AE16" s="111"/>
    </row>
    <row r="97" spans="2:36" s="25" customFormat="1" ht="24.6" x14ac:dyDescent="0.25">
      <c r="B97" s="29" t="s">
        <v>8</v>
      </c>
      <c r="C97" s="77"/>
      <c r="D97" s="28"/>
      <c r="E97" s="27"/>
      <c r="F97" s="26"/>
      <c r="G97" s="26"/>
      <c r="H97" s="26"/>
      <c r="I97" s="26"/>
      <c r="J97" s="26"/>
      <c r="L97" s="86"/>
      <c r="M97" s="97"/>
      <c r="N97" s="26"/>
      <c r="O97" s="26"/>
      <c r="P97" s="26"/>
      <c r="Q97" s="26"/>
      <c r="R97" s="26"/>
      <c r="U97" s="77"/>
      <c r="V97" s="106"/>
      <c r="AD97" s="77"/>
      <c r="AE97" s="112"/>
    </row>
    <row r="100" spans="2:36" s="20" customFormat="1" ht="66.599999999999994" x14ac:dyDescent="0.25">
      <c r="B100" s="22" t="s">
        <v>0</v>
      </c>
      <c r="C100" s="78" t="s">
        <v>2</v>
      </c>
      <c r="D100" s="24" t="s">
        <v>1</v>
      </c>
      <c r="E100" s="21" t="s">
        <v>3</v>
      </c>
      <c r="F100" s="147" t="s">
        <v>4</v>
      </c>
      <c r="G100" s="148"/>
      <c r="H100" s="147" t="s">
        <v>6</v>
      </c>
      <c r="I100" s="148"/>
      <c r="J100" s="23"/>
      <c r="K100" s="22" t="s">
        <v>0</v>
      </c>
      <c r="L100" s="78" t="s">
        <v>2</v>
      </c>
      <c r="M100" s="24" t="s">
        <v>1</v>
      </c>
      <c r="N100" s="21" t="s">
        <v>3</v>
      </c>
      <c r="O100" s="147" t="s">
        <v>5</v>
      </c>
      <c r="P100" s="148"/>
      <c r="Q100" s="147" t="s">
        <v>6</v>
      </c>
      <c r="R100" s="148"/>
      <c r="T100" s="22" t="s">
        <v>0</v>
      </c>
      <c r="U100" s="78" t="s">
        <v>2</v>
      </c>
      <c r="V100" s="24" t="s">
        <v>1</v>
      </c>
      <c r="W100" s="21" t="s">
        <v>3</v>
      </c>
      <c r="X100" s="152" t="s">
        <v>5</v>
      </c>
      <c r="Y100" s="152"/>
      <c r="Z100" s="152" t="s">
        <v>6</v>
      </c>
      <c r="AA100" s="152"/>
      <c r="AC100" s="22" t="s">
        <v>0</v>
      </c>
      <c r="AD100" s="78" t="s">
        <v>2</v>
      </c>
      <c r="AE100" s="113" t="s">
        <v>1</v>
      </c>
      <c r="AF100" s="21" t="s">
        <v>3</v>
      </c>
      <c r="AG100" s="152" t="s">
        <v>5</v>
      </c>
      <c r="AH100" s="152"/>
      <c r="AI100" s="152" t="s">
        <v>6</v>
      </c>
      <c r="AJ100" s="152"/>
    </row>
    <row r="101" spans="2:36" ht="12.75" customHeight="1" x14ac:dyDescent="0.3">
      <c r="B101" s="142"/>
      <c r="C101" s="7"/>
      <c r="D101" s="92"/>
      <c r="E101" s="5"/>
      <c r="F101" s="2"/>
      <c r="G101" s="16"/>
      <c r="H101" s="2"/>
      <c r="I101" s="2"/>
      <c r="K101" s="149"/>
      <c r="L101" s="79"/>
      <c r="M101" s="98"/>
      <c r="N101" s="15"/>
      <c r="O101" s="2"/>
      <c r="P101" s="2"/>
      <c r="Q101" s="2"/>
      <c r="R101" s="2"/>
      <c r="T101" s="153"/>
      <c r="U101" s="79"/>
      <c r="V101" s="99"/>
      <c r="W101" s="15"/>
      <c r="X101" s="2"/>
      <c r="Y101" s="2"/>
      <c r="Z101" s="2"/>
      <c r="AA101" s="2"/>
      <c r="AC101" s="153"/>
      <c r="AD101" s="7"/>
      <c r="AE101" s="92"/>
      <c r="AF101" s="5"/>
      <c r="AG101" s="2"/>
      <c r="AH101" s="2"/>
      <c r="AI101" s="1"/>
      <c r="AJ101" s="1"/>
    </row>
    <row r="102" spans="2:36" ht="13.8" x14ac:dyDescent="0.3">
      <c r="B102" s="143"/>
      <c r="C102" s="7"/>
      <c r="D102" s="92"/>
      <c r="E102" s="5"/>
      <c r="F102" s="2"/>
      <c r="G102" s="16"/>
      <c r="H102" s="2"/>
      <c r="I102" s="2"/>
      <c r="K102" s="150"/>
      <c r="L102" s="79"/>
      <c r="M102" s="98"/>
      <c r="N102" s="15"/>
      <c r="O102" s="2"/>
      <c r="P102" s="2"/>
      <c r="Q102" s="2"/>
      <c r="R102" s="2"/>
      <c r="T102" s="153"/>
      <c r="U102" s="79"/>
      <c r="V102" s="99"/>
      <c r="W102" s="15"/>
      <c r="X102" s="2"/>
      <c r="Y102" s="2"/>
      <c r="Z102" s="2"/>
      <c r="AA102" s="2"/>
      <c r="AC102" s="153"/>
      <c r="AD102" s="7"/>
      <c r="AE102" s="92"/>
      <c r="AF102" s="5"/>
      <c r="AG102" s="2"/>
      <c r="AH102" s="2"/>
      <c r="AI102" s="1"/>
      <c r="AJ102" s="1"/>
    </row>
    <row r="103" spans="2:36" ht="13.8" x14ac:dyDescent="0.3">
      <c r="B103" s="143"/>
      <c r="C103" s="7"/>
      <c r="D103" s="92"/>
      <c r="E103" s="5"/>
      <c r="F103" s="2"/>
      <c r="G103" s="16"/>
      <c r="H103" s="2"/>
      <c r="I103" s="2"/>
      <c r="K103" s="150"/>
      <c r="L103" s="79"/>
      <c r="M103" s="98"/>
      <c r="N103" s="15"/>
      <c r="O103" s="2"/>
      <c r="P103" s="2"/>
      <c r="Q103" s="2"/>
      <c r="R103" s="2"/>
      <c r="T103" s="153"/>
      <c r="U103" s="79"/>
      <c r="V103" s="99"/>
      <c r="W103" s="15"/>
      <c r="X103" s="2"/>
      <c r="Y103" s="2"/>
      <c r="Z103" s="2"/>
      <c r="AA103" s="2"/>
      <c r="AC103" s="153"/>
      <c r="AD103" s="7"/>
      <c r="AE103" s="92"/>
      <c r="AF103" s="5"/>
      <c r="AG103" s="2"/>
      <c r="AH103" s="2"/>
      <c r="AI103" s="1"/>
      <c r="AJ103" s="1"/>
    </row>
    <row r="104" spans="2:36" ht="13.8" x14ac:dyDescent="0.3">
      <c r="B104" s="143"/>
      <c r="C104" s="7"/>
      <c r="D104" s="92"/>
      <c r="E104" s="5"/>
      <c r="F104" s="2"/>
      <c r="G104" s="16"/>
      <c r="H104" s="2"/>
      <c r="I104" s="2"/>
      <c r="K104" s="150"/>
      <c r="L104" s="79"/>
      <c r="M104" s="98"/>
      <c r="N104" s="15"/>
      <c r="O104" s="2"/>
      <c r="P104" s="2"/>
      <c r="Q104" s="2"/>
      <c r="R104" s="2"/>
      <c r="T104" s="153"/>
      <c r="U104" s="79"/>
      <c r="V104" s="107"/>
      <c r="W104" s="2"/>
      <c r="X104" s="2"/>
      <c r="Y104" s="2"/>
      <c r="Z104" s="2"/>
      <c r="AA104" s="2"/>
      <c r="AC104" s="153"/>
      <c r="AD104" s="7"/>
      <c r="AE104" s="92"/>
      <c r="AF104" s="5"/>
      <c r="AG104" s="2"/>
      <c r="AH104" s="2"/>
      <c r="AI104" s="1"/>
      <c r="AJ104" s="1"/>
    </row>
    <row r="105" spans="2:36" ht="13.8" x14ac:dyDescent="0.3">
      <c r="B105" s="143"/>
      <c r="C105" s="7"/>
      <c r="D105" s="92"/>
      <c r="E105" s="5"/>
      <c r="F105" s="2"/>
      <c r="G105" s="16"/>
      <c r="H105" s="2"/>
      <c r="I105" s="2"/>
      <c r="K105" s="150"/>
      <c r="L105" s="79"/>
      <c r="M105" s="98"/>
      <c r="N105" s="15"/>
      <c r="O105" s="2"/>
      <c r="P105" s="2"/>
      <c r="Q105" s="2"/>
      <c r="R105" s="2"/>
      <c r="T105" s="153"/>
      <c r="U105" s="79"/>
      <c r="V105" s="107"/>
      <c r="W105" s="2"/>
      <c r="X105" s="2"/>
      <c r="Y105" s="2"/>
      <c r="Z105" s="2"/>
      <c r="AA105" s="2"/>
      <c r="AC105" s="153"/>
      <c r="AD105" s="7"/>
      <c r="AE105" s="92"/>
      <c r="AF105" s="5"/>
      <c r="AG105" s="2"/>
      <c r="AH105" s="2"/>
      <c r="AI105" s="1"/>
      <c r="AJ105" s="1"/>
    </row>
    <row r="106" spans="2:36" ht="13.8" x14ac:dyDescent="0.3">
      <c r="B106" s="143"/>
      <c r="C106" s="7"/>
      <c r="D106" s="92"/>
      <c r="E106" s="5"/>
      <c r="F106" s="2"/>
      <c r="G106" s="16"/>
      <c r="H106" s="2"/>
      <c r="I106" s="2"/>
      <c r="K106" s="150"/>
      <c r="L106" s="79"/>
      <c r="M106" s="98"/>
      <c r="N106" s="15"/>
      <c r="O106" s="2"/>
      <c r="P106" s="2"/>
      <c r="Q106" s="2"/>
      <c r="R106" s="2"/>
      <c r="T106" s="153"/>
      <c r="U106" s="79"/>
      <c r="V106" s="107"/>
      <c r="W106" s="2"/>
      <c r="X106" s="2"/>
      <c r="Y106" s="2"/>
      <c r="Z106" s="2"/>
      <c r="AA106" s="2"/>
      <c r="AC106" s="153"/>
      <c r="AD106" s="7"/>
      <c r="AE106" s="92"/>
      <c r="AF106" s="5"/>
      <c r="AG106" s="2"/>
      <c r="AH106" s="2"/>
      <c r="AI106" s="1"/>
      <c r="AJ106" s="1"/>
    </row>
    <row r="107" spans="2:36" ht="13.8" x14ac:dyDescent="0.3">
      <c r="B107" s="143"/>
      <c r="C107" s="7"/>
      <c r="D107" s="92"/>
      <c r="E107" s="5"/>
      <c r="F107" s="2"/>
      <c r="G107" s="16"/>
      <c r="H107" s="2"/>
      <c r="I107" s="2"/>
      <c r="K107" s="150"/>
      <c r="L107" s="79"/>
      <c r="M107" s="98"/>
      <c r="N107" s="15"/>
      <c r="O107" s="2"/>
      <c r="P107" s="2"/>
      <c r="Q107" s="2"/>
      <c r="R107" s="2"/>
      <c r="T107" s="153"/>
      <c r="U107" s="79"/>
      <c r="V107" s="107"/>
      <c r="W107" s="2"/>
      <c r="X107" s="2"/>
      <c r="Y107" s="2"/>
      <c r="Z107" s="2"/>
      <c r="AA107" s="2"/>
      <c r="AC107" s="153"/>
      <c r="AD107" s="7"/>
      <c r="AE107" s="92"/>
      <c r="AF107" s="5"/>
      <c r="AG107" s="2"/>
      <c r="AH107" s="2"/>
      <c r="AI107" s="1"/>
      <c r="AJ107" s="1"/>
    </row>
    <row r="108" spans="2:36" ht="13.8" x14ac:dyDescent="0.3">
      <c r="B108" s="143"/>
      <c r="C108" s="7"/>
      <c r="D108" s="92"/>
      <c r="E108" s="5"/>
      <c r="F108" s="2"/>
      <c r="G108" s="16"/>
      <c r="H108" s="2"/>
      <c r="I108" s="2"/>
      <c r="K108" s="150"/>
      <c r="L108" s="79"/>
      <c r="M108" s="98"/>
      <c r="N108" s="15"/>
      <c r="O108" s="2"/>
      <c r="P108" s="2"/>
      <c r="Q108" s="2"/>
      <c r="R108" s="2"/>
      <c r="T108" s="153"/>
      <c r="U108" s="79"/>
      <c r="V108" s="107"/>
      <c r="W108" s="2"/>
      <c r="X108" s="2"/>
      <c r="Y108" s="2"/>
      <c r="Z108" s="2"/>
      <c r="AA108" s="2"/>
      <c r="AC108" s="153"/>
      <c r="AD108" s="7"/>
      <c r="AE108" s="92"/>
      <c r="AF108" s="5"/>
      <c r="AG108" s="2"/>
      <c r="AH108" s="2"/>
      <c r="AI108" s="1"/>
      <c r="AJ108" s="1"/>
    </row>
    <row r="109" spans="2:36" ht="13.8" x14ac:dyDescent="0.3">
      <c r="B109" s="143"/>
      <c r="C109" s="7"/>
      <c r="D109" s="92"/>
      <c r="E109" s="5"/>
      <c r="F109" s="2"/>
      <c r="G109" s="16"/>
      <c r="H109" s="2"/>
      <c r="I109" s="2"/>
      <c r="K109" s="150"/>
      <c r="L109" s="79"/>
      <c r="M109" s="98"/>
      <c r="N109" s="15"/>
      <c r="O109" s="2"/>
      <c r="P109" s="2"/>
      <c r="Q109" s="2"/>
      <c r="R109" s="2"/>
      <c r="T109" s="153"/>
      <c r="U109" s="79"/>
      <c r="V109" s="107"/>
      <c r="W109" s="2"/>
      <c r="X109" s="2"/>
      <c r="Y109" s="2"/>
      <c r="Z109" s="2"/>
      <c r="AA109" s="2"/>
      <c r="AC109" s="153"/>
      <c r="AD109" s="7"/>
      <c r="AE109" s="92"/>
      <c r="AF109" s="5"/>
      <c r="AG109" s="2"/>
      <c r="AH109" s="2"/>
      <c r="AI109" s="1"/>
      <c r="AJ109" s="1"/>
    </row>
    <row r="110" spans="2:36" ht="13.8" x14ac:dyDescent="0.3">
      <c r="B110" s="143"/>
      <c r="C110" s="7"/>
      <c r="D110" s="92"/>
      <c r="E110" s="5"/>
      <c r="F110" s="2"/>
      <c r="G110" s="16"/>
      <c r="H110" s="2"/>
      <c r="I110" s="2"/>
      <c r="K110" s="150"/>
      <c r="L110" s="79"/>
      <c r="M110" s="98"/>
      <c r="N110" s="15"/>
      <c r="O110" s="2"/>
      <c r="P110" s="2"/>
      <c r="Q110" s="2"/>
      <c r="R110" s="2"/>
      <c r="T110" s="153"/>
      <c r="U110" s="79"/>
      <c r="V110" s="107"/>
      <c r="W110" s="2"/>
      <c r="X110" s="2"/>
      <c r="Y110" s="2"/>
      <c r="Z110" s="2"/>
      <c r="AA110" s="2"/>
      <c r="AC110" s="153"/>
      <c r="AD110" s="7"/>
      <c r="AE110" s="92"/>
      <c r="AF110" s="5"/>
      <c r="AG110" s="2"/>
      <c r="AH110" s="2"/>
      <c r="AI110" s="1"/>
      <c r="AJ110" s="1"/>
    </row>
    <row r="111" spans="2:36" ht="13.8" x14ac:dyDescent="0.3">
      <c r="B111" s="143"/>
      <c r="C111" s="7"/>
      <c r="D111" s="92"/>
      <c r="E111" s="5"/>
      <c r="F111" s="2"/>
      <c r="G111" s="16"/>
      <c r="H111" s="2"/>
      <c r="I111" s="2"/>
      <c r="K111" s="150"/>
      <c r="L111" s="79"/>
      <c r="M111" s="98"/>
      <c r="N111" s="15"/>
      <c r="O111" s="2"/>
      <c r="P111" s="2"/>
      <c r="Q111" s="2"/>
      <c r="R111" s="2"/>
      <c r="T111" s="153"/>
      <c r="U111" s="79"/>
      <c r="V111" s="107"/>
      <c r="W111" s="2"/>
      <c r="X111" s="2"/>
      <c r="Y111" s="2"/>
      <c r="Z111" s="2"/>
      <c r="AA111" s="2"/>
      <c r="AC111" s="153"/>
      <c r="AD111" s="7"/>
      <c r="AE111" s="92"/>
      <c r="AF111" s="5"/>
      <c r="AG111" s="2"/>
      <c r="AH111" s="2"/>
      <c r="AI111" s="1"/>
      <c r="AJ111" s="1"/>
    </row>
    <row r="112" spans="2:36" ht="13.8" x14ac:dyDescent="0.3">
      <c r="B112" s="143"/>
      <c r="C112" s="7"/>
      <c r="D112" s="92"/>
      <c r="E112" s="5"/>
      <c r="F112" s="2"/>
      <c r="G112" s="16"/>
      <c r="H112" s="2"/>
      <c r="I112" s="2"/>
      <c r="K112" s="150"/>
      <c r="L112" s="79"/>
      <c r="M112" s="98"/>
      <c r="N112" s="15"/>
      <c r="O112" s="2"/>
      <c r="P112" s="2"/>
      <c r="Q112" s="2"/>
      <c r="R112" s="2"/>
      <c r="T112" s="153"/>
      <c r="U112" s="79"/>
      <c r="V112" s="107"/>
      <c r="W112" s="2"/>
      <c r="X112" s="2"/>
      <c r="Y112" s="2"/>
      <c r="Z112" s="2"/>
      <c r="AA112" s="2"/>
      <c r="AC112" s="153"/>
      <c r="AD112" s="7"/>
      <c r="AE112" s="92"/>
      <c r="AF112" s="5"/>
      <c r="AG112" s="2"/>
      <c r="AH112" s="2"/>
      <c r="AI112" s="1"/>
      <c r="AJ112" s="1"/>
    </row>
    <row r="113" spans="2:36" ht="12.75" customHeight="1" x14ac:dyDescent="0.3">
      <c r="B113" s="143"/>
      <c r="C113" s="7"/>
      <c r="D113" s="93"/>
      <c r="E113" s="6"/>
      <c r="F113" s="2"/>
      <c r="G113" s="16"/>
      <c r="H113" s="2"/>
      <c r="I113" s="2"/>
      <c r="K113" s="150"/>
      <c r="L113" s="79"/>
      <c r="M113" s="98"/>
      <c r="N113" s="15"/>
      <c r="O113" s="2"/>
      <c r="P113" s="2"/>
      <c r="Q113" s="2"/>
      <c r="R113" s="2"/>
      <c r="T113" s="153"/>
      <c r="U113" s="79"/>
      <c r="V113" s="107"/>
      <c r="W113" s="2"/>
      <c r="X113" s="2"/>
      <c r="Y113" s="2"/>
      <c r="Z113" s="2"/>
      <c r="AA113" s="2"/>
      <c r="AC113" s="153"/>
      <c r="AD113" s="7"/>
      <c r="AE113" s="93"/>
      <c r="AF113" s="6"/>
      <c r="AG113" s="2"/>
      <c r="AH113" s="2"/>
      <c r="AI113" s="1"/>
      <c r="AJ113" s="1"/>
    </row>
    <row r="114" spans="2:36" ht="13.8" x14ac:dyDescent="0.3">
      <c r="B114" s="143"/>
      <c r="C114" s="7"/>
      <c r="D114" s="93"/>
      <c r="E114" s="6"/>
      <c r="F114" s="2"/>
      <c r="G114" s="16"/>
      <c r="H114" s="2"/>
      <c r="I114" s="2"/>
      <c r="K114" s="150"/>
      <c r="L114" s="79"/>
      <c r="M114" s="98"/>
      <c r="N114" s="15"/>
      <c r="O114" s="2"/>
      <c r="P114" s="2"/>
      <c r="Q114" s="2"/>
      <c r="R114" s="2"/>
      <c r="T114" s="153"/>
      <c r="U114" s="79"/>
      <c r="V114" s="107"/>
      <c r="W114" s="2"/>
      <c r="X114" s="2"/>
      <c r="Y114" s="2"/>
      <c r="Z114" s="2"/>
      <c r="AA114" s="2"/>
      <c r="AC114" s="153"/>
      <c r="AD114" s="7"/>
      <c r="AE114" s="93"/>
      <c r="AF114" s="6"/>
      <c r="AG114" s="2"/>
      <c r="AH114" s="2"/>
      <c r="AI114" s="1"/>
      <c r="AJ114" s="1"/>
    </row>
    <row r="115" spans="2:36" ht="13.8" x14ac:dyDescent="0.3">
      <c r="B115" s="143"/>
      <c r="C115" s="7"/>
      <c r="D115" s="93"/>
      <c r="E115" s="6"/>
      <c r="F115" s="2"/>
      <c r="G115" s="16"/>
      <c r="H115" s="2"/>
      <c r="I115" s="2"/>
      <c r="K115" s="150"/>
      <c r="L115" s="79"/>
      <c r="M115" s="98"/>
      <c r="N115" s="15"/>
      <c r="O115" s="2"/>
      <c r="P115" s="2"/>
      <c r="Q115" s="2"/>
      <c r="R115" s="2"/>
      <c r="T115" s="153"/>
      <c r="U115" s="79"/>
      <c r="V115" s="107"/>
      <c r="W115" s="2"/>
      <c r="X115" s="2"/>
      <c r="Y115" s="2"/>
      <c r="Z115" s="2"/>
      <c r="AA115" s="2"/>
      <c r="AC115" s="153"/>
      <c r="AD115" s="7"/>
      <c r="AE115" s="93"/>
      <c r="AF115" s="6"/>
      <c r="AG115" s="2"/>
      <c r="AH115" s="2"/>
      <c r="AI115" s="1"/>
      <c r="AJ115" s="1"/>
    </row>
    <row r="116" spans="2:36" ht="13.8" x14ac:dyDescent="0.3">
      <c r="B116" s="143"/>
      <c r="C116" s="7"/>
      <c r="D116" s="93"/>
      <c r="E116" s="6"/>
      <c r="F116" s="2"/>
      <c r="G116" s="16"/>
      <c r="H116" s="2"/>
      <c r="I116" s="2"/>
      <c r="K116" s="150"/>
      <c r="L116" s="79"/>
      <c r="M116" s="98"/>
      <c r="N116" s="15"/>
      <c r="O116" s="2"/>
      <c r="P116" s="2"/>
      <c r="Q116" s="2"/>
      <c r="R116" s="2"/>
      <c r="T116" s="153"/>
      <c r="U116" s="79"/>
      <c r="V116" s="107"/>
      <c r="W116" s="2"/>
      <c r="X116" s="2"/>
      <c r="Y116" s="2"/>
      <c r="Z116" s="2"/>
      <c r="AA116" s="2"/>
      <c r="AC116" s="153"/>
      <c r="AD116" s="7"/>
      <c r="AE116" s="93"/>
      <c r="AF116" s="6"/>
      <c r="AG116" s="2"/>
      <c r="AH116" s="2"/>
      <c r="AI116" s="1"/>
      <c r="AJ116" s="1"/>
    </row>
    <row r="117" spans="2:36" ht="13.8" x14ac:dyDescent="0.3">
      <c r="B117" s="143"/>
      <c r="C117" s="7"/>
      <c r="D117" s="93"/>
      <c r="E117" s="6"/>
      <c r="F117" s="2"/>
      <c r="G117" s="16"/>
      <c r="H117" s="2"/>
      <c r="I117" s="2"/>
      <c r="K117" s="150"/>
      <c r="L117" s="79"/>
      <c r="M117" s="98"/>
      <c r="N117" s="15"/>
      <c r="O117" s="2"/>
      <c r="P117" s="2"/>
      <c r="Q117" s="2"/>
      <c r="R117" s="2"/>
      <c r="T117" s="153"/>
      <c r="U117" s="79"/>
      <c r="V117" s="107"/>
      <c r="W117" s="2"/>
      <c r="X117" s="2"/>
      <c r="Y117" s="2"/>
      <c r="Z117" s="2"/>
      <c r="AA117" s="2"/>
      <c r="AC117" s="153"/>
      <c r="AD117" s="7"/>
      <c r="AE117" s="93"/>
      <c r="AF117" s="6"/>
      <c r="AG117" s="2"/>
      <c r="AH117" s="2"/>
      <c r="AI117" s="1"/>
      <c r="AJ117" s="1"/>
    </row>
    <row r="118" spans="2:36" ht="13.8" x14ac:dyDescent="0.3">
      <c r="B118" s="143"/>
      <c r="C118" s="7"/>
      <c r="D118" s="93"/>
      <c r="E118" s="6"/>
      <c r="F118" s="2"/>
      <c r="G118" s="16"/>
      <c r="H118" s="2"/>
      <c r="I118" s="2"/>
      <c r="K118" s="150"/>
      <c r="L118" s="79"/>
      <c r="M118" s="98"/>
      <c r="N118" s="15"/>
      <c r="O118" s="2"/>
      <c r="P118" s="2"/>
      <c r="Q118" s="2"/>
      <c r="R118" s="2"/>
      <c r="T118" s="153"/>
      <c r="U118" s="79"/>
      <c r="V118" s="107"/>
      <c r="W118" s="2"/>
      <c r="X118" s="2"/>
      <c r="Y118" s="2"/>
      <c r="Z118" s="2"/>
      <c r="AA118" s="2"/>
      <c r="AC118" s="153"/>
      <c r="AD118" s="7"/>
      <c r="AE118" s="93"/>
      <c r="AF118" s="6"/>
      <c r="AG118" s="2"/>
      <c r="AH118" s="2"/>
      <c r="AI118" s="1"/>
      <c r="AJ118" s="1"/>
    </row>
    <row r="119" spans="2:36" ht="13.8" x14ac:dyDescent="0.3">
      <c r="B119" s="143"/>
      <c r="C119" s="7"/>
      <c r="D119" s="93"/>
      <c r="E119" s="6"/>
      <c r="F119" s="2"/>
      <c r="G119" s="16"/>
      <c r="H119" s="2"/>
      <c r="I119" s="2"/>
      <c r="K119" s="150"/>
      <c r="L119" s="79"/>
      <c r="M119" s="98"/>
      <c r="N119" s="15"/>
      <c r="O119" s="2"/>
      <c r="P119" s="2"/>
      <c r="Q119" s="2"/>
      <c r="R119" s="2"/>
      <c r="T119" s="153"/>
      <c r="U119" s="79"/>
      <c r="V119" s="107"/>
      <c r="W119" s="2"/>
      <c r="X119" s="2"/>
      <c r="Y119" s="2"/>
      <c r="Z119" s="2"/>
      <c r="AA119" s="2"/>
      <c r="AC119" s="153"/>
      <c r="AD119" s="7"/>
      <c r="AE119" s="93"/>
      <c r="AF119" s="6"/>
      <c r="AG119" s="2"/>
      <c r="AH119" s="2"/>
      <c r="AI119" s="1"/>
      <c r="AJ119" s="1"/>
    </row>
    <row r="120" spans="2:36" ht="13.8" x14ac:dyDescent="0.3">
      <c r="B120" s="143"/>
      <c r="C120" s="7"/>
      <c r="D120" s="93"/>
      <c r="E120" s="6"/>
      <c r="F120" s="2"/>
      <c r="G120" s="16"/>
      <c r="H120" s="2"/>
      <c r="I120" s="2"/>
      <c r="K120" s="150"/>
      <c r="L120" s="79"/>
      <c r="M120" s="98"/>
      <c r="N120" s="15"/>
      <c r="O120" s="2"/>
      <c r="P120" s="2"/>
      <c r="Q120" s="2"/>
      <c r="R120" s="2"/>
      <c r="T120" s="153"/>
      <c r="U120" s="79"/>
      <c r="V120" s="107"/>
      <c r="W120" s="2"/>
      <c r="X120" s="2"/>
      <c r="Y120" s="2"/>
      <c r="Z120" s="2"/>
      <c r="AA120" s="2"/>
      <c r="AC120" s="153"/>
      <c r="AD120" s="7"/>
      <c r="AE120" s="93"/>
      <c r="AF120" s="6"/>
      <c r="AG120" s="2"/>
      <c r="AH120" s="2"/>
      <c r="AI120" s="1"/>
      <c r="AJ120" s="1"/>
    </row>
    <row r="121" spans="2:36" ht="13.8" x14ac:dyDescent="0.3">
      <c r="B121" s="143"/>
      <c r="C121" s="7"/>
      <c r="D121" s="93"/>
      <c r="E121" s="6"/>
      <c r="F121" s="2"/>
      <c r="G121" s="16"/>
      <c r="H121" s="2"/>
      <c r="I121" s="2"/>
      <c r="K121" s="150"/>
      <c r="L121" s="79"/>
      <c r="M121" s="98"/>
      <c r="N121" s="15"/>
      <c r="O121" s="2"/>
      <c r="P121" s="2"/>
      <c r="Q121" s="2"/>
      <c r="R121" s="2"/>
      <c r="T121" s="153"/>
      <c r="U121" s="79"/>
      <c r="V121" s="107"/>
      <c r="W121" s="2"/>
      <c r="X121" s="2"/>
      <c r="Y121" s="2"/>
      <c r="Z121" s="2"/>
      <c r="AA121" s="2"/>
      <c r="AC121" s="153"/>
      <c r="AD121" s="7"/>
      <c r="AE121" s="93"/>
      <c r="AF121" s="6"/>
      <c r="AG121" s="2"/>
      <c r="AH121" s="2"/>
      <c r="AI121" s="1"/>
      <c r="AJ121" s="1"/>
    </row>
    <row r="122" spans="2:36" ht="13.8" x14ac:dyDescent="0.3">
      <c r="B122" s="143"/>
      <c r="C122" s="7"/>
      <c r="D122" s="93"/>
      <c r="E122" s="6"/>
      <c r="F122" s="2"/>
      <c r="G122" s="16"/>
      <c r="H122" s="2"/>
      <c r="I122" s="2"/>
      <c r="K122" s="150"/>
      <c r="L122" s="79"/>
      <c r="M122" s="98"/>
      <c r="N122" s="15"/>
      <c r="O122" s="2"/>
      <c r="P122" s="2"/>
      <c r="Q122" s="2"/>
      <c r="R122" s="2"/>
      <c r="T122" s="153"/>
      <c r="U122" s="79"/>
      <c r="V122" s="107"/>
      <c r="W122" s="2"/>
      <c r="X122" s="2"/>
      <c r="Y122" s="2"/>
      <c r="Z122" s="2"/>
      <c r="AA122" s="2"/>
      <c r="AC122" s="153"/>
      <c r="AD122" s="7"/>
      <c r="AE122" s="93"/>
      <c r="AF122" s="6"/>
      <c r="AG122" s="2"/>
      <c r="AH122" s="2"/>
      <c r="AI122" s="1"/>
      <c r="AJ122" s="1"/>
    </row>
    <row r="123" spans="2:36" ht="13.8" x14ac:dyDescent="0.3">
      <c r="B123" s="143"/>
      <c r="C123" s="7"/>
      <c r="D123" s="93"/>
      <c r="E123" s="6"/>
      <c r="F123" s="2"/>
      <c r="G123" s="16"/>
      <c r="H123" s="2"/>
      <c r="I123" s="2"/>
      <c r="K123" s="150"/>
      <c r="L123" s="79"/>
      <c r="M123" s="98"/>
      <c r="N123" s="15"/>
      <c r="O123" s="2"/>
      <c r="P123" s="2"/>
      <c r="Q123" s="2"/>
      <c r="R123" s="2"/>
      <c r="T123" s="153"/>
      <c r="U123" s="79"/>
      <c r="V123" s="107"/>
      <c r="W123" s="2"/>
      <c r="X123" s="2"/>
      <c r="Y123" s="2"/>
      <c r="Z123" s="2"/>
      <c r="AA123" s="2"/>
      <c r="AC123" s="153"/>
      <c r="AD123" s="7"/>
      <c r="AE123" s="93"/>
      <c r="AF123" s="6"/>
      <c r="AG123" s="2"/>
      <c r="AH123" s="2"/>
      <c r="AI123" s="1"/>
      <c r="AJ123" s="1"/>
    </row>
    <row r="124" spans="2:36" ht="13.8" x14ac:dyDescent="0.3">
      <c r="B124" s="143"/>
      <c r="C124" s="7"/>
      <c r="D124" s="93"/>
      <c r="E124" s="6"/>
      <c r="F124" s="2"/>
      <c r="G124" s="16"/>
      <c r="H124" s="2"/>
      <c r="I124" s="2"/>
      <c r="K124" s="150"/>
      <c r="L124" s="79"/>
      <c r="M124" s="98"/>
      <c r="N124" s="15"/>
      <c r="O124" s="2"/>
      <c r="P124" s="2"/>
      <c r="Q124" s="2"/>
      <c r="R124" s="2"/>
      <c r="T124" s="153"/>
      <c r="U124" s="79"/>
      <c r="V124" s="107"/>
      <c r="W124" s="2"/>
      <c r="X124" s="2"/>
      <c r="Y124" s="2"/>
      <c r="Z124" s="2"/>
      <c r="AA124" s="2"/>
      <c r="AC124" s="153"/>
      <c r="AD124" s="7"/>
      <c r="AE124" s="93"/>
      <c r="AF124" s="6"/>
      <c r="AG124" s="2"/>
      <c r="AH124" s="2"/>
      <c r="AI124" s="1"/>
      <c r="AJ124" s="1"/>
    </row>
    <row r="125" spans="2:36" ht="13.8" x14ac:dyDescent="0.3">
      <c r="B125" s="143"/>
      <c r="C125" s="7"/>
      <c r="D125" s="93"/>
      <c r="E125" s="6"/>
      <c r="F125" s="2"/>
      <c r="G125" s="16"/>
      <c r="H125" s="2"/>
      <c r="I125" s="2"/>
      <c r="K125" s="150"/>
      <c r="L125" s="79"/>
      <c r="M125" s="98"/>
      <c r="N125" s="15"/>
      <c r="O125" s="2"/>
      <c r="P125" s="2"/>
      <c r="Q125" s="2"/>
      <c r="R125" s="2"/>
      <c r="T125" s="153"/>
      <c r="U125" s="79"/>
      <c r="V125" s="107"/>
      <c r="W125" s="2"/>
      <c r="X125" s="2"/>
      <c r="Y125" s="2"/>
      <c r="Z125" s="2"/>
      <c r="AA125" s="2"/>
      <c r="AC125" s="153"/>
      <c r="AD125" s="7"/>
      <c r="AE125" s="93"/>
      <c r="AF125" s="6"/>
      <c r="AG125" s="2"/>
      <c r="AH125" s="2"/>
      <c r="AI125" s="1"/>
      <c r="AJ125" s="1"/>
    </row>
    <row r="126" spans="2:36" ht="13.8" x14ac:dyDescent="0.3">
      <c r="B126" s="143"/>
      <c r="C126" s="7"/>
      <c r="D126" s="93"/>
      <c r="E126" s="6"/>
      <c r="F126" s="2"/>
      <c r="G126" s="16"/>
      <c r="H126" s="2"/>
      <c r="I126" s="2"/>
      <c r="K126" s="150"/>
      <c r="L126" s="79"/>
      <c r="M126" s="98"/>
      <c r="N126" s="15"/>
      <c r="O126" s="2"/>
      <c r="P126" s="2"/>
      <c r="Q126" s="2"/>
      <c r="R126" s="2"/>
      <c r="T126" s="153"/>
      <c r="U126" s="79"/>
      <c r="V126" s="107"/>
      <c r="W126" s="2"/>
      <c r="X126" s="2"/>
      <c r="Y126" s="2"/>
      <c r="Z126" s="2"/>
      <c r="AA126" s="2"/>
      <c r="AC126" s="153"/>
      <c r="AD126" s="7"/>
      <c r="AE126" s="93"/>
      <c r="AF126" s="6"/>
      <c r="AG126" s="2"/>
      <c r="AH126" s="2"/>
      <c r="AI126" s="1"/>
      <c r="AJ126" s="1"/>
    </row>
    <row r="127" spans="2:36" ht="13.8" x14ac:dyDescent="0.3">
      <c r="B127" s="143"/>
      <c r="C127" s="7"/>
      <c r="D127" s="93"/>
      <c r="E127" s="6"/>
      <c r="F127" s="2"/>
      <c r="G127" s="16"/>
      <c r="H127" s="2"/>
      <c r="I127" s="2"/>
      <c r="K127" s="150"/>
      <c r="L127" s="79"/>
      <c r="M127" s="99"/>
      <c r="N127" s="15"/>
      <c r="O127" s="2"/>
      <c r="P127" s="2"/>
      <c r="Q127" s="2"/>
      <c r="R127" s="2"/>
      <c r="T127" s="153"/>
      <c r="U127" s="79"/>
      <c r="V127" s="107"/>
      <c r="W127" s="2"/>
      <c r="X127" s="2"/>
      <c r="Y127" s="2"/>
      <c r="Z127" s="2"/>
      <c r="AA127" s="2"/>
      <c r="AC127" s="153"/>
      <c r="AD127" s="7"/>
      <c r="AE127" s="93"/>
      <c r="AF127" s="6"/>
      <c r="AG127" s="2"/>
      <c r="AH127" s="2"/>
      <c r="AI127" s="1"/>
      <c r="AJ127" s="1"/>
    </row>
    <row r="128" spans="2:36" ht="13.8" x14ac:dyDescent="0.3">
      <c r="B128" s="143"/>
      <c r="C128" s="7"/>
      <c r="D128" s="93"/>
      <c r="E128" s="6"/>
      <c r="F128" s="2"/>
      <c r="G128" s="16"/>
      <c r="H128" s="2"/>
      <c r="I128" s="2"/>
      <c r="K128" s="150"/>
      <c r="L128" s="87"/>
      <c r="M128" s="100"/>
      <c r="N128" s="2"/>
      <c r="O128" s="2"/>
      <c r="P128" s="2"/>
      <c r="Q128" s="2"/>
      <c r="R128" s="2"/>
      <c r="T128" s="153"/>
      <c r="U128" s="79"/>
      <c r="V128" s="107"/>
      <c r="W128" s="2"/>
      <c r="X128" s="2"/>
      <c r="Y128" s="2"/>
      <c r="Z128" s="2"/>
      <c r="AA128" s="2"/>
      <c r="AC128" s="153"/>
      <c r="AD128" s="7"/>
      <c r="AE128" s="93"/>
      <c r="AF128" s="6"/>
      <c r="AG128" s="2"/>
      <c r="AH128" s="2"/>
      <c r="AI128" s="1"/>
      <c r="AJ128" s="1"/>
    </row>
    <row r="129" spans="2:36" ht="13.8" x14ac:dyDescent="0.3">
      <c r="B129" s="143"/>
      <c r="C129" s="7"/>
      <c r="D129" s="93"/>
      <c r="E129" s="6"/>
      <c r="F129" s="2"/>
      <c r="G129" s="16"/>
      <c r="H129" s="2"/>
      <c r="I129" s="2"/>
      <c r="K129" s="150"/>
      <c r="L129" s="87"/>
      <c r="M129" s="100"/>
      <c r="N129" s="2"/>
      <c r="O129" s="2"/>
      <c r="P129" s="2"/>
      <c r="Q129" s="2"/>
      <c r="R129" s="2"/>
      <c r="T129" s="153"/>
      <c r="U129" s="79"/>
      <c r="V129" s="107"/>
      <c r="W129" s="2"/>
      <c r="X129" s="2"/>
      <c r="Y129" s="2"/>
      <c r="Z129" s="2"/>
      <c r="AA129" s="2"/>
      <c r="AC129" s="153"/>
      <c r="AD129" s="7"/>
      <c r="AE129" s="93"/>
      <c r="AF129" s="6"/>
      <c r="AG129" s="2"/>
      <c r="AH129" s="2"/>
      <c r="AI129" s="1"/>
      <c r="AJ129" s="1"/>
    </row>
    <row r="130" spans="2:36" ht="13.8" x14ac:dyDescent="0.3">
      <c r="B130" s="143"/>
      <c r="C130" s="7"/>
      <c r="D130" s="93"/>
      <c r="E130" s="6"/>
      <c r="F130" s="2"/>
      <c r="G130" s="16"/>
      <c r="H130" s="2"/>
      <c r="I130" s="2"/>
      <c r="K130" s="150"/>
      <c r="L130" s="87"/>
      <c r="M130" s="100"/>
      <c r="N130" s="2"/>
      <c r="O130" s="2"/>
      <c r="P130" s="2"/>
      <c r="Q130" s="2"/>
      <c r="R130" s="2"/>
      <c r="T130" s="153"/>
      <c r="U130" s="79"/>
      <c r="V130" s="107"/>
      <c r="W130" s="2"/>
      <c r="X130" s="2"/>
      <c r="Y130" s="2"/>
      <c r="Z130" s="2"/>
      <c r="AA130" s="2"/>
      <c r="AC130" s="153"/>
      <c r="AD130" s="7"/>
      <c r="AE130" s="93"/>
      <c r="AF130" s="6"/>
      <c r="AG130" s="2"/>
      <c r="AH130" s="2"/>
      <c r="AI130" s="1"/>
      <c r="AJ130" s="1"/>
    </row>
    <row r="131" spans="2:36" ht="13.8" x14ac:dyDescent="0.3">
      <c r="B131" s="143"/>
      <c r="C131" s="7"/>
      <c r="D131" s="93"/>
      <c r="E131" s="6"/>
      <c r="F131" s="2"/>
      <c r="G131" s="16"/>
      <c r="H131" s="2"/>
      <c r="I131" s="2"/>
      <c r="K131" s="150"/>
      <c r="L131" s="87"/>
      <c r="M131" s="100"/>
      <c r="N131" s="2"/>
      <c r="O131" s="2"/>
      <c r="P131" s="2"/>
      <c r="Q131" s="2"/>
      <c r="R131" s="2"/>
      <c r="T131" s="153"/>
      <c r="U131" s="79"/>
      <c r="V131" s="107"/>
      <c r="W131" s="2"/>
      <c r="X131" s="2"/>
      <c r="Y131" s="2"/>
      <c r="Z131" s="2"/>
      <c r="AA131" s="2"/>
      <c r="AC131" s="153"/>
      <c r="AD131" s="7"/>
      <c r="AE131" s="93"/>
      <c r="AF131" s="6"/>
      <c r="AG131" s="2"/>
      <c r="AH131" s="2"/>
      <c r="AI131" s="1"/>
      <c r="AJ131" s="1"/>
    </row>
    <row r="132" spans="2:36" ht="13.8" x14ac:dyDescent="0.3">
      <c r="B132" s="143"/>
      <c r="C132" s="7"/>
      <c r="D132" s="93"/>
      <c r="E132" s="6"/>
      <c r="F132" s="2"/>
      <c r="G132" s="16"/>
      <c r="H132" s="2"/>
      <c r="I132" s="2"/>
      <c r="K132" s="150"/>
      <c r="L132" s="87"/>
      <c r="M132" s="100"/>
      <c r="N132" s="2"/>
      <c r="O132" s="2"/>
      <c r="P132" s="2"/>
      <c r="Q132" s="2"/>
      <c r="R132" s="2"/>
      <c r="T132" s="153"/>
      <c r="U132" s="79"/>
      <c r="V132" s="107"/>
      <c r="W132" s="2"/>
      <c r="X132" s="2"/>
      <c r="Y132" s="2"/>
      <c r="Z132" s="2"/>
      <c r="AA132" s="2"/>
      <c r="AC132" s="153"/>
      <c r="AD132" s="7"/>
      <c r="AE132" s="93"/>
      <c r="AF132" s="6"/>
      <c r="AG132" s="2"/>
      <c r="AH132" s="2"/>
      <c r="AI132" s="1"/>
      <c r="AJ132" s="1"/>
    </row>
    <row r="133" spans="2:36" ht="13.8" x14ac:dyDescent="0.3">
      <c r="B133" s="143"/>
      <c r="C133" s="7"/>
      <c r="D133" s="93"/>
      <c r="E133" s="6"/>
      <c r="F133" s="2"/>
      <c r="G133" s="16"/>
      <c r="H133" s="2"/>
      <c r="I133" s="2"/>
      <c r="K133" s="150"/>
      <c r="L133" s="87"/>
      <c r="M133" s="100"/>
      <c r="N133" s="2"/>
      <c r="O133" s="2"/>
      <c r="P133" s="2"/>
      <c r="Q133" s="2"/>
      <c r="R133" s="2"/>
      <c r="T133" s="153"/>
      <c r="U133" s="79"/>
      <c r="V133" s="107"/>
      <c r="W133" s="2"/>
      <c r="X133" s="2"/>
      <c r="Y133" s="2"/>
      <c r="Z133" s="2"/>
      <c r="AA133" s="2"/>
      <c r="AC133" s="153"/>
      <c r="AD133" s="7"/>
      <c r="AE133" s="93"/>
      <c r="AF133" s="6"/>
      <c r="AG133" s="2"/>
      <c r="AH133" s="2"/>
      <c r="AI133" s="1"/>
      <c r="AJ133" s="1"/>
    </row>
    <row r="134" spans="2:36" ht="13.8" x14ac:dyDescent="0.3">
      <c r="B134" s="143"/>
      <c r="C134" s="7"/>
      <c r="D134" s="93"/>
      <c r="E134" s="6"/>
      <c r="F134" s="2"/>
      <c r="G134" s="16"/>
      <c r="H134" s="2"/>
      <c r="I134" s="2"/>
      <c r="K134" s="150"/>
      <c r="L134" s="87"/>
      <c r="M134" s="100"/>
      <c r="N134" s="2"/>
      <c r="O134" s="2"/>
      <c r="P134" s="2"/>
      <c r="Q134" s="2"/>
      <c r="R134" s="2"/>
      <c r="T134" s="153"/>
      <c r="U134" s="79"/>
      <c r="V134" s="107"/>
      <c r="W134" s="2"/>
      <c r="X134" s="2"/>
      <c r="Y134" s="2"/>
      <c r="Z134" s="2"/>
      <c r="AA134" s="2"/>
      <c r="AC134" s="153"/>
      <c r="AD134" s="7"/>
      <c r="AE134" s="93"/>
      <c r="AF134" s="6"/>
      <c r="AG134" s="2"/>
      <c r="AH134" s="2"/>
      <c r="AI134" s="1"/>
      <c r="AJ134" s="1"/>
    </row>
    <row r="135" spans="2:36" ht="13.8" x14ac:dyDescent="0.3">
      <c r="B135" s="143"/>
      <c r="C135" s="7"/>
      <c r="D135" s="93"/>
      <c r="E135" s="6"/>
      <c r="F135" s="2"/>
      <c r="G135" s="16"/>
      <c r="H135" s="2"/>
      <c r="I135" s="2"/>
      <c r="K135" s="150"/>
      <c r="L135" s="87"/>
      <c r="M135" s="100"/>
      <c r="N135" s="2"/>
      <c r="O135" s="2"/>
      <c r="P135" s="2"/>
      <c r="Q135" s="2"/>
      <c r="R135" s="2"/>
      <c r="T135" s="153"/>
      <c r="U135" s="79"/>
      <c r="V135" s="107"/>
      <c r="W135" s="2"/>
      <c r="X135" s="2"/>
      <c r="Y135" s="2"/>
      <c r="Z135" s="2"/>
      <c r="AA135" s="2"/>
      <c r="AC135" s="153"/>
      <c r="AD135" s="7"/>
      <c r="AE135" s="93"/>
      <c r="AF135" s="6"/>
      <c r="AG135" s="2"/>
      <c r="AH135" s="2"/>
      <c r="AI135" s="1"/>
      <c r="AJ135" s="1"/>
    </row>
    <row r="136" spans="2:36" ht="13.8" x14ac:dyDescent="0.3">
      <c r="B136" s="143"/>
      <c r="C136" s="7"/>
      <c r="D136" s="93"/>
      <c r="E136" s="6"/>
      <c r="F136" s="2"/>
      <c r="G136" s="16"/>
      <c r="H136" s="2"/>
      <c r="I136" s="2"/>
      <c r="K136" s="150"/>
      <c r="L136" s="87"/>
      <c r="M136" s="100"/>
      <c r="N136" s="2"/>
      <c r="O136" s="2"/>
      <c r="P136" s="2"/>
      <c r="Q136" s="2"/>
      <c r="R136" s="2"/>
      <c r="T136" s="153"/>
      <c r="U136" s="79"/>
      <c r="V136" s="107"/>
      <c r="W136" s="2"/>
      <c r="X136" s="2"/>
      <c r="Y136" s="2"/>
      <c r="Z136" s="2"/>
      <c r="AA136" s="2"/>
      <c r="AC136" s="153"/>
      <c r="AD136" s="7"/>
      <c r="AE136" s="93"/>
      <c r="AF136" s="6"/>
      <c r="AG136" s="2"/>
      <c r="AH136" s="2"/>
      <c r="AI136" s="1"/>
      <c r="AJ136" s="1"/>
    </row>
    <row r="137" spans="2:36" ht="13.8" x14ac:dyDescent="0.3">
      <c r="B137" s="143"/>
      <c r="C137" s="7"/>
      <c r="D137" s="93"/>
      <c r="E137" s="6"/>
      <c r="F137" s="2"/>
      <c r="G137" s="16"/>
      <c r="H137" s="2"/>
      <c r="I137" s="2"/>
      <c r="K137" s="150"/>
      <c r="L137" s="87"/>
      <c r="M137" s="100"/>
      <c r="N137" s="2"/>
      <c r="O137" s="2"/>
      <c r="P137" s="2"/>
      <c r="Q137" s="2"/>
      <c r="R137" s="2"/>
      <c r="T137" s="153"/>
      <c r="U137" s="79"/>
      <c r="V137" s="107"/>
      <c r="W137" s="2"/>
      <c r="X137" s="2"/>
      <c r="Y137" s="2"/>
      <c r="Z137" s="2"/>
      <c r="AA137" s="2"/>
      <c r="AC137" s="153"/>
      <c r="AD137" s="7"/>
      <c r="AE137" s="93"/>
      <c r="AF137" s="6"/>
      <c r="AG137" s="2"/>
      <c r="AH137" s="2"/>
      <c r="AI137" s="1"/>
      <c r="AJ137" s="1"/>
    </row>
    <row r="138" spans="2:36" ht="13.8" x14ac:dyDescent="0.3">
      <c r="B138" s="143"/>
      <c r="C138" s="7"/>
      <c r="D138" s="93"/>
      <c r="E138" s="6"/>
      <c r="F138" s="2"/>
      <c r="G138" s="16"/>
      <c r="H138" s="2"/>
      <c r="I138" s="2"/>
      <c r="K138" s="150"/>
      <c r="L138" s="87"/>
      <c r="M138" s="100"/>
      <c r="N138" s="2"/>
      <c r="O138" s="2"/>
      <c r="P138" s="2"/>
      <c r="Q138" s="2"/>
      <c r="R138" s="2"/>
      <c r="T138" s="153"/>
      <c r="U138" s="79"/>
      <c r="V138" s="107"/>
      <c r="W138" s="2"/>
      <c r="X138" s="2"/>
      <c r="Y138" s="2"/>
      <c r="Z138" s="2"/>
      <c r="AA138" s="2"/>
      <c r="AC138" s="153"/>
      <c r="AD138" s="7"/>
      <c r="AE138" s="93"/>
      <c r="AF138" s="6"/>
      <c r="AG138" s="2"/>
      <c r="AH138" s="2"/>
      <c r="AI138" s="1"/>
      <c r="AJ138" s="1"/>
    </row>
    <row r="139" spans="2:36" ht="13.8" x14ac:dyDescent="0.3">
      <c r="B139" s="143"/>
      <c r="C139" s="7"/>
      <c r="D139" s="93"/>
      <c r="E139" s="6"/>
      <c r="F139" s="2"/>
      <c r="G139" s="16"/>
      <c r="H139" s="2"/>
      <c r="I139" s="2"/>
      <c r="K139" s="150"/>
      <c r="L139" s="87"/>
      <c r="M139" s="100"/>
      <c r="N139" s="2"/>
      <c r="O139" s="2"/>
      <c r="P139" s="2"/>
      <c r="Q139" s="2"/>
      <c r="R139" s="2"/>
      <c r="T139" s="153"/>
      <c r="U139" s="79"/>
      <c r="V139" s="107"/>
      <c r="W139" s="2"/>
      <c r="X139" s="2"/>
      <c r="Y139" s="2"/>
      <c r="Z139" s="2"/>
      <c r="AA139" s="2"/>
      <c r="AC139" s="153"/>
      <c r="AD139" s="7"/>
      <c r="AE139" s="93"/>
      <c r="AF139" s="6"/>
      <c r="AG139" s="2"/>
      <c r="AH139" s="2"/>
      <c r="AI139" s="1"/>
      <c r="AJ139" s="1"/>
    </row>
    <row r="140" spans="2:36" ht="13.8" x14ac:dyDescent="0.3">
      <c r="B140" s="143"/>
      <c r="C140" s="7"/>
      <c r="D140" s="93"/>
      <c r="E140" s="6"/>
      <c r="F140" s="2"/>
      <c r="G140" s="16"/>
      <c r="H140" s="2"/>
      <c r="I140" s="2"/>
      <c r="K140" s="150"/>
      <c r="L140" s="87"/>
      <c r="M140" s="100"/>
      <c r="N140" s="2"/>
      <c r="O140" s="2"/>
      <c r="P140" s="2"/>
      <c r="Q140" s="2"/>
      <c r="R140" s="2"/>
      <c r="T140" s="153"/>
      <c r="U140" s="79"/>
      <c r="V140" s="107"/>
      <c r="W140" s="2"/>
      <c r="X140" s="2"/>
      <c r="Y140" s="2"/>
      <c r="Z140" s="2"/>
      <c r="AA140" s="2"/>
      <c r="AC140" s="153"/>
      <c r="AD140" s="7"/>
      <c r="AE140" s="93"/>
      <c r="AF140" s="6"/>
      <c r="AG140" s="2"/>
      <c r="AH140" s="2"/>
      <c r="AI140" s="1"/>
      <c r="AJ140" s="1"/>
    </row>
    <row r="141" spans="2:36" ht="13.8" x14ac:dyDescent="0.3">
      <c r="B141" s="143"/>
      <c r="C141" s="7"/>
      <c r="D141" s="93"/>
      <c r="E141" s="6"/>
      <c r="F141" s="2"/>
      <c r="G141" s="16"/>
      <c r="H141" s="2"/>
      <c r="I141" s="2"/>
      <c r="K141" s="150"/>
      <c r="L141" s="87"/>
      <c r="M141" s="100"/>
      <c r="N141" s="2"/>
      <c r="O141" s="2"/>
      <c r="P141" s="2"/>
      <c r="Q141" s="2"/>
      <c r="R141" s="2"/>
      <c r="T141" s="153"/>
      <c r="U141" s="79"/>
      <c r="V141" s="107"/>
      <c r="W141" s="2"/>
      <c r="X141" s="2"/>
      <c r="Y141" s="2"/>
      <c r="Z141" s="2"/>
      <c r="AA141" s="2"/>
      <c r="AC141" s="153"/>
      <c r="AD141" s="7"/>
      <c r="AE141" s="93"/>
      <c r="AF141" s="6"/>
      <c r="AG141" s="2"/>
      <c r="AH141" s="2"/>
      <c r="AI141" s="1"/>
      <c r="AJ141" s="1"/>
    </row>
    <row r="142" spans="2:36" ht="13.8" x14ac:dyDescent="0.3">
      <c r="B142" s="143"/>
      <c r="C142" s="7"/>
      <c r="D142" s="93"/>
      <c r="E142" s="6"/>
      <c r="F142" s="2"/>
      <c r="G142" s="16"/>
      <c r="H142" s="2"/>
      <c r="I142" s="2"/>
      <c r="K142" s="150"/>
      <c r="L142" s="87"/>
      <c r="M142" s="100"/>
      <c r="N142" s="2"/>
      <c r="O142" s="2"/>
      <c r="P142" s="2"/>
      <c r="Q142" s="2"/>
      <c r="R142" s="2"/>
      <c r="T142" s="153"/>
      <c r="U142" s="79"/>
      <c r="V142" s="107"/>
      <c r="W142" s="2"/>
      <c r="X142" s="2"/>
      <c r="Y142" s="2"/>
      <c r="Z142" s="2"/>
      <c r="AA142" s="2"/>
      <c r="AC142" s="153"/>
      <c r="AD142" s="7"/>
      <c r="AE142" s="93"/>
      <c r="AF142" s="6"/>
      <c r="AG142" s="2"/>
      <c r="AH142" s="2"/>
      <c r="AI142" s="1"/>
      <c r="AJ142" s="1"/>
    </row>
    <row r="143" spans="2:36" ht="13.8" x14ac:dyDescent="0.3">
      <c r="B143" s="143"/>
      <c r="C143" s="79"/>
      <c r="D143" s="18"/>
      <c r="E143" s="17"/>
      <c r="F143" s="2"/>
      <c r="G143" s="16"/>
      <c r="H143" s="2"/>
      <c r="I143" s="2"/>
      <c r="K143" s="150"/>
      <c r="L143" s="87"/>
      <c r="M143" s="100"/>
      <c r="N143" s="2"/>
      <c r="O143" s="2"/>
      <c r="P143" s="2"/>
      <c r="Q143" s="2"/>
      <c r="R143" s="2"/>
      <c r="T143" s="153"/>
      <c r="U143" s="79"/>
      <c r="V143" s="107"/>
      <c r="W143" s="2"/>
      <c r="X143" s="2"/>
      <c r="Y143" s="2"/>
      <c r="Z143" s="2"/>
      <c r="AA143" s="2"/>
      <c r="AC143" s="153"/>
      <c r="AD143" s="7"/>
      <c r="AE143" s="93"/>
      <c r="AF143" s="6"/>
      <c r="AG143" s="2"/>
      <c r="AH143" s="2"/>
      <c r="AI143" s="1"/>
      <c r="AJ143" s="1"/>
    </row>
    <row r="144" spans="2:36" ht="13.8" x14ac:dyDescent="0.3">
      <c r="B144" s="143"/>
      <c r="C144" s="79"/>
      <c r="D144" s="18"/>
      <c r="E144" s="17"/>
      <c r="F144" s="2"/>
      <c r="G144" s="16"/>
      <c r="H144" s="2"/>
      <c r="I144" s="2"/>
      <c r="K144" s="150"/>
      <c r="L144" s="87"/>
      <c r="M144" s="100"/>
      <c r="N144" s="2"/>
      <c r="O144" s="2"/>
      <c r="P144" s="2"/>
      <c r="Q144" s="2"/>
      <c r="R144" s="2"/>
      <c r="T144" s="153"/>
      <c r="U144" s="79"/>
      <c r="V144" s="107"/>
      <c r="W144" s="2"/>
      <c r="X144" s="2"/>
      <c r="Y144" s="2"/>
      <c r="Z144" s="2"/>
      <c r="AA144" s="2"/>
      <c r="AC144" s="153"/>
      <c r="AD144" s="7"/>
      <c r="AE144" s="93"/>
      <c r="AF144" s="6"/>
      <c r="AG144" s="2"/>
      <c r="AH144" s="2"/>
      <c r="AI144" s="1"/>
      <c r="AJ144" s="1"/>
    </row>
    <row r="145" spans="2:36" ht="13.8" x14ac:dyDescent="0.3">
      <c r="B145" s="143"/>
      <c r="C145" s="79"/>
      <c r="D145" s="18"/>
      <c r="E145" s="17"/>
      <c r="F145" s="2"/>
      <c r="G145" s="16"/>
      <c r="H145" s="2"/>
      <c r="I145" s="2"/>
      <c r="K145" s="150"/>
      <c r="L145" s="87"/>
      <c r="M145" s="100"/>
      <c r="N145" s="2"/>
      <c r="O145" s="2"/>
      <c r="P145" s="2"/>
      <c r="Q145" s="2"/>
      <c r="R145" s="2"/>
      <c r="T145" s="153"/>
      <c r="U145" s="79"/>
      <c r="V145" s="107"/>
      <c r="W145" s="2"/>
      <c r="X145" s="2"/>
      <c r="Y145" s="2"/>
      <c r="Z145" s="2"/>
      <c r="AA145" s="2"/>
      <c r="AC145" s="153"/>
      <c r="AD145" s="7"/>
      <c r="AE145" s="93"/>
      <c r="AF145" s="6"/>
      <c r="AG145" s="2"/>
      <c r="AH145" s="2"/>
      <c r="AI145" s="1"/>
      <c r="AJ145" s="1"/>
    </row>
    <row r="146" spans="2:36" ht="13.8" x14ac:dyDescent="0.3">
      <c r="B146" s="143"/>
      <c r="C146" s="79"/>
      <c r="D146" s="18"/>
      <c r="E146" s="17"/>
      <c r="F146" s="2"/>
      <c r="G146" s="16"/>
      <c r="H146" s="2"/>
      <c r="I146" s="2"/>
      <c r="K146" s="150"/>
      <c r="L146" s="87"/>
      <c r="M146" s="100"/>
      <c r="N146" s="2"/>
      <c r="O146" s="2"/>
      <c r="P146" s="2"/>
      <c r="Q146" s="2"/>
      <c r="R146" s="2"/>
      <c r="T146" s="153"/>
      <c r="U146" s="79"/>
      <c r="V146" s="107"/>
      <c r="W146" s="2"/>
      <c r="X146" s="2"/>
      <c r="Y146" s="2"/>
      <c r="Z146" s="2"/>
      <c r="AA146" s="2"/>
      <c r="AC146" s="153"/>
      <c r="AD146" s="7"/>
      <c r="AE146" s="93"/>
      <c r="AF146" s="6"/>
      <c r="AG146" s="2"/>
      <c r="AH146" s="2"/>
      <c r="AI146" s="1"/>
      <c r="AJ146" s="1"/>
    </row>
    <row r="147" spans="2:36" ht="13.8" x14ac:dyDescent="0.3">
      <c r="B147" s="143"/>
      <c r="C147" s="79"/>
      <c r="D147" s="18"/>
      <c r="E147" s="17"/>
      <c r="F147" s="2"/>
      <c r="G147" s="16"/>
      <c r="H147" s="2"/>
      <c r="I147" s="2"/>
      <c r="K147" s="150"/>
      <c r="L147" s="87"/>
      <c r="M147" s="100"/>
      <c r="N147" s="2"/>
      <c r="O147" s="2"/>
      <c r="P147" s="2"/>
      <c r="Q147" s="2"/>
      <c r="R147" s="2"/>
      <c r="T147" s="153"/>
      <c r="U147" s="79"/>
      <c r="V147" s="107"/>
      <c r="W147" s="2"/>
      <c r="X147" s="2"/>
      <c r="Y147" s="2"/>
      <c r="Z147" s="2"/>
      <c r="AA147" s="2"/>
      <c r="AC147" s="153"/>
      <c r="AD147" s="7"/>
      <c r="AE147" s="93"/>
      <c r="AF147" s="6"/>
      <c r="AG147" s="2"/>
      <c r="AH147" s="2"/>
      <c r="AI147" s="1"/>
      <c r="AJ147" s="1"/>
    </row>
    <row r="148" spans="2:36" ht="13.8" x14ac:dyDescent="0.3">
      <c r="B148" s="143"/>
      <c r="C148" s="79"/>
      <c r="D148" s="18"/>
      <c r="E148" s="17"/>
      <c r="F148" s="2"/>
      <c r="G148" s="16"/>
      <c r="H148" s="2"/>
      <c r="I148" s="2"/>
      <c r="K148" s="150"/>
      <c r="L148" s="87"/>
      <c r="M148" s="100"/>
      <c r="N148" s="2"/>
      <c r="O148" s="2"/>
      <c r="P148" s="2"/>
      <c r="Q148" s="2"/>
      <c r="R148" s="2"/>
      <c r="T148" s="153"/>
      <c r="U148" s="79"/>
      <c r="V148" s="107"/>
      <c r="W148" s="2"/>
      <c r="X148" s="2"/>
      <c r="Y148" s="2"/>
      <c r="Z148" s="2"/>
      <c r="AA148" s="2"/>
      <c r="AC148" s="153"/>
      <c r="AD148" s="7"/>
      <c r="AE148" s="93"/>
      <c r="AF148" s="6"/>
      <c r="AG148" s="2"/>
      <c r="AH148" s="2"/>
      <c r="AI148" s="1"/>
      <c r="AJ148" s="1"/>
    </row>
    <row r="149" spans="2:36" ht="13.8" x14ac:dyDescent="0.3">
      <c r="B149" s="143"/>
      <c r="C149" s="79"/>
      <c r="D149" s="18"/>
      <c r="E149" s="17"/>
      <c r="F149" s="2"/>
      <c r="G149" s="16"/>
      <c r="H149" s="2"/>
      <c r="I149" s="2"/>
      <c r="K149" s="150"/>
      <c r="L149" s="87"/>
      <c r="M149" s="100"/>
      <c r="N149" s="2"/>
      <c r="O149" s="2"/>
      <c r="P149" s="2"/>
      <c r="Q149" s="2"/>
      <c r="R149" s="2"/>
      <c r="T149" s="153"/>
      <c r="U149" s="79"/>
      <c r="V149" s="107"/>
      <c r="W149" s="2"/>
      <c r="X149" s="2"/>
      <c r="Y149" s="2"/>
      <c r="Z149" s="2"/>
      <c r="AA149" s="2"/>
      <c r="AC149" s="153"/>
      <c r="AD149" s="7"/>
      <c r="AE149" s="93"/>
      <c r="AF149" s="6"/>
      <c r="AG149" s="2"/>
      <c r="AH149" s="2"/>
      <c r="AI149" s="1"/>
      <c r="AJ149" s="1"/>
    </row>
    <row r="150" spans="2:36" ht="13.8" x14ac:dyDescent="0.3">
      <c r="B150" s="143"/>
      <c r="C150" s="79"/>
      <c r="D150" s="18"/>
      <c r="E150" s="17"/>
      <c r="F150" s="2"/>
      <c r="G150" s="16"/>
      <c r="H150" s="2"/>
      <c r="I150" s="2"/>
      <c r="K150" s="150"/>
      <c r="L150" s="87"/>
      <c r="M150" s="100"/>
      <c r="N150" s="2"/>
      <c r="O150" s="2"/>
      <c r="P150" s="2"/>
      <c r="Q150" s="2"/>
      <c r="R150" s="2"/>
      <c r="T150" s="153"/>
      <c r="U150" s="79"/>
      <c r="V150" s="107"/>
      <c r="W150" s="2"/>
      <c r="X150" s="2"/>
      <c r="Y150" s="2"/>
      <c r="Z150" s="2"/>
      <c r="AA150" s="2"/>
      <c r="AC150" s="153"/>
      <c r="AD150" s="7"/>
      <c r="AE150" s="93"/>
      <c r="AF150" s="6"/>
      <c r="AG150" s="2"/>
      <c r="AH150" s="2"/>
      <c r="AI150" s="1"/>
      <c r="AJ150" s="1"/>
    </row>
    <row r="151" spans="2:36" ht="13.8" x14ac:dyDescent="0.3">
      <c r="B151" s="143"/>
      <c r="C151" s="79"/>
      <c r="D151" s="18"/>
      <c r="E151" s="17"/>
      <c r="F151" s="2"/>
      <c r="G151" s="16"/>
      <c r="H151" s="2"/>
      <c r="I151" s="2"/>
      <c r="K151" s="150"/>
      <c r="L151" s="87"/>
      <c r="M151" s="100"/>
      <c r="N151" s="2"/>
      <c r="O151" s="2"/>
      <c r="P151" s="2"/>
      <c r="Q151" s="2"/>
      <c r="R151" s="2"/>
      <c r="T151" s="153"/>
      <c r="U151" s="79"/>
      <c r="V151" s="107"/>
      <c r="W151" s="2"/>
      <c r="X151" s="2"/>
      <c r="Y151" s="2"/>
      <c r="Z151" s="2"/>
      <c r="AA151" s="2"/>
      <c r="AC151" s="153"/>
      <c r="AD151" s="7"/>
      <c r="AE151" s="93"/>
      <c r="AF151" s="6"/>
      <c r="AG151" s="2"/>
      <c r="AH151" s="2"/>
      <c r="AI151" s="1"/>
      <c r="AJ151" s="1"/>
    </row>
    <row r="152" spans="2:36" ht="13.8" x14ac:dyDescent="0.3">
      <c r="B152" s="143"/>
      <c r="C152" s="79"/>
      <c r="D152" s="18"/>
      <c r="E152" s="17"/>
      <c r="F152" s="2"/>
      <c r="G152" s="16"/>
      <c r="H152" s="2"/>
      <c r="I152" s="2"/>
      <c r="K152" s="150"/>
      <c r="L152" s="87"/>
      <c r="M152" s="100"/>
      <c r="N152" s="2"/>
      <c r="O152" s="2"/>
      <c r="P152" s="2"/>
      <c r="Q152" s="2"/>
      <c r="R152" s="2"/>
      <c r="T152" s="153"/>
      <c r="U152" s="79"/>
      <c r="V152" s="107"/>
      <c r="W152" s="2"/>
      <c r="X152" s="2"/>
      <c r="Y152" s="2"/>
      <c r="Z152" s="2"/>
      <c r="AA152" s="2"/>
      <c r="AC152" s="153"/>
      <c r="AD152" s="7"/>
      <c r="AE152" s="93"/>
      <c r="AF152" s="6"/>
      <c r="AG152" s="2"/>
      <c r="AH152" s="2"/>
      <c r="AI152" s="1"/>
      <c r="AJ152" s="1"/>
    </row>
    <row r="153" spans="2:36" ht="13.8" x14ac:dyDescent="0.3">
      <c r="B153" s="143"/>
      <c r="C153" s="79"/>
      <c r="D153" s="18"/>
      <c r="E153" s="17"/>
      <c r="F153" s="2"/>
      <c r="G153" s="16"/>
      <c r="H153" s="2"/>
      <c r="I153" s="2"/>
      <c r="K153" s="150"/>
      <c r="L153" s="87"/>
      <c r="M153" s="100"/>
      <c r="N153" s="2"/>
      <c r="O153" s="2"/>
      <c r="P153" s="2"/>
      <c r="Q153" s="2"/>
      <c r="R153" s="2"/>
      <c r="T153" s="153"/>
      <c r="U153" s="79"/>
      <c r="V153" s="107"/>
      <c r="W153" s="2"/>
      <c r="X153" s="2"/>
      <c r="Y153" s="2"/>
      <c r="Z153" s="2"/>
      <c r="AA153" s="2"/>
      <c r="AC153" s="153"/>
      <c r="AD153" s="7"/>
      <c r="AE153" s="93"/>
      <c r="AF153" s="6"/>
      <c r="AG153" s="2"/>
      <c r="AH153" s="2"/>
      <c r="AI153" s="1"/>
      <c r="AJ153" s="1"/>
    </row>
    <row r="154" spans="2:36" ht="13.8" x14ac:dyDescent="0.3">
      <c r="B154" s="143"/>
      <c r="C154" s="79"/>
      <c r="D154" s="18"/>
      <c r="E154" s="17"/>
      <c r="F154" s="2"/>
      <c r="G154" s="16"/>
      <c r="H154" s="2"/>
      <c r="I154" s="2"/>
      <c r="K154" s="150"/>
      <c r="L154" s="87"/>
      <c r="M154" s="100"/>
      <c r="N154" s="2"/>
      <c r="O154" s="2"/>
      <c r="P154" s="2"/>
      <c r="Q154" s="2"/>
      <c r="R154" s="2"/>
      <c r="T154" s="153"/>
      <c r="U154" s="79"/>
      <c r="V154" s="107"/>
      <c r="W154" s="2"/>
      <c r="X154" s="2"/>
      <c r="Y154" s="2"/>
      <c r="Z154" s="2"/>
      <c r="AA154" s="2"/>
      <c r="AC154" s="153"/>
      <c r="AD154" s="7"/>
      <c r="AE154" s="93"/>
      <c r="AF154" s="6"/>
      <c r="AG154" s="2"/>
      <c r="AH154" s="2"/>
      <c r="AI154" s="1"/>
      <c r="AJ154" s="1"/>
    </row>
    <row r="155" spans="2:36" ht="13.8" x14ac:dyDescent="0.3">
      <c r="B155" s="143"/>
      <c r="C155" s="79"/>
      <c r="D155" s="18"/>
      <c r="E155" s="17"/>
      <c r="F155" s="2"/>
      <c r="G155" s="16"/>
      <c r="H155" s="2"/>
      <c r="I155" s="2"/>
      <c r="K155" s="150"/>
      <c r="L155" s="87"/>
      <c r="M155" s="100"/>
      <c r="N155" s="2"/>
      <c r="O155" s="2"/>
      <c r="P155" s="2"/>
      <c r="Q155" s="2"/>
      <c r="R155" s="2"/>
      <c r="T155" s="153"/>
      <c r="U155" s="79"/>
      <c r="V155" s="107"/>
      <c r="W155" s="2"/>
      <c r="X155" s="2"/>
      <c r="Y155" s="2"/>
      <c r="Z155" s="2"/>
      <c r="AA155" s="2"/>
      <c r="AC155" s="153"/>
      <c r="AD155" s="7"/>
      <c r="AE155" s="93"/>
      <c r="AF155" s="6"/>
      <c r="AG155" s="2"/>
      <c r="AH155" s="2"/>
      <c r="AI155" s="1"/>
      <c r="AJ155" s="1"/>
    </row>
    <row r="156" spans="2:36" ht="13.8" x14ac:dyDescent="0.3">
      <c r="B156" s="143"/>
      <c r="C156" s="79"/>
      <c r="D156" s="18"/>
      <c r="E156" s="17"/>
      <c r="F156" s="2"/>
      <c r="G156" s="16"/>
      <c r="H156" s="2"/>
      <c r="I156" s="2"/>
      <c r="K156" s="150"/>
      <c r="L156" s="87"/>
      <c r="M156" s="100"/>
      <c r="N156" s="2"/>
      <c r="O156" s="2"/>
      <c r="P156" s="2"/>
      <c r="Q156" s="2"/>
      <c r="R156" s="2"/>
      <c r="T156" s="153"/>
      <c r="U156" s="79"/>
      <c r="V156" s="107"/>
      <c r="W156" s="2"/>
      <c r="X156" s="2"/>
      <c r="Y156" s="2"/>
      <c r="Z156" s="2"/>
      <c r="AA156" s="2"/>
      <c r="AC156" s="153"/>
      <c r="AD156" s="7"/>
      <c r="AE156" s="93"/>
      <c r="AF156" s="6"/>
      <c r="AG156" s="2"/>
      <c r="AH156" s="2"/>
      <c r="AI156" s="1"/>
      <c r="AJ156" s="1"/>
    </row>
    <row r="157" spans="2:36" ht="13.8" x14ac:dyDescent="0.3">
      <c r="B157" s="143"/>
      <c r="C157" s="79"/>
      <c r="D157" s="18"/>
      <c r="E157" s="17"/>
      <c r="F157" s="2"/>
      <c r="G157" s="16"/>
      <c r="H157" s="2"/>
      <c r="I157" s="2"/>
      <c r="K157" s="150"/>
      <c r="L157" s="87"/>
      <c r="M157" s="100"/>
      <c r="N157" s="2"/>
      <c r="O157" s="2"/>
      <c r="P157" s="2"/>
      <c r="Q157" s="2"/>
      <c r="R157" s="2"/>
      <c r="T157" s="153"/>
      <c r="U157" s="79"/>
      <c r="V157" s="107"/>
      <c r="W157" s="2"/>
      <c r="X157" s="2"/>
      <c r="Y157" s="2"/>
      <c r="Z157" s="2"/>
      <c r="AA157" s="2"/>
      <c r="AC157" s="153"/>
      <c r="AD157" s="7"/>
      <c r="AE157" s="93"/>
      <c r="AF157" s="6"/>
      <c r="AG157" s="2"/>
      <c r="AH157" s="2"/>
      <c r="AI157" s="1"/>
      <c r="AJ157" s="1"/>
    </row>
    <row r="158" spans="2:36" ht="13.8" x14ac:dyDescent="0.3">
      <c r="B158" s="143"/>
      <c r="C158" s="79"/>
      <c r="D158" s="18"/>
      <c r="E158" s="17"/>
      <c r="F158" s="2"/>
      <c r="G158" s="16"/>
      <c r="H158" s="2"/>
      <c r="I158" s="2"/>
      <c r="K158" s="150"/>
      <c r="L158" s="87"/>
      <c r="M158" s="100"/>
      <c r="N158" s="2"/>
      <c r="O158" s="2"/>
      <c r="P158" s="2"/>
      <c r="Q158" s="2"/>
      <c r="R158" s="2"/>
      <c r="T158" s="153"/>
      <c r="U158" s="79"/>
      <c r="V158" s="107"/>
      <c r="W158" s="2"/>
      <c r="X158" s="2"/>
      <c r="Y158" s="2"/>
      <c r="Z158" s="2"/>
      <c r="AA158" s="2"/>
      <c r="AC158" s="153"/>
      <c r="AD158" s="7"/>
      <c r="AE158" s="93"/>
      <c r="AF158" s="6"/>
      <c r="AG158" s="2"/>
      <c r="AH158" s="2"/>
      <c r="AI158" s="1"/>
      <c r="AJ158" s="1"/>
    </row>
    <row r="159" spans="2:36" ht="13.8" x14ac:dyDescent="0.3">
      <c r="B159" s="143"/>
      <c r="C159" s="79"/>
      <c r="D159" s="18"/>
      <c r="E159" s="17"/>
      <c r="F159" s="2"/>
      <c r="G159" s="16"/>
      <c r="H159" s="2"/>
      <c r="I159" s="2"/>
      <c r="K159" s="150"/>
      <c r="L159" s="87"/>
      <c r="M159" s="100"/>
      <c r="N159" s="2"/>
      <c r="O159" s="2"/>
      <c r="P159" s="2"/>
      <c r="Q159" s="2"/>
      <c r="R159" s="2"/>
      <c r="T159" s="153"/>
      <c r="U159" s="79"/>
      <c r="V159" s="107"/>
      <c r="W159" s="2"/>
      <c r="X159" s="2"/>
      <c r="Y159" s="2"/>
      <c r="Z159" s="2"/>
      <c r="AA159" s="2"/>
      <c r="AC159" s="153"/>
      <c r="AD159" s="7"/>
      <c r="AE159" s="93"/>
      <c r="AF159" s="6"/>
      <c r="AG159" s="2"/>
      <c r="AH159" s="2"/>
      <c r="AI159" s="1"/>
      <c r="AJ159" s="1"/>
    </row>
    <row r="160" spans="2:36" ht="13.8" x14ac:dyDescent="0.3">
      <c r="B160" s="143"/>
      <c r="C160" s="79"/>
      <c r="D160" s="18"/>
      <c r="E160" s="17"/>
      <c r="F160" s="2"/>
      <c r="G160" s="16"/>
      <c r="H160" s="2"/>
      <c r="I160" s="2"/>
      <c r="K160" s="150"/>
      <c r="L160" s="87"/>
      <c r="M160" s="100"/>
      <c r="N160" s="2"/>
      <c r="O160" s="2"/>
      <c r="P160" s="2"/>
      <c r="Q160" s="2"/>
      <c r="R160" s="2"/>
      <c r="T160" s="153"/>
      <c r="U160" s="79"/>
      <c r="V160" s="107"/>
      <c r="W160" s="2"/>
      <c r="X160" s="2"/>
      <c r="Y160" s="2"/>
      <c r="Z160" s="2"/>
      <c r="AA160" s="2"/>
      <c r="AC160" s="153"/>
      <c r="AD160" s="7"/>
      <c r="AE160" s="93"/>
      <c r="AF160" s="6"/>
      <c r="AG160" s="2"/>
      <c r="AH160" s="2"/>
      <c r="AI160" s="1"/>
      <c r="AJ160" s="1"/>
    </row>
    <row r="161" spans="2:36" ht="13.8" x14ac:dyDescent="0.3">
      <c r="B161" s="143"/>
      <c r="C161" s="79"/>
      <c r="D161" s="18"/>
      <c r="E161" s="17"/>
      <c r="F161" s="2"/>
      <c r="G161" s="16"/>
      <c r="H161" s="2"/>
      <c r="I161" s="2"/>
      <c r="K161" s="150"/>
      <c r="L161" s="87"/>
      <c r="M161" s="100"/>
      <c r="N161" s="2"/>
      <c r="O161" s="2"/>
      <c r="P161" s="2"/>
      <c r="Q161" s="2"/>
      <c r="R161" s="2"/>
      <c r="T161" s="153"/>
      <c r="U161" s="79"/>
      <c r="V161" s="107"/>
      <c r="W161" s="2"/>
      <c r="X161" s="2"/>
      <c r="Y161" s="2"/>
      <c r="Z161" s="2"/>
      <c r="AA161" s="2"/>
      <c r="AC161" s="153"/>
      <c r="AD161" s="7"/>
      <c r="AE161" s="93"/>
      <c r="AF161" s="6"/>
      <c r="AG161" s="2"/>
      <c r="AH161" s="2"/>
      <c r="AI161" s="1"/>
      <c r="AJ161" s="1"/>
    </row>
    <row r="162" spans="2:36" ht="13.8" x14ac:dyDescent="0.3">
      <c r="B162" s="143"/>
      <c r="C162" s="79"/>
      <c r="D162" s="18"/>
      <c r="E162" s="17"/>
      <c r="F162" s="2"/>
      <c r="G162" s="16"/>
      <c r="H162" s="2"/>
      <c r="I162" s="2"/>
      <c r="K162" s="150"/>
      <c r="L162" s="87"/>
      <c r="M162" s="100"/>
      <c r="N162" s="2"/>
      <c r="O162" s="2"/>
      <c r="P162" s="2"/>
      <c r="Q162" s="2"/>
      <c r="R162" s="2"/>
      <c r="T162" s="153"/>
      <c r="U162" s="79"/>
      <c r="V162" s="107"/>
      <c r="W162" s="2"/>
      <c r="X162" s="2"/>
      <c r="Y162" s="2"/>
      <c r="Z162" s="2"/>
      <c r="AA162" s="2"/>
      <c r="AC162" s="153"/>
      <c r="AD162" s="7"/>
      <c r="AE162" s="93"/>
      <c r="AF162" s="6"/>
      <c r="AG162" s="2"/>
      <c r="AH162" s="2"/>
      <c r="AI162" s="1"/>
      <c r="AJ162" s="1"/>
    </row>
    <row r="163" spans="2:36" ht="13.8" x14ac:dyDescent="0.3">
      <c r="B163" s="143"/>
      <c r="C163" s="79"/>
      <c r="D163" s="18"/>
      <c r="E163" s="17"/>
      <c r="F163" s="2"/>
      <c r="G163" s="16"/>
      <c r="H163" s="2"/>
      <c r="I163" s="2"/>
      <c r="K163" s="150"/>
      <c r="L163" s="87"/>
      <c r="M163" s="100"/>
      <c r="N163" s="2"/>
      <c r="O163" s="2"/>
      <c r="P163" s="2"/>
      <c r="Q163" s="2"/>
      <c r="R163" s="2"/>
      <c r="T163" s="153"/>
      <c r="U163" s="79"/>
      <c r="V163" s="107"/>
      <c r="W163" s="2"/>
      <c r="X163" s="2"/>
      <c r="Y163" s="2"/>
      <c r="Z163" s="2"/>
      <c r="AA163" s="2"/>
      <c r="AC163" s="153"/>
      <c r="AD163" s="7"/>
      <c r="AE163" s="93"/>
      <c r="AF163" s="6"/>
      <c r="AG163" s="2"/>
      <c r="AH163" s="2"/>
      <c r="AI163" s="1"/>
      <c r="AJ163" s="1"/>
    </row>
    <row r="164" spans="2:36" ht="13.8" x14ac:dyDescent="0.3">
      <c r="B164" s="143"/>
      <c r="C164" s="79"/>
      <c r="D164" s="18"/>
      <c r="E164" s="17"/>
      <c r="F164" s="2"/>
      <c r="G164" s="16"/>
      <c r="H164" s="2"/>
      <c r="I164" s="2"/>
      <c r="K164" s="150"/>
      <c r="L164" s="87"/>
      <c r="M164" s="100"/>
      <c r="N164" s="2"/>
      <c r="O164" s="2"/>
      <c r="P164" s="2"/>
      <c r="Q164" s="2"/>
      <c r="R164" s="2"/>
      <c r="T164" s="153"/>
      <c r="U164" s="79"/>
      <c r="V164" s="107"/>
      <c r="W164" s="2"/>
      <c r="X164" s="2"/>
      <c r="Y164" s="2"/>
      <c r="Z164" s="2"/>
      <c r="AA164" s="2"/>
      <c r="AC164" s="153"/>
      <c r="AD164" s="7"/>
      <c r="AE164" s="93"/>
      <c r="AF164" s="6"/>
      <c r="AG164" s="2"/>
      <c r="AH164" s="2"/>
      <c r="AI164" s="1"/>
      <c r="AJ164" s="1"/>
    </row>
    <row r="165" spans="2:36" ht="13.8" x14ac:dyDescent="0.3">
      <c r="B165" s="143"/>
      <c r="C165" s="79"/>
      <c r="D165" s="18"/>
      <c r="E165" s="17"/>
      <c r="F165" s="2"/>
      <c r="G165" s="16"/>
      <c r="H165" s="2"/>
      <c r="I165" s="2"/>
      <c r="K165" s="150"/>
      <c r="L165" s="87"/>
      <c r="M165" s="100"/>
      <c r="N165" s="2"/>
      <c r="O165" s="2"/>
      <c r="P165" s="2"/>
      <c r="Q165" s="2"/>
      <c r="R165" s="2"/>
      <c r="T165" s="153"/>
      <c r="U165" s="79"/>
      <c r="V165" s="107"/>
      <c r="W165" s="2"/>
      <c r="X165" s="2"/>
      <c r="Y165" s="2"/>
      <c r="Z165" s="2"/>
      <c r="AA165" s="2"/>
      <c r="AC165" s="153"/>
      <c r="AD165" s="7"/>
      <c r="AE165" s="93"/>
      <c r="AF165" s="6"/>
      <c r="AG165" s="2"/>
      <c r="AH165" s="2"/>
      <c r="AI165" s="1"/>
      <c r="AJ165" s="1"/>
    </row>
    <row r="166" spans="2:36" ht="13.8" x14ac:dyDescent="0.3">
      <c r="B166" s="143"/>
      <c r="C166" s="79"/>
      <c r="D166" s="18"/>
      <c r="E166" s="17"/>
      <c r="F166" s="2"/>
      <c r="G166" s="16"/>
      <c r="H166" s="2"/>
      <c r="I166" s="2"/>
      <c r="K166" s="150"/>
      <c r="L166" s="87"/>
      <c r="M166" s="100"/>
      <c r="N166" s="2"/>
      <c r="O166" s="2"/>
      <c r="P166" s="2"/>
      <c r="Q166" s="2"/>
      <c r="R166" s="2"/>
      <c r="T166" s="153"/>
      <c r="U166" s="79"/>
      <c r="V166" s="107"/>
      <c r="W166" s="2"/>
      <c r="X166" s="2"/>
      <c r="Y166" s="2"/>
      <c r="Z166" s="2"/>
      <c r="AA166" s="2"/>
      <c r="AC166" s="153"/>
      <c r="AD166" s="7"/>
      <c r="AE166" s="93"/>
      <c r="AF166" s="6"/>
      <c r="AG166" s="2"/>
      <c r="AH166" s="2"/>
      <c r="AI166" s="1"/>
      <c r="AJ166" s="1"/>
    </row>
    <row r="167" spans="2:36" ht="13.8" x14ac:dyDescent="0.3">
      <c r="B167" s="143"/>
      <c r="C167" s="79"/>
      <c r="D167" s="18"/>
      <c r="E167" s="17"/>
      <c r="F167" s="2"/>
      <c r="G167" s="16"/>
      <c r="H167" s="2"/>
      <c r="I167" s="2"/>
      <c r="K167" s="150"/>
      <c r="L167" s="87"/>
      <c r="M167" s="100"/>
      <c r="N167" s="2"/>
      <c r="O167" s="2"/>
      <c r="P167" s="2"/>
      <c r="Q167" s="2"/>
      <c r="R167" s="2"/>
      <c r="T167" s="153"/>
      <c r="U167" s="79"/>
      <c r="V167" s="107"/>
      <c r="W167" s="2"/>
      <c r="X167" s="2"/>
      <c r="Y167" s="2"/>
      <c r="Z167" s="2"/>
      <c r="AA167" s="2"/>
      <c r="AC167" s="153"/>
      <c r="AD167" s="7"/>
      <c r="AE167" s="93"/>
      <c r="AF167" s="6"/>
      <c r="AG167" s="2"/>
      <c r="AH167" s="2"/>
      <c r="AI167" s="1"/>
      <c r="AJ167" s="1"/>
    </row>
    <row r="168" spans="2:36" ht="13.8" x14ac:dyDescent="0.3">
      <c r="B168" s="143"/>
      <c r="C168" s="79"/>
      <c r="D168" s="18"/>
      <c r="E168" s="17"/>
      <c r="F168" s="2"/>
      <c r="G168" s="16"/>
      <c r="H168" s="2"/>
      <c r="I168" s="2"/>
      <c r="K168" s="150"/>
      <c r="L168" s="87"/>
      <c r="M168" s="100"/>
      <c r="N168" s="2"/>
      <c r="O168" s="2"/>
      <c r="P168" s="2"/>
      <c r="Q168" s="2"/>
      <c r="R168" s="2"/>
      <c r="T168" s="153"/>
      <c r="U168" s="79"/>
      <c r="V168" s="107"/>
      <c r="W168" s="2"/>
      <c r="X168" s="2"/>
      <c r="Y168" s="2"/>
      <c r="Z168" s="2"/>
      <c r="AA168" s="2"/>
      <c r="AC168" s="153"/>
      <c r="AD168" s="7"/>
      <c r="AE168" s="93"/>
      <c r="AF168" s="6"/>
      <c r="AG168" s="2"/>
      <c r="AH168" s="2"/>
      <c r="AI168" s="1"/>
      <c r="AJ168" s="1"/>
    </row>
    <row r="169" spans="2:36" ht="13.8" x14ac:dyDescent="0.3">
      <c r="B169" s="143"/>
      <c r="C169" s="79"/>
      <c r="D169" s="18"/>
      <c r="E169" s="17"/>
      <c r="F169" s="2"/>
      <c r="G169" s="16"/>
      <c r="H169" s="2"/>
      <c r="I169" s="2"/>
      <c r="K169" s="150"/>
      <c r="L169" s="87"/>
      <c r="M169" s="100"/>
      <c r="N169" s="2"/>
      <c r="O169" s="2"/>
      <c r="P169" s="2"/>
      <c r="Q169" s="2"/>
      <c r="R169" s="2"/>
      <c r="T169" s="153"/>
      <c r="U169" s="79"/>
      <c r="V169" s="107"/>
      <c r="W169" s="2"/>
      <c r="X169" s="2"/>
      <c r="Y169" s="2"/>
      <c r="Z169" s="2"/>
      <c r="AA169" s="2"/>
      <c r="AC169" s="153"/>
      <c r="AD169" s="7"/>
      <c r="AE169" s="93"/>
      <c r="AF169" s="6"/>
      <c r="AG169" s="2"/>
      <c r="AH169" s="2"/>
      <c r="AI169" s="1"/>
      <c r="AJ169" s="1"/>
    </row>
    <row r="170" spans="2:36" ht="13.8" x14ac:dyDescent="0.3">
      <c r="B170" s="143"/>
      <c r="C170" s="79"/>
      <c r="D170" s="18"/>
      <c r="E170" s="17"/>
      <c r="F170" s="2"/>
      <c r="G170" s="16"/>
      <c r="H170" s="2"/>
      <c r="I170" s="2"/>
      <c r="K170" s="150"/>
      <c r="L170" s="87"/>
      <c r="M170" s="100"/>
      <c r="N170" s="2"/>
      <c r="O170" s="2"/>
      <c r="P170" s="2"/>
      <c r="Q170" s="2"/>
      <c r="R170" s="2"/>
      <c r="T170" s="153"/>
      <c r="U170" s="79"/>
      <c r="V170" s="107"/>
      <c r="W170" s="2"/>
      <c r="X170" s="2"/>
      <c r="Y170" s="2"/>
      <c r="Z170" s="2"/>
      <c r="AA170" s="2"/>
      <c r="AC170" s="153"/>
      <c r="AD170" s="7"/>
      <c r="AE170" s="93"/>
      <c r="AF170" s="6"/>
      <c r="AG170" s="2"/>
      <c r="AH170" s="2"/>
      <c r="AI170" s="1"/>
      <c r="AJ170" s="1"/>
    </row>
    <row r="171" spans="2:36" ht="13.8" x14ac:dyDescent="0.3">
      <c r="B171" s="143"/>
      <c r="C171" s="79"/>
      <c r="D171" s="18"/>
      <c r="E171" s="17"/>
      <c r="F171" s="2"/>
      <c r="G171" s="16"/>
      <c r="H171" s="2"/>
      <c r="I171" s="2"/>
      <c r="K171" s="150"/>
      <c r="L171" s="87"/>
      <c r="M171" s="100"/>
      <c r="N171" s="2"/>
      <c r="O171" s="2"/>
      <c r="P171" s="2"/>
      <c r="Q171" s="2"/>
      <c r="R171" s="2"/>
      <c r="T171" s="153"/>
      <c r="U171" s="79"/>
      <c r="V171" s="107"/>
      <c r="W171" s="2"/>
      <c r="X171" s="2"/>
      <c r="Y171" s="2"/>
      <c r="Z171" s="2"/>
      <c r="AA171" s="2"/>
      <c r="AC171" s="153"/>
      <c r="AD171" s="7"/>
      <c r="AE171" s="93"/>
      <c r="AF171" s="6"/>
      <c r="AG171" s="2"/>
      <c r="AH171" s="2"/>
      <c r="AI171" s="1"/>
      <c r="AJ171" s="1"/>
    </row>
    <row r="172" spans="2:36" ht="13.8" x14ac:dyDescent="0.3">
      <c r="B172" s="143"/>
      <c r="C172" s="79"/>
      <c r="D172" s="18"/>
      <c r="E172" s="17"/>
      <c r="F172" s="2"/>
      <c r="G172" s="16"/>
      <c r="H172" s="2"/>
      <c r="I172" s="2"/>
      <c r="K172" s="150"/>
      <c r="L172" s="87"/>
      <c r="M172" s="100"/>
      <c r="N172" s="2"/>
      <c r="O172" s="2"/>
      <c r="P172" s="2"/>
      <c r="Q172" s="2"/>
      <c r="R172" s="2"/>
      <c r="T172" s="153"/>
      <c r="U172" s="79"/>
      <c r="V172" s="107"/>
      <c r="W172" s="2"/>
      <c r="X172" s="2"/>
      <c r="Y172" s="2"/>
      <c r="Z172" s="2"/>
      <c r="AA172" s="2"/>
      <c r="AC172" s="153"/>
      <c r="AD172" s="7"/>
      <c r="AE172" s="93"/>
      <c r="AF172" s="6"/>
      <c r="AG172" s="2"/>
      <c r="AH172" s="2"/>
      <c r="AI172" s="1"/>
      <c r="AJ172" s="1"/>
    </row>
    <row r="173" spans="2:36" ht="13.8" x14ac:dyDescent="0.3">
      <c r="B173" s="143"/>
      <c r="C173" s="79"/>
      <c r="D173" s="18"/>
      <c r="E173" s="17"/>
      <c r="F173" s="2"/>
      <c r="G173" s="16"/>
      <c r="H173" s="2"/>
      <c r="I173" s="2"/>
      <c r="K173" s="150"/>
      <c r="L173" s="87"/>
      <c r="M173" s="100"/>
      <c r="N173" s="2"/>
      <c r="O173" s="2"/>
      <c r="P173" s="2"/>
      <c r="Q173" s="2"/>
      <c r="R173" s="2"/>
      <c r="T173" s="153"/>
      <c r="U173" s="79"/>
      <c r="V173" s="107"/>
      <c r="W173" s="2"/>
      <c r="X173" s="2"/>
      <c r="Y173" s="2"/>
      <c r="Z173" s="2"/>
      <c r="AA173" s="2"/>
      <c r="AC173" s="153"/>
      <c r="AD173" s="7"/>
      <c r="AE173" s="93"/>
      <c r="AF173" s="6"/>
      <c r="AG173" s="2"/>
      <c r="AH173" s="2"/>
      <c r="AI173" s="1"/>
      <c r="AJ173" s="1"/>
    </row>
    <row r="174" spans="2:36" ht="13.8" x14ac:dyDescent="0.3">
      <c r="B174" s="143"/>
      <c r="C174" s="79"/>
      <c r="D174" s="18"/>
      <c r="E174" s="17"/>
      <c r="F174" s="2"/>
      <c r="G174" s="16"/>
      <c r="H174" s="2"/>
      <c r="I174" s="2"/>
      <c r="K174" s="150"/>
      <c r="L174" s="87"/>
      <c r="M174" s="100"/>
      <c r="N174" s="2"/>
      <c r="O174" s="2"/>
      <c r="P174" s="2"/>
      <c r="Q174" s="2"/>
      <c r="R174" s="2"/>
      <c r="T174" s="153"/>
      <c r="U174" s="79"/>
      <c r="V174" s="107"/>
      <c r="W174" s="2"/>
      <c r="X174" s="2"/>
      <c r="Y174" s="2"/>
      <c r="Z174" s="2"/>
      <c r="AA174" s="2"/>
      <c r="AC174" s="153"/>
      <c r="AD174" s="7"/>
      <c r="AE174" s="93"/>
      <c r="AF174" s="6"/>
      <c r="AG174" s="2"/>
      <c r="AH174" s="2"/>
      <c r="AI174" s="1"/>
      <c r="AJ174" s="1"/>
    </row>
    <row r="175" spans="2:36" ht="13.8" x14ac:dyDescent="0.3">
      <c r="B175" s="143"/>
      <c r="C175" s="79"/>
      <c r="D175" s="18"/>
      <c r="E175" s="17"/>
      <c r="F175" s="2"/>
      <c r="G175" s="16"/>
      <c r="H175" s="2"/>
      <c r="I175" s="2"/>
      <c r="K175" s="150"/>
      <c r="L175" s="87"/>
      <c r="M175" s="100"/>
      <c r="N175" s="2"/>
      <c r="O175" s="2"/>
      <c r="P175" s="2"/>
      <c r="Q175" s="2"/>
      <c r="R175" s="2"/>
      <c r="T175" s="153"/>
      <c r="U175" s="79"/>
      <c r="V175" s="107"/>
      <c r="W175" s="2"/>
      <c r="X175" s="2"/>
      <c r="Y175" s="2"/>
      <c r="Z175" s="2"/>
      <c r="AA175" s="2"/>
      <c r="AC175" s="153"/>
      <c r="AD175" s="7"/>
      <c r="AE175" s="93"/>
      <c r="AF175" s="6"/>
      <c r="AG175" s="2"/>
      <c r="AH175" s="2"/>
      <c r="AI175" s="1"/>
      <c r="AJ175" s="1"/>
    </row>
    <row r="176" spans="2:36" ht="13.8" x14ac:dyDescent="0.3">
      <c r="B176" s="143"/>
      <c r="C176" s="79"/>
      <c r="D176" s="18"/>
      <c r="E176" s="17"/>
      <c r="F176" s="2"/>
      <c r="G176" s="16"/>
      <c r="H176" s="2"/>
      <c r="I176" s="2"/>
      <c r="K176" s="150"/>
      <c r="L176" s="87"/>
      <c r="M176" s="100"/>
      <c r="N176" s="2"/>
      <c r="O176" s="2"/>
      <c r="P176" s="2"/>
      <c r="Q176" s="2"/>
      <c r="R176" s="2"/>
      <c r="T176" s="153"/>
      <c r="U176" s="79"/>
      <c r="V176" s="107"/>
      <c r="W176" s="2"/>
      <c r="X176" s="2"/>
      <c r="Y176" s="2"/>
      <c r="Z176" s="2"/>
      <c r="AA176" s="2"/>
      <c r="AC176" s="153"/>
      <c r="AD176" s="7"/>
      <c r="AE176" s="93"/>
      <c r="AF176" s="6"/>
      <c r="AG176" s="2"/>
      <c r="AH176" s="2"/>
      <c r="AI176" s="1"/>
      <c r="AJ176" s="1"/>
    </row>
    <row r="177" spans="2:36" ht="13.8" x14ac:dyDescent="0.3">
      <c r="B177" s="143"/>
      <c r="C177" s="79"/>
      <c r="D177" s="18"/>
      <c r="E177" s="17"/>
      <c r="F177" s="2"/>
      <c r="G177" s="16"/>
      <c r="H177" s="2"/>
      <c r="I177" s="2"/>
      <c r="K177" s="150"/>
      <c r="L177" s="87"/>
      <c r="M177" s="100"/>
      <c r="N177" s="2"/>
      <c r="O177" s="2"/>
      <c r="P177" s="2"/>
      <c r="Q177" s="2"/>
      <c r="R177" s="2"/>
      <c r="T177" s="153"/>
      <c r="U177" s="79"/>
      <c r="V177" s="107"/>
      <c r="W177" s="2"/>
      <c r="X177" s="2"/>
      <c r="Y177" s="2"/>
      <c r="Z177" s="2"/>
      <c r="AA177" s="2"/>
      <c r="AC177" s="153"/>
      <c r="AD177" s="7"/>
      <c r="AE177" s="93"/>
      <c r="AF177" s="6"/>
      <c r="AG177" s="2"/>
      <c r="AH177" s="2"/>
      <c r="AI177" s="1"/>
      <c r="AJ177" s="1"/>
    </row>
    <row r="178" spans="2:36" ht="13.8" x14ac:dyDescent="0.3">
      <c r="B178" s="143"/>
      <c r="C178" s="79"/>
      <c r="D178" s="18"/>
      <c r="E178" s="17"/>
      <c r="F178" s="2"/>
      <c r="G178" s="16"/>
      <c r="H178" s="2"/>
      <c r="I178" s="2"/>
      <c r="K178" s="150"/>
      <c r="L178" s="87"/>
      <c r="M178" s="100"/>
      <c r="N178" s="2"/>
      <c r="O178" s="2"/>
      <c r="P178" s="2"/>
      <c r="Q178" s="2"/>
      <c r="R178" s="2"/>
      <c r="T178" s="153"/>
      <c r="U178" s="79"/>
      <c r="V178" s="107"/>
      <c r="W178" s="2"/>
      <c r="X178" s="2"/>
      <c r="Y178" s="2"/>
      <c r="Z178" s="2"/>
      <c r="AA178" s="2"/>
      <c r="AC178" s="153"/>
      <c r="AD178" s="7"/>
      <c r="AE178" s="93"/>
      <c r="AF178" s="6"/>
      <c r="AG178" s="2"/>
      <c r="AH178" s="2"/>
      <c r="AI178" s="1"/>
      <c r="AJ178" s="1"/>
    </row>
    <row r="179" spans="2:36" ht="13.8" x14ac:dyDescent="0.3">
      <c r="B179" s="143"/>
      <c r="C179" s="79"/>
      <c r="D179" s="18"/>
      <c r="E179" s="17"/>
      <c r="F179" s="2"/>
      <c r="G179" s="16"/>
      <c r="H179" s="2"/>
      <c r="I179" s="2"/>
      <c r="K179" s="150"/>
      <c r="L179" s="87"/>
      <c r="M179" s="100"/>
      <c r="N179" s="2"/>
      <c r="O179" s="2"/>
      <c r="P179" s="2"/>
      <c r="Q179" s="2"/>
      <c r="R179" s="2"/>
      <c r="T179" s="153"/>
      <c r="U179" s="79"/>
      <c r="V179" s="107"/>
      <c r="W179" s="2"/>
      <c r="X179" s="2"/>
      <c r="Y179" s="2"/>
      <c r="Z179" s="2"/>
      <c r="AA179" s="2"/>
      <c r="AC179" s="153"/>
      <c r="AD179" s="7"/>
      <c r="AE179" s="93"/>
      <c r="AF179" s="6"/>
      <c r="AG179" s="2"/>
      <c r="AH179" s="2"/>
      <c r="AI179" s="1"/>
      <c r="AJ179" s="1"/>
    </row>
    <row r="180" spans="2:36" ht="13.8" x14ac:dyDescent="0.3">
      <c r="B180" s="143"/>
      <c r="C180" s="79"/>
      <c r="D180" s="18"/>
      <c r="E180" s="17"/>
      <c r="F180" s="2"/>
      <c r="G180" s="16"/>
      <c r="H180" s="2"/>
      <c r="I180" s="2"/>
      <c r="K180" s="150"/>
      <c r="L180" s="87"/>
      <c r="M180" s="100"/>
      <c r="N180" s="2"/>
      <c r="O180" s="2"/>
      <c r="P180" s="2"/>
      <c r="Q180" s="2"/>
      <c r="R180" s="2"/>
      <c r="T180" s="153"/>
      <c r="U180" s="79"/>
      <c r="V180" s="107"/>
      <c r="W180" s="2"/>
      <c r="X180" s="2"/>
      <c r="Y180" s="2"/>
      <c r="Z180" s="2"/>
      <c r="AA180" s="2"/>
      <c r="AC180" s="153"/>
      <c r="AD180" s="7"/>
      <c r="AE180" s="93"/>
      <c r="AF180" s="6"/>
      <c r="AG180" s="2"/>
      <c r="AH180" s="2"/>
      <c r="AI180" s="1"/>
      <c r="AJ180" s="1"/>
    </row>
    <row r="181" spans="2:36" ht="13.8" x14ac:dyDescent="0.3">
      <c r="B181" s="143"/>
      <c r="C181" s="79"/>
      <c r="D181" s="18"/>
      <c r="E181" s="17"/>
      <c r="F181" s="2"/>
      <c r="G181" s="16"/>
      <c r="H181" s="2"/>
      <c r="I181" s="2"/>
      <c r="K181" s="150"/>
      <c r="L181" s="87"/>
      <c r="M181" s="100"/>
      <c r="N181" s="2"/>
      <c r="O181" s="2"/>
      <c r="P181" s="2"/>
      <c r="Q181" s="2"/>
      <c r="R181" s="2"/>
      <c r="T181" s="153"/>
      <c r="U181" s="79"/>
      <c r="V181" s="107"/>
      <c r="W181" s="2"/>
      <c r="X181" s="2"/>
      <c r="Y181" s="2"/>
      <c r="Z181" s="2"/>
      <c r="AA181" s="2"/>
      <c r="AC181" s="153"/>
      <c r="AD181" s="7"/>
      <c r="AE181" s="93"/>
      <c r="AF181" s="6"/>
      <c r="AG181" s="2"/>
      <c r="AH181" s="2"/>
      <c r="AI181" s="1"/>
      <c r="AJ181" s="1"/>
    </row>
    <row r="182" spans="2:36" ht="13.8" x14ac:dyDescent="0.3">
      <c r="B182" s="143"/>
      <c r="C182" s="80"/>
      <c r="D182" s="18"/>
      <c r="E182" s="17"/>
      <c r="F182" s="2"/>
      <c r="G182" s="16"/>
      <c r="H182" s="2"/>
      <c r="I182" s="2"/>
      <c r="K182" s="150"/>
      <c r="L182" s="87"/>
      <c r="M182" s="100"/>
      <c r="N182" s="2"/>
      <c r="O182" s="2"/>
      <c r="P182" s="2"/>
      <c r="Q182" s="2"/>
      <c r="R182" s="2"/>
      <c r="T182" s="153"/>
      <c r="U182" s="79"/>
      <c r="V182" s="107"/>
      <c r="W182" s="2"/>
      <c r="X182" s="2"/>
      <c r="Y182" s="2"/>
      <c r="Z182" s="2"/>
      <c r="AA182" s="2"/>
      <c r="AC182" s="153"/>
      <c r="AD182" s="7"/>
      <c r="AE182" s="93"/>
      <c r="AF182" s="6"/>
      <c r="AG182" s="2"/>
      <c r="AH182" s="2"/>
      <c r="AI182" s="1"/>
      <c r="AJ182" s="1"/>
    </row>
    <row r="183" spans="2:36" ht="13.8" x14ac:dyDescent="0.3">
      <c r="B183" s="143"/>
      <c r="C183" s="80"/>
      <c r="D183" s="18"/>
      <c r="E183" s="17"/>
      <c r="F183" s="2"/>
      <c r="G183" s="16"/>
      <c r="H183" s="2"/>
      <c r="I183" s="2"/>
      <c r="K183" s="150"/>
      <c r="L183" s="87"/>
      <c r="M183" s="100"/>
      <c r="N183" s="2"/>
      <c r="O183" s="2"/>
      <c r="P183" s="2"/>
      <c r="Q183" s="2"/>
      <c r="R183" s="2"/>
      <c r="T183" s="153"/>
      <c r="U183" s="79"/>
      <c r="V183" s="107"/>
      <c r="W183" s="2"/>
      <c r="X183" s="2"/>
      <c r="Y183" s="2"/>
      <c r="Z183" s="2"/>
      <c r="AA183" s="2"/>
      <c r="AC183" s="153"/>
      <c r="AD183" s="7"/>
      <c r="AE183" s="93"/>
      <c r="AF183" s="6"/>
      <c r="AG183" s="2"/>
      <c r="AH183" s="2"/>
      <c r="AI183" s="1"/>
      <c r="AJ183" s="1"/>
    </row>
    <row r="184" spans="2:36" ht="13.8" x14ac:dyDescent="0.3">
      <c r="B184" s="143"/>
      <c r="C184" s="80"/>
      <c r="D184" s="18"/>
      <c r="E184" s="17"/>
      <c r="F184" s="2"/>
      <c r="G184" s="16"/>
      <c r="H184" s="2"/>
      <c r="I184" s="2"/>
      <c r="K184" s="150"/>
      <c r="L184" s="87"/>
      <c r="M184" s="100"/>
      <c r="N184" s="2"/>
      <c r="O184" s="2"/>
      <c r="P184" s="2"/>
      <c r="Q184" s="2"/>
      <c r="R184" s="2"/>
      <c r="T184" s="153"/>
      <c r="U184" s="79"/>
      <c r="V184" s="107"/>
      <c r="W184" s="2"/>
      <c r="X184" s="2"/>
      <c r="Y184" s="2"/>
      <c r="Z184" s="2"/>
      <c r="AA184" s="2"/>
      <c r="AC184" s="153"/>
      <c r="AD184" s="7"/>
      <c r="AE184" s="93"/>
      <c r="AF184" s="6"/>
      <c r="AG184" s="2"/>
      <c r="AH184" s="2"/>
      <c r="AI184" s="1"/>
      <c r="AJ184" s="1"/>
    </row>
    <row r="185" spans="2:36" ht="13.8" x14ac:dyDescent="0.3">
      <c r="B185" s="143"/>
      <c r="C185" s="80"/>
      <c r="D185" s="18"/>
      <c r="E185" s="17"/>
      <c r="F185" s="2"/>
      <c r="G185" s="16"/>
      <c r="H185" s="2"/>
      <c r="I185" s="2"/>
      <c r="K185" s="150"/>
      <c r="L185" s="87"/>
      <c r="M185" s="100"/>
      <c r="N185" s="2"/>
      <c r="O185" s="2"/>
      <c r="P185" s="2"/>
      <c r="Q185" s="2"/>
      <c r="R185" s="2"/>
      <c r="T185" s="153"/>
      <c r="U185" s="79"/>
      <c r="V185" s="107"/>
      <c r="W185" s="2"/>
      <c r="X185" s="2"/>
      <c r="Y185" s="2"/>
      <c r="Z185" s="2"/>
      <c r="AA185" s="2"/>
      <c r="AC185" s="153"/>
      <c r="AD185" s="7"/>
      <c r="AE185" s="93"/>
      <c r="AF185" s="6"/>
      <c r="AG185" s="2"/>
      <c r="AH185" s="2"/>
      <c r="AI185" s="1"/>
      <c r="AJ185" s="1"/>
    </row>
    <row r="186" spans="2:36" ht="13.8" x14ac:dyDescent="0.3">
      <c r="B186" s="143"/>
      <c r="C186" s="80"/>
      <c r="D186" s="18"/>
      <c r="E186" s="17"/>
      <c r="F186" s="2"/>
      <c r="G186" s="16"/>
      <c r="H186" s="2"/>
      <c r="I186" s="2"/>
      <c r="K186" s="150"/>
      <c r="L186" s="87"/>
      <c r="M186" s="100"/>
      <c r="N186" s="2"/>
      <c r="O186" s="2"/>
      <c r="P186" s="2"/>
      <c r="Q186" s="2"/>
      <c r="R186" s="2"/>
      <c r="T186" s="153"/>
      <c r="U186" s="79"/>
      <c r="V186" s="107"/>
      <c r="W186" s="2"/>
      <c r="X186" s="2"/>
      <c r="Y186" s="2"/>
      <c r="Z186" s="2"/>
      <c r="AA186" s="2"/>
      <c r="AC186" s="153"/>
      <c r="AD186" s="7"/>
      <c r="AE186" s="93"/>
      <c r="AF186" s="6"/>
      <c r="AG186" s="2"/>
      <c r="AH186" s="2"/>
      <c r="AI186" s="1"/>
      <c r="AJ186" s="1"/>
    </row>
    <row r="187" spans="2:36" ht="13.8" x14ac:dyDescent="0.3">
      <c r="B187" s="143"/>
      <c r="C187" s="80"/>
      <c r="D187" s="18"/>
      <c r="E187" s="17"/>
      <c r="F187" s="2"/>
      <c r="G187" s="16"/>
      <c r="H187" s="2"/>
      <c r="I187" s="2"/>
      <c r="K187" s="150"/>
      <c r="L187" s="87"/>
      <c r="M187" s="100"/>
      <c r="N187" s="2"/>
      <c r="O187" s="2"/>
      <c r="P187" s="2"/>
      <c r="Q187" s="2"/>
      <c r="R187" s="2"/>
      <c r="T187" s="153"/>
      <c r="U187" s="79"/>
      <c r="V187" s="107"/>
      <c r="W187" s="2"/>
      <c r="X187" s="2"/>
      <c r="Y187" s="2"/>
      <c r="Z187" s="2"/>
      <c r="AA187" s="2"/>
      <c r="AC187" s="153"/>
      <c r="AD187" s="7"/>
      <c r="AE187" s="93"/>
      <c r="AF187" s="6"/>
      <c r="AG187" s="2"/>
      <c r="AH187" s="2"/>
      <c r="AI187" s="1"/>
      <c r="AJ187" s="1"/>
    </row>
    <row r="188" spans="2:36" ht="13.8" x14ac:dyDescent="0.3">
      <c r="B188" s="143"/>
      <c r="C188" s="80"/>
      <c r="D188" s="18"/>
      <c r="E188" s="17"/>
      <c r="F188" s="2"/>
      <c r="G188" s="16"/>
      <c r="H188" s="2"/>
      <c r="I188" s="2"/>
      <c r="K188" s="150"/>
      <c r="L188" s="87"/>
      <c r="M188" s="100"/>
      <c r="N188" s="2"/>
      <c r="O188" s="2"/>
      <c r="P188" s="2"/>
      <c r="Q188" s="2"/>
      <c r="R188" s="2"/>
      <c r="T188" s="153"/>
      <c r="U188" s="79"/>
      <c r="V188" s="107"/>
      <c r="W188" s="2"/>
      <c r="X188" s="2"/>
      <c r="Y188" s="2"/>
      <c r="Z188" s="2"/>
      <c r="AA188" s="2"/>
      <c r="AC188" s="153"/>
      <c r="AD188" s="7"/>
      <c r="AE188" s="93"/>
      <c r="AF188" s="6"/>
      <c r="AG188" s="2"/>
      <c r="AH188" s="2"/>
      <c r="AI188" s="1"/>
      <c r="AJ188" s="1"/>
    </row>
    <row r="189" spans="2:36" ht="13.8" x14ac:dyDescent="0.3">
      <c r="B189" s="143"/>
      <c r="C189" s="80"/>
      <c r="D189" s="18"/>
      <c r="E189" s="17"/>
      <c r="F189" s="2"/>
      <c r="G189" s="16"/>
      <c r="H189" s="2"/>
      <c r="I189" s="2"/>
      <c r="K189" s="150"/>
      <c r="L189" s="87"/>
      <c r="M189" s="100"/>
      <c r="N189" s="2"/>
      <c r="O189" s="2"/>
      <c r="P189" s="2"/>
      <c r="Q189" s="2"/>
      <c r="R189" s="2"/>
      <c r="T189" s="153"/>
      <c r="U189" s="79"/>
      <c r="V189" s="107"/>
      <c r="W189" s="2"/>
      <c r="X189" s="2"/>
      <c r="Y189" s="2"/>
      <c r="Z189" s="2"/>
      <c r="AA189" s="2"/>
      <c r="AC189" s="153"/>
      <c r="AD189" s="7"/>
      <c r="AE189" s="93"/>
      <c r="AF189" s="6"/>
      <c r="AG189" s="2"/>
      <c r="AH189" s="2"/>
      <c r="AI189" s="1"/>
      <c r="AJ189" s="1"/>
    </row>
    <row r="190" spans="2:36" ht="13.8" x14ac:dyDescent="0.3">
      <c r="B190" s="143"/>
      <c r="C190" s="80"/>
      <c r="D190" s="18"/>
      <c r="E190" s="17"/>
      <c r="F190" s="2"/>
      <c r="G190" s="16"/>
      <c r="H190" s="2"/>
      <c r="I190" s="2"/>
      <c r="K190" s="150"/>
      <c r="L190" s="87"/>
      <c r="M190" s="100"/>
      <c r="N190" s="2"/>
      <c r="O190" s="2"/>
      <c r="P190" s="2"/>
      <c r="Q190" s="2"/>
      <c r="R190" s="2"/>
      <c r="T190" s="153"/>
      <c r="U190" s="79"/>
      <c r="V190" s="107"/>
      <c r="W190" s="2"/>
      <c r="X190" s="2"/>
      <c r="Y190" s="2"/>
      <c r="Z190" s="2"/>
      <c r="AA190" s="2"/>
      <c r="AC190" s="153"/>
      <c r="AD190" s="7"/>
      <c r="AE190" s="93"/>
      <c r="AF190" s="6"/>
      <c r="AG190" s="2"/>
      <c r="AH190" s="2"/>
      <c r="AI190" s="1"/>
      <c r="AJ190" s="1"/>
    </row>
    <row r="191" spans="2:36" ht="13.8" x14ac:dyDescent="0.3">
      <c r="B191" s="143"/>
      <c r="C191" s="80"/>
      <c r="D191" s="18"/>
      <c r="E191" s="17"/>
      <c r="F191" s="2"/>
      <c r="G191" s="16"/>
      <c r="H191" s="2"/>
      <c r="I191" s="2"/>
      <c r="K191" s="150"/>
      <c r="L191" s="87"/>
      <c r="M191" s="100"/>
      <c r="N191" s="2"/>
      <c r="O191" s="2"/>
      <c r="P191" s="2"/>
      <c r="Q191" s="2"/>
      <c r="R191" s="2"/>
      <c r="T191" s="153"/>
      <c r="U191" s="79"/>
      <c r="V191" s="107"/>
      <c r="W191" s="2"/>
      <c r="X191" s="2"/>
      <c r="Y191" s="2"/>
      <c r="Z191" s="2"/>
      <c r="AA191" s="2"/>
      <c r="AC191" s="153"/>
      <c r="AD191" s="7"/>
      <c r="AE191" s="93"/>
      <c r="AF191" s="6"/>
      <c r="AG191" s="2"/>
      <c r="AH191" s="2"/>
      <c r="AI191" s="1"/>
      <c r="AJ191" s="1"/>
    </row>
    <row r="192" spans="2:36" ht="13.8" x14ac:dyDescent="0.3">
      <c r="B192" s="143"/>
      <c r="C192" s="80"/>
      <c r="D192" s="18"/>
      <c r="E192" s="17"/>
      <c r="F192" s="2"/>
      <c r="G192" s="16"/>
      <c r="H192" s="2"/>
      <c r="I192" s="2"/>
      <c r="K192" s="150"/>
      <c r="L192" s="87"/>
      <c r="M192" s="100"/>
      <c r="N192" s="2"/>
      <c r="O192" s="2"/>
      <c r="P192" s="2"/>
      <c r="Q192" s="2"/>
      <c r="R192" s="2"/>
      <c r="T192" s="153"/>
      <c r="U192" s="79"/>
      <c r="V192" s="107"/>
      <c r="W192" s="2"/>
      <c r="X192" s="2"/>
      <c r="Y192" s="2"/>
      <c r="Z192" s="2"/>
      <c r="AA192" s="2"/>
      <c r="AC192" s="153"/>
      <c r="AD192" s="7"/>
      <c r="AE192" s="93"/>
      <c r="AF192" s="6"/>
      <c r="AG192" s="2"/>
      <c r="AH192" s="2"/>
      <c r="AI192" s="1"/>
      <c r="AJ192" s="1"/>
    </row>
    <row r="193" spans="2:36" ht="13.8" x14ac:dyDescent="0.3">
      <c r="B193" s="143"/>
      <c r="C193" s="80"/>
      <c r="D193" s="18"/>
      <c r="E193" s="17"/>
      <c r="F193" s="2"/>
      <c r="G193" s="16"/>
      <c r="H193" s="2"/>
      <c r="I193" s="2"/>
      <c r="K193" s="150"/>
      <c r="L193" s="87"/>
      <c r="M193" s="100"/>
      <c r="N193" s="2"/>
      <c r="O193" s="2"/>
      <c r="P193" s="2"/>
      <c r="Q193" s="2"/>
      <c r="R193" s="2"/>
      <c r="T193" s="153"/>
      <c r="U193" s="79"/>
      <c r="V193" s="107"/>
      <c r="W193" s="2"/>
      <c r="X193" s="2"/>
      <c r="Y193" s="2"/>
      <c r="Z193" s="2"/>
      <c r="AA193" s="2"/>
      <c r="AC193" s="153"/>
      <c r="AD193" s="7"/>
      <c r="AE193" s="93"/>
      <c r="AF193" s="6"/>
      <c r="AG193" s="2"/>
      <c r="AH193" s="2"/>
      <c r="AI193" s="1"/>
      <c r="AJ193" s="1"/>
    </row>
    <row r="194" spans="2:36" ht="13.8" x14ac:dyDescent="0.3">
      <c r="B194" s="143"/>
      <c r="C194" s="80"/>
      <c r="D194" s="18"/>
      <c r="E194" s="17"/>
      <c r="F194" s="2"/>
      <c r="G194" s="16"/>
      <c r="H194" s="2"/>
      <c r="I194" s="2"/>
      <c r="K194" s="150"/>
      <c r="L194" s="87"/>
      <c r="M194" s="100"/>
      <c r="N194" s="2"/>
      <c r="O194" s="2"/>
      <c r="P194" s="2"/>
      <c r="Q194" s="2"/>
      <c r="R194" s="2"/>
      <c r="T194" s="153"/>
      <c r="U194" s="79"/>
      <c r="V194" s="107"/>
      <c r="W194" s="2"/>
      <c r="X194" s="2"/>
      <c r="Y194" s="2"/>
      <c r="Z194" s="2"/>
      <c r="AA194" s="2"/>
      <c r="AC194" s="153"/>
      <c r="AD194" s="7"/>
      <c r="AE194" s="93"/>
      <c r="AF194" s="6"/>
      <c r="AG194" s="2"/>
      <c r="AH194" s="2"/>
      <c r="AI194" s="1"/>
      <c r="AJ194" s="1"/>
    </row>
    <row r="195" spans="2:36" ht="13.8" x14ac:dyDescent="0.3">
      <c r="B195" s="143"/>
      <c r="C195" s="80"/>
      <c r="D195" s="18"/>
      <c r="E195" s="17"/>
      <c r="F195" s="2"/>
      <c r="G195" s="16"/>
      <c r="H195" s="2"/>
      <c r="I195" s="2"/>
      <c r="K195" s="150"/>
      <c r="L195" s="87"/>
      <c r="M195" s="100"/>
      <c r="N195" s="2"/>
      <c r="O195" s="2"/>
      <c r="P195" s="2"/>
      <c r="Q195" s="2"/>
      <c r="R195" s="2"/>
      <c r="T195" s="153"/>
      <c r="U195" s="79"/>
      <c r="V195" s="107"/>
      <c r="W195" s="2"/>
      <c r="X195" s="2"/>
      <c r="Y195" s="2"/>
      <c r="Z195" s="2"/>
      <c r="AA195" s="2"/>
      <c r="AC195" s="153"/>
      <c r="AD195" s="7"/>
      <c r="AE195" s="93"/>
      <c r="AF195" s="6"/>
      <c r="AG195" s="2"/>
      <c r="AH195" s="2"/>
      <c r="AI195" s="1"/>
      <c r="AJ195" s="1"/>
    </row>
    <row r="196" spans="2:36" ht="13.8" x14ac:dyDescent="0.3">
      <c r="B196" s="143"/>
      <c r="C196" s="80"/>
      <c r="D196" s="18"/>
      <c r="E196" s="17"/>
      <c r="F196" s="2"/>
      <c r="G196" s="16"/>
      <c r="H196" s="2"/>
      <c r="I196" s="2"/>
      <c r="K196" s="150"/>
      <c r="L196" s="87"/>
      <c r="M196" s="100"/>
      <c r="N196" s="2"/>
      <c r="O196" s="2"/>
      <c r="P196" s="2"/>
      <c r="Q196" s="2"/>
      <c r="R196" s="2"/>
      <c r="T196" s="153"/>
      <c r="U196" s="79"/>
      <c r="V196" s="107"/>
      <c r="W196" s="2"/>
      <c r="X196" s="2"/>
      <c r="Y196" s="2"/>
      <c r="Z196" s="2"/>
      <c r="AA196" s="2"/>
      <c r="AC196" s="153"/>
      <c r="AD196" s="7"/>
      <c r="AE196" s="93"/>
      <c r="AF196" s="6"/>
      <c r="AG196" s="2"/>
      <c r="AH196" s="2"/>
      <c r="AI196" s="1"/>
      <c r="AJ196" s="1"/>
    </row>
    <row r="197" spans="2:36" ht="13.8" x14ac:dyDescent="0.3">
      <c r="B197" s="143"/>
      <c r="C197" s="80"/>
      <c r="D197" s="18"/>
      <c r="E197" s="17"/>
      <c r="F197" s="2"/>
      <c r="G197" s="16"/>
      <c r="H197" s="2"/>
      <c r="I197" s="2"/>
      <c r="K197" s="150"/>
      <c r="L197" s="87"/>
      <c r="M197" s="100"/>
      <c r="N197" s="2"/>
      <c r="O197" s="2"/>
      <c r="P197" s="2"/>
      <c r="Q197" s="2"/>
      <c r="R197" s="2"/>
      <c r="T197" s="153"/>
      <c r="U197" s="79"/>
      <c r="V197" s="107"/>
      <c r="W197" s="2"/>
      <c r="X197" s="2"/>
      <c r="Y197" s="2"/>
      <c r="Z197" s="2"/>
      <c r="AA197" s="2"/>
      <c r="AC197" s="153"/>
      <c r="AD197" s="7"/>
      <c r="AE197" s="93"/>
      <c r="AF197" s="6"/>
      <c r="AG197" s="2"/>
      <c r="AH197" s="2"/>
      <c r="AI197" s="1"/>
      <c r="AJ197" s="1"/>
    </row>
    <row r="198" spans="2:36" ht="13.8" x14ac:dyDescent="0.3">
      <c r="B198" s="143"/>
      <c r="C198" s="80"/>
      <c r="D198" s="18"/>
      <c r="E198" s="17"/>
      <c r="F198" s="2"/>
      <c r="G198" s="16"/>
      <c r="H198" s="2"/>
      <c r="I198" s="2"/>
      <c r="K198" s="150"/>
      <c r="L198" s="87"/>
      <c r="M198" s="100"/>
      <c r="N198" s="2"/>
      <c r="O198" s="2"/>
      <c r="P198" s="2"/>
      <c r="Q198" s="2"/>
      <c r="R198" s="2"/>
      <c r="T198" s="153"/>
      <c r="U198" s="79"/>
      <c r="V198" s="107"/>
      <c r="W198" s="2"/>
      <c r="X198" s="2"/>
      <c r="Y198" s="2"/>
      <c r="Z198" s="2"/>
      <c r="AA198" s="2"/>
      <c r="AC198" s="153"/>
      <c r="AD198" s="7"/>
      <c r="AE198" s="93"/>
      <c r="AF198" s="6"/>
      <c r="AG198" s="2"/>
      <c r="AH198" s="2"/>
      <c r="AI198" s="1"/>
      <c r="AJ198" s="1"/>
    </row>
    <row r="199" spans="2:36" ht="13.8" x14ac:dyDescent="0.3">
      <c r="B199" s="143"/>
      <c r="C199" s="80"/>
      <c r="D199" s="18"/>
      <c r="E199" s="17"/>
      <c r="F199" s="2"/>
      <c r="G199" s="16"/>
      <c r="H199" s="2"/>
      <c r="I199" s="2"/>
      <c r="K199" s="150"/>
      <c r="L199" s="87"/>
      <c r="M199" s="100"/>
      <c r="N199" s="2"/>
      <c r="O199" s="2"/>
      <c r="P199" s="2"/>
      <c r="Q199" s="2"/>
      <c r="R199" s="2"/>
      <c r="T199" s="153"/>
      <c r="U199" s="79"/>
      <c r="V199" s="107"/>
      <c r="W199" s="2"/>
      <c r="X199" s="2"/>
      <c r="Y199" s="2"/>
      <c r="Z199" s="2"/>
      <c r="AA199" s="2"/>
      <c r="AC199" s="153"/>
      <c r="AD199" s="7"/>
      <c r="AE199" s="93"/>
      <c r="AF199" s="6"/>
      <c r="AG199" s="2"/>
      <c r="AH199" s="2"/>
      <c r="AI199" s="1"/>
      <c r="AJ199" s="1"/>
    </row>
    <row r="200" spans="2:36" ht="13.8" x14ac:dyDescent="0.3">
      <c r="B200" s="143"/>
      <c r="C200" s="80"/>
      <c r="D200" s="18"/>
      <c r="E200" s="17"/>
      <c r="F200" s="2"/>
      <c r="G200" s="16"/>
      <c r="H200" s="2"/>
      <c r="I200" s="2"/>
      <c r="K200" s="150"/>
      <c r="L200" s="87"/>
      <c r="M200" s="100"/>
      <c r="N200" s="2"/>
      <c r="O200" s="2"/>
      <c r="P200" s="2"/>
      <c r="Q200" s="2"/>
      <c r="R200" s="2"/>
      <c r="T200" s="153"/>
      <c r="U200" s="79"/>
      <c r="V200" s="107"/>
      <c r="W200" s="2"/>
      <c r="X200" s="2"/>
      <c r="Y200" s="2"/>
      <c r="Z200" s="2"/>
      <c r="AA200" s="2"/>
      <c r="AC200" s="153"/>
      <c r="AD200" s="7"/>
      <c r="AE200" s="93"/>
      <c r="AF200" s="6"/>
      <c r="AG200" s="2"/>
      <c r="AH200" s="2"/>
      <c r="AI200" s="1"/>
      <c r="AJ200" s="1"/>
    </row>
    <row r="201" spans="2:36" ht="13.8" x14ac:dyDescent="0.3">
      <c r="B201" s="143"/>
      <c r="C201" s="80"/>
      <c r="D201" s="18"/>
      <c r="E201" s="17"/>
      <c r="F201" s="2"/>
      <c r="G201" s="16"/>
      <c r="H201" s="2"/>
      <c r="I201" s="2"/>
      <c r="K201" s="150"/>
      <c r="L201" s="87"/>
      <c r="M201" s="100"/>
      <c r="N201" s="2"/>
      <c r="O201" s="2"/>
      <c r="P201" s="2"/>
      <c r="Q201" s="2"/>
      <c r="R201" s="2"/>
      <c r="T201" s="153"/>
      <c r="U201" s="79"/>
      <c r="V201" s="107"/>
      <c r="W201" s="2"/>
      <c r="X201" s="2"/>
      <c r="Y201" s="2"/>
      <c r="Z201" s="2"/>
      <c r="AA201" s="2"/>
      <c r="AC201" s="153"/>
      <c r="AD201" s="7"/>
      <c r="AE201" s="93"/>
      <c r="AF201" s="6"/>
      <c r="AG201" s="2"/>
      <c r="AH201" s="2"/>
      <c r="AI201" s="1"/>
      <c r="AJ201" s="1"/>
    </row>
    <row r="202" spans="2:36" ht="13.8" x14ac:dyDescent="0.3">
      <c r="B202" s="143"/>
      <c r="C202" s="80"/>
      <c r="D202" s="18"/>
      <c r="E202" s="17"/>
      <c r="F202" s="2"/>
      <c r="G202" s="16"/>
      <c r="H202" s="2"/>
      <c r="I202" s="2"/>
      <c r="K202" s="150"/>
      <c r="L202" s="87"/>
      <c r="M202" s="100"/>
      <c r="N202" s="2"/>
      <c r="O202" s="2"/>
      <c r="P202" s="2"/>
      <c r="Q202" s="2"/>
      <c r="R202" s="2"/>
      <c r="T202" s="153"/>
      <c r="U202" s="79"/>
      <c r="V202" s="107"/>
      <c r="W202" s="2"/>
      <c r="X202" s="2"/>
      <c r="Y202" s="2"/>
      <c r="Z202" s="2"/>
      <c r="AA202" s="2"/>
      <c r="AC202" s="153"/>
      <c r="AD202" s="7"/>
      <c r="AE202" s="93"/>
      <c r="AF202" s="6"/>
      <c r="AG202" s="2"/>
      <c r="AH202" s="2"/>
      <c r="AI202" s="1"/>
      <c r="AJ202" s="1"/>
    </row>
    <row r="203" spans="2:36" ht="13.8" x14ac:dyDescent="0.3">
      <c r="B203" s="143"/>
      <c r="C203" s="80"/>
      <c r="D203" s="18"/>
      <c r="E203" s="17"/>
      <c r="F203" s="2"/>
      <c r="G203" s="16"/>
      <c r="H203" s="2"/>
      <c r="I203" s="2"/>
      <c r="K203" s="150"/>
      <c r="L203" s="87"/>
      <c r="M203" s="100"/>
      <c r="N203" s="2"/>
      <c r="O203" s="2"/>
      <c r="P203" s="2"/>
      <c r="Q203" s="2"/>
      <c r="R203" s="2"/>
      <c r="T203" s="153"/>
      <c r="U203" s="79"/>
      <c r="V203" s="107"/>
      <c r="W203" s="2"/>
      <c r="X203" s="2"/>
      <c r="Y203" s="2"/>
      <c r="Z203" s="2"/>
      <c r="AA203" s="2"/>
      <c r="AC203" s="153"/>
      <c r="AD203" s="7"/>
      <c r="AE203" s="93"/>
      <c r="AF203" s="6"/>
      <c r="AG203" s="2"/>
      <c r="AH203" s="2"/>
      <c r="AI203" s="1"/>
      <c r="AJ203" s="1"/>
    </row>
    <row r="204" spans="2:36" ht="13.8" x14ac:dyDescent="0.3">
      <c r="B204" s="143"/>
      <c r="C204" s="80"/>
      <c r="D204" s="18"/>
      <c r="E204" s="17"/>
      <c r="F204" s="2"/>
      <c r="G204" s="16"/>
      <c r="H204" s="2"/>
      <c r="I204" s="2"/>
      <c r="K204" s="150"/>
      <c r="L204" s="87"/>
      <c r="M204" s="100"/>
      <c r="N204" s="2"/>
      <c r="O204" s="2"/>
      <c r="P204" s="2"/>
      <c r="Q204" s="2"/>
      <c r="R204" s="2"/>
      <c r="T204" s="153"/>
      <c r="U204" s="79"/>
      <c r="V204" s="107"/>
      <c r="W204" s="2"/>
      <c r="X204" s="2"/>
      <c r="Y204" s="2"/>
      <c r="Z204" s="2"/>
      <c r="AA204" s="2"/>
      <c r="AC204" s="153"/>
      <c r="AD204" s="7"/>
      <c r="AE204" s="93"/>
      <c r="AF204" s="6"/>
      <c r="AG204" s="2"/>
      <c r="AH204" s="2"/>
      <c r="AI204" s="1"/>
      <c r="AJ204" s="1"/>
    </row>
    <row r="205" spans="2:36" ht="13.8" x14ac:dyDescent="0.3">
      <c r="B205" s="143"/>
      <c r="C205" s="80"/>
      <c r="D205" s="18"/>
      <c r="E205" s="17"/>
      <c r="F205" s="2"/>
      <c r="G205" s="16"/>
      <c r="H205" s="2"/>
      <c r="I205" s="2"/>
      <c r="K205" s="150"/>
      <c r="L205" s="87"/>
      <c r="M205" s="100"/>
      <c r="N205" s="2"/>
      <c r="O205" s="2"/>
      <c r="P205" s="2"/>
      <c r="Q205" s="2"/>
      <c r="R205" s="2"/>
      <c r="T205" s="153"/>
      <c r="U205" s="79"/>
      <c r="V205" s="107"/>
      <c r="W205" s="2"/>
      <c r="X205" s="2"/>
      <c r="Y205" s="2"/>
      <c r="Z205" s="2"/>
      <c r="AA205" s="2"/>
      <c r="AC205" s="153"/>
      <c r="AD205" s="7"/>
      <c r="AE205" s="93"/>
      <c r="AF205" s="6"/>
      <c r="AG205" s="2"/>
      <c r="AH205" s="2"/>
      <c r="AI205" s="1"/>
      <c r="AJ205" s="1"/>
    </row>
    <row r="206" spans="2:36" ht="13.8" x14ac:dyDescent="0.3">
      <c r="B206" s="143"/>
      <c r="C206" s="80"/>
      <c r="D206" s="18"/>
      <c r="E206" s="17"/>
      <c r="F206" s="2"/>
      <c r="G206" s="16"/>
      <c r="H206" s="2"/>
      <c r="I206" s="2"/>
      <c r="K206" s="150"/>
      <c r="L206" s="87"/>
      <c r="M206" s="100"/>
      <c r="N206" s="2"/>
      <c r="O206" s="2"/>
      <c r="P206" s="2"/>
      <c r="Q206" s="2"/>
      <c r="R206" s="2"/>
      <c r="T206" s="153"/>
      <c r="U206" s="79"/>
      <c r="V206" s="107"/>
      <c r="W206" s="2"/>
      <c r="X206" s="2"/>
      <c r="Y206" s="2"/>
      <c r="Z206" s="2"/>
      <c r="AA206" s="2"/>
      <c r="AC206" s="153"/>
      <c r="AD206" s="7"/>
      <c r="AE206" s="93"/>
      <c r="AF206" s="6"/>
      <c r="AG206" s="2"/>
      <c r="AH206" s="2"/>
      <c r="AI206" s="1"/>
      <c r="AJ206" s="1"/>
    </row>
    <row r="207" spans="2:36" ht="13.8" x14ac:dyDescent="0.3">
      <c r="B207" s="143"/>
      <c r="C207" s="80"/>
      <c r="D207" s="18"/>
      <c r="E207" s="17"/>
      <c r="F207" s="2"/>
      <c r="G207" s="16"/>
      <c r="H207" s="2"/>
      <c r="I207" s="2"/>
      <c r="K207" s="150"/>
      <c r="L207" s="87"/>
      <c r="M207" s="100"/>
      <c r="N207" s="2"/>
      <c r="O207" s="2"/>
      <c r="P207" s="2"/>
      <c r="Q207" s="2"/>
      <c r="R207" s="2"/>
      <c r="T207" s="153"/>
      <c r="U207" s="79"/>
      <c r="V207" s="107"/>
      <c r="W207" s="2"/>
      <c r="X207" s="2"/>
      <c r="Y207" s="2"/>
      <c r="Z207" s="2"/>
      <c r="AA207" s="2"/>
      <c r="AC207" s="153"/>
      <c r="AD207" s="7"/>
      <c r="AE207" s="93"/>
      <c r="AF207" s="6"/>
      <c r="AG207" s="2"/>
      <c r="AH207" s="2"/>
      <c r="AI207" s="1"/>
      <c r="AJ207" s="1"/>
    </row>
    <row r="208" spans="2:36" ht="13.8" x14ac:dyDescent="0.3">
      <c r="B208" s="143"/>
      <c r="C208" s="80"/>
      <c r="D208" s="18"/>
      <c r="E208" s="17"/>
      <c r="F208" s="2"/>
      <c r="G208" s="16"/>
      <c r="H208" s="2"/>
      <c r="I208" s="2"/>
      <c r="K208" s="150"/>
      <c r="L208" s="87"/>
      <c r="M208" s="100"/>
      <c r="N208" s="2"/>
      <c r="O208" s="2"/>
      <c r="P208" s="2"/>
      <c r="Q208" s="2"/>
      <c r="R208" s="2"/>
      <c r="T208" s="153"/>
      <c r="U208" s="79"/>
      <c r="V208" s="107"/>
      <c r="W208" s="2"/>
      <c r="X208" s="2"/>
      <c r="Y208" s="2"/>
      <c r="Z208" s="2"/>
      <c r="AA208" s="2"/>
      <c r="AC208" s="153"/>
      <c r="AD208" s="7"/>
      <c r="AE208" s="93"/>
      <c r="AF208" s="6"/>
      <c r="AG208" s="2"/>
      <c r="AH208" s="2"/>
      <c r="AI208" s="1"/>
      <c r="AJ208" s="1"/>
    </row>
    <row r="209" spans="2:36" ht="13.8" x14ac:dyDescent="0.3">
      <c r="B209" s="143"/>
      <c r="C209" s="80"/>
      <c r="D209" s="18"/>
      <c r="E209" s="17"/>
      <c r="F209" s="2"/>
      <c r="G209" s="16"/>
      <c r="H209" s="2"/>
      <c r="I209" s="2"/>
      <c r="K209" s="150"/>
      <c r="L209" s="87"/>
      <c r="M209" s="100"/>
      <c r="N209" s="2"/>
      <c r="O209" s="2"/>
      <c r="P209" s="2"/>
      <c r="Q209" s="2"/>
      <c r="R209" s="2"/>
      <c r="T209" s="153"/>
      <c r="U209" s="79"/>
      <c r="V209" s="107"/>
      <c r="W209" s="2"/>
      <c r="X209" s="2"/>
      <c r="Y209" s="2"/>
      <c r="Z209" s="2"/>
      <c r="AA209" s="2"/>
      <c r="AC209" s="153"/>
      <c r="AD209" s="7"/>
      <c r="AE209" s="93"/>
      <c r="AF209" s="6"/>
      <c r="AG209" s="2"/>
      <c r="AH209" s="2"/>
      <c r="AI209" s="1"/>
      <c r="AJ209" s="1"/>
    </row>
    <row r="210" spans="2:36" ht="13.8" x14ac:dyDescent="0.3">
      <c r="B210" s="143"/>
      <c r="C210" s="80"/>
      <c r="D210" s="18"/>
      <c r="E210" s="17"/>
      <c r="F210" s="2"/>
      <c r="G210" s="16"/>
      <c r="H210" s="2"/>
      <c r="I210" s="2"/>
      <c r="K210" s="150"/>
      <c r="L210" s="87"/>
      <c r="M210" s="100"/>
      <c r="N210" s="2"/>
      <c r="O210" s="2"/>
      <c r="P210" s="2"/>
      <c r="Q210" s="2"/>
      <c r="R210" s="2"/>
      <c r="T210" s="153"/>
      <c r="U210" s="79"/>
      <c r="V210" s="107"/>
      <c r="W210" s="2"/>
      <c r="X210" s="2"/>
      <c r="Y210" s="2"/>
      <c r="Z210" s="2"/>
      <c r="AA210" s="2"/>
      <c r="AC210" s="153"/>
      <c r="AD210" s="7"/>
      <c r="AE210" s="93"/>
      <c r="AF210" s="6"/>
      <c r="AG210" s="2"/>
      <c r="AH210" s="2"/>
      <c r="AI210" s="1"/>
      <c r="AJ210" s="1"/>
    </row>
    <row r="211" spans="2:36" ht="13.8" x14ac:dyDescent="0.3">
      <c r="B211" s="143"/>
      <c r="C211" s="80"/>
      <c r="D211" s="18"/>
      <c r="E211" s="17"/>
      <c r="F211" s="2"/>
      <c r="G211" s="16"/>
      <c r="H211" s="2"/>
      <c r="I211" s="2"/>
      <c r="K211" s="150"/>
      <c r="L211" s="87"/>
      <c r="M211" s="100"/>
      <c r="N211" s="2"/>
      <c r="O211" s="2"/>
      <c r="P211" s="2"/>
      <c r="Q211" s="2"/>
      <c r="R211" s="2"/>
      <c r="T211" s="153"/>
      <c r="U211" s="79"/>
      <c r="V211" s="107"/>
      <c r="W211" s="2"/>
      <c r="X211" s="2"/>
      <c r="Y211" s="2"/>
      <c r="Z211" s="2"/>
      <c r="AA211" s="2"/>
      <c r="AC211" s="153"/>
      <c r="AD211" s="7"/>
      <c r="AE211" s="93"/>
      <c r="AF211" s="6"/>
      <c r="AG211" s="2"/>
      <c r="AH211" s="2"/>
      <c r="AI211" s="1"/>
      <c r="AJ211" s="1"/>
    </row>
    <row r="212" spans="2:36" ht="13.8" x14ac:dyDescent="0.3">
      <c r="B212" s="143"/>
      <c r="C212" s="80"/>
      <c r="D212" s="18"/>
      <c r="E212" s="17"/>
      <c r="F212" s="2"/>
      <c r="G212" s="16"/>
      <c r="H212" s="2"/>
      <c r="I212" s="2"/>
      <c r="K212" s="150"/>
      <c r="L212" s="87"/>
      <c r="M212" s="100"/>
      <c r="N212" s="2"/>
      <c r="O212" s="2"/>
      <c r="P212" s="2"/>
      <c r="Q212" s="2"/>
      <c r="R212" s="2"/>
      <c r="T212" s="153"/>
      <c r="U212" s="79"/>
      <c r="V212" s="107"/>
      <c r="W212" s="2"/>
      <c r="X212" s="2"/>
      <c r="Y212" s="2"/>
      <c r="Z212" s="2"/>
      <c r="AA212" s="2"/>
      <c r="AC212" s="153"/>
      <c r="AD212" s="7"/>
      <c r="AE212" s="93"/>
      <c r="AF212" s="6"/>
      <c r="AG212" s="2"/>
      <c r="AH212" s="2"/>
      <c r="AI212" s="1"/>
      <c r="AJ212" s="1"/>
    </row>
    <row r="213" spans="2:36" ht="13.8" x14ac:dyDescent="0.3">
      <c r="B213" s="143"/>
      <c r="C213" s="80"/>
      <c r="D213" s="18"/>
      <c r="E213" s="17"/>
      <c r="F213" s="2"/>
      <c r="G213" s="16"/>
      <c r="H213" s="2"/>
      <c r="I213" s="2"/>
      <c r="K213" s="150"/>
      <c r="L213" s="87"/>
      <c r="M213" s="100"/>
      <c r="N213" s="2"/>
      <c r="O213" s="2"/>
      <c r="P213" s="2"/>
      <c r="Q213" s="2"/>
      <c r="R213" s="2"/>
      <c r="T213" s="153"/>
      <c r="U213" s="79"/>
      <c r="V213" s="107"/>
      <c r="W213" s="2"/>
      <c r="X213" s="2"/>
      <c r="Y213" s="2"/>
      <c r="Z213" s="2"/>
      <c r="AA213" s="2"/>
      <c r="AC213" s="153"/>
      <c r="AD213" s="7"/>
      <c r="AE213" s="93"/>
      <c r="AF213" s="6"/>
      <c r="AG213" s="2"/>
      <c r="AH213" s="2"/>
      <c r="AI213" s="1"/>
      <c r="AJ213" s="1"/>
    </row>
    <row r="214" spans="2:36" ht="13.8" x14ac:dyDescent="0.3">
      <c r="B214" s="143"/>
      <c r="C214" s="80"/>
      <c r="D214" s="18"/>
      <c r="E214" s="17"/>
      <c r="F214" s="2"/>
      <c r="G214" s="16"/>
      <c r="H214" s="2"/>
      <c r="I214" s="2"/>
      <c r="K214" s="150"/>
      <c r="L214" s="87"/>
      <c r="M214" s="100"/>
      <c r="N214" s="2"/>
      <c r="O214" s="2"/>
      <c r="P214" s="2"/>
      <c r="Q214" s="2"/>
      <c r="R214" s="2"/>
      <c r="T214" s="153"/>
      <c r="U214" s="79"/>
      <c r="V214" s="107"/>
      <c r="W214" s="2"/>
      <c r="X214" s="2"/>
      <c r="Y214" s="2"/>
      <c r="Z214" s="2"/>
      <c r="AA214" s="2"/>
      <c r="AC214" s="153"/>
      <c r="AD214" s="7"/>
      <c r="AE214" s="93"/>
      <c r="AF214" s="6"/>
      <c r="AG214" s="2"/>
      <c r="AH214" s="2"/>
      <c r="AI214" s="1"/>
      <c r="AJ214" s="1"/>
    </row>
    <row r="215" spans="2:36" ht="13.8" x14ac:dyDescent="0.3">
      <c r="B215" s="143"/>
      <c r="C215" s="80"/>
      <c r="D215" s="18"/>
      <c r="E215" s="17"/>
      <c r="F215" s="2"/>
      <c r="G215" s="16"/>
      <c r="H215" s="2"/>
      <c r="I215" s="2"/>
      <c r="K215" s="150"/>
      <c r="L215" s="87"/>
      <c r="M215" s="100"/>
      <c r="N215" s="2"/>
      <c r="O215" s="2"/>
      <c r="P215" s="2"/>
      <c r="Q215" s="2"/>
      <c r="R215" s="2"/>
      <c r="T215" s="153"/>
      <c r="U215" s="79"/>
      <c r="V215" s="107"/>
      <c r="W215" s="2"/>
      <c r="X215" s="2"/>
      <c r="Y215" s="2"/>
      <c r="Z215" s="2"/>
      <c r="AA215" s="2"/>
      <c r="AC215" s="153"/>
      <c r="AD215" s="7"/>
      <c r="AE215" s="93"/>
      <c r="AF215" s="6"/>
      <c r="AG215" s="2"/>
      <c r="AH215" s="2"/>
      <c r="AI215" s="1"/>
      <c r="AJ215" s="1"/>
    </row>
    <row r="216" spans="2:36" ht="13.8" x14ac:dyDescent="0.3">
      <c r="B216" s="143"/>
      <c r="C216" s="80"/>
      <c r="D216" s="18"/>
      <c r="E216" s="17"/>
      <c r="F216" s="2"/>
      <c r="G216" s="16"/>
      <c r="H216" s="2"/>
      <c r="I216" s="2"/>
      <c r="K216" s="150"/>
      <c r="L216" s="87"/>
      <c r="M216" s="100"/>
      <c r="N216" s="2"/>
      <c r="O216" s="2"/>
      <c r="P216" s="2"/>
      <c r="Q216" s="2"/>
      <c r="R216" s="2"/>
      <c r="T216" s="153"/>
      <c r="U216" s="79"/>
      <c r="V216" s="107"/>
      <c r="W216" s="2"/>
      <c r="X216" s="2"/>
      <c r="Y216" s="2"/>
      <c r="Z216" s="2"/>
      <c r="AA216" s="2"/>
      <c r="AC216" s="153"/>
      <c r="AD216" s="7"/>
      <c r="AE216" s="93"/>
      <c r="AF216" s="6"/>
      <c r="AG216" s="2"/>
      <c r="AH216" s="2"/>
      <c r="AI216" s="1"/>
      <c r="AJ216" s="1"/>
    </row>
    <row r="217" spans="2:36" ht="13.8" x14ac:dyDescent="0.3">
      <c r="B217" s="143"/>
      <c r="C217" s="80"/>
      <c r="D217" s="18"/>
      <c r="E217" s="17"/>
      <c r="F217" s="2"/>
      <c r="G217" s="16"/>
      <c r="H217" s="2"/>
      <c r="I217" s="2"/>
      <c r="K217" s="150"/>
      <c r="L217" s="87"/>
      <c r="M217" s="100"/>
      <c r="N217" s="2"/>
      <c r="O217" s="2"/>
      <c r="P217" s="2"/>
      <c r="Q217" s="2"/>
      <c r="R217" s="2"/>
      <c r="T217" s="153"/>
      <c r="U217" s="79"/>
      <c r="V217" s="107"/>
      <c r="W217" s="2"/>
      <c r="X217" s="2"/>
      <c r="Y217" s="2"/>
      <c r="Z217" s="2"/>
      <c r="AA217" s="2"/>
      <c r="AC217" s="153"/>
      <c r="AD217" s="7"/>
      <c r="AE217" s="93"/>
      <c r="AF217" s="6"/>
      <c r="AG217" s="2"/>
      <c r="AH217" s="2"/>
      <c r="AI217" s="1"/>
      <c r="AJ217" s="1"/>
    </row>
    <row r="218" spans="2:36" ht="13.8" x14ac:dyDescent="0.3">
      <c r="B218" s="143"/>
      <c r="C218" s="80"/>
      <c r="D218" s="18"/>
      <c r="E218" s="17"/>
      <c r="F218" s="2"/>
      <c r="G218" s="16"/>
      <c r="H218" s="2"/>
      <c r="I218" s="2"/>
      <c r="K218" s="150"/>
      <c r="L218" s="87"/>
      <c r="M218" s="100"/>
      <c r="N218" s="2"/>
      <c r="O218" s="2"/>
      <c r="P218" s="2"/>
      <c r="Q218" s="2"/>
      <c r="R218" s="2"/>
      <c r="T218" s="153"/>
      <c r="U218" s="79"/>
      <c r="V218" s="107"/>
      <c r="W218" s="2"/>
      <c r="X218" s="2"/>
      <c r="Y218" s="2"/>
      <c r="Z218" s="2"/>
      <c r="AA218" s="2"/>
      <c r="AC218" s="153"/>
      <c r="AD218" s="7"/>
      <c r="AE218" s="93"/>
      <c r="AF218" s="6"/>
      <c r="AG218" s="2"/>
      <c r="AH218" s="2"/>
      <c r="AI218" s="1"/>
      <c r="AJ218" s="1"/>
    </row>
    <row r="219" spans="2:36" ht="13.8" x14ac:dyDescent="0.3">
      <c r="B219" s="143"/>
      <c r="C219" s="80"/>
      <c r="D219" s="18"/>
      <c r="E219" s="17"/>
      <c r="F219" s="2"/>
      <c r="G219" s="16"/>
      <c r="H219" s="2"/>
      <c r="I219" s="2"/>
      <c r="K219" s="150"/>
      <c r="L219" s="87"/>
      <c r="M219" s="100"/>
      <c r="N219" s="2"/>
      <c r="O219" s="2"/>
      <c r="P219" s="2"/>
      <c r="Q219" s="2"/>
      <c r="R219" s="2"/>
      <c r="T219" s="153"/>
      <c r="U219" s="79"/>
      <c r="V219" s="107"/>
      <c r="W219" s="2"/>
      <c r="X219" s="2"/>
      <c r="Y219" s="2"/>
      <c r="Z219" s="2"/>
      <c r="AA219" s="2"/>
      <c r="AC219" s="153"/>
      <c r="AD219" s="7"/>
      <c r="AE219" s="93"/>
      <c r="AF219" s="6"/>
      <c r="AG219" s="2"/>
      <c r="AH219" s="2"/>
      <c r="AI219" s="1"/>
      <c r="AJ219" s="1"/>
    </row>
    <row r="220" spans="2:36" ht="13.8" x14ac:dyDescent="0.3">
      <c r="B220" s="143"/>
      <c r="C220" s="80"/>
      <c r="D220" s="18"/>
      <c r="E220" s="17"/>
      <c r="F220" s="2"/>
      <c r="G220" s="16"/>
      <c r="H220" s="2"/>
      <c r="I220" s="2"/>
      <c r="K220" s="150"/>
      <c r="L220" s="87"/>
      <c r="M220" s="100"/>
      <c r="N220" s="2"/>
      <c r="O220" s="2"/>
      <c r="P220" s="2"/>
      <c r="Q220" s="2"/>
      <c r="R220" s="2"/>
      <c r="T220" s="153"/>
      <c r="U220" s="79"/>
      <c r="V220" s="107"/>
      <c r="W220" s="2"/>
      <c r="X220" s="2"/>
      <c r="Y220" s="2"/>
      <c r="Z220" s="2"/>
      <c r="AA220" s="2"/>
      <c r="AC220" s="153"/>
      <c r="AD220" s="7"/>
      <c r="AE220" s="93"/>
      <c r="AF220" s="6"/>
      <c r="AG220" s="2"/>
      <c r="AH220" s="2"/>
      <c r="AI220" s="1"/>
      <c r="AJ220" s="1"/>
    </row>
    <row r="221" spans="2:36" ht="13.8" x14ac:dyDescent="0.3">
      <c r="B221" s="143"/>
      <c r="C221" s="80"/>
      <c r="D221" s="18"/>
      <c r="E221" s="17"/>
      <c r="F221" s="2"/>
      <c r="G221" s="16"/>
      <c r="H221" s="2"/>
      <c r="I221" s="2"/>
      <c r="K221" s="151"/>
      <c r="L221" s="87"/>
      <c r="M221" s="100"/>
      <c r="N221" s="2"/>
      <c r="O221" s="2"/>
      <c r="P221" s="2"/>
      <c r="Q221" s="2"/>
      <c r="R221" s="2"/>
      <c r="T221" s="153"/>
      <c r="U221" s="79"/>
      <c r="V221" s="107"/>
      <c r="W221" s="2"/>
      <c r="X221" s="2"/>
      <c r="Y221" s="2"/>
      <c r="Z221" s="2"/>
      <c r="AA221" s="2"/>
      <c r="AC221" s="153"/>
      <c r="AD221" s="7"/>
      <c r="AE221" s="93"/>
      <c r="AF221" s="6"/>
      <c r="AG221" s="2"/>
      <c r="AH221" s="2"/>
      <c r="AI221" s="1"/>
      <c r="AJ221" s="1"/>
    </row>
    <row r="222" spans="2:36" ht="13.8" x14ac:dyDescent="0.3">
      <c r="B222" s="143"/>
      <c r="C222" s="80"/>
      <c r="D222" s="18"/>
      <c r="E222" s="17"/>
      <c r="F222" s="2"/>
      <c r="G222" s="16"/>
      <c r="H222" s="2"/>
      <c r="I222" s="2"/>
      <c r="K222" s="14"/>
      <c r="L222" s="76"/>
      <c r="T222" s="153"/>
      <c r="U222" s="79"/>
      <c r="V222" s="107"/>
      <c r="W222" s="2"/>
      <c r="X222" s="2"/>
      <c r="Y222" s="2"/>
      <c r="Z222" s="2"/>
      <c r="AA222" s="2"/>
      <c r="AC222" s="153"/>
      <c r="AD222" s="7"/>
      <c r="AE222" s="93"/>
      <c r="AF222" s="6"/>
      <c r="AG222" s="2"/>
      <c r="AH222" s="2"/>
      <c r="AI222" s="1"/>
      <c r="AJ222" s="1"/>
    </row>
    <row r="223" spans="2:36" ht="13.8" x14ac:dyDescent="0.3">
      <c r="B223" s="143"/>
      <c r="C223" s="80"/>
      <c r="D223" s="18"/>
      <c r="E223" s="17"/>
      <c r="F223" s="2"/>
      <c r="G223" s="16"/>
      <c r="H223" s="2"/>
      <c r="I223" s="2"/>
      <c r="K223" s="14"/>
      <c r="L223" s="76"/>
      <c r="T223" s="153"/>
      <c r="U223" s="79"/>
      <c r="V223" s="107"/>
      <c r="W223" s="2"/>
      <c r="X223" s="2"/>
      <c r="Y223" s="2"/>
      <c r="Z223" s="2"/>
      <c r="AA223" s="2"/>
      <c r="AC223" s="153"/>
      <c r="AD223" s="7"/>
      <c r="AE223" s="93"/>
      <c r="AF223" s="6"/>
      <c r="AG223" s="2"/>
      <c r="AH223" s="2"/>
      <c r="AI223" s="1"/>
      <c r="AJ223" s="1"/>
    </row>
    <row r="224" spans="2:36" ht="13.8" x14ac:dyDescent="0.3">
      <c r="B224" s="143"/>
      <c r="C224" s="80"/>
      <c r="D224" s="18"/>
      <c r="E224" s="17"/>
      <c r="F224" s="2"/>
      <c r="G224" s="16"/>
      <c r="H224" s="2"/>
      <c r="I224" s="2"/>
      <c r="K224" s="14"/>
      <c r="L224" s="76"/>
      <c r="T224" s="153"/>
      <c r="U224" s="79"/>
      <c r="V224" s="107"/>
      <c r="W224" s="2"/>
      <c r="X224" s="2"/>
      <c r="Y224" s="2"/>
      <c r="Z224" s="2"/>
      <c r="AA224" s="2"/>
      <c r="AC224" s="153"/>
      <c r="AD224" s="7"/>
      <c r="AE224" s="93"/>
      <c r="AF224" s="6"/>
      <c r="AG224" s="2"/>
      <c r="AH224" s="2"/>
      <c r="AI224" s="1"/>
      <c r="AJ224" s="1"/>
    </row>
    <row r="225" spans="2:36" ht="13.8" x14ac:dyDescent="0.3">
      <c r="B225" s="143"/>
      <c r="C225" s="80"/>
      <c r="D225" s="18"/>
      <c r="E225" s="17"/>
      <c r="F225" s="2"/>
      <c r="G225" s="16"/>
      <c r="H225" s="2"/>
      <c r="I225" s="2"/>
      <c r="K225" s="14"/>
      <c r="L225" s="76"/>
      <c r="T225" s="153"/>
      <c r="U225" s="79"/>
      <c r="V225" s="107"/>
      <c r="W225" s="2"/>
      <c r="X225" s="2"/>
      <c r="Y225" s="2"/>
      <c r="Z225" s="2"/>
      <c r="AA225" s="2"/>
      <c r="AC225" s="153"/>
      <c r="AD225" s="7"/>
      <c r="AE225" s="93"/>
      <c r="AF225" s="6"/>
      <c r="AG225" s="2"/>
      <c r="AH225" s="2"/>
      <c r="AI225" s="1"/>
      <c r="AJ225" s="1"/>
    </row>
    <row r="226" spans="2:36" ht="13.8" x14ac:dyDescent="0.3">
      <c r="B226" s="143"/>
      <c r="C226" s="80"/>
      <c r="D226" s="18"/>
      <c r="E226" s="17"/>
      <c r="F226" s="2"/>
      <c r="G226" s="16"/>
      <c r="H226" s="2"/>
      <c r="I226" s="2"/>
      <c r="K226" s="14"/>
      <c r="L226" s="76"/>
      <c r="T226" s="153"/>
      <c r="U226" s="79"/>
      <c r="V226" s="107"/>
      <c r="W226" s="2"/>
      <c r="X226" s="2"/>
      <c r="Y226" s="2"/>
      <c r="Z226" s="2"/>
      <c r="AA226" s="2"/>
      <c r="AC226" s="153"/>
      <c r="AD226" s="7"/>
      <c r="AE226" s="93"/>
      <c r="AF226" s="6"/>
      <c r="AG226" s="2"/>
      <c r="AH226" s="2"/>
      <c r="AI226" s="1"/>
      <c r="AJ226" s="1"/>
    </row>
    <row r="227" spans="2:36" ht="13.8" x14ac:dyDescent="0.3">
      <c r="B227" s="143"/>
      <c r="C227" s="80"/>
      <c r="D227" s="18"/>
      <c r="E227" s="17"/>
      <c r="F227" s="2"/>
      <c r="G227" s="16"/>
      <c r="H227" s="2"/>
      <c r="I227" s="2"/>
      <c r="K227" s="14"/>
      <c r="L227" s="76"/>
      <c r="T227" s="153"/>
      <c r="U227" s="79"/>
      <c r="V227" s="107"/>
      <c r="W227" s="2"/>
      <c r="X227" s="2"/>
      <c r="Y227" s="2"/>
      <c r="Z227" s="2"/>
      <c r="AA227" s="2"/>
      <c r="AC227" s="153"/>
      <c r="AD227" s="7"/>
      <c r="AE227" s="93"/>
      <c r="AF227" s="6"/>
      <c r="AG227" s="2"/>
      <c r="AH227" s="2"/>
      <c r="AI227" s="1"/>
      <c r="AJ227" s="1"/>
    </row>
    <row r="228" spans="2:36" ht="13.8" x14ac:dyDescent="0.3">
      <c r="B228" s="143"/>
      <c r="C228" s="80"/>
      <c r="D228" s="18"/>
      <c r="E228" s="17"/>
      <c r="F228" s="2"/>
      <c r="G228" s="16"/>
      <c r="H228" s="2"/>
      <c r="I228" s="2"/>
      <c r="K228" s="14"/>
      <c r="L228" s="76"/>
      <c r="T228" s="153"/>
      <c r="U228" s="79"/>
      <c r="V228" s="107"/>
      <c r="W228" s="2"/>
      <c r="X228" s="2"/>
      <c r="Y228" s="2"/>
      <c r="Z228" s="2"/>
      <c r="AA228" s="2"/>
      <c r="AC228" s="153"/>
      <c r="AD228" s="7"/>
      <c r="AE228" s="93"/>
      <c r="AF228" s="6"/>
      <c r="AG228" s="2"/>
      <c r="AH228" s="2"/>
      <c r="AI228" s="1"/>
      <c r="AJ228" s="1"/>
    </row>
    <row r="229" spans="2:36" ht="13.8" x14ac:dyDescent="0.3">
      <c r="B229" s="143"/>
      <c r="C229" s="80"/>
      <c r="D229" s="18"/>
      <c r="E229" s="17"/>
      <c r="F229" s="2"/>
      <c r="G229" s="16"/>
      <c r="H229" s="2"/>
      <c r="I229" s="2"/>
      <c r="K229" s="14"/>
      <c r="L229" s="76"/>
      <c r="T229" s="153"/>
      <c r="U229" s="79"/>
      <c r="V229" s="107"/>
      <c r="W229" s="2"/>
      <c r="X229" s="2"/>
      <c r="Y229" s="2"/>
      <c r="Z229" s="2"/>
      <c r="AA229" s="2"/>
      <c r="AC229" s="153"/>
      <c r="AD229" s="7"/>
      <c r="AE229" s="93"/>
      <c r="AF229" s="6"/>
      <c r="AG229" s="2"/>
      <c r="AH229" s="2"/>
      <c r="AI229" s="1"/>
      <c r="AJ229" s="1"/>
    </row>
    <row r="230" spans="2:36" ht="13.8" x14ac:dyDescent="0.3">
      <c r="B230" s="143"/>
      <c r="C230" s="80"/>
      <c r="D230" s="18"/>
      <c r="E230" s="17"/>
      <c r="F230" s="2"/>
      <c r="G230" s="16"/>
      <c r="H230" s="2"/>
      <c r="I230" s="2"/>
      <c r="K230" s="14"/>
      <c r="L230" s="76"/>
      <c r="T230" s="153"/>
      <c r="U230" s="79"/>
      <c r="V230" s="107"/>
      <c r="W230" s="2"/>
      <c r="X230" s="2"/>
      <c r="Y230" s="2"/>
      <c r="Z230" s="2"/>
      <c r="AA230" s="2"/>
      <c r="AC230" s="153"/>
      <c r="AD230" s="7"/>
      <c r="AE230" s="93"/>
      <c r="AF230" s="6"/>
      <c r="AG230" s="2"/>
      <c r="AH230" s="2"/>
      <c r="AI230" s="1"/>
      <c r="AJ230" s="1"/>
    </row>
    <row r="231" spans="2:36" ht="13.8" x14ac:dyDescent="0.3">
      <c r="B231" s="143"/>
      <c r="C231" s="80"/>
      <c r="D231" s="18"/>
      <c r="E231" s="17"/>
      <c r="F231" s="2"/>
      <c r="G231" s="16"/>
      <c r="H231" s="2"/>
      <c r="I231" s="2"/>
      <c r="K231" s="14"/>
      <c r="L231" s="76"/>
      <c r="T231" s="153"/>
      <c r="U231" s="79"/>
      <c r="V231" s="107"/>
      <c r="W231" s="2"/>
      <c r="X231" s="2"/>
      <c r="Y231" s="2"/>
      <c r="Z231" s="2"/>
      <c r="AA231" s="2"/>
      <c r="AC231" s="153"/>
      <c r="AD231" s="7"/>
      <c r="AE231" s="93"/>
      <c r="AF231" s="6"/>
      <c r="AG231" s="2"/>
      <c r="AH231" s="2"/>
      <c r="AI231" s="1"/>
      <c r="AJ231" s="1"/>
    </row>
    <row r="232" spans="2:36" ht="13.8" x14ac:dyDescent="0.3">
      <c r="B232" s="143"/>
      <c r="C232" s="80"/>
      <c r="D232" s="18"/>
      <c r="E232" s="17"/>
      <c r="F232" s="2"/>
      <c r="G232" s="16"/>
      <c r="H232" s="2"/>
      <c r="I232" s="2"/>
      <c r="K232" s="14"/>
      <c r="L232" s="76"/>
      <c r="T232" s="153"/>
      <c r="U232" s="79"/>
      <c r="V232" s="107"/>
      <c r="W232" s="2"/>
      <c r="X232" s="2"/>
      <c r="Y232" s="2"/>
      <c r="Z232" s="2"/>
      <c r="AA232" s="2"/>
      <c r="AC232" s="153"/>
      <c r="AD232" s="7"/>
      <c r="AE232" s="93"/>
      <c r="AF232" s="6"/>
      <c r="AG232" s="2"/>
      <c r="AH232" s="2"/>
      <c r="AI232" s="1"/>
      <c r="AJ232" s="1"/>
    </row>
    <row r="233" spans="2:36" ht="13.8" x14ac:dyDescent="0.3">
      <c r="B233" s="143"/>
      <c r="C233" s="80"/>
      <c r="D233" s="18"/>
      <c r="E233" s="17"/>
      <c r="F233" s="2"/>
      <c r="G233" s="16"/>
      <c r="H233" s="2"/>
      <c r="I233" s="2"/>
      <c r="K233" s="14"/>
      <c r="L233" s="76"/>
      <c r="T233" s="153"/>
      <c r="U233" s="79"/>
      <c r="V233" s="107"/>
      <c r="W233" s="2"/>
      <c r="X233" s="2"/>
      <c r="Y233" s="2"/>
      <c r="Z233" s="2"/>
      <c r="AA233" s="2"/>
      <c r="AC233" s="153"/>
      <c r="AD233" s="7"/>
      <c r="AE233" s="93"/>
      <c r="AF233" s="6"/>
      <c r="AG233" s="2"/>
      <c r="AH233" s="2"/>
      <c r="AI233" s="1"/>
      <c r="AJ233" s="1"/>
    </row>
    <row r="234" spans="2:36" ht="13.8" x14ac:dyDescent="0.3">
      <c r="B234" s="143"/>
      <c r="C234" s="80"/>
      <c r="D234" s="18"/>
      <c r="E234" s="17"/>
      <c r="F234" s="2"/>
      <c r="G234" s="16"/>
      <c r="H234" s="2"/>
      <c r="I234" s="2"/>
      <c r="K234" s="14"/>
      <c r="L234" s="76"/>
      <c r="T234" s="153"/>
      <c r="U234" s="79"/>
      <c r="V234" s="107"/>
      <c r="W234" s="2"/>
      <c r="X234" s="2"/>
      <c r="Y234" s="2"/>
      <c r="Z234" s="2"/>
      <c r="AA234" s="2"/>
      <c r="AC234" s="153"/>
      <c r="AD234" s="7"/>
      <c r="AE234" s="93"/>
      <c r="AF234" s="6"/>
      <c r="AG234" s="2"/>
      <c r="AH234" s="2"/>
      <c r="AI234" s="1"/>
      <c r="AJ234" s="1"/>
    </row>
    <row r="235" spans="2:36" ht="13.8" x14ac:dyDescent="0.3">
      <c r="B235" s="143"/>
      <c r="C235" s="80"/>
      <c r="D235" s="18"/>
      <c r="E235" s="17"/>
      <c r="F235" s="2"/>
      <c r="G235" s="16"/>
      <c r="H235" s="2"/>
      <c r="I235" s="2"/>
      <c r="K235" s="14"/>
      <c r="L235" s="76"/>
      <c r="T235" s="153"/>
      <c r="U235" s="79"/>
      <c r="V235" s="107"/>
      <c r="W235" s="2"/>
      <c r="X235" s="2"/>
      <c r="Y235" s="2"/>
      <c r="Z235" s="2"/>
      <c r="AA235" s="2"/>
      <c r="AC235" s="153"/>
      <c r="AD235" s="7"/>
      <c r="AE235" s="93"/>
      <c r="AF235" s="6"/>
      <c r="AG235" s="2"/>
      <c r="AH235" s="2"/>
      <c r="AI235" s="1"/>
      <c r="AJ235" s="1"/>
    </row>
    <row r="236" spans="2:36" ht="13.8" x14ac:dyDescent="0.3">
      <c r="B236" s="143"/>
      <c r="C236" s="80"/>
      <c r="D236" s="18"/>
      <c r="E236" s="17"/>
      <c r="F236" s="2"/>
      <c r="G236" s="16"/>
      <c r="H236" s="2"/>
      <c r="I236" s="2"/>
      <c r="K236" s="14"/>
      <c r="L236" s="76"/>
      <c r="T236" s="153"/>
      <c r="U236" s="79"/>
      <c r="V236" s="107"/>
      <c r="W236" s="2"/>
      <c r="X236" s="2"/>
      <c r="Y236" s="2"/>
      <c r="Z236" s="2"/>
      <c r="AA236" s="2"/>
      <c r="AC236" s="153"/>
      <c r="AD236" s="7"/>
      <c r="AE236" s="93"/>
      <c r="AF236" s="6"/>
      <c r="AG236" s="2"/>
      <c r="AH236" s="2"/>
      <c r="AI236" s="1"/>
      <c r="AJ236" s="1"/>
    </row>
    <row r="237" spans="2:36" ht="13.8" x14ac:dyDescent="0.3">
      <c r="B237" s="143"/>
      <c r="C237" s="80"/>
      <c r="D237" s="18"/>
      <c r="E237" s="17"/>
      <c r="F237" s="2"/>
      <c r="G237" s="16"/>
      <c r="H237" s="2"/>
      <c r="I237" s="2"/>
      <c r="K237" s="14"/>
      <c r="L237" s="76"/>
      <c r="T237" s="153"/>
      <c r="U237" s="79"/>
      <c r="V237" s="107"/>
      <c r="W237" s="2"/>
      <c r="X237" s="2"/>
      <c r="Y237" s="2"/>
      <c r="Z237" s="2"/>
      <c r="AA237" s="2"/>
      <c r="AC237" s="153"/>
      <c r="AD237" s="7"/>
      <c r="AE237" s="93"/>
      <c r="AF237" s="6"/>
      <c r="AG237" s="2"/>
      <c r="AH237" s="2"/>
      <c r="AI237" s="1"/>
      <c r="AJ237" s="1"/>
    </row>
    <row r="238" spans="2:36" ht="13.8" x14ac:dyDescent="0.3">
      <c r="B238" s="143"/>
      <c r="C238" s="80"/>
      <c r="D238" s="18"/>
      <c r="E238" s="17"/>
      <c r="F238" s="2"/>
      <c r="G238" s="16"/>
      <c r="H238" s="2"/>
      <c r="I238" s="2"/>
      <c r="K238" s="14"/>
      <c r="L238" s="76"/>
      <c r="T238" s="153"/>
      <c r="U238" s="79"/>
      <c r="V238" s="107"/>
      <c r="W238" s="2"/>
      <c r="X238" s="2"/>
      <c r="Y238" s="2"/>
      <c r="Z238" s="2"/>
      <c r="AA238" s="2"/>
      <c r="AC238" s="153"/>
      <c r="AD238" s="7"/>
      <c r="AE238" s="93"/>
      <c r="AF238" s="6"/>
      <c r="AG238" s="2"/>
      <c r="AH238" s="2"/>
      <c r="AI238" s="1"/>
      <c r="AJ238" s="1"/>
    </row>
    <row r="239" spans="2:36" ht="13.8" x14ac:dyDescent="0.3">
      <c r="B239" s="143"/>
      <c r="C239" s="80"/>
      <c r="D239" s="18"/>
      <c r="E239" s="17"/>
      <c r="F239" s="2"/>
      <c r="G239" s="16"/>
      <c r="H239" s="2"/>
      <c r="I239" s="2"/>
      <c r="K239" s="14"/>
      <c r="L239" s="76"/>
      <c r="T239" s="153"/>
      <c r="U239" s="79"/>
      <c r="V239" s="107"/>
      <c r="W239" s="2"/>
      <c r="X239" s="2"/>
      <c r="Y239" s="2"/>
      <c r="Z239" s="2"/>
      <c r="AA239" s="2"/>
      <c r="AC239" s="153"/>
      <c r="AD239" s="7"/>
      <c r="AE239" s="93"/>
      <c r="AF239" s="6"/>
      <c r="AG239" s="2"/>
      <c r="AH239" s="2"/>
      <c r="AI239" s="1"/>
      <c r="AJ239" s="1"/>
    </row>
    <row r="240" spans="2:36" ht="13.8" x14ac:dyDescent="0.3">
      <c r="B240" s="143"/>
      <c r="C240" s="80"/>
      <c r="D240" s="18"/>
      <c r="E240" s="17"/>
      <c r="F240" s="2"/>
      <c r="G240" s="16"/>
      <c r="H240" s="2"/>
      <c r="I240" s="2"/>
      <c r="K240" s="14"/>
      <c r="L240" s="76"/>
      <c r="T240" s="153"/>
      <c r="U240" s="79"/>
      <c r="V240" s="107"/>
      <c r="W240" s="2"/>
      <c r="X240" s="2"/>
      <c r="Y240" s="2"/>
      <c r="Z240" s="2"/>
      <c r="AA240" s="2"/>
      <c r="AC240" s="153"/>
      <c r="AD240" s="7"/>
      <c r="AE240" s="93"/>
      <c r="AF240" s="6"/>
      <c r="AG240" s="2"/>
      <c r="AH240" s="2"/>
      <c r="AI240" s="1"/>
      <c r="AJ240" s="1"/>
    </row>
    <row r="241" spans="2:36" ht="13.8" x14ac:dyDescent="0.3">
      <c r="B241" s="143"/>
      <c r="C241" s="80"/>
      <c r="D241" s="18"/>
      <c r="E241" s="17"/>
      <c r="F241" s="2"/>
      <c r="G241" s="16"/>
      <c r="H241" s="2"/>
      <c r="I241" s="2"/>
      <c r="K241" s="14"/>
      <c r="L241" s="76"/>
      <c r="T241" s="153"/>
      <c r="U241" s="79"/>
      <c r="V241" s="107"/>
      <c r="W241" s="2"/>
      <c r="X241" s="2"/>
      <c r="Y241" s="2"/>
      <c r="Z241" s="2"/>
      <c r="AA241" s="2"/>
      <c r="AC241" s="153"/>
      <c r="AD241" s="7"/>
      <c r="AE241" s="93"/>
      <c r="AF241" s="6"/>
      <c r="AG241" s="2"/>
      <c r="AH241" s="2"/>
      <c r="AI241" s="1"/>
      <c r="AJ241" s="1"/>
    </row>
    <row r="242" spans="2:36" ht="13.8" x14ac:dyDescent="0.3">
      <c r="B242" s="143"/>
      <c r="C242" s="80"/>
      <c r="D242" s="18"/>
      <c r="E242" s="17"/>
      <c r="F242" s="2"/>
      <c r="G242" s="16"/>
      <c r="H242" s="2"/>
      <c r="I242" s="2"/>
      <c r="K242" s="14"/>
      <c r="L242" s="76"/>
      <c r="T242" s="153"/>
      <c r="U242" s="79"/>
      <c r="V242" s="107"/>
      <c r="W242" s="2"/>
      <c r="X242" s="2"/>
      <c r="Y242" s="2"/>
      <c r="Z242" s="2"/>
      <c r="AA242" s="2"/>
      <c r="AC242" s="153"/>
      <c r="AD242" s="7"/>
      <c r="AE242" s="93"/>
      <c r="AF242" s="6"/>
      <c r="AG242" s="2"/>
      <c r="AH242" s="2"/>
      <c r="AI242" s="1"/>
      <c r="AJ242" s="1"/>
    </row>
    <row r="243" spans="2:36" ht="13.8" x14ac:dyDescent="0.3">
      <c r="B243" s="143"/>
      <c r="C243" s="80"/>
      <c r="D243" s="18"/>
      <c r="E243" s="17"/>
      <c r="F243" s="2"/>
      <c r="G243" s="16"/>
      <c r="H243" s="2"/>
      <c r="I243" s="2"/>
      <c r="K243" s="14"/>
      <c r="L243" s="76"/>
      <c r="T243" s="153"/>
      <c r="U243" s="79"/>
      <c r="V243" s="107"/>
      <c r="W243" s="2"/>
      <c r="X243" s="2"/>
      <c r="Y243" s="2"/>
      <c r="Z243" s="2"/>
      <c r="AA243" s="2"/>
      <c r="AC243" s="153"/>
      <c r="AD243" s="7"/>
      <c r="AE243" s="93"/>
      <c r="AF243" s="6"/>
      <c r="AG243" s="2"/>
      <c r="AH243" s="2"/>
      <c r="AI243" s="1"/>
      <c r="AJ243" s="1"/>
    </row>
    <row r="244" spans="2:36" ht="13.8" x14ac:dyDescent="0.3">
      <c r="B244" s="143"/>
      <c r="C244" s="80"/>
      <c r="D244" s="18"/>
      <c r="E244" s="17"/>
      <c r="F244" s="2"/>
      <c r="G244" s="16"/>
      <c r="H244" s="2"/>
      <c r="I244" s="2"/>
      <c r="K244" s="14"/>
      <c r="L244" s="76"/>
      <c r="T244" s="153"/>
      <c r="U244" s="79"/>
      <c r="V244" s="107"/>
      <c r="W244" s="2"/>
      <c r="X244" s="2"/>
      <c r="Y244" s="2"/>
      <c r="Z244" s="2"/>
      <c r="AA244" s="2"/>
      <c r="AC244" s="153"/>
      <c r="AD244" s="7"/>
      <c r="AE244" s="93"/>
      <c r="AF244" s="6"/>
      <c r="AG244" s="2"/>
      <c r="AH244" s="2"/>
      <c r="AI244" s="1"/>
      <c r="AJ244" s="1"/>
    </row>
    <row r="245" spans="2:36" ht="13.8" x14ac:dyDescent="0.3">
      <c r="B245" s="143"/>
      <c r="C245" s="80"/>
      <c r="D245" s="18"/>
      <c r="E245" s="17"/>
      <c r="F245" s="2"/>
      <c r="G245" s="16"/>
      <c r="H245" s="2"/>
      <c r="I245" s="2"/>
      <c r="K245" s="14"/>
      <c r="L245" s="76"/>
      <c r="T245" s="153"/>
      <c r="U245" s="79"/>
      <c r="V245" s="107"/>
      <c r="W245" s="2"/>
      <c r="X245" s="2"/>
      <c r="Y245" s="2"/>
      <c r="Z245" s="2"/>
      <c r="AA245" s="2"/>
      <c r="AC245" s="153"/>
      <c r="AD245" s="7"/>
      <c r="AE245" s="93"/>
      <c r="AF245" s="6"/>
      <c r="AG245" s="2"/>
      <c r="AH245" s="2"/>
      <c r="AI245" s="1"/>
      <c r="AJ245" s="1"/>
    </row>
    <row r="246" spans="2:36" ht="13.8" x14ac:dyDescent="0.3">
      <c r="B246" s="143"/>
      <c r="C246" s="80"/>
      <c r="D246" s="18"/>
      <c r="E246" s="17"/>
      <c r="F246" s="2"/>
      <c r="G246" s="16"/>
      <c r="H246" s="2"/>
      <c r="I246" s="2"/>
      <c r="K246" s="14"/>
      <c r="L246" s="76"/>
      <c r="T246" s="153"/>
      <c r="U246" s="79"/>
      <c r="V246" s="107"/>
      <c r="W246" s="2"/>
      <c r="X246" s="2"/>
      <c r="Y246" s="2"/>
      <c r="Z246" s="2"/>
      <c r="AA246" s="2"/>
      <c r="AC246" s="153"/>
      <c r="AD246" s="7"/>
      <c r="AE246" s="93"/>
      <c r="AF246" s="6"/>
      <c r="AG246" s="2"/>
      <c r="AH246" s="2"/>
      <c r="AI246" s="1"/>
      <c r="AJ246" s="1"/>
    </row>
    <row r="247" spans="2:36" ht="13.8" x14ac:dyDescent="0.3">
      <c r="B247" s="143"/>
      <c r="C247" s="80"/>
      <c r="D247" s="18"/>
      <c r="E247" s="17"/>
      <c r="F247" s="2"/>
      <c r="G247" s="16"/>
      <c r="H247" s="2"/>
      <c r="I247" s="2"/>
      <c r="K247" s="14"/>
      <c r="L247" s="76"/>
      <c r="T247" s="153"/>
      <c r="U247" s="79"/>
      <c r="V247" s="107"/>
      <c r="W247" s="2"/>
      <c r="X247" s="2"/>
      <c r="Y247" s="2"/>
      <c r="Z247" s="2"/>
      <c r="AA247" s="2"/>
      <c r="AC247" s="153"/>
      <c r="AD247" s="7"/>
      <c r="AE247" s="93"/>
      <c r="AF247" s="6"/>
      <c r="AG247" s="2"/>
      <c r="AH247" s="2"/>
      <c r="AI247" s="1"/>
      <c r="AJ247" s="1"/>
    </row>
    <row r="248" spans="2:36" ht="13.8" x14ac:dyDescent="0.3">
      <c r="B248" s="143"/>
      <c r="C248" s="80"/>
      <c r="D248" s="18"/>
      <c r="E248" s="17"/>
      <c r="F248" s="2"/>
      <c r="G248" s="16"/>
      <c r="H248" s="2"/>
      <c r="I248" s="2"/>
      <c r="K248" s="14"/>
      <c r="L248" s="76"/>
      <c r="T248" s="153"/>
      <c r="U248" s="79"/>
      <c r="V248" s="107"/>
      <c r="W248" s="2"/>
      <c r="X248" s="2"/>
      <c r="Y248" s="2"/>
      <c r="Z248" s="2"/>
      <c r="AA248" s="2"/>
      <c r="AC248" s="153"/>
      <c r="AD248" s="7"/>
      <c r="AE248" s="93"/>
      <c r="AF248" s="6"/>
      <c r="AG248" s="2"/>
      <c r="AH248" s="2"/>
      <c r="AI248" s="1"/>
      <c r="AJ248" s="1"/>
    </row>
    <row r="249" spans="2:36" ht="13.8" x14ac:dyDescent="0.3">
      <c r="B249" s="143"/>
      <c r="C249" s="80"/>
      <c r="D249" s="18"/>
      <c r="E249" s="17"/>
      <c r="F249" s="2"/>
      <c r="G249" s="16"/>
      <c r="H249" s="2"/>
      <c r="I249" s="2"/>
      <c r="K249" s="14"/>
      <c r="L249" s="76"/>
      <c r="T249" s="153"/>
      <c r="U249" s="79"/>
      <c r="V249" s="107"/>
      <c r="W249" s="2"/>
      <c r="X249" s="2"/>
      <c r="Y249" s="2"/>
      <c r="Z249" s="2"/>
      <c r="AA249" s="2"/>
      <c r="AC249" s="153"/>
      <c r="AD249" s="7"/>
      <c r="AE249" s="93"/>
      <c r="AF249" s="6"/>
      <c r="AG249" s="2"/>
      <c r="AH249" s="2"/>
      <c r="AI249" s="1"/>
      <c r="AJ249" s="1"/>
    </row>
    <row r="250" spans="2:36" ht="13.8" x14ac:dyDescent="0.3">
      <c r="B250" s="143"/>
      <c r="C250" s="80"/>
      <c r="D250" s="18"/>
      <c r="E250" s="17"/>
      <c r="F250" s="2"/>
      <c r="G250" s="16"/>
      <c r="H250" s="2"/>
      <c r="I250" s="2"/>
      <c r="K250" s="14"/>
      <c r="L250" s="76"/>
      <c r="T250" s="153"/>
      <c r="U250" s="79"/>
      <c r="V250" s="107"/>
      <c r="W250" s="2"/>
      <c r="X250" s="2"/>
      <c r="Y250" s="2"/>
      <c r="Z250" s="2"/>
      <c r="AA250" s="2"/>
      <c r="AC250" s="153"/>
      <c r="AD250" s="7"/>
      <c r="AE250" s="93"/>
      <c r="AF250" s="6"/>
      <c r="AG250" s="2"/>
      <c r="AH250" s="2"/>
      <c r="AI250" s="1"/>
      <c r="AJ250" s="1"/>
    </row>
    <row r="251" spans="2:36" ht="13.8" x14ac:dyDescent="0.3">
      <c r="B251" s="143"/>
      <c r="C251" s="80"/>
      <c r="D251" s="18"/>
      <c r="E251" s="17"/>
      <c r="F251" s="2"/>
      <c r="G251" s="16"/>
      <c r="H251" s="2"/>
      <c r="I251" s="2"/>
      <c r="K251" s="14"/>
      <c r="L251" s="76"/>
      <c r="T251" s="153"/>
      <c r="U251" s="79"/>
      <c r="V251" s="107"/>
      <c r="W251" s="2"/>
      <c r="X251" s="2"/>
      <c r="Y251" s="2"/>
      <c r="Z251" s="2"/>
      <c r="AA251" s="2"/>
      <c r="AC251" s="153"/>
      <c r="AD251" s="7"/>
      <c r="AE251" s="93"/>
      <c r="AF251" s="6"/>
      <c r="AG251" s="2"/>
      <c r="AH251" s="2"/>
      <c r="AI251" s="1"/>
      <c r="AJ251" s="1"/>
    </row>
    <row r="252" spans="2:36" ht="13.8" x14ac:dyDescent="0.3">
      <c r="B252" s="143"/>
      <c r="C252" s="80"/>
      <c r="D252" s="18"/>
      <c r="E252" s="17"/>
      <c r="F252" s="2"/>
      <c r="G252" s="16"/>
      <c r="H252" s="2"/>
      <c r="I252" s="2"/>
      <c r="K252" s="14"/>
      <c r="L252" s="76"/>
      <c r="T252" s="153"/>
      <c r="U252" s="79"/>
      <c r="V252" s="107"/>
      <c r="W252" s="2"/>
      <c r="X252" s="2"/>
      <c r="Y252" s="2"/>
      <c r="Z252" s="2"/>
      <c r="AA252" s="2"/>
      <c r="AC252" s="153"/>
      <c r="AD252" s="7"/>
      <c r="AE252" s="93"/>
      <c r="AF252" s="6"/>
      <c r="AG252" s="2"/>
      <c r="AH252" s="2"/>
      <c r="AI252" s="1"/>
      <c r="AJ252" s="1"/>
    </row>
    <row r="253" spans="2:36" ht="13.8" x14ac:dyDescent="0.3">
      <c r="B253" s="143"/>
      <c r="C253" s="80"/>
      <c r="D253" s="18"/>
      <c r="E253" s="17"/>
      <c r="F253" s="2"/>
      <c r="G253" s="16"/>
      <c r="H253" s="2"/>
      <c r="I253" s="2"/>
      <c r="K253" s="14"/>
      <c r="L253" s="76"/>
      <c r="T253" s="153"/>
      <c r="U253" s="79"/>
      <c r="V253" s="107"/>
      <c r="W253" s="2"/>
      <c r="X253" s="2"/>
      <c r="Y253" s="2"/>
      <c r="Z253" s="2"/>
      <c r="AA253" s="2"/>
      <c r="AC253" s="153"/>
      <c r="AD253" s="7"/>
      <c r="AE253" s="93"/>
      <c r="AF253" s="6"/>
      <c r="AG253" s="2"/>
      <c r="AH253" s="2"/>
      <c r="AI253" s="1"/>
      <c r="AJ253" s="1"/>
    </row>
    <row r="254" spans="2:36" ht="13.8" x14ac:dyDescent="0.3">
      <c r="B254" s="143"/>
      <c r="C254" s="80"/>
      <c r="D254" s="18"/>
      <c r="E254" s="17"/>
      <c r="F254" s="2"/>
      <c r="G254" s="16"/>
      <c r="H254" s="2"/>
      <c r="I254" s="2"/>
      <c r="K254" s="14"/>
      <c r="L254" s="76"/>
      <c r="T254" s="153"/>
      <c r="U254" s="79"/>
      <c r="V254" s="107"/>
      <c r="W254" s="2"/>
      <c r="X254" s="2"/>
      <c r="Y254" s="2"/>
      <c r="Z254" s="2"/>
      <c r="AA254" s="2"/>
      <c r="AC254" s="153"/>
      <c r="AD254" s="7"/>
      <c r="AE254" s="93"/>
      <c r="AF254" s="6"/>
      <c r="AG254" s="2"/>
      <c r="AH254" s="2"/>
      <c r="AI254" s="1"/>
      <c r="AJ254" s="1"/>
    </row>
    <row r="255" spans="2:36" ht="13.8" x14ac:dyDescent="0.3">
      <c r="B255" s="143"/>
      <c r="C255" s="80"/>
      <c r="D255" s="18"/>
      <c r="E255" s="17"/>
      <c r="F255" s="2"/>
      <c r="G255" s="16"/>
      <c r="H255" s="2"/>
      <c r="I255" s="2"/>
      <c r="K255" s="14"/>
      <c r="L255" s="76"/>
      <c r="T255" s="153"/>
      <c r="U255" s="79"/>
      <c r="V255" s="107"/>
      <c r="W255" s="2"/>
      <c r="X255" s="2"/>
      <c r="Y255" s="2"/>
      <c r="Z255" s="2"/>
      <c r="AA255" s="2"/>
      <c r="AC255" s="153"/>
      <c r="AD255" s="7"/>
      <c r="AE255" s="93"/>
      <c r="AF255" s="6"/>
      <c r="AG255" s="2"/>
      <c r="AH255" s="2"/>
      <c r="AI255" s="1"/>
      <c r="AJ255" s="1"/>
    </row>
    <row r="256" spans="2:36" ht="13.8" x14ac:dyDescent="0.3">
      <c r="B256" s="143"/>
      <c r="C256" s="80"/>
      <c r="D256" s="18"/>
      <c r="E256" s="17"/>
      <c r="F256" s="2"/>
      <c r="G256" s="16"/>
      <c r="H256" s="2"/>
      <c r="I256" s="2"/>
      <c r="K256" s="14"/>
      <c r="L256" s="76"/>
      <c r="T256" s="153"/>
      <c r="U256" s="79"/>
      <c r="V256" s="107"/>
      <c r="W256" s="2"/>
      <c r="X256" s="2"/>
      <c r="Y256" s="2"/>
      <c r="Z256" s="2"/>
      <c r="AA256" s="2"/>
      <c r="AC256" s="153"/>
      <c r="AD256" s="7"/>
      <c r="AE256" s="93"/>
      <c r="AF256" s="6"/>
      <c r="AG256" s="2"/>
      <c r="AH256" s="2"/>
      <c r="AI256" s="1"/>
      <c r="AJ256" s="1"/>
    </row>
    <row r="257" spans="2:36" ht="13.8" x14ac:dyDescent="0.3">
      <c r="B257" s="143"/>
      <c r="C257" s="80"/>
      <c r="D257" s="18"/>
      <c r="E257" s="17"/>
      <c r="F257" s="2"/>
      <c r="G257" s="16"/>
      <c r="H257" s="2"/>
      <c r="I257" s="2"/>
      <c r="K257" s="14"/>
      <c r="L257" s="76"/>
      <c r="T257" s="153"/>
      <c r="U257" s="79"/>
      <c r="V257" s="107"/>
      <c r="W257" s="2"/>
      <c r="X257" s="2"/>
      <c r="Y257" s="2"/>
      <c r="Z257" s="2"/>
      <c r="AA257" s="2"/>
      <c r="AC257" s="153"/>
      <c r="AD257" s="7"/>
      <c r="AE257" s="93"/>
      <c r="AF257" s="6"/>
      <c r="AG257" s="2"/>
      <c r="AH257" s="2"/>
      <c r="AI257" s="1"/>
      <c r="AJ257" s="1"/>
    </row>
    <row r="258" spans="2:36" ht="13.8" x14ac:dyDescent="0.3">
      <c r="B258" s="143"/>
      <c r="C258" s="80"/>
      <c r="D258" s="18"/>
      <c r="E258" s="17"/>
      <c r="F258" s="2"/>
      <c r="G258" s="16"/>
      <c r="H258" s="2"/>
      <c r="I258" s="2"/>
      <c r="K258" s="14"/>
      <c r="L258" s="76"/>
      <c r="T258" s="153"/>
      <c r="U258" s="79"/>
      <c r="V258" s="107"/>
      <c r="W258" s="2"/>
      <c r="X258" s="2"/>
      <c r="Y258" s="2"/>
      <c r="Z258" s="2"/>
      <c r="AA258" s="2"/>
      <c r="AC258" s="153"/>
      <c r="AD258" s="7"/>
      <c r="AE258" s="93"/>
      <c r="AF258" s="6"/>
      <c r="AG258" s="2"/>
      <c r="AH258" s="2"/>
      <c r="AI258" s="1"/>
      <c r="AJ258" s="1"/>
    </row>
    <row r="259" spans="2:36" ht="13.8" x14ac:dyDescent="0.3">
      <c r="B259" s="143"/>
      <c r="C259" s="80"/>
      <c r="D259" s="18"/>
      <c r="E259" s="17"/>
      <c r="F259" s="2"/>
      <c r="G259" s="16"/>
      <c r="H259" s="2"/>
      <c r="I259" s="2"/>
      <c r="K259" s="14"/>
      <c r="L259" s="76"/>
      <c r="T259" s="153"/>
      <c r="U259" s="79"/>
      <c r="V259" s="107"/>
      <c r="W259" s="2"/>
      <c r="X259" s="2"/>
      <c r="Y259" s="2"/>
      <c r="Z259" s="2"/>
      <c r="AA259" s="2"/>
      <c r="AC259" s="153"/>
      <c r="AD259" s="7"/>
      <c r="AE259" s="93"/>
      <c r="AF259" s="6"/>
      <c r="AG259" s="2"/>
      <c r="AH259" s="2"/>
      <c r="AI259" s="1"/>
      <c r="AJ259" s="1"/>
    </row>
    <row r="260" spans="2:36" ht="13.8" x14ac:dyDescent="0.3">
      <c r="B260" s="143"/>
      <c r="C260" s="80"/>
      <c r="D260" s="18"/>
      <c r="E260" s="17"/>
      <c r="F260" s="2"/>
      <c r="G260" s="16"/>
      <c r="H260" s="2"/>
      <c r="I260" s="2"/>
      <c r="K260" s="14"/>
      <c r="L260" s="76"/>
      <c r="T260" s="153"/>
      <c r="U260" s="79"/>
      <c r="V260" s="107"/>
      <c r="W260" s="2"/>
      <c r="X260" s="2"/>
      <c r="Y260" s="2"/>
      <c r="Z260" s="2"/>
      <c r="AA260" s="2"/>
      <c r="AC260" s="153"/>
      <c r="AD260" s="7"/>
      <c r="AE260" s="93"/>
      <c r="AF260" s="6"/>
      <c r="AG260" s="2"/>
      <c r="AH260" s="2"/>
      <c r="AI260" s="1"/>
      <c r="AJ260" s="1"/>
    </row>
    <row r="261" spans="2:36" ht="13.8" x14ac:dyDescent="0.3">
      <c r="B261" s="143"/>
      <c r="C261" s="80"/>
      <c r="D261" s="18"/>
      <c r="E261" s="17"/>
      <c r="F261" s="2"/>
      <c r="G261" s="16"/>
      <c r="H261" s="2"/>
      <c r="I261" s="2"/>
      <c r="K261" s="14"/>
      <c r="L261" s="76"/>
      <c r="T261" s="153"/>
      <c r="U261" s="79"/>
      <c r="V261" s="107"/>
      <c r="W261" s="2"/>
      <c r="X261" s="2"/>
      <c r="Y261" s="2"/>
      <c r="Z261" s="2"/>
      <c r="AA261" s="2"/>
      <c r="AC261" s="153"/>
      <c r="AD261" s="7"/>
      <c r="AE261" s="93"/>
      <c r="AF261" s="6"/>
      <c r="AG261" s="2"/>
      <c r="AH261" s="2"/>
      <c r="AI261" s="1"/>
      <c r="AJ261" s="1"/>
    </row>
    <row r="262" spans="2:36" ht="13.8" x14ac:dyDescent="0.3">
      <c r="B262" s="143"/>
      <c r="C262" s="80"/>
      <c r="D262" s="18"/>
      <c r="E262" s="17"/>
      <c r="F262" s="2"/>
      <c r="G262" s="16"/>
      <c r="H262" s="2"/>
      <c r="I262" s="2"/>
      <c r="K262" s="14"/>
      <c r="L262" s="76"/>
      <c r="T262" s="153"/>
      <c r="U262" s="79"/>
      <c r="V262" s="107"/>
      <c r="W262" s="2"/>
      <c r="X262" s="2"/>
      <c r="Y262" s="2"/>
      <c r="Z262" s="2"/>
      <c r="AA262" s="2"/>
      <c r="AC262" s="153"/>
      <c r="AD262" s="7"/>
      <c r="AE262" s="93"/>
      <c r="AF262" s="6"/>
      <c r="AG262" s="2"/>
      <c r="AH262" s="2"/>
      <c r="AI262" s="1"/>
      <c r="AJ262" s="1"/>
    </row>
    <row r="263" spans="2:36" ht="13.8" x14ac:dyDescent="0.3">
      <c r="B263" s="143"/>
      <c r="C263" s="80"/>
      <c r="D263" s="18"/>
      <c r="E263" s="17"/>
      <c r="F263" s="2"/>
      <c r="G263" s="16"/>
      <c r="H263" s="2"/>
      <c r="I263" s="2"/>
      <c r="K263" s="14"/>
      <c r="L263" s="76"/>
      <c r="T263" s="153"/>
      <c r="U263" s="79"/>
      <c r="V263" s="107"/>
      <c r="W263" s="2"/>
      <c r="X263" s="2"/>
      <c r="Y263" s="2"/>
      <c r="Z263" s="2"/>
      <c r="AA263" s="2"/>
      <c r="AC263" s="153"/>
      <c r="AD263" s="7"/>
      <c r="AE263" s="93"/>
      <c r="AF263" s="6"/>
      <c r="AG263" s="2"/>
      <c r="AH263" s="2"/>
      <c r="AI263" s="1"/>
      <c r="AJ263" s="1"/>
    </row>
    <row r="264" spans="2:36" ht="13.8" x14ac:dyDescent="0.3">
      <c r="B264" s="143"/>
      <c r="C264" s="80"/>
      <c r="D264" s="18"/>
      <c r="E264" s="17"/>
      <c r="F264" s="2"/>
      <c r="G264" s="16"/>
      <c r="H264" s="2"/>
      <c r="I264" s="2"/>
      <c r="K264" s="14"/>
      <c r="L264" s="76"/>
      <c r="T264" s="153"/>
      <c r="U264" s="79"/>
      <c r="V264" s="107"/>
      <c r="W264" s="2"/>
      <c r="X264" s="2"/>
      <c r="Y264" s="2"/>
      <c r="Z264" s="2"/>
      <c r="AA264" s="2"/>
      <c r="AC264" s="153"/>
      <c r="AD264" s="7"/>
      <c r="AE264" s="93"/>
      <c r="AF264" s="6"/>
      <c r="AG264" s="2"/>
      <c r="AH264" s="2"/>
      <c r="AI264" s="1"/>
      <c r="AJ264" s="1"/>
    </row>
    <row r="265" spans="2:36" ht="13.8" x14ac:dyDescent="0.3">
      <c r="B265" s="143"/>
      <c r="C265" s="80"/>
      <c r="D265" s="18"/>
      <c r="E265" s="17"/>
      <c r="F265" s="2"/>
      <c r="G265" s="16"/>
      <c r="H265" s="2"/>
      <c r="I265" s="2"/>
      <c r="K265" s="14"/>
      <c r="L265" s="76"/>
      <c r="T265" s="153"/>
      <c r="U265" s="79"/>
      <c r="V265" s="107"/>
      <c r="W265" s="2"/>
      <c r="X265" s="2"/>
      <c r="Y265" s="2"/>
      <c r="Z265" s="2"/>
      <c r="AA265" s="2"/>
      <c r="AC265" s="153"/>
      <c r="AD265" s="7"/>
      <c r="AE265" s="93"/>
      <c r="AF265" s="6"/>
      <c r="AG265" s="2"/>
      <c r="AH265" s="2"/>
      <c r="AI265" s="1"/>
      <c r="AJ265" s="1"/>
    </row>
    <row r="266" spans="2:36" ht="13.8" x14ac:dyDescent="0.3">
      <c r="B266" s="143"/>
      <c r="C266" s="80"/>
      <c r="D266" s="18"/>
      <c r="E266" s="17"/>
      <c r="F266" s="2"/>
      <c r="G266" s="16"/>
      <c r="H266" s="2"/>
      <c r="I266" s="2"/>
      <c r="K266" s="14"/>
      <c r="L266" s="76"/>
      <c r="T266" s="153"/>
      <c r="U266" s="79"/>
      <c r="V266" s="107"/>
      <c r="W266" s="2"/>
      <c r="X266" s="2"/>
      <c r="Y266" s="2"/>
      <c r="Z266" s="2"/>
      <c r="AA266" s="2"/>
      <c r="AC266" s="153"/>
      <c r="AD266" s="7"/>
      <c r="AE266" s="93"/>
      <c r="AF266" s="6"/>
      <c r="AG266" s="2"/>
      <c r="AH266" s="2"/>
      <c r="AI266" s="1"/>
      <c r="AJ266" s="1"/>
    </row>
    <row r="267" spans="2:36" ht="13.8" x14ac:dyDescent="0.3">
      <c r="B267" s="143"/>
      <c r="C267" s="80"/>
      <c r="D267" s="18"/>
      <c r="E267" s="17"/>
      <c r="F267" s="2"/>
      <c r="G267" s="16"/>
      <c r="H267" s="2"/>
      <c r="I267" s="2"/>
      <c r="K267" s="14"/>
      <c r="L267" s="76"/>
      <c r="T267" s="153"/>
      <c r="U267" s="79"/>
      <c r="V267" s="107"/>
      <c r="W267" s="2"/>
      <c r="X267" s="2"/>
      <c r="Y267" s="2"/>
      <c r="Z267" s="2"/>
      <c r="AA267" s="2"/>
      <c r="AC267" s="153"/>
      <c r="AD267" s="7"/>
      <c r="AE267" s="93"/>
      <c r="AF267" s="6"/>
      <c r="AG267" s="2"/>
      <c r="AH267" s="2"/>
      <c r="AI267" s="1"/>
      <c r="AJ267" s="1"/>
    </row>
    <row r="268" spans="2:36" ht="13.8" x14ac:dyDescent="0.3">
      <c r="B268" s="143"/>
      <c r="C268" s="80"/>
      <c r="D268" s="18"/>
      <c r="E268" s="17"/>
      <c r="F268" s="2"/>
      <c r="G268" s="16"/>
      <c r="H268" s="2"/>
      <c r="I268" s="2"/>
      <c r="K268" s="14"/>
      <c r="L268" s="76"/>
      <c r="T268" s="153"/>
      <c r="U268" s="79"/>
      <c r="V268" s="107"/>
      <c r="W268" s="2"/>
      <c r="X268" s="2"/>
      <c r="Y268" s="2"/>
      <c r="Z268" s="2"/>
      <c r="AA268" s="2"/>
      <c r="AC268" s="153"/>
      <c r="AD268" s="7"/>
      <c r="AE268" s="93"/>
      <c r="AF268" s="6"/>
      <c r="AG268" s="2"/>
      <c r="AH268" s="2"/>
      <c r="AI268" s="1"/>
      <c r="AJ268" s="1"/>
    </row>
    <row r="269" spans="2:36" ht="13.8" x14ac:dyDescent="0.3">
      <c r="B269" s="143"/>
      <c r="C269" s="80"/>
      <c r="D269" s="18"/>
      <c r="E269" s="17"/>
      <c r="F269" s="2"/>
      <c r="G269" s="16"/>
      <c r="H269" s="2"/>
      <c r="I269" s="2"/>
      <c r="K269" s="14"/>
      <c r="L269" s="76"/>
      <c r="T269" s="153"/>
      <c r="U269" s="79"/>
      <c r="V269" s="107"/>
      <c r="W269" s="2"/>
      <c r="X269" s="2"/>
      <c r="Y269" s="2"/>
      <c r="Z269" s="2"/>
      <c r="AA269" s="2"/>
      <c r="AC269" s="153"/>
      <c r="AD269" s="7"/>
      <c r="AE269" s="93"/>
      <c r="AF269" s="6"/>
      <c r="AG269" s="2"/>
      <c r="AH269" s="2"/>
      <c r="AI269" s="1"/>
      <c r="AJ269" s="1"/>
    </row>
    <row r="270" spans="2:36" ht="13.8" x14ac:dyDescent="0.3">
      <c r="B270" s="143"/>
      <c r="C270" s="80"/>
      <c r="D270" s="18"/>
      <c r="E270" s="17"/>
      <c r="F270" s="2"/>
      <c r="G270" s="16"/>
      <c r="H270" s="2"/>
      <c r="I270" s="2"/>
      <c r="K270" s="14"/>
      <c r="L270" s="76"/>
      <c r="T270" s="153"/>
      <c r="U270" s="79"/>
      <c r="V270" s="107"/>
      <c r="W270" s="2"/>
      <c r="X270" s="2"/>
      <c r="Y270" s="2"/>
      <c r="Z270" s="2"/>
      <c r="AA270" s="2"/>
      <c r="AC270" s="153"/>
      <c r="AD270" s="7"/>
      <c r="AE270" s="93"/>
      <c r="AF270" s="6"/>
      <c r="AG270" s="2"/>
      <c r="AH270" s="2"/>
      <c r="AI270" s="1"/>
      <c r="AJ270" s="1"/>
    </row>
    <row r="271" spans="2:36" ht="13.8" x14ac:dyDescent="0.3">
      <c r="B271" s="143"/>
      <c r="C271" s="80"/>
      <c r="D271" s="18"/>
      <c r="E271" s="17"/>
      <c r="F271" s="2"/>
      <c r="G271" s="16"/>
      <c r="H271" s="2"/>
      <c r="I271" s="2"/>
      <c r="K271" s="14"/>
      <c r="L271" s="76"/>
      <c r="T271" s="153"/>
      <c r="U271" s="79"/>
      <c r="V271" s="107"/>
      <c r="W271" s="2"/>
      <c r="X271" s="2"/>
      <c r="Y271" s="2"/>
      <c r="Z271" s="2"/>
      <c r="AA271" s="2"/>
      <c r="AC271" s="153"/>
      <c r="AD271" s="7"/>
      <c r="AE271" s="93"/>
      <c r="AF271" s="6"/>
      <c r="AG271" s="2"/>
      <c r="AH271" s="2"/>
      <c r="AI271" s="1"/>
      <c r="AJ271" s="1"/>
    </row>
    <row r="272" spans="2:36" ht="13.8" x14ac:dyDescent="0.3">
      <c r="B272" s="143"/>
      <c r="C272" s="80"/>
      <c r="D272" s="18"/>
      <c r="E272" s="17"/>
      <c r="F272" s="2"/>
      <c r="G272" s="16"/>
      <c r="H272" s="2"/>
      <c r="I272" s="2"/>
      <c r="K272" s="14"/>
      <c r="L272" s="76"/>
      <c r="T272" s="153"/>
      <c r="U272" s="79"/>
      <c r="V272" s="107"/>
      <c r="W272" s="2"/>
      <c r="X272" s="2"/>
      <c r="Y272" s="2"/>
      <c r="Z272" s="2"/>
      <c r="AA272" s="2"/>
      <c r="AC272" s="153"/>
      <c r="AD272" s="7"/>
      <c r="AE272" s="93"/>
      <c r="AF272" s="6"/>
      <c r="AG272" s="2"/>
      <c r="AH272" s="2"/>
      <c r="AI272" s="1"/>
      <c r="AJ272" s="1"/>
    </row>
    <row r="273" spans="2:36" ht="13.8" x14ac:dyDescent="0.3">
      <c r="B273" s="143"/>
      <c r="C273" s="80"/>
      <c r="D273" s="18"/>
      <c r="E273" s="17"/>
      <c r="F273" s="2"/>
      <c r="G273" s="16"/>
      <c r="H273" s="2"/>
      <c r="I273" s="2"/>
      <c r="K273" s="14"/>
      <c r="L273" s="76"/>
      <c r="T273" s="153"/>
      <c r="U273" s="79"/>
      <c r="V273" s="107"/>
      <c r="W273" s="2"/>
      <c r="X273" s="2"/>
      <c r="Y273" s="2"/>
      <c r="Z273" s="2"/>
      <c r="AA273" s="2"/>
      <c r="AC273" s="153"/>
      <c r="AD273" s="7"/>
      <c r="AE273" s="93"/>
      <c r="AF273" s="6"/>
      <c r="AG273" s="2"/>
      <c r="AH273" s="2"/>
      <c r="AI273" s="1"/>
      <c r="AJ273" s="1"/>
    </row>
    <row r="274" spans="2:36" ht="13.8" x14ac:dyDescent="0.3">
      <c r="B274" s="143"/>
      <c r="C274" s="80"/>
      <c r="D274" s="18"/>
      <c r="E274" s="17"/>
      <c r="F274" s="2"/>
      <c r="G274" s="16"/>
      <c r="H274" s="2"/>
      <c r="I274" s="2"/>
      <c r="K274" s="14"/>
      <c r="L274" s="76"/>
      <c r="T274" s="153"/>
      <c r="U274" s="79"/>
      <c r="V274" s="107"/>
      <c r="W274" s="2"/>
      <c r="X274" s="2"/>
      <c r="Y274" s="2"/>
      <c r="Z274" s="2"/>
      <c r="AA274" s="2"/>
      <c r="AC274" s="153"/>
      <c r="AD274" s="7"/>
      <c r="AE274" s="93"/>
      <c r="AF274" s="6"/>
      <c r="AG274" s="2"/>
      <c r="AH274" s="2"/>
      <c r="AI274" s="1"/>
      <c r="AJ274" s="1"/>
    </row>
    <row r="275" spans="2:36" ht="13.8" x14ac:dyDescent="0.3">
      <c r="B275" s="143"/>
      <c r="C275" s="80"/>
      <c r="D275" s="18"/>
      <c r="E275" s="17"/>
      <c r="F275" s="2"/>
      <c r="G275" s="16"/>
      <c r="H275" s="2"/>
      <c r="I275" s="2"/>
      <c r="K275" s="14"/>
      <c r="L275" s="76"/>
      <c r="T275" s="153"/>
      <c r="U275" s="79"/>
      <c r="V275" s="107"/>
      <c r="W275" s="2"/>
      <c r="X275" s="2"/>
      <c r="Y275" s="2"/>
      <c r="Z275" s="2"/>
      <c r="AA275" s="2"/>
      <c r="AC275" s="153"/>
      <c r="AD275" s="7"/>
      <c r="AE275" s="93"/>
      <c r="AF275" s="6"/>
      <c r="AG275" s="2"/>
      <c r="AH275" s="2"/>
      <c r="AI275" s="1"/>
      <c r="AJ275" s="1"/>
    </row>
    <row r="276" spans="2:36" ht="13.8" x14ac:dyDescent="0.3">
      <c r="B276" s="143"/>
      <c r="C276" s="80"/>
      <c r="D276" s="18"/>
      <c r="E276" s="17"/>
      <c r="F276" s="2"/>
      <c r="G276" s="16"/>
      <c r="H276" s="2"/>
      <c r="I276" s="2"/>
      <c r="K276" s="14"/>
      <c r="L276" s="76"/>
      <c r="T276" s="153"/>
      <c r="U276" s="79"/>
      <c r="V276" s="107"/>
      <c r="W276" s="2"/>
      <c r="X276" s="2"/>
      <c r="Y276" s="2"/>
      <c r="Z276" s="2"/>
      <c r="AA276" s="2"/>
      <c r="AC276" s="153"/>
      <c r="AD276" s="7"/>
      <c r="AE276" s="93"/>
      <c r="AF276" s="6"/>
      <c r="AG276" s="2"/>
      <c r="AH276" s="2"/>
      <c r="AI276" s="1"/>
      <c r="AJ276" s="1"/>
    </row>
    <row r="277" spans="2:36" ht="13.8" x14ac:dyDescent="0.3">
      <c r="B277" s="143"/>
      <c r="C277" s="80"/>
      <c r="D277" s="18"/>
      <c r="E277" s="17"/>
      <c r="F277" s="2"/>
      <c r="G277" s="16"/>
      <c r="H277" s="2"/>
      <c r="I277" s="2"/>
      <c r="K277" s="14"/>
      <c r="L277" s="76"/>
      <c r="T277" s="153"/>
      <c r="U277" s="79"/>
      <c r="V277" s="107"/>
      <c r="W277" s="2"/>
      <c r="X277" s="2"/>
      <c r="Y277" s="2"/>
      <c r="Z277" s="2"/>
      <c r="AA277" s="2"/>
      <c r="AC277" s="153"/>
      <c r="AD277" s="7"/>
      <c r="AE277" s="93"/>
      <c r="AF277" s="6"/>
      <c r="AG277" s="2"/>
      <c r="AH277" s="2"/>
      <c r="AI277" s="1"/>
      <c r="AJ277" s="1"/>
    </row>
    <row r="278" spans="2:36" ht="13.8" x14ac:dyDescent="0.3">
      <c r="B278" s="143"/>
      <c r="C278" s="80"/>
      <c r="D278" s="18"/>
      <c r="E278" s="17"/>
      <c r="F278" s="2"/>
      <c r="G278" s="16"/>
      <c r="H278" s="2"/>
      <c r="I278" s="2"/>
      <c r="K278" s="14"/>
      <c r="L278" s="76"/>
      <c r="T278" s="153"/>
      <c r="U278" s="79"/>
      <c r="V278" s="107"/>
      <c r="W278" s="2"/>
      <c r="X278" s="2"/>
      <c r="Y278" s="2"/>
      <c r="Z278" s="2"/>
      <c r="AA278" s="2"/>
      <c r="AC278" s="153"/>
      <c r="AD278" s="7"/>
      <c r="AE278" s="93"/>
      <c r="AF278" s="6"/>
      <c r="AG278" s="2"/>
      <c r="AH278" s="2"/>
      <c r="AI278" s="1"/>
      <c r="AJ278" s="1"/>
    </row>
    <row r="279" spans="2:36" ht="13.8" x14ac:dyDescent="0.3">
      <c r="B279" s="143"/>
      <c r="C279" s="80"/>
      <c r="D279" s="18"/>
      <c r="E279" s="17"/>
      <c r="F279" s="2"/>
      <c r="G279" s="16"/>
      <c r="H279" s="2"/>
      <c r="I279" s="2"/>
      <c r="K279" s="14"/>
      <c r="L279" s="76"/>
      <c r="T279" s="153"/>
      <c r="U279" s="79"/>
      <c r="V279" s="107"/>
      <c r="W279" s="2"/>
      <c r="X279" s="2"/>
      <c r="Y279" s="2"/>
      <c r="Z279" s="2"/>
      <c r="AA279" s="2"/>
      <c r="AC279" s="153"/>
      <c r="AD279" s="7"/>
      <c r="AE279" s="93"/>
      <c r="AF279" s="6"/>
      <c r="AG279" s="2"/>
      <c r="AH279" s="2"/>
      <c r="AI279" s="1"/>
      <c r="AJ279" s="1"/>
    </row>
    <row r="280" spans="2:36" ht="13.8" x14ac:dyDescent="0.3">
      <c r="B280" s="143"/>
      <c r="C280" s="80"/>
      <c r="D280" s="18"/>
      <c r="E280" s="17"/>
      <c r="F280" s="2"/>
      <c r="G280" s="16"/>
      <c r="H280" s="2"/>
      <c r="I280" s="2"/>
      <c r="K280" s="14"/>
      <c r="L280" s="76"/>
      <c r="T280" s="153"/>
      <c r="U280" s="79"/>
      <c r="V280" s="107"/>
      <c r="W280" s="2"/>
      <c r="X280" s="2"/>
      <c r="Y280" s="2"/>
      <c r="Z280" s="2"/>
      <c r="AA280" s="2"/>
      <c r="AC280" s="153"/>
      <c r="AD280" s="7"/>
      <c r="AE280" s="93"/>
      <c r="AF280" s="6"/>
      <c r="AG280" s="2"/>
      <c r="AH280" s="2"/>
      <c r="AI280" s="1"/>
      <c r="AJ280" s="1"/>
    </row>
    <row r="281" spans="2:36" ht="13.8" x14ac:dyDescent="0.3">
      <c r="B281" s="143"/>
      <c r="C281" s="80"/>
      <c r="D281" s="18"/>
      <c r="E281" s="17"/>
      <c r="F281" s="2"/>
      <c r="G281" s="16"/>
      <c r="H281" s="2"/>
      <c r="I281" s="2"/>
      <c r="K281" s="14"/>
      <c r="L281" s="76"/>
      <c r="T281" s="153"/>
      <c r="U281" s="79"/>
      <c r="V281" s="107"/>
      <c r="W281" s="2"/>
      <c r="X281" s="2"/>
      <c r="Y281" s="2"/>
      <c r="Z281" s="2"/>
      <c r="AA281" s="2"/>
      <c r="AC281" s="153"/>
      <c r="AD281" s="7"/>
      <c r="AE281" s="93"/>
      <c r="AF281" s="6"/>
      <c r="AG281" s="2"/>
      <c r="AH281" s="2"/>
      <c r="AI281" s="1"/>
      <c r="AJ281" s="1"/>
    </row>
    <row r="282" spans="2:36" ht="13.8" x14ac:dyDescent="0.3">
      <c r="B282" s="143"/>
      <c r="C282" s="80"/>
      <c r="D282" s="18"/>
      <c r="E282" s="17"/>
      <c r="F282" s="2"/>
      <c r="G282" s="16"/>
      <c r="H282" s="2"/>
      <c r="I282" s="2"/>
      <c r="K282" s="14"/>
      <c r="L282" s="76"/>
      <c r="T282" s="153"/>
      <c r="U282" s="79"/>
      <c r="V282" s="107"/>
      <c r="W282" s="2"/>
      <c r="X282" s="2"/>
      <c r="Y282" s="2"/>
      <c r="Z282" s="2"/>
      <c r="AA282" s="2"/>
      <c r="AC282" s="153"/>
      <c r="AD282" s="7"/>
      <c r="AE282" s="93"/>
      <c r="AF282" s="6"/>
      <c r="AG282" s="2"/>
      <c r="AH282" s="2"/>
      <c r="AI282" s="1"/>
      <c r="AJ282" s="1"/>
    </row>
    <row r="283" spans="2:36" ht="13.8" x14ac:dyDescent="0.3">
      <c r="B283" s="143"/>
      <c r="C283" s="80"/>
      <c r="D283" s="18"/>
      <c r="E283" s="17"/>
      <c r="F283" s="2"/>
      <c r="G283" s="16"/>
      <c r="H283" s="2"/>
      <c r="I283" s="2"/>
      <c r="K283" s="14"/>
      <c r="L283" s="76"/>
      <c r="T283" s="153"/>
      <c r="U283" s="79"/>
      <c r="V283" s="107"/>
      <c r="W283" s="2"/>
      <c r="X283" s="2"/>
      <c r="Y283" s="2"/>
      <c r="Z283" s="2"/>
      <c r="AA283" s="2"/>
      <c r="AC283" s="153"/>
      <c r="AD283" s="7"/>
      <c r="AE283" s="93"/>
      <c r="AF283" s="6"/>
      <c r="AG283" s="2"/>
      <c r="AH283" s="2"/>
      <c r="AI283" s="1"/>
      <c r="AJ283" s="1"/>
    </row>
    <row r="284" spans="2:36" ht="13.8" x14ac:dyDescent="0.3">
      <c r="B284" s="143"/>
      <c r="C284" s="80"/>
      <c r="D284" s="18"/>
      <c r="E284" s="17"/>
      <c r="F284" s="2"/>
      <c r="G284" s="16"/>
      <c r="H284" s="2"/>
      <c r="I284" s="2"/>
      <c r="K284" s="14"/>
      <c r="L284" s="76"/>
      <c r="T284" s="153"/>
      <c r="U284" s="79"/>
      <c r="V284" s="107"/>
      <c r="W284" s="2"/>
      <c r="X284" s="2"/>
      <c r="Y284" s="2"/>
      <c r="Z284" s="2"/>
      <c r="AA284" s="2"/>
      <c r="AC284" s="153"/>
      <c r="AD284" s="7"/>
      <c r="AE284" s="93"/>
      <c r="AF284" s="6"/>
      <c r="AG284" s="2"/>
      <c r="AH284" s="2"/>
      <c r="AI284" s="1"/>
      <c r="AJ284" s="1"/>
    </row>
    <row r="285" spans="2:36" ht="13.8" x14ac:dyDescent="0.3">
      <c r="B285" s="143"/>
      <c r="C285" s="80"/>
      <c r="D285" s="18"/>
      <c r="E285" s="17"/>
      <c r="F285" s="2"/>
      <c r="G285" s="16"/>
      <c r="H285" s="2"/>
      <c r="I285" s="2"/>
      <c r="K285" s="14"/>
      <c r="L285" s="76"/>
      <c r="T285" s="153"/>
      <c r="U285" s="79"/>
      <c r="V285" s="107"/>
      <c r="W285" s="2"/>
      <c r="X285" s="2"/>
      <c r="Y285" s="2"/>
      <c r="Z285" s="2"/>
      <c r="AA285" s="2"/>
      <c r="AC285" s="153"/>
      <c r="AD285" s="7"/>
      <c r="AE285" s="93"/>
      <c r="AF285" s="6"/>
      <c r="AG285" s="2"/>
      <c r="AH285" s="2"/>
      <c r="AI285" s="1"/>
      <c r="AJ285" s="1"/>
    </row>
    <row r="286" spans="2:36" ht="13.8" x14ac:dyDescent="0.3">
      <c r="B286" s="143"/>
      <c r="C286" s="80"/>
      <c r="D286" s="18"/>
      <c r="E286" s="17"/>
      <c r="F286" s="2"/>
      <c r="G286" s="16"/>
      <c r="H286" s="2"/>
      <c r="I286" s="2"/>
      <c r="K286" s="14"/>
      <c r="L286" s="76"/>
      <c r="T286" s="153"/>
      <c r="U286" s="79"/>
      <c r="V286" s="107"/>
      <c r="W286" s="2"/>
      <c r="X286" s="2"/>
      <c r="Y286" s="2"/>
      <c r="Z286" s="2"/>
      <c r="AA286" s="2"/>
      <c r="AC286" s="153"/>
      <c r="AD286" s="7"/>
      <c r="AE286" s="93"/>
      <c r="AF286" s="6"/>
      <c r="AG286" s="2"/>
      <c r="AH286" s="2"/>
      <c r="AI286" s="1"/>
      <c r="AJ286" s="1"/>
    </row>
    <row r="287" spans="2:36" ht="13.8" x14ac:dyDescent="0.3">
      <c r="B287" s="143"/>
      <c r="C287" s="80"/>
      <c r="D287" s="18"/>
      <c r="E287" s="17"/>
      <c r="F287" s="2"/>
      <c r="G287" s="16"/>
      <c r="H287" s="2"/>
      <c r="I287" s="2"/>
      <c r="K287" s="14"/>
      <c r="L287" s="76"/>
      <c r="T287" s="153"/>
      <c r="U287" s="79"/>
      <c r="V287" s="107"/>
      <c r="W287" s="2"/>
      <c r="X287" s="2"/>
      <c r="Y287" s="2"/>
      <c r="Z287" s="2"/>
      <c r="AA287" s="2"/>
      <c r="AC287" s="153"/>
      <c r="AD287" s="7"/>
      <c r="AE287" s="93"/>
      <c r="AF287" s="6"/>
      <c r="AG287" s="2"/>
      <c r="AH287" s="2"/>
      <c r="AI287" s="1"/>
      <c r="AJ287" s="1"/>
    </row>
    <row r="288" spans="2:36" ht="13.8" x14ac:dyDescent="0.3">
      <c r="B288" s="143"/>
      <c r="C288" s="80"/>
      <c r="D288" s="18"/>
      <c r="E288" s="17"/>
      <c r="F288" s="2"/>
      <c r="G288" s="16"/>
      <c r="H288" s="2"/>
      <c r="I288" s="2"/>
      <c r="K288" s="14"/>
      <c r="L288" s="76"/>
      <c r="T288" s="153"/>
      <c r="U288" s="79"/>
      <c r="V288" s="107"/>
      <c r="W288" s="2"/>
      <c r="X288" s="2"/>
      <c r="Y288" s="2"/>
      <c r="Z288" s="2"/>
      <c r="AA288" s="2"/>
      <c r="AC288" s="153"/>
      <c r="AD288" s="7"/>
      <c r="AE288" s="93"/>
      <c r="AF288" s="6"/>
      <c r="AG288" s="2"/>
      <c r="AH288" s="2"/>
      <c r="AI288" s="1"/>
      <c r="AJ288" s="1"/>
    </row>
    <row r="289" spans="2:36" ht="13.8" x14ac:dyDescent="0.3">
      <c r="B289" s="143"/>
      <c r="C289" s="80"/>
      <c r="D289" s="18"/>
      <c r="E289" s="17"/>
      <c r="F289" s="2"/>
      <c r="G289" s="16"/>
      <c r="H289" s="2"/>
      <c r="I289" s="2"/>
      <c r="K289" s="14"/>
      <c r="L289" s="76"/>
      <c r="T289" s="153"/>
      <c r="U289" s="79"/>
      <c r="V289" s="107"/>
      <c r="W289" s="2"/>
      <c r="X289" s="2"/>
      <c r="Y289" s="2"/>
      <c r="Z289" s="2"/>
      <c r="AA289" s="2"/>
      <c r="AC289" s="153"/>
      <c r="AD289" s="7"/>
      <c r="AE289" s="93"/>
      <c r="AF289" s="6"/>
      <c r="AG289" s="2"/>
      <c r="AH289" s="2"/>
      <c r="AI289" s="1"/>
      <c r="AJ289" s="1"/>
    </row>
    <row r="290" spans="2:36" ht="13.8" x14ac:dyDescent="0.3">
      <c r="B290" s="143"/>
      <c r="C290" s="80"/>
      <c r="D290" s="18"/>
      <c r="E290" s="17"/>
      <c r="F290" s="2"/>
      <c r="G290" s="16"/>
      <c r="H290" s="2"/>
      <c r="I290" s="2"/>
      <c r="K290" s="14"/>
      <c r="L290" s="76"/>
      <c r="T290" s="153"/>
      <c r="U290" s="79"/>
      <c r="V290" s="107"/>
      <c r="W290" s="2"/>
      <c r="X290" s="2"/>
      <c r="Y290" s="2"/>
      <c r="Z290" s="2"/>
      <c r="AA290" s="2"/>
      <c r="AC290" s="153"/>
      <c r="AD290" s="7"/>
      <c r="AE290" s="93"/>
      <c r="AF290" s="6"/>
      <c r="AG290" s="2"/>
      <c r="AH290" s="2"/>
      <c r="AI290" s="1"/>
      <c r="AJ290" s="1"/>
    </row>
    <row r="291" spans="2:36" ht="13.8" x14ac:dyDescent="0.3">
      <c r="B291" s="143"/>
      <c r="C291" s="80"/>
      <c r="D291" s="18"/>
      <c r="E291" s="17"/>
      <c r="F291" s="2"/>
      <c r="G291" s="16"/>
      <c r="H291" s="2"/>
      <c r="I291" s="2"/>
      <c r="K291" s="14"/>
      <c r="L291" s="76"/>
      <c r="T291" s="153"/>
      <c r="U291" s="79"/>
      <c r="V291" s="107"/>
      <c r="W291" s="2"/>
      <c r="X291" s="2"/>
      <c r="Y291" s="2"/>
      <c r="Z291" s="2"/>
      <c r="AA291" s="2"/>
      <c r="AC291" s="153"/>
      <c r="AD291" s="7"/>
      <c r="AE291" s="93"/>
      <c r="AF291" s="6"/>
      <c r="AG291" s="2"/>
      <c r="AH291" s="2"/>
      <c r="AI291" s="1"/>
      <c r="AJ291" s="1"/>
    </row>
    <row r="292" spans="2:36" ht="13.8" x14ac:dyDescent="0.3">
      <c r="B292" s="143"/>
      <c r="C292" s="80"/>
      <c r="D292" s="18"/>
      <c r="E292" s="17"/>
      <c r="F292" s="2"/>
      <c r="G292" s="16"/>
      <c r="H292" s="2"/>
      <c r="I292" s="2"/>
      <c r="K292" s="14"/>
      <c r="L292" s="76"/>
      <c r="T292" s="153"/>
      <c r="U292" s="79"/>
      <c r="V292" s="107"/>
      <c r="W292" s="2"/>
      <c r="X292" s="2"/>
      <c r="Y292" s="2"/>
      <c r="Z292" s="2"/>
      <c r="AA292" s="2"/>
      <c r="AC292" s="153"/>
      <c r="AD292" s="7"/>
      <c r="AE292" s="93"/>
      <c r="AF292" s="6"/>
      <c r="AG292" s="2"/>
      <c r="AH292" s="2"/>
      <c r="AI292" s="1"/>
      <c r="AJ292" s="1"/>
    </row>
    <row r="293" spans="2:36" ht="13.8" x14ac:dyDescent="0.3">
      <c r="B293" s="143"/>
      <c r="C293" s="80"/>
      <c r="D293" s="18"/>
      <c r="E293" s="17"/>
      <c r="F293" s="2"/>
      <c r="G293" s="16"/>
      <c r="H293" s="2"/>
      <c r="I293" s="2"/>
      <c r="K293" s="14"/>
      <c r="L293" s="76"/>
      <c r="T293" s="153"/>
      <c r="U293" s="79"/>
      <c r="V293" s="107"/>
      <c r="W293" s="2"/>
      <c r="X293" s="2"/>
      <c r="Y293" s="2"/>
      <c r="Z293" s="2"/>
      <c r="AA293" s="2"/>
      <c r="AC293" s="153"/>
      <c r="AD293" s="7"/>
      <c r="AE293" s="93"/>
      <c r="AF293" s="6"/>
      <c r="AG293" s="2"/>
      <c r="AH293" s="2"/>
      <c r="AI293" s="1"/>
      <c r="AJ293" s="1"/>
    </row>
    <row r="294" spans="2:36" ht="13.8" x14ac:dyDescent="0.3">
      <c r="B294" s="143"/>
      <c r="C294" s="80"/>
      <c r="D294" s="18"/>
      <c r="E294" s="17"/>
      <c r="F294" s="2"/>
      <c r="G294" s="16"/>
      <c r="H294" s="2"/>
      <c r="I294" s="2"/>
      <c r="K294" s="14"/>
      <c r="L294" s="76"/>
      <c r="T294" s="153"/>
      <c r="U294" s="79"/>
      <c r="V294" s="107"/>
      <c r="W294" s="2"/>
      <c r="X294" s="2"/>
      <c r="Y294" s="2"/>
      <c r="Z294" s="2"/>
      <c r="AA294" s="2"/>
      <c r="AC294" s="153"/>
      <c r="AD294" s="7"/>
      <c r="AE294" s="93"/>
      <c r="AF294" s="6"/>
      <c r="AG294" s="2"/>
      <c r="AH294" s="2"/>
      <c r="AI294" s="1"/>
      <c r="AJ294" s="1"/>
    </row>
    <row r="295" spans="2:36" ht="13.8" x14ac:dyDescent="0.3">
      <c r="B295" s="143"/>
      <c r="C295" s="80"/>
      <c r="D295" s="18"/>
      <c r="E295" s="17"/>
      <c r="F295" s="2"/>
      <c r="G295" s="16"/>
      <c r="H295" s="2"/>
      <c r="I295" s="2"/>
      <c r="K295" s="14"/>
      <c r="L295" s="76"/>
      <c r="T295" s="153"/>
      <c r="U295" s="79"/>
      <c r="V295" s="107"/>
      <c r="W295" s="2"/>
      <c r="X295" s="2"/>
      <c r="Y295" s="2"/>
      <c r="Z295" s="2"/>
      <c r="AA295" s="2"/>
      <c r="AC295" s="153"/>
      <c r="AD295" s="7"/>
      <c r="AE295" s="93"/>
      <c r="AF295" s="6"/>
      <c r="AG295" s="2"/>
      <c r="AH295" s="2"/>
      <c r="AI295" s="1"/>
      <c r="AJ295" s="1"/>
    </row>
    <row r="296" spans="2:36" ht="13.8" x14ac:dyDescent="0.3">
      <c r="B296" s="143"/>
      <c r="C296" s="80"/>
      <c r="D296" s="18"/>
      <c r="E296" s="17"/>
      <c r="F296" s="2"/>
      <c r="G296" s="16"/>
      <c r="H296" s="2"/>
      <c r="I296" s="2"/>
      <c r="K296" s="14"/>
      <c r="L296" s="76"/>
      <c r="T296" s="153"/>
      <c r="U296" s="79"/>
      <c r="V296" s="107"/>
      <c r="W296" s="2"/>
      <c r="X296" s="2"/>
      <c r="Y296" s="2"/>
      <c r="Z296" s="2"/>
      <c r="AA296" s="2"/>
      <c r="AC296" s="153"/>
      <c r="AD296" s="7"/>
      <c r="AE296" s="93"/>
      <c r="AF296" s="6"/>
      <c r="AG296" s="2"/>
      <c r="AH296" s="2"/>
      <c r="AI296" s="1"/>
      <c r="AJ296" s="1"/>
    </row>
    <row r="297" spans="2:36" ht="13.8" x14ac:dyDescent="0.3">
      <c r="B297" s="143"/>
      <c r="C297" s="80"/>
      <c r="D297" s="18"/>
      <c r="E297" s="17"/>
      <c r="F297" s="2"/>
      <c r="G297" s="16"/>
      <c r="H297" s="2"/>
      <c r="I297" s="2"/>
      <c r="K297" s="14"/>
      <c r="L297" s="76"/>
      <c r="T297" s="153"/>
      <c r="U297" s="79"/>
      <c r="V297" s="107"/>
      <c r="W297" s="2"/>
      <c r="X297" s="2"/>
      <c r="Y297" s="2"/>
      <c r="Z297" s="2"/>
      <c r="AA297" s="2"/>
      <c r="AC297" s="153"/>
      <c r="AD297" s="7"/>
      <c r="AE297" s="93"/>
      <c r="AF297" s="6"/>
      <c r="AG297" s="2"/>
      <c r="AH297" s="2"/>
      <c r="AI297" s="1"/>
      <c r="AJ297" s="1"/>
    </row>
    <row r="298" spans="2:36" ht="13.8" x14ac:dyDescent="0.3">
      <c r="B298" s="143"/>
      <c r="C298" s="80"/>
      <c r="D298" s="18"/>
      <c r="E298" s="17"/>
      <c r="F298" s="2"/>
      <c r="G298" s="16"/>
      <c r="H298" s="2"/>
      <c r="I298" s="2"/>
      <c r="K298" s="14"/>
      <c r="L298" s="76"/>
      <c r="T298" s="153"/>
      <c r="U298" s="79"/>
      <c r="V298" s="107"/>
      <c r="W298" s="2"/>
      <c r="X298" s="2"/>
      <c r="Y298" s="2"/>
      <c r="Z298" s="2"/>
      <c r="AA298" s="2"/>
      <c r="AC298" s="153"/>
      <c r="AD298" s="7"/>
      <c r="AE298" s="93"/>
      <c r="AF298" s="6"/>
      <c r="AG298" s="2"/>
      <c r="AH298" s="2"/>
      <c r="AI298" s="1"/>
      <c r="AJ298" s="1"/>
    </row>
    <row r="299" spans="2:36" ht="13.8" x14ac:dyDescent="0.3">
      <c r="B299" s="143"/>
      <c r="C299" s="80"/>
      <c r="D299" s="18"/>
      <c r="E299" s="17"/>
      <c r="F299" s="2"/>
      <c r="G299" s="16"/>
      <c r="H299" s="2"/>
      <c r="I299" s="2"/>
      <c r="K299" s="14"/>
      <c r="L299" s="76"/>
      <c r="T299" s="153"/>
      <c r="U299" s="79"/>
      <c r="V299" s="107"/>
      <c r="W299" s="2"/>
      <c r="X299" s="2"/>
      <c r="Y299" s="2"/>
      <c r="Z299" s="2"/>
      <c r="AA299" s="2"/>
      <c r="AC299" s="153"/>
      <c r="AD299" s="7"/>
      <c r="AE299" s="93"/>
      <c r="AF299" s="6"/>
      <c r="AG299" s="2"/>
      <c r="AH299" s="2"/>
      <c r="AI299" s="1"/>
      <c r="AJ299" s="1"/>
    </row>
    <row r="300" spans="2:36" ht="13.8" x14ac:dyDescent="0.3">
      <c r="B300" s="143"/>
      <c r="C300" s="80"/>
      <c r="D300" s="18"/>
      <c r="E300" s="17"/>
      <c r="F300" s="2"/>
      <c r="G300" s="16"/>
      <c r="H300" s="2"/>
      <c r="I300" s="2"/>
      <c r="K300" s="14"/>
      <c r="L300" s="76"/>
      <c r="T300" s="153"/>
      <c r="U300" s="79"/>
      <c r="V300" s="107"/>
      <c r="W300" s="2"/>
      <c r="X300" s="2"/>
      <c r="Y300" s="2"/>
      <c r="Z300" s="2"/>
      <c r="AA300" s="2"/>
      <c r="AC300" s="153"/>
      <c r="AD300" s="7"/>
      <c r="AE300" s="93"/>
      <c r="AF300" s="6"/>
      <c r="AG300" s="2"/>
      <c r="AH300" s="2"/>
      <c r="AI300" s="1"/>
      <c r="AJ300" s="1"/>
    </row>
    <row r="301" spans="2:36" ht="13.8" x14ac:dyDescent="0.3">
      <c r="B301" s="143"/>
      <c r="C301" s="80"/>
      <c r="D301" s="18"/>
      <c r="E301" s="17"/>
      <c r="F301" s="2"/>
      <c r="G301" s="16"/>
      <c r="H301" s="2"/>
      <c r="I301" s="2"/>
      <c r="K301" s="14"/>
      <c r="L301" s="76"/>
      <c r="T301" s="153"/>
      <c r="U301" s="79"/>
      <c r="V301" s="107"/>
      <c r="W301" s="2"/>
      <c r="X301" s="2"/>
      <c r="Y301" s="2"/>
      <c r="Z301" s="2"/>
      <c r="AA301" s="2"/>
      <c r="AC301" s="153"/>
      <c r="AD301" s="7"/>
      <c r="AE301" s="93"/>
      <c r="AF301" s="6"/>
      <c r="AG301" s="2"/>
      <c r="AH301" s="2"/>
      <c r="AI301" s="1"/>
      <c r="AJ301" s="1"/>
    </row>
    <row r="302" spans="2:36" ht="13.8" x14ac:dyDescent="0.3">
      <c r="B302" s="143"/>
      <c r="C302" s="80"/>
      <c r="D302" s="18"/>
      <c r="E302" s="17"/>
      <c r="F302" s="2"/>
      <c r="G302" s="16"/>
      <c r="H302" s="2"/>
      <c r="I302" s="2"/>
      <c r="K302" s="14"/>
      <c r="L302" s="76"/>
      <c r="T302" s="153"/>
      <c r="U302" s="79"/>
      <c r="V302" s="107"/>
      <c r="W302" s="2"/>
      <c r="X302" s="2"/>
      <c r="Y302" s="2"/>
      <c r="Z302" s="2"/>
      <c r="AA302" s="2"/>
      <c r="AC302" s="153"/>
      <c r="AD302" s="7"/>
      <c r="AE302" s="93"/>
      <c r="AF302" s="6"/>
      <c r="AG302" s="2"/>
      <c r="AH302" s="2"/>
      <c r="AI302" s="1"/>
      <c r="AJ302" s="1"/>
    </row>
    <row r="303" spans="2:36" ht="13.8" x14ac:dyDescent="0.3">
      <c r="B303" s="143"/>
      <c r="C303" s="80"/>
      <c r="D303" s="18"/>
      <c r="E303" s="17"/>
      <c r="F303" s="2"/>
      <c r="G303" s="16"/>
      <c r="H303" s="2"/>
      <c r="I303" s="2"/>
      <c r="K303" s="14"/>
      <c r="L303" s="76"/>
      <c r="T303" s="153"/>
      <c r="U303" s="79"/>
      <c r="V303" s="107"/>
      <c r="W303" s="2"/>
      <c r="X303" s="2"/>
      <c r="Y303" s="2"/>
      <c r="Z303" s="2"/>
      <c r="AA303" s="2"/>
      <c r="AC303" s="153"/>
      <c r="AD303" s="7"/>
      <c r="AE303" s="93"/>
      <c r="AF303" s="6"/>
      <c r="AG303" s="2"/>
      <c r="AH303" s="2"/>
      <c r="AI303" s="1"/>
      <c r="AJ303" s="1"/>
    </row>
    <row r="304" spans="2:36" ht="13.8" x14ac:dyDescent="0.3">
      <c r="B304" s="143"/>
      <c r="C304" s="80"/>
      <c r="D304" s="18"/>
      <c r="E304" s="17"/>
      <c r="F304" s="2"/>
      <c r="G304" s="16"/>
      <c r="H304" s="2"/>
      <c r="I304" s="2"/>
      <c r="K304" s="14"/>
      <c r="L304" s="76"/>
      <c r="T304" s="153"/>
      <c r="U304" s="79"/>
      <c r="V304" s="107"/>
      <c r="W304" s="2"/>
      <c r="X304" s="2"/>
      <c r="Y304" s="2"/>
      <c r="Z304" s="2"/>
      <c r="AA304" s="2"/>
      <c r="AC304" s="153"/>
      <c r="AD304" s="7"/>
      <c r="AE304" s="93"/>
      <c r="AF304" s="6"/>
      <c r="AG304" s="2"/>
      <c r="AH304" s="2"/>
      <c r="AI304" s="1"/>
      <c r="AJ304" s="1"/>
    </row>
    <row r="305" spans="2:36" ht="13.8" x14ac:dyDescent="0.3">
      <c r="B305" s="143"/>
      <c r="C305" s="80"/>
      <c r="D305" s="18"/>
      <c r="E305" s="17"/>
      <c r="F305" s="2"/>
      <c r="G305" s="16"/>
      <c r="H305" s="2"/>
      <c r="I305" s="2"/>
      <c r="K305" s="14"/>
      <c r="L305" s="76"/>
      <c r="T305" s="153"/>
      <c r="U305" s="79"/>
      <c r="V305" s="107"/>
      <c r="W305" s="2"/>
      <c r="X305" s="2"/>
      <c r="Y305" s="2"/>
      <c r="Z305" s="2"/>
      <c r="AA305" s="2"/>
      <c r="AC305" s="153"/>
      <c r="AD305" s="7"/>
      <c r="AE305" s="93"/>
      <c r="AF305" s="6"/>
      <c r="AG305" s="2"/>
      <c r="AH305" s="2"/>
      <c r="AI305" s="1"/>
      <c r="AJ305" s="1"/>
    </row>
    <row r="306" spans="2:36" ht="13.8" x14ac:dyDescent="0.3">
      <c r="B306" s="143"/>
      <c r="C306" s="80"/>
      <c r="D306" s="18"/>
      <c r="E306" s="17"/>
      <c r="F306" s="2"/>
      <c r="G306" s="16"/>
      <c r="H306" s="2"/>
      <c r="I306" s="2"/>
      <c r="K306" s="14"/>
      <c r="L306" s="76"/>
      <c r="T306" s="153"/>
      <c r="U306" s="79"/>
      <c r="V306" s="107"/>
      <c r="W306" s="2"/>
      <c r="X306" s="2"/>
      <c r="Y306" s="2"/>
      <c r="Z306" s="2"/>
      <c r="AA306" s="2"/>
      <c r="AC306" s="153"/>
      <c r="AD306" s="7"/>
      <c r="AE306" s="93"/>
      <c r="AF306" s="6"/>
      <c r="AG306" s="2"/>
      <c r="AH306" s="2"/>
      <c r="AI306" s="1"/>
      <c r="AJ306" s="1"/>
    </row>
    <row r="307" spans="2:36" ht="13.8" x14ac:dyDescent="0.3">
      <c r="B307" s="143"/>
      <c r="C307" s="80"/>
      <c r="D307" s="18"/>
      <c r="E307" s="17"/>
      <c r="F307" s="2"/>
      <c r="G307" s="16"/>
      <c r="H307" s="2"/>
      <c r="I307" s="2"/>
      <c r="K307" s="14"/>
      <c r="L307" s="76"/>
      <c r="T307" s="153"/>
      <c r="U307" s="79"/>
      <c r="V307" s="107"/>
      <c r="W307" s="2"/>
      <c r="X307" s="2"/>
      <c r="Y307" s="2"/>
      <c r="Z307" s="2"/>
      <c r="AA307" s="2"/>
      <c r="AC307" s="153"/>
      <c r="AD307" s="7"/>
      <c r="AE307" s="93"/>
      <c r="AF307" s="6"/>
      <c r="AG307" s="2"/>
      <c r="AH307" s="2"/>
      <c r="AI307" s="1"/>
      <c r="AJ307" s="1"/>
    </row>
    <row r="308" spans="2:36" ht="13.8" x14ac:dyDescent="0.3">
      <c r="B308" s="143"/>
      <c r="C308" s="80"/>
      <c r="D308" s="18"/>
      <c r="E308" s="17"/>
      <c r="F308" s="2"/>
      <c r="G308" s="16"/>
      <c r="H308" s="2"/>
      <c r="I308" s="2"/>
      <c r="K308" s="14"/>
      <c r="L308" s="76"/>
      <c r="T308" s="153"/>
      <c r="U308" s="79"/>
      <c r="V308" s="107"/>
      <c r="W308" s="2"/>
      <c r="X308" s="2"/>
      <c r="Y308" s="2"/>
      <c r="Z308" s="2"/>
      <c r="AA308" s="2"/>
      <c r="AC308" s="153"/>
      <c r="AD308" s="7"/>
      <c r="AE308" s="93"/>
      <c r="AF308" s="6"/>
      <c r="AG308" s="2"/>
      <c r="AH308" s="2"/>
      <c r="AI308" s="1"/>
      <c r="AJ308" s="1"/>
    </row>
    <row r="309" spans="2:36" ht="13.8" x14ac:dyDescent="0.3">
      <c r="B309" s="143"/>
      <c r="C309" s="80"/>
      <c r="D309" s="18"/>
      <c r="E309" s="17"/>
      <c r="F309" s="2"/>
      <c r="G309" s="16"/>
      <c r="H309" s="2"/>
      <c r="I309" s="2"/>
      <c r="K309" s="14"/>
      <c r="L309" s="76"/>
      <c r="T309" s="153"/>
      <c r="U309" s="79"/>
      <c r="V309" s="107"/>
      <c r="W309" s="2"/>
      <c r="X309" s="2"/>
      <c r="Y309" s="2"/>
      <c r="Z309" s="2"/>
      <c r="AA309" s="2"/>
      <c r="AC309" s="153"/>
      <c r="AD309" s="7"/>
      <c r="AE309" s="93"/>
      <c r="AF309" s="6"/>
      <c r="AG309" s="2"/>
      <c r="AH309" s="2"/>
      <c r="AI309" s="1"/>
      <c r="AJ309" s="1"/>
    </row>
    <row r="310" spans="2:36" ht="13.8" x14ac:dyDescent="0.3">
      <c r="B310" s="143"/>
      <c r="C310" s="80"/>
      <c r="D310" s="18"/>
      <c r="E310" s="17"/>
      <c r="F310" s="2"/>
      <c r="G310" s="16"/>
      <c r="H310" s="2"/>
      <c r="I310" s="2"/>
      <c r="K310" s="14"/>
      <c r="L310" s="76"/>
      <c r="T310" s="153"/>
      <c r="U310" s="79"/>
      <c r="V310" s="107"/>
      <c r="W310" s="2"/>
      <c r="X310" s="2"/>
      <c r="Y310" s="2"/>
      <c r="Z310" s="2"/>
      <c r="AA310" s="2"/>
      <c r="AC310" s="153"/>
      <c r="AD310" s="7"/>
      <c r="AE310" s="93"/>
      <c r="AF310" s="6"/>
      <c r="AG310" s="2"/>
      <c r="AH310" s="2"/>
      <c r="AI310" s="1"/>
      <c r="AJ310" s="1"/>
    </row>
    <row r="311" spans="2:36" ht="13.8" x14ac:dyDescent="0.3">
      <c r="B311" s="143"/>
      <c r="C311" s="80"/>
      <c r="D311" s="18"/>
      <c r="E311" s="17"/>
      <c r="F311" s="2"/>
      <c r="G311" s="16"/>
      <c r="H311" s="2"/>
      <c r="I311" s="2"/>
      <c r="K311" s="14"/>
      <c r="L311" s="76"/>
      <c r="T311" s="153"/>
      <c r="U311" s="79"/>
      <c r="V311" s="107"/>
      <c r="W311" s="2"/>
      <c r="X311" s="2"/>
      <c r="Y311" s="2"/>
      <c r="Z311" s="2"/>
      <c r="AA311" s="2"/>
      <c r="AC311" s="153"/>
      <c r="AD311" s="7"/>
      <c r="AE311" s="93"/>
      <c r="AF311" s="6"/>
      <c r="AG311" s="2"/>
      <c r="AH311" s="2"/>
      <c r="AI311" s="1"/>
      <c r="AJ311" s="1"/>
    </row>
    <row r="312" spans="2:36" ht="13.8" x14ac:dyDescent="0.3">
      <c r="B312" s="143"/>
      <c r="C312" s="80"/>
      <c r="D312" s="18"/>
      <c r="E312" s="17"/>
      <c r="F312" s="2"/>
      <c r="G312" s="16"/>
      <c r="H312" s="2"/>
      <c r="I312" s="2"/>
      <c r="K312" s="14"/>
      <c r="L312" s="76"/>
      <c r="T312" s="153"/>
      <c r="U312" s="79"/>
      <c r="V312" s="107"/>
      <c r="W312" s="2"/>
      <c r="X312" s="2"/>
      <c r="Y312" s="2"/>
      <c r="Z312" s="2"/>
      <c r="AA312" s="2"/>
      <c r="AC312" s="153"/>
      <c r="AD312" s="7"/>
      <c r="AE312" s="93"/>
      <c r="AF312" s="6"/>
      <c r="AG312" s="2"/>
      <c r="AH312" s="2"/>
      <c r="AI312" s="1"/>
      <c r="AJ312" s="1"/>
    </row>
    <row r="313" spans="2:36" ht="13.8" x14ac:dyDescent="0.3">
      <c r="B313" s="143"/>
      <c r="C313" s="80"/>
      <c r="D313" s="18"/>
      <c r="E313" s="17"/>
      <c r="F313" s="2"/>
      <c r="G313" s="16"/>
      <c r="H313" s="2"/>
      <c r="I313" s="2"/>
      <c r="K313" s="14"/>
      <c r="L313" s="76"/>
      <c r="T313" s="153"/>
      <c r="U313" s="79"/>
      <c r="V313" s="107"/>
      <c r="W313" s="2"/>
      <c r="X313" s="2"/>
      <c r="Y313" s="2"/>
      <c r="Z313" s="2"/>
      <c r="AA313" s="2"/>
      <c r="AC313" s="153"/>
      <c r="AD313" s="7"/>
      <c r="AE313" s="93"/>
      <c r="AF313" s="6"/>
      <c r="AG313" s="2"/>
      <c r="AH313" s="2"/>
      <c r="AI313" s="1"/>
      <c r="AJ313" s="1"/>
    </row>
    <row r="314" spans="2:36" ht="13.8" x14ac:dyDescent="0.3">
      <c r="B314" s="143"/>
      <c r="C314" s="80"/>
      <c r="D314" s="18"/>
      <c r="E314" s="17"/>
      <c r="F314" s="2"/>
      <c r="G314" s="16"/>
      <c r="H314" s="2"/>
      <c r="I314" s="2"/>
      <c r="K314" s="14"/>
      <c r="L314" s="76"/>
      <c r="T314" s="153"/>
      <c r="U314" s="79"/>
      <c r="V314" s="107"/>
      <c r="W314" s="2"/>
      <c r="X314" s="2"/>
      <c r="Y314" s="2"/>
      <c r="Z314" s="2"/>
      <c r="AA314" s="2"/>
      <c r="AC314" s="153"/>
      <c r="AD314" s="7"/>
      <c r="AE314" s="93"/>
      <c r="AF314" s="6"/>
      <c r="AG314" s="2"/>
      <c r="AH314" s="2"/>
      <c r="AI314" s="1"/>
      <c r="AJ314" s="1"/>
    </row>
    <row r="315" spans="2:36" ht="13.8" x14ac:dyDescent="0.3">
      <c r="B315" s="143"/>
      <c r="C315" s="80"/>
      <c r="D315" s="18"/>
      <c r="E315" s="17"/>
      <c r="F315" s="2"/>
      <c r="G315" s="16"/>
      <c r="H315" s="2"/>
      <c r="I315" s="2"/>
      <c r="K315" s="14"/>
      <c r="L315" s="76"/>
      <c r="T315" s="153"/>
      <c r="U315" s="79"/>
      <c r="V315" s="107"/>
      <c r="W315" s="2"/>
      <c r="X315" s="2"/>
      <c r="Y315" s="2"/>
      <c r="Z315" s="2"/>
      <c r="AA315" s="2"/>
      <c r="AC315" s="153"/>
      <c r="AD315" s="7"/>
      <c r="AE315" s="93"/>
      <c r="AF315" s="6"/>
      <c r="AG315" s="2"/>
      <c r="AH315" s="2"/>
      <c r="AI315" s="1"/>
      <c r="AJ315" s="1"/>
    </row>
    <row r="316" spans="2:36" ht="13.8" x14ac:dyDescent="0.3">
      <c r="B316" s="143"/>
      <c r="C316" s="80"/>
      <c r="D316" s="18"/>
      <c r="E316" s="17"/>
      <c r="F316" s="2"/>
      <c r="G316" s="16"/>
      <c r="H316" s="2"/>
      <c r="I316" s="2"/>
      <c r="K316" s="14"/>
      <c r="L316" s="76"/>
      <c r="T316" s="153"/>
      <c r="U316" s="79"/>
      <c r="V316" s="107"/>
      <c r="W316" s="2"/>
      <c r="X316" s="2"/>
      <c r="Y316" s="2"/>
      <c r="Z316" s="2"/>
      <c r="AA316" s="2"/>
      <c r="AC316" s="153"/>
      <c r="AD316" s="7"/>
      <c r="AE316" s="93"/>
      <c r="AF316" s="6"/>
      <c r="AG316" s="2"/>
      <c r="AH316" s="2"/>
      <c r="AI316" s="1"/>
      <c r="AJ316" s="1"/>
    </row>
    <row r="317" spans="2:36" ht="13.8" x14ac:dyDescent="0.3">
      <c r="B317" s="143"/>
      <c r="C317" s="80"/>
      <c r="D317" s="18"/>
      <c r="E317" s="17"/>
      <c r="F317" s="2"/>
      <c r="G317" s="16"/>
      <c r="H317" s="2"/>
      <c r="I317" s="2"/>
      <c r="K317" s="14"/>
      <c r="L317" s="76"/>
      <c r="T317" s="153"/>
      <c r="U317" s="79"/>
      <c r="V317" s="107"/>
      <c r="W317" s="2"/>
      <c r="X317" s="2"/>
      <c r="Y317" s="2"/>
      <c r="Z317" s="2"/>
      <c r="AA317" s="2"/>
      <c r="AC317" s="153"/>
      <c r="AD317" s="7"/>
      <c r="AE317" s="93"/>
      <c r="AF317" s="6"/>
      <c r="AG317" s="2"/>
      <c r="AH317" s="2"/>
      <c r="AI317" s="1"/>
      <c r="AJ317" s="1"/>
    </row>
    <row r="318" spans="2:36" ht="13.8" x14ac:dyDescent="0.3">
      <c r="B318" s="143"/>
      <c r="C318" s="80"/>
      <c r="D318" s="18"/>
      <c r="E318" s="17"/>
      <c r="F318" s="2"/>
      <c r="G318" s="16"/>
      <c r="H318" s="2"/>
      <c r="I318" s="2"/>
      <c r="K318" s="14"/>
      <c r="L318" s="76"/>
      <c r="T318" s="153"/>
      <c r="U318" s="79"/>
      <c r="V318" s="107"/>
      <c r="W318" s="2"/>
      <c r="X318" s="2"/>
      <c r="Y318" s="2"/>
      <c r="Z318" s="2"/>
      <c r="AA318" s="2"/>
      <c r="AC318" s="153"/>
      <c r="AD318" s="7"/>
      <c r="AE318" s="93"/>
      <c r="AF318" s="6"/>
      <c r="AG318" s="2"/>
      <c r="AH318" s="2"/>
      <c r="AI318" s="1"/>
      <c r="AJ318" s="1"/>
    </row>
    <row r="319" spans="2:36" ht="13.8" x14ac:dyDescent="0.3">
      <c r="B319" s="143"/>
      <c r="C319" s="80"/>
      <c r="D319" s="18"/>
      <c r="E319" s="17"/>
      <c r="F319" s="2"/>
      <c r="G319" s="16"/>
      <c r="H319" s="2"/>
      <c r="I319" s="2"/>
      <c r="K319" s="14"/>
      <c r="L319" s="76"/>
      <c r="T319" s="153"/>
      <c r="U319" s="79"/>
      <c r="V319" s="107"/>
      <c r="W319" s="2"/>
      <c r="X319" s="2"/>
      <c r="Y319" s="2"/>
      <c r="Z319" s="2"/>
      <c r="AA319" s="2"/>
      <c r="AC319" s="153"/>
      <c r="AD319" s="7"/>
      <c r="AE319" s="93"/>
      <c r="AF319" s="6"/>
      <c r="AG319" s="2"/>
      <c r="AH319" s="2"/>
      <c r="AI319" s="1"/>
      <c r="AJ319" s="1"/>
    </row>
    <row r="320" spans="2:36" ht="13.8" x14ac:dyDescent="0.3">
      <c r="B320" s="143"/>
      <c r="C320" s="80"/>
      <c r="D320" s="18"/>
      <c r="E320" s="17"/>
      <c r="F320" s="2"/>
      <c r="G320" s="16"/>
      <c r="H320" s="2"/>
      <c r="I320" s="2"/>
      <c r="K320" s="14"/>
      <c r="L320" s="76"/>
      <c r="T320" s="153"/>
      <c r="U320" s="79"/>
      <c r="V320" s="107"/>
      <c r="W320" s="2"/>
      <c r="X320" s="2"/>
      <c r="Y320" s="2"/>
      <c r="Z320" s="2"/>
      <c r="AA320" s="2"/>
      <c r="AC320" s="153"/>
      <c r="AD320" s="7"/>
      <c r="AE320" s="93"/>
      <c r="AF320" s="6"/>
      <c r="AG320" s="2"/>
      <c r="AH320" s="2"/>
      <c r="AI320" s="1"/>
      <c r="AJ320" s="1"/>
    </row>
    <row r="321" spans="2:36" ht="13.8" x14ac:dyDescent="0.3">
      <c r="B321" s="143"/>
      <c r="C321" s="80"/>
      <c r="D321" s="18"/>
      <c r="E321" s="17"/>
      <c r="F321" s="2"/>
      <c r="G321" s="16"/>
      <c r="H321" s="2"/>
      <c r="I321" s="2"/>
      <c r="K321" s="14"/>
      <c r="L321" s="76"/>
      <c r="T321" s="153"/>
      <c r="U321" s="79"/>
      <c r="V321" s="107"/>
      <c r="W321" s="2"/>
      <c r="X321" s="2"/>
      <c r="Y321" s="2"/>
      <c r="Z321" s="2"/>
      <c r="AA321" s="2"/>
      <c r="AC321" s="153"/>
      <c r="AD321" s="7"/>
      <c r="AE321" s="93"/>
      <c r="AF321" s="6"/>
      <c r="AG321" s="2"/>
      <c r="AH321" s="2"/>
      <c r="AI321" s="1"/>
      <c r="AJ321" s="1"/>
    </row>
    <row r="322" spans="2:36" ht="13.8" x14ac:dyDescent="0.3">
      <c r="B322" s="143"/>
      <c r="C322" s="80"/>
      <c r="D322" s="18"/>
      <c r="E322" s="17"/>
      <c r="F322" s="2"/>
      <c r="G322" s="16"/>
      <c r="H322" s="2"/>
      <c r="I322" s="2"/>
      <c r="K322" s="14"/>
      <c r="L322" s="76"/>
      <c r="T322" s="153"/>
      <c r="U322" s="79"/>
      <c r="V322" s="107"/>
      <c r="W322" s="2"/>
      <c r="X322" s="2"/>
      <c r="Y322" s="2"/>
      <c r="Z322" s="2"/>
      <c r="AA322" s="2"/>
      <c r="AC322" s="153"/>
      <c r="AD322" s="7"/>
      <c r="AE322" s="93"/>
      <c r="AF322" s="6"/>
      <c r="AG322" s="2"/>
      <c r="AH322" s="2"/>
      <c r="AI322" s="1"/>
      <c r="AJ322" s="1"/>
    </row>
    <row r="323" spans="2:36" ht="13.8" x14ac:dyDescent="0.3">
      <c r="B323" s="143"/>
      <c r="C323" s="80"/>
      <c r="D323" s="18"/>
      <c r="E323" s="17"/>
      <c r="F323" s="2"/>
      <c r="G323" s="16"/>
      <c r="H323" s="2"/>
      <c r="I323" s="2"/>
      <c r="K323" s="14"/>
      <c r="L323" s="76"/>
      <c r="T323" s="153"/>
      <c r="U323" s="79"/>
      <c r="V323" s="107"/>
      <c r="W323" s="2"/>
      <c r="X323" s="2"/>
      <c r="Y323" s="2"/>
      <c r="Z323" s="2"/>
      <c r="AA323" s="2"/>
      <c r="AC323" s="153"/>
      <c r="AD323" s="7"/>
      <c r="AE323" s="93"/>
      <c r="AF323" s="6"/>
      <c r="AG323" s="2"/>
      <c r="AH323" s="2"/>
      <c r="AI323" s="1"/>
      <c r="AJ323" s="1"/>
    </row>
    <row r="324" spans="2:36" ht="13.8" x14ac:dyDescent="0.3">
      <c r="B324" s="143"/>
      <c r="C324" s="80"/>
      <c r="D324" s="18"/>
      <c r="E324" s="17"/>
      <c r="F324" s="2"/>
      <c r="G324" s="16"/>
      <c r="H324" s="2"/>
      <c r="I324" s="2"/>
      <c r="K324" s="14"/>
      <c r="L324" s="76"/>
      <c r="T324" s="153"/>
      <c r="U324" s="79"/>
      <c r="V324" s="107"/>
      <c r="W324" s="2"/>
      <c r="X324" s="2"/>
      <c r="Y324" s="2"/>
      <c r="Z324" s="2"/>
      <c r="AA324" s="2"/>
      <c r="AC324" s="153"/>
      <c r="AD324" s="7"/>
      <c r="AE324" s="93"/>
      <c r="AF324" s="6"/>
      <c r="AG324" s="2"/>
      <c r="AH324" s="2"/>
      <c r="AI324" s="1"/>
      <c r="AJ324" s="1"/>
    </row>
    <row r="325" spans="2:36" ht="13.8" x14ac:dyDescent="0.3">
      <c r="B325" s="143"/>
      <c r="C325" s="80"/>
      <c r="D325" s="18"/>
      <c r="E325" s="17"/>
      <c r="F325" s="2"/>
      <c r="G325" s="16"/>
      <c r="H325" s="2"/>
      <c r="I325" s="2"/>
      <c r="K325" s="14"/>
      <c r="L325" s="76"/>
      <c r="T325" s="153"/>
      <c r="U325" s="79"/>
      <c r="V325" s="107"/>
      <c r="W325" s="2"/>
      <c r="X325" s="2"/>
      <c r="Y325" s="2"/>
      <c r="Z325" s="2"/>
      <c r="AA325" s="2"/>
      <c r="AC325" s="153"/>
      <c r="AD325" s="7"/>
      <c r="AE325" s="93"/>
      <c r="AF325" s="6"/>
      <c r="AG325" s="2"/>
      <c r="AH325" s="2"/>
      <c r="AI325" s="1"/>
      <c r="AJ325" s="1"/>
    </row>
    <row r="326" spans="2:36" ht="13.8" x14ac:dyDescent="0.3">
      <c r="B326" s="143"/>
      <c r="C326" s="80"/>
      <c r="D326" s="18"/>
      <c r="E326" s="17"/>
      <c r="F326" s="2"/>
      <c r="G326" s="16"/>
      <c r="H326" s="2"/>
      <c r="I326" s="2"/>
      <c r="K326" s="14"/>
      <c r="L326" s="76"/>
      <c r="T326" s="153"/>
      <c r="U326" s="79"/>
      <c r="V326" s="107"/>
      <c r="W326" s="2"/>
      <c r="X326" s="2"/>
      <c r="Y326" s="2"/>
      <c r="Z326" s="2"/>
      <c r="AA326" s="2"/>
      <c r="AC326" s="153"/>
      <c r="AD326" s="7"/>
      <c r="AE326" s="93"/>
      <c r="AF326" s="6"/>
      <c r="AG326" s="2"/>
      <c r="AH326" s="2"/>
      <c r="AI326" s="1"/>
      <c r="AJ326" s="1"/>
    </row>
    <row r="327" spans="2:36" ht="13.8" x14ac:dyDescent="0.3">
      <c r="B327" s="143"/>
      <c r="C327" s="80"/>
      <c r="D327" s="18"/>
      <c r="E327" s="17"/>
      <c r="F327" s="2"/>
      <c r="G327" s="16"/>
      <c r="H327" s="2"/>
      <c r="I327" s="2"/>
      <c r="K327" s="14"/>
      <c r="L327" s="76"/>
      <c r="T327" s="153"/>
      <c r="U327" s="79"/>
      <c r="V327" s="107"/>
      <c r="W327" s="2"/>
      <c r="X327" s="2"/>
      <c r="Y327" s="2"/>
      <c r="Z327" s="2"/>
      <c r="AA327" s="2"/>
      <c r="AC327" s="153"/>
      <c r="AD327" s="7"/>
      <c r="AE327" s="93"/>
      <c r="AF327" s="6"/>
      <c r="AG327" s="2"/>
      <c r="AH327" s="2"/>
      <c r="AI327" s="1"/>
      <c r="AJ327" s="1"/>
    </row>
    <row r="328" spans="2:36" ht="13.8" x14ac:dyDescent="0.3">
      <c r="B328" s="143"/>
      <c r="C328" s="80"/>
      <c r="D328" s="18"/>
      <c r="E328" s="17"/>
      <c r="F328" s="2"/>
      <c r="G328" s="16"/>
      <c r="H328" s="2"/>
      <c r="I328" s="2"/>
      <c r="K328" s="14"/>
      <c r="L328" s="76"/>
      <c r="T328" s="153"/>
      <c r="U328" s="79"/>
      <c r="V328" s="107"/>
      <c r="W328" s="2"/>
      <c r="X328" s="2"/>
      <c r="Y328" s="2"/>
      <c r="Z328" s="2"/>
      <c r="AA328" s="2"/>
      <c r="AC328" s="153"/>
      <c r="AD328" s="7"/>
      <c r="AE328" s="93"/>
      <c r="AF328" s="6"/>
      <c r="AG328" s="2"/>
      <c r="AH328" s="2"/>
      <c r="AI328" s="1"/>
      <c r="AJ328" s="1"/>
    </row>
    <row r="329" spans="2:36" ht="13.8" x14ac:dyDescent="0.3">
      <c r="B329" s="143"/>
      <c r="C329" s="80"/>
      <c r="D329" s="18"/>
      <c r="E329" s="17"/>
      <c r="F329" s="2"/>
      <c r="G329" s="16"/>
      <c r="H329" s="2"/>
      <c r="I329" s="2"/>
      <c r="K329" s="14"/>
      <c r="L329" s="76"/>
      <c r="T329" s="153"/>
      <c r="U329" s="79"/>
      <c r="V329" s="107"/>
      <c r="W329" s="2"/>
      <c r="X329" s="2"/>
      <c r="Y329" s="2"/>
      <c r="Z329" s="2"/>
      <c r="AA329" s="2"/>
      <c r="AC329" s="153"/>
      <c r="AD329" s="7"/>
      <c r="AE329" s="93"/>
      <c r="AF329" s="6"/>
      <c r="AG329" s="2"/>
      <c r="AH329" s="2"/>
      <c r="AI329" s="1"/>
      <c r="AJ329" s="1"/>
    </row>
    <row r="330" spans="2:36" ht="13.8" x14ac:dyDescent="0.3">
      <c r="B330" s="143"/>
      <c r="C330" s="80"/>
      <c r="D330" s="18"/>
      <c r="E330" s="17"/>
      <c r="F330" s="2"/>
      <c r="G330" s="16"/>
      <c r="H330" s="2"/>
      <c r="I330" s="2"/>
      <c r="K330" s="14"/>
      <c r="L330" s="76"/>
      <c r="T330" s="153"/>
      <c r="U330" s="79"/>
      <c r="V330" s="107"/>
      <c r="W330" s="2"/>
      <c r="X330" s="2"/>
      <c r="Y330" s="2"/>
      <c r="Z330" s="2"/>
      <c r="AA330" s="2"/>
      <c r="AC330" s="153"/>
      <c r="AD330" s="7"/>
      <c r="AE330" s="93"/>
      <c r="AF330" s="6"/>
      <c r="AG330" s="2"/>
      <c r="AH330" s="2"/>
      <c r="AI330" s="1"/>
      <c r="AJ330" s="1"/>
    </row>
    <row r="331" spans="2:36" ht="13.8" x14ac:dyDescent="0.3">
      <c r="B331" s="143"/>
      <c r="C331" s="80"/>
      <c r="D331" s="18"/>
      <c r="E331" s="17"/>
      <c r="F331" s="2"/>
      <c r="G331" s="16"/>
      <c r="H331" s="2"/>
      <c r="I331" s="2"/>
      <c r="K331" s="14"/>
      <c r="L331" s="76"/>
      <c r="T331" s="153"/>
      <c r="U331" s="79"/>
      <c r="V331" s="107"/>
      <c r="W331" s="2"/>
      <c r="X331" s="2"/>
      <c r="Y331" s="2"/>
      <c r="Z331" s="2"/>
      <c r="AA331" s="2"/>
      <c r="AC331" s="153"/>
      <c r="AD331" s="7"/>
      <c r="AE331" s="93"/>
      <c r="AF331" s="6"/>
      <c r="AG331" s="2"/>
      <c r="AH331" s="2"/>
      <c r="AI331" s="1"/>
      <c r="AJ331" s="1"/>
    </row>
    <row r="332" spans="2:36" ht="13.8" x14ac:dyDescent="0.3">
      <c r="B332" s="143"/>
      <c r="C332" s="80"/>
      <c r="D332" s="18"/>
      <c r="E332" s="17"/>
      <c r="F332" s="2"/>
      <c r="G332" s="16"/>
      <c r="H332" s="2"/>
      <c r="I332" s="2"/>
      <c r="K332" s="14"/>
      <c r="L332" s="76"/>
      <c r="T332" s="153"/>
      <c r="U332" s="79"/>
      <c r="V332" s="107"/>
      <c r="W332" s="2"/>
      <c r="X332" s="2"/>
      <c r="Y332" s="2"/>
      <c r="Z332" s="2"/>
      <c r="AA332" s="2"/>
      <c r="AC332" s="153"/>
      <c r="AD332" s="7"/>
      <c r="AE332" s="93"/>
      <c r="AF332" s="6"/>
      <c r="AG332" s="2"/>
      <c r="AH332" s="2"/>
      <c r="AI332" s="1"/>
      <c r="AJ332" s="1"/>
    </row>
    <row r="333" spans="2:36" ht="13.8" x14ac:dyDescent="0.3">
      <c r="B333" s="143"/>
      <c r="C333" s="80"/>
      <c r="D333" s="18"/>
      <c r="E333" s="17"/>
      <c r="F333" s="2"/>
      <c r="G333" s="16"/>
      <c r="H333" s="2"/>
      <c r="I333" s="2"/>
      <c r="K333" s="14"/>
      <c r="L333" s="76"/>
      <c r="T333" s="153"/>
      <c r="U333" s="79"/>
      <c r="V333" s="107"/>
      <c r="W333" s="2"/>
      <c r="X333" s="2"/>
      <c r="Y333" s="2"/>
      <c r="Z333" s="2"/>
      <c r="AA333" s="2"/>
      <c r="AC333" s="153"/>
      <c r="AD333" s="7"/>
      <c r="AE333" s="93"/>
      <c r="AF333" s="6"/>
      <c r="AG333" s="2"/>
      <c r="AH333" s="2"/>
      <c r="AI333" s="1"/>
      <c r="AJ333" s="1"/>
    </row>
    <row r="334" spans="2:36" ht="13.8" x14ac:dyDescent="0.3">
      <c r="B334" s="143"/>
      <c r="C334" s="80"/>
      <c r="D334" s="18"/>
      <c r="E334" s="17"/>
      <c r="F334" s="2"/>
      <c r="G334" s="16"/>
      <c r="H334" s="2"/>
      <c r="I334" s="2"/>
      <c r="K334" s="14"/>
      <c r="L334" s="76"/>
      <c r="T334" s="153"/>
      <c r="U334" s="79"/>
      <c r="V334" s="107"/>
      <c r="W334" s="2"/>
      <c r="X334" s="2"/>
      <c r="Y334" s="2"/>
      <c r="Z334" s="2"/>
      <c r="AA334" s="2"/>
      <c r="AC334" s="153"/>
      <c r="AD334" s="7"/>
      <c r="AE334" s="93"/>
      <c r="AF334" s="6"/>
      <c r="AG334" s="2"/>
      <c r="AH334" s="2"/>
      <c r="AI334" s="1"/>
      <c r="AJ334" s="1"/>
    </row>
    <row r="335" spans="2:36" ht="13.8" x14ac:dyDescent="0.3">
      <c r="B335" s="143"/>
      <c r="C335" s="80"/>
      <c r="D335" s="18"/>
      <c r="E335" s="17"/>
      <c r="F335" s="2"/>
      <c r="G335" s="16"/>
      <c r="H335" s="2"/>
      <c r="I335" s="2"/>
      <c r="K335" s="14"/>
      <c r="L335" s="76"/>
      <c r="T335" s="153"/>
      <c r="U335" s="79"/>
      <c r="V335" s="107"/>
      <c r="W335" s="2"/>
      <c r="X335" s="2"/>
      <c r="Y335" s="2"/>
      <c r="Z335" s="2"/>
      <c r="AA335" s="2"/>
      <c r="AC335" s="153"/>
      <c r="AD335" s="7"/>
      <c r="AE335" s="93"/>
      <c r="AF335" s="6"/>
      <c r="AG335" s="2"/>
      <c r="AH335" s="2"/>
      <c r="AI335" s="1"/>
      <c r="AJ335" s="1"/>
    </row>
    <row r="336" spans="2:36" ht="13.8" x14ac:dyDescent="0.3">
      <c r="B336" s="143"/>
      <c r="C336" s="80"/>
      <c r="D336" s="18"/>
      <c r="E336" s="17"/>
      <c r="F336" s="2"/>
      <c r="G336" s="16"/>
      <c r="H336" s="2"/>
      <c r="I336" s="2"/>
      <c r="K336" s="14"/>
      <c r="L336" s="76"/>
      <c r="T336" s="153"/>
      <c r="U336" s="79"/>
      <c r="V336" s="107"/>
      <c r="W336" s="2"/>
      <c r="X336" s="2"/>
      <c r="Y336" s="2"/>
      <c r="Z336" s="2"/>
      <c r="AA336" s="2"/>
      <c r="AC336" s="153"/>
      <c r="AD336" s="7"/>
      <c r="AE336" s="93"/>
      <c r="AF336" s="6"/>
      <c r="AG336" s="2"/>
      <c r="AH336" s="2"/>
      <c r="AI336" s="1"/>
      <c r="AJ336" s="1"/>
    </row>
    <row r="337" spans="2:36" ht="13.8" x14ac:dyDescent="0.3">
      <c r="B337" s="143"/>
      <c r="C337" s="80"/>
      <c r="D337" s="18"/>
      <c r="E337" s="17"/>
      <c r="F337" s="2"/>
      <c r="G337" s="16"/>
      <c r="H337" s="2"/>
      <c r="I337" s="2"/>
      <c r="K337" s="14"/>
      <c r="L337" s="76"/>
      <c r="T337" s="153"/>
      <c r="U337" s="79"/>
      <c r="V337" s="107"/>
      <c r="W337" s="2"/>
      <c r="X337" s="2"/>
      <c r="Y337" s="2"/>
      <c r="Z337" s="2"/>
      <c r="AA337" s="2"/>
      <c r="AC337" s="153"/>
      <c r="AD337" s="7"/>
      <c r="AE337" s="93"/>
      <c r="AF337" s="6"/>
      <c r="AG337" s="2"/>
      <c r="AH337" s="2"/>
      <c r="AI337" s="1"/>
      <c r="AJ337" s="1"/>
    </row>
    <row r="338" spans="2:36" ht="13.8" x14ac:dyDescent="0.3">
      <c r="B338" s="143"/>
      <c r="C338" s="80"/>
      <c r="D338" s="18"/>
      <c r="E338" s="17"/>
      <c r="F338" s="2"/>
      <c r="G338" s="16"/>
      <c r="H338" s="2"/>
      <c r="I338" s="2"/>
      <c r="K338" s="14"/>
      <c r="L338" s="76"/>
      <c r="T338" s="153"/>
      <c r="U338" s="79"/>
      <c r="V338" s="107"/>
      <c r="W338" s="2"/>
      <c r="X338" s="2"/>
      <c r="Y338" s="2"/>
      <c r="Z338" s="2"/>
      <c r="AA338" s="2"/>
      <c r="AC338" s="153"/>
      <c r="AD338" s="7"/>
      <c r="AE338" s="93"/>
      <c r="AF338" s="6"/>
      <c r="AG338" s="2"/>
      <c r="AH338" s="2"/>
      <c r="AI338" s="1"/>
      <c r="AJ338" s="1"/>
    </row>
    <row r="339" spans="2:36" ht="13.8" x14ac:dyDescent="0.3">
      <c r="B339" s="143"/>
      <c r="C339" s="80"/>
      <c r="D339" s="18"/>
      <c r="E339" s="17"/>
      <c r="F339" s="2"/>
      <c r="G339" s="16"/>
      <c r="H339" s="2"/>
      <c r="I339" s="2"/>
      <c r="K339" s="14"/>
      <c r="L339" s="76"/>
      <c r="T339" s="153"/>
      <c r="U339" s="79"/>
      <c r="V339" s="107"/>
      <c r="W339" s="2"/>
      <c r="X339" s="2"/>
      <c r="Y339" s="2"/>
      <c r="Z339" s="2"/>
      <c r="AA339" s="2"/>
      <c r="AC339" s="153"/>
      <c r="AD339" s="7"/>
      <c r="AE339" s="93"/>
      <c r="AF339" s="6"/>
      <c r="AG339" s="2"/>
      <c r="AH339" s="2"/>
      <c r="AI339" s="1"/>
      <c r="AJ339" s="1"/>
    </row>
    <row r="340" spans="2:36" ht="13.8" x14ac:dyDescent="0.3">
      <c r="B340" s="143"/>
      <c r="C340" s="80"/>
      <c r="D340" s="18"/>
      <c r="E340" s="17"/>
      <c r="F340" s="2"/>
      <c r="G340" s="16"/>
      <c r="H340" s="2"/>
      <c r="I340" s="2"/>
      <c r="K340" s="14"/>
      <c r="L340" s="76"/>
      <c r="T340" s="153"/>
      <c r="U340" s="79"/>
      <c r="V340" s="107"/>
      <c r="W340" s="2"/>
      <c r="X340" s="2"/>
      <c r="Y340" s="2"/>
      <c r="Z340" s="2"/>
      <c r="AA340" s="2"/>
      <c r="AC340" s="153"/>
      <c r="AD340" s="7"/>
      <c r="AE340" s="93"/>
      <c r="AF340" s="6"/>
      <c r="AG340" s="2"/>
      <c r="AH340" s="2"/>
      <c r="AI340" s="1"/>
      <c r="AJ340" s="1"/>
    </row>
    <row r="341" spans="2:36" ht="13.8" x14ac:dyDescent="0.3">
      <c r="B341" s="143"/>
      <c r="C341" s="80"/>
      <c r="D341" s="18"/>
      <c r="E341" s="17"/>
      <c r="F341" s="2"/>
      <c r="G341" s="16"/>
      <c r="H341" s="2"/>
      <c r="I341" s="2"/>
      <c r="K341" s="14"/>
      <c r="L341" s="76"/>
      <c r="T341" s="153"/>
      <c r="U341" s="79"/>
      <c r="V341" s="107"/>
      <c r="W341" s="2"/>
      <c r="X341" s="2"/>
      <c r="Y341" s="2"/>
      <c r="Z341" s="2"/>
      <c r="AA341" s="2"/>
      <c r="AC341" s="153"/>
      <c r="AD341" s="7"/>
      <c r="AE341" s="93"/>
      <c r="AF341" s="6"/>
      <c r="AG341" s="2"/>
      <c r="AH341" s="2"/>
      <c r="AI341" s="1"/>
      <c r="AJ341" s="1"/>
    </row>
    <row r="342" spans="2:36" ht="13.8" x14ac:dyDescent="0.3">
      <c r="B342" s="143"/>
      <c r="C342" s="80"/>
      <c r="D342" s="18"/>
      <c r="E342" s="17"/>
      <c r="F342" s="2"/>
      <c r="G342" s="16"/>
      <c r="H342" s="2"/>
      <c r="I342" s="2"/>
      <c r="K342" s="14"/>
      <c r="L342" s="76"/>
      <c r="T342" s="153"/>
      <c r="U342" s="79"/>
      <c r="V342" s="107"/>
      <c r="W342" s="2"/>
      <c r="X342" s="2"/>
      <c r="Y342" s="2"/>
      <c r="Z342" s="2"/>
      <c r="AA342" s="2"/>
      <c r="AC342" s="153"/>
      <c r="AD342" s="7"/>
      <c r="AE342" s="93"/>
      <c r="AF342" s="6"/>
      <c r="AG342" s="2"/>
      <c r="AH342" s="2"/>
      <c r="AI342" s="1"/>
      <c r="AJ342" s="1"/>
    </row>
    <row r="343" spans="2:36" ht="13.8" x14ac:dyDescent="0.3">
      <c r="B343" s="143"/>
      <c r="C343" s="80"/>
      <c r="D343" s="18"/>
      <c r="E343" s="17"/>
      <c r="F343" s="2"/>
      <c r="G343" s="16"/>
      <c r="H343" s="2"/>
      <c r="I343" s="2"/>
      <c r="K343" s="14"/>
      <c r="L343" s="76"/>
      <c r="T343" s="153"/>
      <c r="U343" s="79"/>
      <c r="V343" s="107"/>
      <c r="W343" s="2"/>
      <c r="X343" s="2"/>
      <c r="Y343" s="2"/>
      <c r="Z343" s="2"/>
      <c r="AA343" s="2"/>
      <c r="AC343" s="153"/>
      <c r="AD343" s="7"/>
      <c r="AE343" s="93"/>
      <c r="AF343" s="6"/>
      <c r="AG343" s="2"/>
      <c r="AH343" s="2"/>
      <c r="AI343" s="1"/>
      <c r="AJ343" s="1"/>
    </row>
    <row r="344" spans="2:36" ht="13.8" x14ac:dyDescent="0.3">
      <c r="B344" s="143"/>
      <c r="C344" s="80"/>
      <c r="D344" s="18"/>
      <c r="E344" s="17"/>
      <c r="F344" s="2"/>
      <c r="G344" s="16"/>
      <c r="H344" s="2"/>
      <c r="I344" s="2"/>
      <c r="K344" s="14"/>
      <c r="L344" s="76"/>
      <c r="T344" s="153"/>
      <c r="U344" s="79"/>
      <c r="V344" s="107"/>
      <c r="W344" s="2"/>
      <c r="X344" s="2"/>
      <c r="Y344" s="2"/>
      <c r="Z344" s="2"/>
      <c r="AA344" s="2"/>
      <c r="AC344" s="153"/>
      <c r="AD344" s="7"/>
      <c r="AE344" s="93"/>
      <c r="AF344" s="6"/>
      <c r="AG344" s="2"/>
      <c r="AH344" s="2"/>
      <c r="AI344" s="1"/>
      <c r="AJ344" s="1"/>
    </row>
    <row r="345" spans="2:36" ht="13.8" x14ac:dyDescent="0.3">
      <c r="B345" s="143"/>
      <c r="C345" s="80"/>
      <c r="D345" s="18"/>
      <c r="E345" s="17"/>
      <c r="F345" s="2"/>
      <c r="G345" s="16"/>
      <c r="H345" s="2"/>
      <c r="I345" s="2"/>
      <c r="K345" s="14"/>
      <c r="L345" s="76"/>
      <c r="T345" s="153"/>
      <c r="U345" s="79"/>
      <c r="V345" s="107"/>
      <c r="W345" s="2"/>
      <c r="X345" s="2"/>
      <c r="Y345" s="2"/>
      <c r="Z345" s="2"/>
      <c r="AA345" s="2"/>
      <c r="AC345" s="153"/>
      <c r="AD345" s="7"/>
      <c r="AE345" s="93"/>
      <c r="AF345" s="6"/>
      <c r="AG345" s="2"/>
      <c r="AH345" s="2"/>
      <c r="AI345" s="1"/>
      <c r="AJ345" s="1"/>
    </row>
    <row r="346" spans="2:36" ht="13.8" x14ac:dyDescent="0.3">
      <c r="B346" s="143"/>
      <c r="C346" s="80"/>
      <c r="D346" s="18"/>
      <c r="E346" s="17"/>
      <c r="F346" s="2"/>
      <c r="G346" s="16"/>
      <c r="H346" s="2"/>
      <c r="I346" s="2"/>
      <c r="K346" s="14"/>
      <c r="L346" s="76"/>
      <c r="T346" s="153"/>
      <c r="U346" s="79"/>
      <c r="V346" s="107"/>
      <c r="W346" s="2"/>
      <c r="X346" s="2"/>
      <c r="Y346" s="2"/>
      <c r="Z346" s="2"/>
      <c r="AA346" s="2"/>
      <c r="AC346" s="153"/>
      <c r="AD346" s="7"/>
      <c r="AE346" s="93"/>
      <c r="AF346" s="6"/>
      <c r="AG346" s="2"/>
      <c r="AH346" s="2"/>
      <c r="AI346" s="1"/>
      <c r="AJ346" s="1"/>
    </row>
    <row r="347" spans="2:36" ht="13.8" x14ac:dyDescent="0.3">
      <c r="B347" s="143"/>
      <c r="C347" s="80"/>
      <c r="D347" s="18"/>
      <c r="E347" s="17"/>
      <c r="F347" s="2"/>
      <c r="G347" s="16"/>
      <c r="H347" s="2"/>
      <c r="I347" s="2"/>
      <c r="K347" s="14"/>
      <c r="L347" s="76"/>
      <c r="T347" s="153"/>
      <c r="U347" s="79"/>
      <c r="V347" s="107"/>
      <c r="W347" s="2"/>
      <c r="X347" s="2"/>
      <c r="Y347" s="2"/>
      <c r="Z347" s="2"/>
      <c r="AA347" s="2"/>
      <c r="AC347" s="153"/>
      <c r="AD347" s="7"/>
      <c r="AE347" s="93"/>
      <c r="AF347" s="6"/>
      <c r="AG347" s="2"/>
      <c r="AH347" s="2"/>
      <c r="AI347" s="1"/>
      <c r="AJ347" s="1"/>
    </row>
    <row r="348" spans="2:36" ht="13.8" x14ac:dyDescent="0.3">
      <c r="B348" s="143"/>
      <c r="C348" s="80"/>
      <c r="D348" s="18"/>
      <c r="E348" s="17"/>
      <c r="F348" s="2"/>
      <c r="G348" s="16"/>
      <c r="H348" s="2"/>
      <c r="I348" s="2"/>
      <c r="K348" s="14"/>
      <c r="L348" s="76"/>
      <c r="T348" s="153"/>
      <c r="U348" s="79"/>
      <c r="V348" s="107"/>
      <c r="W348" s="2"/>
      <c r="X348" s="2"/>
      <c r="Y348" s="2"/>
      <c r="Z348" s="2"/>
      <c r="AA348" s="2"/>
      <c r="AC348" s="153"/>
      <c r="AD348" s="7"/>
      <c r="AE348" s="93"/>
      <c r="AF348" s="6"/>
      <c r="AG348" s="2"/>
      <c r="AH348" s="2"/>
      <c r="AI348" s="1"/>
      <c r="AJ348" s="1"/>
    </row>
    <row r="349" spans="2:36" ht="13.8" x14ac:dyDescent="0.3">
      <c r="B349" s="143"/>
      <c r="C349" s="80"/>
      <c r="D349" s="18"/>
      <c r="E349" s="17"/>
      <c r="F349" s="2"/>
      <c r="G349" s="16"/>
      <c r="H349" s="2"/>
      <c r="I349" s="2"/>
      <c r="K349" s="14"/>
      <c r="L349" s="76"/>
      <c r="T349" s="153"/>
      <c r="U349" s="79"/>
      <c r="V349" s="107"/>
      <c r="W349" s="2"/>
      <c r="X349" s="2"/>
      <c r="Y349" s="2"/>
      <c r="Z349" s="2"/>
      <c r="AA349" s="2"/>
      <c r="AC349" s="153"/>
      <c r="AD349" s="7"/>
      <c r="AE349" s="93"/>
      <c r="AF349" s="6"/>
      <c r="AG349" s="2"/>
      <c r="AH349" s="2"/>
      <c r="AI349" s="1"/>
      <c r="AJ349" s="1"/>
    </row>
    <row r="350" spans="2:36" ht="13.8" x14ac:dyDescent="0.3">
      <c r="B350" s="143"/>
      <c r="C350" s="80"/>
      <c r="D350" s="18"/>
      <c r="E350" s="17"/>
      <c r="F350" s="2"/>
      <c r="G350" s="16"/>
      <c r="H350" s="2"/>
      <c r="I350" s="2"/>
      <c r="K350" s="14"/>
      <c r="L350" s="76"/>
      <c r="T350" s="153"/>
      <c r="U350" s="79"/>
      <c r="V350" s="107"/>
      <c r="W350" s="2"/>
      <c r="X350" s="2"/>
      <c r="Y350" s="2"/>
      <c r="Z350" s="2"/>
      <c r="AA350" s="2"/>
      <c r="AC350" s="153"/>
      <c r="AD350" s="7"/>
      <c r="AE350" s="93"/>
      <c r="AF350" s="6"/>
      <c r="AG350" s="2"/>
      <c r="AH350" s="2"/>
      <c r="AI350" s="1"/>
      <c r="AJ350" s="1"/>
    </row>
    <row r="351" spans="2:36" ht="13.8" x14ac:dyDescent="0.3">
      <c r="B351" s="143"/>
      <c r="C351" s="80"/>
      <c r="D351" s="18"/>
      <c r="E351" s="17"/>
      <c r="F351" s="2"/>
      <c r="G351" s="16"/>
      <c r="H351" s="2"/>
      <c r="I351" s="2"/>
      <c r="K351" s="14"/>
      <c r="L351" s="76"/>
      <c r="T351" s="153"/>
      <c r="U351" s="79"/>
      <c r="V351" s="107"/>
      <c r="W351" s="2"/>
      <c r="X351" s="2"/>
      <c r="Y351" s="2"/>
      <c r="Z351" s="2"/>
      <c r="AA351" s="2"/>
      <c r="AC351" s="153"/>
      <c r="AD351" s="7"/>
      <c r="AE351" s="93"/>
      <c r="AF351" s="6"/>
      <c r="AG351" s="2"/>
      <c r="AH351" s="2"/>
      <c r="AI351" s="1"/>
      <c r="AJ351" s="1"/>
    </row>
    <row r="352" spans="2:36" ht="13.8" x14ac:dyDescent="0.3">
      <c r="B352" s="143"/>
      <c r="C352" s="80"/>
      <c r="D352" s="18"/>
      <c r="E352" s="17"/>
      <c r="F352" s="2"/>
      <c r="G352" s="16"/>
      <c r="H352" s="2"/>
      <c r="I352" s="2"/>
      <c r="K352" s="14"/>
      <c r="L352" s="76"/>
      <c r="T352" s="153"/>
      <c r="U352" s="79"/>
      <c r="V352" s="107"/>
      <c r="W352" s="2"/>
      <c r="X352" s="2"/>
      <c r="Y352" s="2"/>
      <c r="Z352" s="2"/>
      <c r="AA352" s="2"/>
      <c r="AC352" s="153"/>
      <c r="AD352" s="7"/>
      <c r="AE352" s="93"/>
      <c r="AF352" s="6"/>
      <c r="AG352" s="2"/>
      <c r="AH352" s="2"/>
      <c r="AI352" s="1"/>
      <c r="AJ352" s="1"/>
    </row>
    <row r="353" spans="2:36" ht="13.8" x14ac:dyDescent="0.3">
      <c r="B353" s="143"/>
      <c r="C353" s="80"/>
      <c r="D353" s="18"/>
      <c r="E353" s="17"/>
      <c r="F353" s="2"/>
      <c r="G353" s="16"/>
      <c r="H353" s="2"/>
      <c r="I353" s="2"/>
      <c r="K353" s="14"/>
      <c r="L353" s="76"/>
      <c r="T353" s="153"/>
      <c r="U353" s="79"/>
      <c r="V353" s="107"/>
      <c r="W353" s="2"/>
      <c r="X353" s="2"/>
      <c r="Y353" s="2"/>
      <c r="Z353" s="2"/>
      <c r="AA353" s="2"/>
      <c r="AC353" s="153"/>
      <c r="AD353" s="7"/>
      <c r="AE353" s="93"/>
      <c r="AF353" s="6"/>
      <c r="AG353" s="2"/>
      <c r="AH353" s="2"/>
      <c r="AI353" s="1"/>
      <c r="AJ353" s="1"/>
    </row>
    <row r="354" spans="2:36" ht="13.8" x14ac:dyDescent="0.3">
      <c r="B354" s="143"/>
      <c r="C354" s="80"/>
      <c r="D354" s="18"/>
      <c r="E354" s="17"/>
      <c r="F354" s="2"/>
      <c r="G354" s="16"/>
      <c r="H354" s="2"/>
      <c r="I354" s="2"/>
      <c r="K354" s="14"/>
      <c r="L354" s="76"/>
      <c r="T354" s="153"/>
      <c r="U354" s="79"/>
      <c r="V354" s="107"/>
      <c r="W354" s="2"/>
      <c r="X354" s="2"/>
      <c r="Y354" s="2"/>
      <c r="Z354" s="2"/>
      <c r="AA354" s="2"/>
      <c r="AC354" s="153"/>
      <c r="AD354" s="7"/>
      <c r="AE354" s="93"/>
      <c r="AF354" s="6"/>
      <c r="AG354" s="2"/>
      <c r="AH354" s="2"/>
      <c r="AI354" s="1"/>
      <c r="AJ354" s="1"/>
    </row>
    <row r="355" spans="2:36" ht="13.8" x14ac:dyDescent="0.3">
      <c r="B355" s="143"/>
      <c r="C355" s="80"/>
      <c r="D355" s="18"/>
      <c r="E355" s="17"/>
      <c r="F355" s="2"/>
      <c r="G355" s="16"/>
      <c r="H355" s="2"/>
      <c r="I355" s="2"/>
      <c r="K355" s="14"/>
      <c r="L355" s="76"/>
      <c r="T355" s="153"/>
      <c r="U355" s="79"/>
      <c r="V355" s="107"/>
      <c r="W355" s="2"/>
      <c r="X355" s="2"/>
      <c r="Y355" s="2"/>
      <c r="Z355" s="2"/>
      <c r="AA355" s="2"/>
      <c r="AC355" s="153"/>
      <c r="AD355" s="7"/>
      <c r="AE355" s="93"/>
      <c r="AF355" s="6"/>
      <c r="AG355" s="2"/>
      <c r="AH355" s="2"/>
      <c r="AI355" s="1"/>
      <c r="AJ355" s="1"/>
    </row>
    <row r="356" spans="2:36" ht="13.8" x14ac:dyDescent="0.3">
      <c r="B356" s="143"/>
      <c r="C356" s="80"/>
      <c r="D356" s="18"/>
      <c r="E356" s="17"/>
      <c r="F356" s="2"/>
      <c r="G356" s="16"/>
      <c r="H356" s="2"/>
      <c r="I356" s="2"/>
      <c r="K356" s="14"/>
      <c r="L356" s="76"/>
      <c r="T356" s="153"/>
      <c r="U356" s="79"/>
      <c r="V356" s="107"/>
      <c r="W356" s="2"/>
      <c r="X356" s="2"/>
      <c r="Y356" s="2"/>
      <c r="Z356" s="2"/>
      <c r="AA356" s="2"/>
      <c r="AC356" s="153"/>
      <c r="AD356" s="7"/>
      <c r="AE356" s="93"/>
      <c r="AF356" s="6"/>
      <c r="AG356" s="2"/>
      <c r="AH356" s="2"/>
      <c r="AI356" s="1"/>
      <c r="AJ356" s="1"/>
    </row>
    <row r="357" spans="2:36" ht="13.8" x14ac:dyDescent="0.3">
      <c r="B357" s="143"/>
      <c r="C357" s="80"/>
      <c r="D357" s="18"/>
      <c r="E357" s="17"/>
      <c r="F357" s="2"/>
      <c r="G357" s="16"/>
      <c r="H357" s="2"/>
      <c r="I357" s="2"/>
      <c r="K357" s="14"/>
      <c r="L357" s="76"/>
      <c r="T357" s="153"/>
      <c r="U357" s="79"/>
      <c r="V357" s="107"/>
      <c r="W357" s="2"/>
      <c r="X357" s="2"/>
      <c r="Y357" s="2"/>
      <c r="Z357" s="2"/>
      <c r="AA357" s="2"/>
      <c r="AC357" s="153"/>
      <c r="AD357" s="7"/>
      <c r="AE357" s="93"/>
      <c r="AF357" s="6"/>
      <c r="AG357" s="2"/>
      <c r="AH357" s="2"/>
      <c r="AI357" s="1"/>
      <c r="AJ357" s="1"/>
    </row>
    <row r="358" spans="2:36" ht="13.8" x14ac:dyDescent="0.3">
      <c r="B358" s="143"/>
      <c r="C358" s="80"/>
      <c r="D358" s="18"/>
      <c r="E358" s="17"/>
      <c r="F358" s="2"/>
      <c r="G358" s="16"/>
      <c r="H358" s="2"/>
      <c r="I358" s="2"/>
      <c r="K358" s="14"/>
      <c r="L358" s="76"/>
      <c r="T358" s="153"/>
      <c r="U358" s="79"/>
      <c r="V358" s="107"/>
      <c r="W358" s="2"/>
      <c r="X358" s="2"/>
      <c r="Y358" s="2"/>
      <c r="Z358" s="2"/>
      <c r="AA358" s="2"/>
      <c r="AC358" s="153"/>
      <c r="AD358" s="7"/>
      <c r="AE358" s="93"/>
      <c r="AF358" s="6"/>
      <c r="AG358" s="2"/>
      <c r="AH358" s="2"/>
      <c r="AI358" s="1"/>
      <c r="AJ358" s="1"/>
    </row>
    <row r="359" spans="2:36" ht="13.8" x14ac:dyDescent="0.3">
      <c r="B359" s="143"/>
      <c r="C359" s="80"/>
      <c r="D359" s="18"/>
      <c r="E359" s="17"/>
      <c r="F359" s="2"/>
      <c r="G359" s="16"/>
      <c r="H359" s="2"/>
      <c r="I359" s="2"/>
      <c r="K359" s="14"/>
      <c r="L359" s="76"/>
      <c r="T359" s="153"/>
      <c r="U359" s="79"/>
      <c r="V359" s="107"/>
      <c r="W359" s="2"/>
      <c r="X359" s="2"/>
      <c r="Y359" s="2"/>
      <c r="Z359" s="2"/>
      <c r="AA359" s="2"/>
      <c r="AC359" s="153"/>
      <c r="AD359" s="7"/>
      <c r="AE359" s="93"/>
      <c r="AF359" s="6"/>
      <c r="AG359" s="2"/>
      <c r="AH359" s="2"/>
      <c r="AI359" s="1"/>
      <c r="AJ359" s="1"/>
    </row>
    <row r="360" spans="2:36" ht="13.8" x14ac:dyDescent="0.3">
      <c r="B360" s="143"/>
      <c r="C360" s="80"/>
      <c r="D360" s="18"/>
      <c r="E360" s="17"/>
      <c r="F360" s="2"/>
      <c r="G360" s="16"/>
      <c r="H360" s="2"/>
      <c r="I360" s="2"/>
      <c r="K360" s="14"/>
      <c r="L360" s="76"/>
      <c r="T360" s="153"/>
      <c r="U360" s="79"/>
      <c r="V360" s="107"/>
      <c r="W360" s="2"/>
      <c r="X360" s="2"/>
      <c r="Y360" s="2"/>
      <c r="Z360" s="2"/>
      <c r="AA360" s="2"/>
      <c r="AC360" s="153"/>
      <c r="AD360" s="7"/>
      <c r="AE360" s="93"/>
      <c r="AF360" s="6"/>
      <c r="AG360" s="2"/>
      <c r="AH360" s="2"/>
      <c r="AI360" s="1"/>
      <c r="AJ360" s="1"/>
    </row>
    <row r="361" spans="2:36" ht="13.8" x14ac:dyDescent="0.3">
      <c r="B361" s="143"/>
      <c r="C361" s="80"/>
      <c r="D361" s="18"/>
      <c r="E361" s="17"/>
      <c r="F361" s="2"/>
      <c r="G361" s="16"/>
      <c r="H361" s="2"/>
      <c r="I361" s="2"/>
      <c r="K361" s="14"/>
      <c r="L361" s="76"/>
      <c r="T361" s="153"/>
      <c r="U361" s="79"/>
      <c r="V361" s="107"/>
      <c r="W361" s="2"/>
      <c r="X361" s="2"/>
      <c r="Y361" s="2"/>
      <c r="Z361" s="2"/>
      <c r="AA361" s="2"/>
      <c r="AC361" s="153"/>
      <c r="AD361" s="7"/>
      <c r="AE361" s="93"/>
      <c r="AF361" s="6"/>
      <c r="AG361" s="2"/>
      <c r="AH361" s="2"/>
      <c r="AI361" s="1"/>
      <c r="AJ361" s="1"/>
    </row>
    <row r="362" spans="2:36" ht="13.8" x14ac:dyDescent="0.3">
      <c r="B362" s="143"/>
      <c r="C362" s="80"/>
      <c r="D362" s="18"/>
      <c r="E362" s="17"/>
      <c r="F362" s="2"/>
      <c r="G362" s="16"/>
      <c r="H362" s="2"/>
      <c r="I362" s="2"/>
      <c r="K362" s="14"/>
      <c r="L362" s="76"/>
      <c r="T362" s="153"/>
      <c r="U362" s="79"/>
      <c r="V362" s="107"/>
      <c r="W362" s="2"/>
      <c r="X362" s="2"/>
      <c r="Y362" s="2"/>
      <c r="Z362" s="2"/>
      <c r="AA362" s="2"/>
      <c r="AC362" s="153"/>
      <c r="AD362" s="7"/>
      <c r="AE362" s="93"/>
      <c r="AF362" s="6"/>
      <c r="AG362" s="2"/>
      <c r="AH362" s="2"/>
      <c r="AI362" s="1"/>
      <c r="AJ362" s="1"/>
    </row>
    <row r="363" spans="2:36" ht="13.8" x14ac:dyDescent="0.3">
      <c r="B363" s="143"/>
      <c r="C363" s="80"/>
      <c r="D363" s="18"/>
      <c r="E363" s="17"/>
      <c r="F363" s="2"/>
      <c r="G363" s="16"/>
      <c r="H363" s="2"/>
      <c r="I363" s="2"/>
      <c r="K363" s="14"/>
      <c r="L363" s="76"/>
      <c r="T363" s="153"/>
      <c r="U363" s="79"/>
      <c r="V363" s="107"/>
      <c r="W363" s="2"/>
      <c r="X363" s="2"/>
      <c r="Y363" s="2"/>
      <c r="Z363" s="2"/>
      <c r="AA363" s="2"/>
      <c r="AC363" s="153"/>
      <c r="AD363" s="7"/>
      <c r="AE363" s="93"/>
      <c r="AF363" s="6"/>
      <c r="AG363" s="2"/>
      <c r="AH363" s="2"/>
      <c r="AI363" s="1"/>
      <c r="AJ363" s="1"/>
    </row>
    <row r="364" spans="2:36" ht="13.8" x14ac:dyDescent="0.3">
      <c r="B364" s="143"/>
      <c r="C364" s="80"/>
      <c r="D364" s="18"/>
      <c r="E364" s="17"/>
      <c r="F364" s="2"/>
      <c r="G364" s="16"/>
      <c r="H364" s="2"/>
      <c r="I364" s="2"/>
      <c r="K364" s="14"/>
      <c r="L364" s="76"/>
      <c r="T364" s="153"/>
      <c r="U364" s="79"/>
      <c r="V364" s="107"/>
      <c r="W364" s="2"/>
      <c r="X364" s="2"/>
      <c r="Y364" s="2"/>
      <c r="Z364" s="2"/>
      <c r="AA364" s="2"/>
      <c r="AC364" s="153"/>
      <c r="AD364" s="7"/>
      <c r="AE364" s="93"/>
      <c r="AF364" s="6"/>
      <c r="AG364" s="2"/>
      <c r="AH364" s="2"/>
      <c r="AI364" s="1"/>
      <c r="AJ364" s="1"/>
    </row>
    <row r="365" spans="2:36" ht="13.8" x14ac:dyDescent="0.3">
      <c r="B365" s="143"/>
      <c r="C365" s="80"/>
      <c r="D365" s="18"/>
      <c r="E365" s="17"/>
      <c r="F365" s="2"/>
      <c r="G365" s="16"/>
      <c r="H365" s="2"/>
      <c r="I365" s="2"/>
      <c r="K365" s="14"/>
      <c r="L365" s="76"/>
      <c r="T365" s="153"/>
      <c r="U365" s="79"/>
      <c r="V365" s="107"/>
      <c r="W365" s="2"/>
      <c r="X365" s="2"/>
      <c r="Y365" s="2"/>
      <c r="Z365" s="2"/>
      <c r="AA365" s="2"/>
      <c r="AC365" s="153"/>
      <c r="AD365" s="7"/>
      <c r="AE365" s="93"/>
      <c r="AF365" s="6"/>
      <c r="AG365" s="2"/>
      <c r="AH365" s="2"/>
      <c r="AI365" s="1"/>
      <c r="AJ365" s="1"/>
    </row>
    <row r="366" spans="2:36" ht="13.8" x14ac:dyDescent="0.3">
      <c r="B366" s="143"/>
      <c r="C366" s="80"/>
      <c r="D366" s="18"/>
      <c r="E366" s="17"/>
      <c r="F366" s="2"/>
      <c r="G366" s="16"/>
      <c r="H366" s="2"/>
      <c r="I366" s="2"/>
      <c r="K366" s="14"/>
      <c r="L366" s="76"/>
      <c r="T366" s="153"/>
      <c r="U366" s="79"/>
      <c r="V366" s="107"/>
      <c r="W366" s="2"/>
      <c r="X366" s="2"/>
      <c r="Y366" s="2"/>
      <c r="Z366" s="2"/>
      <c r="AA366" s="2"/>
      <c r="AC366" s="153"/>
      <c r="AD366" s="7"/>
      <c r="AE366" s="93"/>
      <c r="AF366" s="6"/>
      <c r="AG366" s="2"/>
      <c r="AH366" s="2"/>
      <c r="AI366" s="1"/>
      <c r="AJ366" s="1"/>
    </row>
    <row r="367" spans="2:36" ht="13.8" x14ac:dyDescent="0.3">
      <c r="B367" s="143"/>
      <c r="C367" s="80"/>
      <c r="D367" s="18"/>
      <c r="E367" s="17"/>
      <c r="F367" s="2"/>
      <c r="G367" s="16"/>
      <c r="H367" s="2"/>
      <c r="I367" s="2"/>
      <c r="K367" s="14"/>
      <c r="L367" s="76"/>
      <c r="T367" s="153"/>
      <c r="U367" s="79"/>
      <c r="V367" s="107"/>
      <c r="W367" s="2"/>
      <c r="X367" s="2"/>
      <c r="Y367" s="2"/>
      <c r="Z367" s="2"/>
      <c r="AA367" s="2"/>
      <c r="AC367" s="153"/>
      <c r="AD367" s="7"/>
      <c r="AE367" s="93"/>
      <c r="AF367" s="6"/>
      <c r="AG367" s="2"/>
      <c r="AH367" s="2"/>
      <c r="AI367" s="1"/>
      <c r="AJ367" s="1"/>
    </row>
    <row r="368" spans="2:36" ht="13.8" x14ac:dyDescent="0.3">
      <c r="B368" s="143"/>
      <c r="C368" s="80"/>
      <c r="D368" s="18"/>
      <c r="E368" s="17"/>
      <c r="F368" s="2"/>
      <c r="G368" s="16"/>
      <c r="H368" s="2"/>
      <c r="I368" s="2"/>
      <c r="K368" s="14"/>
      <c r="L368" s="76"/>
      <c r="T368" s="153"/>
      <c r="U368" s="79"/>
      <c r="V368" s="107"/>
      <c r="W368" s="2"/>
      <c r="X368" s="2"/>
      <c r="Y368" s="2"/>
      <c r="Z368" s="2"/>
      <c r="AA368" s="2"/>
      <c r="AC368" s="153"/>
      <c r="AD368" s="7"/>
      <c r="AE368" s="93"/>
      <c r="AF368" s="6"/>
      <c r="AG368" s="2"/>
      <c r="AH368" s="2"/>
      <c r="AI368" s="1"/>
      <c r="AJ368" s="1"/>
    </row>
    <row r="369" spans="2:36" ht="13.8" x14ac:dyDescent="0.3">
      <c r="B369" s="143"/>
      <c r="C369" s="80"/>
      <c r="D369" s="18"/>
      <c r="E369" s="17"/>
      <c r="F369" s="2"/>
      <c r="G369" s="16"/>
      <c r="H369" s="2"/>
      <c r="I369" s="2"/>
      <c r="K369" s="14"/>
      <c r="L369" s="76"/>
      <c r="T369" s="153"/>
      <c r="U369" s="79"/>
      <c r="V369" s="107"/>
      <c r="W369" s="2"/>
      <c r="X369" s="2"/>
      <c r="Y369" s="2"/>
      <c r="Z369" s="2"/>
      <c r="AA369" s="2"/>
      <c r="AC369" s="153"/>
      <c r="AD369" s="7"/>
      <c r="AE369" s="93"/>
      <c r="AF369" s="6"/>
      <c r="AG369" s="2"/>
      <c r="AH369" s="2"/>
      <c r="AI369" s="1"/>
      <c r="AJ369" s="1"/>
    </row>
    <row r="370" spans="2:36" ht="13.8" x14ac:dyDescent="0.3">
      <c r="B370" s="143"/>
      <c r="C370" s="80"/>
      <c r="D370" s="18"/>
      <c r="E370" s="17"/>
      <c r="F370" s="2"/>
      <c r="G370" s="16"/>
      <c r="H370" s="2"/>
      <c r="I370" s="2"/>
      <c r="K370" s="14"/>
      <c r="L370" s="76"/>
      <c r="T370" s="153"/>
      <c r="U370" s="79"/>
      <c r="V370" s="107"/>
      <c r="W370" s="2"/>
      <c r="X370" s="2"/>
      <c r="Y370" s="2"/>
      <c r="Z370" s="2"/>
      <c r="AA370" s="2"/>
      <c r="AC370" s="153"/>
      <c r="AD370" s="7"/>
      <c r="AE370" s="93"/>
      <c r="AF370" s="6"/>
      <c r="AG370" s="2"/>
      <c r="AH370" s="2"/>
      <c r="AI370" s="1"/>
      <c r="AJ370" s="1"/>
    </row>
    <row r="371" spans="2:36" ht="13.8" x14ac:dyDescent="0.3">
      <c r="B371" s="143"/>
      <c r="C371" s="80"/>
      <c r="D371" s="18"/>
      <c r="E371" s="17"/>
      <c r="F371" s="2"/>
      <c r="G371" s="16"/>
      <c r="H371" s="2"/>
      <c r="I371" s="2"/>
      <c r="K371" s="14"/>
      <c r="L371" s="76"/>
      <c r="T371" s="153"/>
      <c r="U371" s="79"/>
      <c r="V371" s="107"/>
      <c r="W371" s="2"/>
      <c r="X371" s="2"/>
      <c r="Y371" s="2"/>
      <c r="Z371" s="2"/>
      <c r="AA371" s="2"/>
      <c r="AC371" s="153"/>
      <c r="AD371" s="7"/>
      <c r="AE371" s="93"/>
      <c r="AF371" s="6"/>
      <c r="AG371" s="2"/>
      <c r="AH371" s="2"/>
      <c r="AI371" s="1"/>
      <c r="AJ371" s="1"/>
    </row>
    <row r="372" spans="2:36" ht="13.8" x14ac:dyDescent="0.3">
      <c r="B372" s="143"/>
      <c r="C372" s="80"/>
      <c r="D372" s="18"/>
      <c r="E372" s="17"/>
      <c r="F372" s="2"/>
      <c r="G372" s="16"/>
      <c r="H372" s="2"/>
      <c r="I372" s="2"/>
      <c r="K372" s="14"/>
      <c r="L372" s="76"/>
      <c r="T372" s="153"/>
      <c r="U372" s="79"/>
      <c r="V372" s="107"/>
      <c r="W372" s="2"/>
      <c r="X372" s="2"/>
      <c r="Y372" s="2"/>
      <c r="Z372" s="2"/>
      <c r="AA372" s="2"/>
      <c r="AC372" s="153"/>
      <c r="AD372" s="7"/>
      <c r="AE372" s="93"/>
      <c r="AF372" s="6"/>
      <c r="AG372" s="2"/>
      <c r="AH372" s="2"/>
      <c r="AI372" s="1"/>
      <c r="AJ372" s="1"/>
    </row>
    <row r="373" spans="2:36" ht="13.8" x14ac:dyDescent="0.3">
      <c r="B373" s="143"/>
      <c r="C373" s="80"/>
      <c r="D373" s="18"/>
      <c r="E373" s="17"/>
      <c r="F373" s="2"/>
      <c r="G373" s="16"/>
      <c r="H373" s="2"/>
      <c r="I373" s="2"/>
      <c r="K373" s="14"/>
      <c r="L373" s="76"/>
      <c r="T373" s="153"/>
      <c r="U373" s="79"/>
      <c r="V373" s="107"/>
      <c r="W373" s="2"/>
      <c r="X373" s="2"/>
      <c r="Y373" s="2"/>
      <c r="Z373" s="2"/>
      <c r="AA373" s="2"/>
      <c r="AC373" s="153"/>
      <c r="AD373" s="7"/>
      <c r="AE373" s="93"/>
      <c r="AF373" s="6"/>
      <c r="AG373" s="2"/>
      <c r="AH373" s="2"/>
      <c r="AI373" s="1"/>
      <c r="AJ373" s="1"/>
    </row>
    <row r="374" spans="2:36" ht="13.8" x14ac:dyDescent="0.3">
      <c r="B374" s="143"/>
      <c r="C374" s="80"/>
      <c r="D374" s="18"/>
      <c r="E374" s="17"/>
      <c r="F374" s="2"/>
      <c r="G374" s="16"/>
      <c r="H374" s="2"/>
      <c r="I374" s="2"/>
      <c r="K374" s="14"/>
      <c r="L374" s="76"/>
      <c r="T374" s="153"/>
      <c r="U374" s="79"/>
      <c r="V374" s="107"/>
      <c r="W374" s="2"/>
      <c r="X374" s="2"/>
      <c r="Y374" s="2"/>
      <c r="Z374" s="2"/>
      <c r="AA374" s="2"/>
      <c r="AC374" s="153"/>
      <c r="AD374" s="7"/>
      <c r="AE374" s="93"/>
      <c r="AF374" s="6"/>
      <c r="AG374" s="2"/>
      <c r="AH374" s="2"/>
      <c r="AI374" s="1"/>
      <c r="AJ374" s="1"/>
    </row>
    <row r="375" spans="2:36" ht="13.8" x14ac:dyDescent="0.3">
      <c r="B375" s="143"/>
      <c r="C375" s="80"/>
      <c r="D375" s="18"/>
      <c r="E375" s="17"/>
      <c r="F375" s="2"/>
      <c r="G375" s="16"/>
      <c r="H375" s="2"/>
      <c r="I375" s="2"/>
      <c r="K375" s="14"/>
      <c r="L375" s="76"/>
      <c r="T375" s="153"/>
      <c r="U375" s="79"/>
      <c r="V375" s="107"/>
      <c r="W375" s="2"/>
      <c r="X375" s="2"/>
      <c r="Y375" s="2"/>
      <c r="Z375" s="2"/>
      <c r="AA375" s="2"/>
      <c r="AC375" s="153"/>
      <c r="AD375" s="7"/>
      <c r="AE375" s="93"/>
      <c r="AF375" s="6"/>
      <c r="AG375" s="2"/>
      <c r="AH375" s="2"/>
      <c r="AI375" s="1"/>
      <c r="AJ375" s="1"/>
    </row>
    <row r="376" spans="2:36" ht="13.8" x14ac:dyDescent="0.3">
      <c r="B376" s="143"/>
      <c r="C376" s="80"/>
      <c r="D376" s="18"/>
      <c r="E376" s="17"/>
      <c r="F376" s="2"/>
      <c r="G376" s="16"/>
      <c r="H376" s="2"/>
      <c r="I376" s="2"/>
      <c r="K376" s="14"/>
      <c r="L376" s="76"/>
      <c r="T376" s="153"/>
      <c r="U376" s="79"/>
      <c r="V376" s="107"/>
      <c r="W376" s="2"/>
      <c r="X376" s="2"/>
      <c r="Y376" s="2"/>
      <c r="Z376" s="2"/>
      <c r="AA376" s="2"/>
      <c r="AC376" s="153"/>
      <c r="AD376" s="7"/>
      <c r="AE376" s="93"/>
      <c r="AF376" s="6"/>
      <c r="AG376" s="2"/>
      <c r="AH376" s="2"/>
      <c r="AI376" s="1"/>
      <c r="AJ376" s="1"/>
    </row>
    <row r="377" spans="2:36" ht="13.8" x14ac:dyDescent="0.3">
      <c r="B377" s="143"/>
      <c r="C377" s="80"/>
      <c r="D377" s="18"/>
      <c r="E377" s="17"/>
      <c r="F377" s="2"/>
      <c r="G377" s="16"/>
      <c r="H377" s="2"/>
      <c r="I377" s="2"/>
      <c r="K377" s="14"/>
      <c r="L377" s="76"/>
      <c r="T377" s="153"/>
      <c r="U377" s="79"/>
      <c r="V377" s="107"/>
      <c r="W377" s="2"/>
      <c r="X377" s="2"/>
      <c r="Y377" s="2"/>
      <c r="Z377" s="2"/>
      <c r="AA377" s="2"/>
      <c r="AC377" s="153"/>
      <c r="AD377" s="7"/>
      <c r="AE377" s="93"/>
      <c r="AF377" s="6"/>
      <c r="AG377" s="2"/>
      <c r="AH377" s="2"/>
      <c r="AI377" s="1"/>
      <c r="AJ377" s="1"/>
    </row>
    <row r="378" spans="2:36" ht="13.8" x14ac:dyDescent="0.3">
      <c r="B378" s="143"/>
      <c r="C378" s="80"/>
      <c r="D378" s="18"/>
      <c r="E378" s="17"/>
      <c r="F378" s="2"/>
      <c r="G378" s="16"/>
      <c r="H378" s="2"/>
      <c r="I378" s="2"/>
      <c r="K378" s="14"/>
      <c r="L378" s="76"/>
      <c r="T378" s="153"/>
      <c r="U378" s="79"/>
      <c r="V378" s="107"/>
      <c r="W378" s="2"/>
      <c r="X378" s="2"/>
      <c r="Y378" s="2"/>
      <c r="Z378" s="2"/>
      <c r="AA378" s="2"/>
      <c r="AC378" s="153"/>
      <c r="AD378" s="7"/>
      <c r="AE378" s="93"/>
      <c r="AF378" s="6"/>
      <c r="AG378" s="2"/>
      <c r="AH378" s="2"/>
      <c r="AI378" s="1"/>
      <c r="AJ378" s="1"/>
    </row>
    <row r="379" spans="2:36" ht="13.8" x14ac:dyDescent="0.3">
      <c r="B379" s="143"/>
      <c r="C379" s="80"/>
      <c r="D379" s="18"/>
      <c r="E379" s="17"/>
      <c r="F379" s="2"/>
      <c r="G379" s="16"/>
      <c r="H379" s="2"/>
      <c r="I379" s="2"/>
      <c r="K379" s="14"/>
      <c r="L379" s="76"/>
      <c r="T379" s="153"/>
      <c r="U379" s="79"/>
      <c r="V379" s="107"/>
      <c r="W379" s="2"/>
      <c r="X379" s="2"/>
      <c r="Y379" s="2"/>
      <c r="Z379" s="2"/>
      <c r="AA379" s="2"/>
      <c r="AC379" s="153"/>
      <c r="AD379" s="7"/>
      <c r="AE379" s="93"/>
      <c r="AF379" s="6"/>
      <c r="AG379" s="2"/>
      <c r="AH379" s="2"/>
      <c r="AI379" s="1"/>
      <c r="AJ379" s="1"/>
    </row>
    <row r="380" spans="2:36" ht="13.8" x14ac:dyDescent="0.3">
      <c r="B380" s="143"/>
      <c r="C380" s="80"/>
      <c r="D380" s="18"/>
      <c r="E380" s="17"/>
      <c r="F380" s="2"/>
      <c r="G380" s="16"/>
      <c r="H380" s="2"/>
      <c r="I380" s="2"/>
      <c r="K380" s="14"/>
      <c r="L380" s="76"/>
      <c r="T380" s="153"/>
      <c r="U380" s="79"/>
      <c r="V380" s="107"/>
      <c r="W380" s="2"/>
      <c r="X380" s="2"/>
      <c r="Y380" s="2"/>
      <c r="Z380" s="2"/>
      <c r="AA380" s="2"/>
      <c r="AC380" s="153"/>
      <c r="AD380" s="7"/>
      <c r="AE380" s="93"/>
      <c r="AF380" s="6"/>
      <c r="AG380" s="2"/>
      <c r="AH380" s="2"/>
      <c r="AI380" s="1"/>
      <c r="AJ380" s="1"/>
    </row>
    <row r="381" spans="2:36" ht="13.8" x14ac:dyDescent="0.3">
      <c r="B381" s="143"/>
      <c r="C381" s="80"/>
      <c r="D381" s="18"/>
      <c r="E381" s="17"/>
      <c r="F381" s="2"/>
      <c r="G381" s="16"/>
      <c r="H381" s="2"/>
      <c r="I381" s="2"/>
      <c r="K381" s="14"/>
      <c r="L381" s="76"/>
      <c r="T381" s="153"/>
      <c r="U381" s="79"/>
      <c r="V381" s="107"/>
      <c r="W381" s="2"/>
      <c r="X381" s="2"/>
      <c r="Y381" s="2"/>
      <c r="Z381" s="2"/>
      <c r="AA381" s="2"/>
      <c r="AC381" s="153"/>
      <c r="AD381" s="7"/>
      <c r="AE381" s="93"/>
      <c r="AF381" s="6"/>
      <c r="AG381" s="2"/>
      <c r="AH381" s="2"/>
      <c r="AI381" s="1"/>
      <c r="AJ381" s="1"/>
    </row>
    <row r="382" spans="2:36" ht="13.8" x14ac:dyDescent="0.3">
      <c r="B382" s="143"/>
      <c r="C382" s="80"/>
      <c r="D382" s="18"/>
      <c r="E382" s="17"/>
      <c r="F382" s="2"/>
      <c r="G382" s="16"/>
      <c r="H382" s="2"/>
      <c r="I382" s="2"/>
      <c r="K382" s="14"/>
      <c r="L382" s="76"/>
      <c r="T382" s="153"/>
      <c r="U382" s="79"/>
      <c r="V382" s="107"/>
      <c r="W382" s="2"/>
      <c r="X382" s="2"/>
      <c r="Y382" s="2"/>
      <c r="Z382" s="2"/>
      <c r="AA382" s="2"/>
      <c r="AC382" s="153"/>
      <c r="AD382" s="7"/>
      <c r="AE382" s="93"/>
      <c r="AF382" s="6"/>
      <c r="AG382" s="2"/>
      <c r="AH382" s="2"/>
      <c r="AI382" s="1"/>
      <c r="AJ382" s="1"/>
    </row>
    <row r="383" spans="2:36" ht="13.8" x14ac:dyDescent="0.3">
      <c r="B383" s="143"/>
      <c r="C383" s="80"/>
      <c r="D383" s="18"/>
      <c r="E383" s="17"/>
      <c r="F383" s="2"/>
      <c r="G383" s="16"/>
      <c r="H383" s="2"/>
      <c r="I383" s="2"/>
      <c r="K383" s="14"/>
      <c r="L383" s="76"/>
      <c r="T383" s="153"/>
      <c r="U383" s="79"/>
      <c r="V383" s="107"/>
      <c r="W383" s="2"/>
      <c r="X383" s="2"/>
      <c r="Y383" s="2"/>
      <c r="Z383" s="2"/>
      <c r="AA383" s="2"/>
      <c r="AC383" s="153"/>
      <c r="AD383" s="7"/>
      <c r="AE383" s="93"/>
      <c r="AF383" s="6"/>
      <c r="AG383" s="2"/>
      <c r="AH383" s="2"/>
      <c r="AI383" s="1"/>
      <c r="AJ383" s="1"/>
    </row>
    <row r="384" spans="2:36" ht="13.8" x14ac:dyDescent="0.3">
      <c r="B384" s="143"/>
      <c r="C384" s="80"/>
      <c r="D384" s="18"/>
      <c r="E384" s="17"/>
      <c r="F384" s="2"/>
      <c r="G384" s="16"/>
      <c r="H384" s="2"/>
      <c r="I384" s="2"/>
      <c r="K384" s="14"/>
      <c r="L384" s="76"/>
      <c r="T384" s="153"/>
      <c r="U384" s="79"/>
      <c r="V384" s="107"/>
      <c r="W384" s="2"/>
      <c r="X384" s="2"/>
      <c r="Y384" s="2"/>
      <c r="Z384" s="2"/>
      <c r="AA384" s="2"/>
      <c r="AC384" s="153"/>
      <c r="AD384" s="7"/>
      <c r="AE384" s="93"/>
      <c r="AF384" s="6"/>
      <c r="AG384" s="2"/>
      <c r="AH384" s="2"/>
      <c r="AI384" s="1"/>
      <c r="AJ384" s="1"/>
    </row>
    <row r="385" spans="2:36" ht="13.8" x14ac:dyDescent="0.3">
      <c r="B385" s="143"/>
      <c r="C385" s="80"/>
      <c r="D385" s="18"/>
      <c r="E385" s="17"/>
      <c r="F385" s="2"/>
      <c r="G385" s="16"/>
      <c r="H385" s="2"/>
      <c r="I385" s="2"/>
      <c r="K385" s="14"/>
      <c r="L385" s="76"/>
      <c r="T385" s="153"/>
      <c r="U385" s="79"/>
      <c r="V385" s="107"/>
      <c r="W385" s="2"/>
      <c r="X385" s="2"/>
      <c r="Y385" s="2"/>
      <c r="Z385" s="2"/>
      <c r="AA385" s="2"/>
      <c r="AC385" s="153"/>
      <c r="AD385" s="7"/>
      <c r="AE385" s="93"/>
      <c r="AF385" s="6"/>
      <c r="AG385" s="2"/>
      <c r="AH385" s="2"/>
      <c r="AI385" s="1"/>
      <c r="AJ385" s="1"/>
    </row>
    <row r="386" spans="2:36" ht="13.8" x14ac:dyDescent="0.3">
      <c r="B386" s="143"/>
      <c r="C386" s="80"/>
      <c r="D386" s="18"/>
      <c r="E386" s="17"/>
      <c r="F386" s="2"/>
      <c r="G386" s="16"/>
      <c r="H386" s="2"/>
      <c r="I386" s="2"/>
      <c r="K386" s="14"/>
      <c r="L386" s="76"/>
      <c r="T386" s="153"/>
      <c r="U386" s="79"/>
      <c r="V386" s="107"/>
      <c r="W386" s="2"/>
      <c r="X386" s="2"/>
      <c r="Y386" s="2"/>
      <c r="Z386" s="2"/>
      <c r="AA386" s="2"/>
      <c r="AC386" s="153"/>
      <c r="AD386" s="7"/>
      <c r="AE386" s="93"/>
      <c r="AF386" s="6"/>
      <c r="AG386" s="2"/>
      <c r="AH386" s="2"/>
      <c r="AI386" s="1"/>
      <c r="AJ386" s="1"/>
    </row>
    <row r="387" spans="2:36" ht="13.8" x14ac:dyDescent="0.3">
      <c r="B387" s="143"/>
      <c r="C387" s="80"/>
      <c r="D387" s="18"/>
      <c r="E387" s="17"/>
      <c r="F387" s="2"/>
      <c r="G387" s="16"/>
      <c r="H387" s="2"/>
      <c r="I387" s="2"/>
      <c r="K387" s="14"/>
      <c r="L387" s="76"/>
      <c r="T387" s="153"/>
      <c r="U387" s="79"/>
      <c r="V387" s="107"/>
      <c r="W387" s="2"/>
      <c r="X387" s="2"/>
      <c r="Y387" s="2"/>
      <c r="Z387" s="2"/>
      <c r="AA387" s="2"/>
      <c r="AC387" s="153"/>
      <c r="AD387" s="7"/>
      <c r="AE387" s="93"/>
      <c r="AF387" s="6"/>
      <c r="AG387" s="2"/>
      <c r="AH387" s="2"/>
      <c r="AI387" s="1"/>
      <c r="AJ387" s="1"/>
    </row>
    <row r="388" spans="2:36" ht="13.8" x14ac:dyDescent="0.3">
      <c r="B388" s="143"/>
      <c r="C388" s="80"/>
      <c r="D388" s="18"/>
      <c r="E388" s="17"/>
      <c r="F388" s="2"/>
      <c r="G388" s="16"/>
      <c r="H388" s="2"/>
      <c r="I388" s="2"/>
      <c r="K388" s="14"/>
      <c r="L388" s="76"/>
      <c r="T388" s="153"/>
      <c r="U388" s="79"/>
      <c r="V388" s="107"/>
      <c r="W388" s="2"/>
      <c r="X388" s="2"/>
      <c r="Y388" s="2"/>
      <c r="Z388" s="2"/>
      <c r="AA388" s="2"/>
      <c r="AC388" s="153"/>
      <c r="AD388" s="7"/>
      <c r="AE388" s="93"/>
      <c r="AF388" s="6"/>
      <c r="AG388" s="2"/>
      <c r="AH388" s="2"/>
      <c r="AI388" s="1"/>
      <c r="AJ388" s="1"/>
    </row>
    <row r="389" spans="2:36" ht="13.8" x14ac:dyDescent="0.3">
      <c r="B389" s="143"/>
      <c r="C389" s="80"/>
      <c r="D389" s="18"/>
      <c r="E389" s="17"/>
      <c r="F389" s="2"/>
      <c r="G389" s="16"/>
      <c r="H389" s="2"/>
      <c r="I389" s="2"/>
      <c r="K389" s="14"/>
      <c r="L389" s="76"/>
      <c r="T389" s="153"/>
      <c r="U389" s="79"/>
      <c r="V389" s="107"/>
      <c r="W389" s="2"/>
      <c r="X389" s="2"/>
      <c r="Y389" s="2"/>
      <c r="Z389" s="2"/>
      <c r="AA389" s="2"/>
      <c r="AC389" s="153"/>
      <c r="AD389" s="7"/>
      <c r="AE389" s="93"/>
      <c r="AF389" s="6"/>
      <c r="AG389" s="2"/>
      <c r="AH389" s="2"/>
      <c r="AI389" s="1"/>
      <c r="AJ389" s="1"/>
    </row>
    <row r="390" spans="2:36" ht="13.8" x14ac:dyDescent="0.3">
      <c r="B390" s="143"/>
      <c r="C390" s="80"/>
      <c r="D390" s="18"/>
      <c r="E390" s="17"/>
      <c r="F390" s="2"/>
      <c r="G390" s="16"/>
      <c r="H390" s="2"/>
      <c r="I390" s="2"/>
      <c r="K390" s="14"/>
      <c r="L390" s="76"/>
      <c r="T390" s="153"/>
      <c r="U390" s="79"/>
      <c r="V390" s="107"/>
      <c r="W390" s="2"/>
      <c r="X390" s="2"/>
      <c r="Y390" s="2"/>
      <c r="Z390" s="2"/>
      <c r="AA390" s="2"/>
      <c r="AC390" s="153"/>
      <c r="AD390" s="7"/>
      <c r="AE390" s="93"/>
      <c r="AF390" s="6"/>
      <c r="AG390" s="2"/>
      <c r="AH390" s="2"/>
      <c r="AI390" s="1"/>
      <c r="AJ390" s="1"/>
    </row>
    <row r="391" spans="2:36" ht="13.8" x14ac:dyDescent="0.3">
      <c r="B391" s="143"/>
      <c r="C391" s="80"/>
      <c r="D391" s="18"/>
      <c r="E391" s="17"/>
      <c r="F391" s="2"/>
      <c r="G391" s="16"/>
      <c r="H391" s="2"/>
      <c r="I391" s="2"/>
      <c r="K391" s="14"/>
      <c r="L391" s="76"/>
      <c r="T391" s="153"/>
      <c r="U391" s="79"/>
      <c r="V391" s="107"/>
      <c r="W391" s="2"/>
      <c r="X391" s="2"/>
      <c r="Y391" s="2"/>
      <c r="Z391" s="2"/>
      <c r="AA391" s="2"/>
      <c r="AC391" s="153"/>
      <c r="AD391" s="7"/>
      <c r="AE391" s="93"/>
      <c r="AF391" s="6"/>
      <c r="AG391" s="2"/>
      <c r="AH391" s="2"/>
      <c r="AI391" s="1"/>
      <c r="AJ391" s="1"/>
    </row>
    <row r="392" spans="2:36" ht="13.8" x14ac:dyDescent="0.3">
      <c r="B392" s="143"/>
      <c r="C392" s="80"/>
      <c r="D392" s="18"/>
      <c r="E392" s="17"/>
      <c r="F392" s="2"/>
      <c r="G392" s="16"/>
      <c r="H392" s="2"/>
      <c r="I392" s="2"/>
      <c r="K392" s="14"/>
      <c r="L392" s="76"/>
      <c r="T392" s="153"/>
      <c r="U392" s="79"/>
      <c r="V392" s="107"/>
      <c r="W392" s="2"/>
      <c r="X392" s="2"/>
      <c r="Y392" s="2"/>
      <c r="Z392" s="2"/>
      <c r="AA392" s="2"/>
      <c r="AC392" s="153"/>
      <c r="AD392" s="7"/>
      <c r="AE392" s="93"/>
      <c r="AF392" s="6"/>
      <c r="AG392" s="2"/>
      <c r="AH392" s="2"/>
      <c r="AI392" s="1"/>
      <c r="AJ392" s="1"/>
    </row>
    <row r="393" spans="2:36" ht="13.8" x14ac:dyDescent="0.3">
      <c r="B393" s="143"/>
      <c r="C393" s="80"/>
      <c r="D393" s="18"/>
      <c r="E393" s="17"/>
      <c r="F393" s="2"/>
      <c r="G393" s="16"/>
      <c r="H393" s="2"/>
      <c r="I393" s="2"/>
      <c r="K393" s="14"/>
      <c r="L393" s="76"/>
      <c r="T393" s="153"/>
      <c r="U393" s="79"/>
      <c r="V393" s="107"/>
      <c r="W393" s="2"/>
      <c r="X393" s="2"/>
      <c r="Y393" s="2"/>
      <c r="Z393" s="2"/>
      <c r="AA393" s="2"/>
      <c r="AC393" s="153"/>
      <c r="AD393" s="7"/>
      <c r="AE393" s="93"/>
      <c r="AF393" s="6"/>
      <c r="AG393" s="2"/>
      <c r="AH393" s="2"/>
      <c r="AI393" s="1"/>
      <c r="AJ393" s="1"/>
    </row>
    <row r="394" spans="2:36" ht="13.8" x14ac:dyDescent="0.3">
      <c r="B394" s="143"/>
      <c r="C394" s="80"/>
      <c r="D394" s="18"/>
      <c r="E394" s="17"/>
      <c r="F394" s="2"/>
      <c r="G394" s="16"/>
      <c r="H394" s="2"/>
      <c r="I394" s="2"/>
      <c r="K394" s="14"/>
      <c r="L394" s="76"/>
      <c r="T394" s="153"/>
      <c r="U394" s="79"/>
      <c r="V394" s="107"/>
      <c r="W394" s="2"/>
      <c r="X394" s="2"/>
      <c r="Y394" s="2"/>
      <c r="Z394" s="2"/>
      <c r="AA394" s="2"/>
      <c r="AC394" s="153"/>
      <c r="AD394" s="7"/>
      <c r="AE394" s="93"/>
      <c r="AF394" s="6"/>
      <c r="AG394" s="2"/>
      <c r="AH394" s="2"/>
      <c r="AI394" s="1"/>
      <c r="AJ394" s="1"/>
    </row>
    <row r="395" spans="2:36" ht="13.8" x14ac:dyDescent="0.3">
      <c r="B395" s="143"/>
      <c r="C395" s="80"/>
      <c r="D395" s="18"/>
      <c r="E395" s="17"/>
      <c r="F395" s="2"/>
      <c r="G395" s="16"/>
      <c r="H395" s="2"/>
      <c r="I395" s="2"/>
      <c r="K395" s="14"/>
      <c r="L395" s="76"/>
      <c r="T395" s="153"/>
      <c r="U395" s="79"/>
      <c r="V395" s="107"/>
      <c r="W395" s="2"/>
      <c r="X395" s="2"/>
      <c r="Y395" s="2"/>
      <c r="Z395" s="2"/>
      <c r="AA395" s="2"/>
      <c r="AC395" s="153"/>
      <c r="AD395" s="7"/>
      <c r="AE395" s="93"/>
      <c r="AF395" s="6"/>
      <c r="AG395" s="2"/>
      <c r="AH395" s="2"/>
      <c r="AI395" s="1"/>
      <c r="AJ395" s="1"/>
    </row>
    <row r="396" spans="2:36" ht="13.8" x14ac:dyDescent="0.3">
      <c r="B396" s="143"/>
      <c r="C396" s="80"/>
      <c r="D396" s="18"/>
      <c r="E396" s="17"/>
      <c r="F396" s="2"/>
      <c r="G396" s="16"/>
      <c r="H396" s="2"/>
      <c r="I396" s="2"/>
      <c r="K396" s="14"/>
      <c r="L396" s="76"/>
      <c r="T396" s="153"/>
      <c r="U396" s="79"/>
      <c r="V396" s="107"/>
      <c r="W396" s="2"/>
      <c r="X396" s="2"/>
      <c r="Y396" s="2"/>
      <c r="Z396" s="2"/>
      <c r="AA396" s="2"/>
      <c r="AC396" s="153"/>
      <c r="AD396" s="7"/>
      <c r="AE396" s="93"/>
      <c r="AF396" s="6"/>
      <c r="AG396" s="2"/>
      <c r="AH396" s="2"/>
      <c r="AI396" s="1"/>
      <c r="AJ396" s="1"/>
    </row>
    <row r="397" spans="2:36" ht="13.8" x14ac:dyDescent="0.3">
      <c r="B397" s="143"/>
      <c r="C397" s="80"/>
      <c r="D397" s="18"/>
      <c r="E397" s="17"/>
      <c r="F397" s="2"/>
      <c r="G397" s="16"/>
      <c r="H397" s="2"/>
      <c r="I397" s="2"/>
      <c r="K397" s="14"/>
      <c r="L397" s="76"/>
      <c r="T397" s="153"/>
      <c r="U397" s="79"/>
      <c r="V397" s="107"/>
      <c r="W397" s="2"/>
      <c r="X397" s="2"/>
      <c r="Y397" s="2"/>
      <c r="Z397" s="2"/>
      <c r="AA397" s="2"/>
      <c r="AC397" s="153"/>
      <c r="AD397" s="7"/>
      <c r="AE397" s="93"/>
      <c r="AF397" s="6"/>
      <c r="AG397" s="2"/>
      <c r="AH397" s="2"/>
      <c r="AI397" s="1"/>
      <c r="AJ397" s="1"/>
    </row>
    <row r="398" spans="2:36" ht="13.8" x14ac:dyDescent="0.3">
      <c r="B398" s="143"/>
      <c r="C398" s="80"/>
      <c r="D398" s="18"/>
      <c r="E398" s="17"/>
      <c r="F398" s="2"/>
      <c r="G398" s="16"/>
      <c r="H398" s="2"/>
      <c r="I398" s="2"/>
      <c r="K398" s="14"/>
      <c r="L398" s="76"/>
      <c r="T398" s="153"/>
      <c r="U398" s="79"/>
      <c r="V398" s="107"/>
      <c r="W398" s="2"/>
      <c r="X398" s="2"/>
      <c r="Y398" s="2"/>
      <c r="Z398" s="2"/>
      <c r="AA398" s="2"/>
      <c r="AC398" s="153"/>
      <c r="AD398" s="7"/>
      <c r="AE398" s="93"/>
      <c r="AF398" s="6"/>
      <c r="AG398" s="2"/>
      <c r="AH398" s="2"/>
      <c r="AI398" s="1"/>
      <c r="AJ398" s="1"/>
    </row>
    <row r="399" spans="2:36" ht="13.8" x14ac:dyDescent="0.3">
      <c r="B399" s="143"/>
      <c r="C399" s="80"/>
      <c r="D399" s="18"/>
      <c r="E399" s="17"/>
      <c r="F399" s="2"/>
      <c r="G399" s="16"/>
      <c r="H399" s="2"/>
      <c r="I399" s="2"/>
      <c r="K399" s="14"/>
      <c r="L399" s="76"/>
      <c r="T399" s="153"/>
      <c r="U399" s="79"/>
      <c r="V399" s="107"/>
      <c r="W399" s="2"/>
      <c r="X399" s="2"/>
      <c r="Y399" s="2"/>
      <c r="Z399" s="2"/>
      <c r="AA399" s="2"/>
      <c r="AC399" s="153"/>
      <c r="AD399" s="7"/>
      <c r="AE399" s="93"/>
      <c r="AF399" s="6"/>
      <c r="AG399" s="2"/>
      <c r="AH399" s="2"/>
      <c r="AI399" s="1"/>
      <c r="AJ399" s="1"/>
    </row>
    <row r="400" spans="2:36" ht="13.8" x14ac:dyDescent="0.3">
      <c r="B400" s="143"/>
      <c r="C400" s="80"/>
      <c r="D400" s="18"/>
      <c r="E400" s="17"/>
      <c r="F400" s="2"/>
      <c r="G400" s="16"/>
      <c r="H400" s="2"/>
      <c r="I400" s="2"/>
      <c r="K400" s="14"/>
      <c r="L400" s="76"/>
      <c r="T400" s="153"/>
      <c r="U400" s="79"/>
      <c r="V400" s="107"/>
      <c r="W400" s="2"/>
      <c r="X400" s="2"/>
      <c r="Y400" s="2"/>
      <c r="Z400" s="2"/>
      <c r="AA400" s="2"/>
      <c r="AC400" s="153"/>
      <c r="AD400" s="7"/>
      <c r="AE400" s="93"/>
      <c r="AF400" s="6"/>
      <c r="AG400" s="2"/>
      <c r="AH400" s="2"/>
      <c r="AI400" s="1"/>
      <c r="AJ400" s="1"/>
    </row>
    <row r="401" spans="2:36" ht="13.8" x14ac:dyDescent="0.3">
      <c r="B401" s="143"/>
      <c r="C401" s="80"/>
      <c r="D401" s="18"/>
      <c r="E401" s="17"/>
      <c r="F401" s="2"/>
      <c r="G401" s="16"/>
      <c r="H401" s="2"/>
      <c r="I401" s="2"/>
      <c r="K401" s="14"/>
      <c r="L401" s="76"/>
      <c r="T401" s="153"/>
      <c r="U401" s="79"/>
      <c r="V401" s="107"/>
      <c r="W401" s="2"/>
      <c r="X401" s="2"/>
      <c r="Y401" s="2"/>
      <c r="Z401" s="2"/>
      <c r="AA401" s="2"/>
      <c r="AC401" s="153"/>
      <c r="AD401" s="7"/>
      <c r="AE401" s="93"/>
      <c r="AF401" s="6"/>
      <c r="AG401" s="2"/>
      <c r="AH401" s="2"/>
      <c r="AI401" s="1"/>
      <c r="AJ401" s="1"/>
    </row>
    <row r="402" spans="2:36" ht="13.8" x14ac:dyDescent="0.3">
      <c r="B402" s="143"/>
      <c r="C402" s="80"/>
      <c r="D402" s="18"/>
      <c r="E402" s="17"/>
      <c r="F402" s="2"/>
      <c r="G402" s="16"/>
      <c r="H402" s="2"/>
      <c r="I402" s="2"/>
      <c r="K402" s="14"/>
      <c r="L402" s="76"/>
      <c r="T402" s="153"/>
      <c r="U402" s="79"/>
      <c r="V402" s="107"/>
      <c r="W402" s="2"/>
      <c r="X402" s="2"/>
      <c r="Y402" s="2"/>
      <c r="Z402" s="2"/>
      <c r="AA402" s="2"/>
      <c r="AC402" s="153"/>
      <c r="AD402" s="7"/>
      <c r="AE402" s="93"/>
      <c r="AF402" s="6"/>
      <c r="AG402" s="2"/>
      <c r="AH402" s="2"/>
      <c r="AI402" s="1"/>
      <c r="AJ402" s="1"/>
    </row>
    <row r="403" spans="2:36" ht="13.8" x14ac:dyDescent="0.3">
      <c r="B403" s="143"/>
      <c r="C403" s="80"/>
      <c r="D403" s="18"/>
      <c r="E403" s="17"/>
      <c r="F403" s="2"/>
      <c r="G403" s="16"/>
      <c r="H403" s="2"/>
      <c r="I403" s="2"/>
      <c r="K403" s="14"/>
      <c r="L403" s="76"/>
      <c r="T403" s="153"/>
      <c r="U403" s="79"/>
      <c r="V403" s="107"/>
      <c r="W403" s="2"/>
      <c r="X403" s="2"/>
      <c r="Y403" s="2"/>
      <c r="Z403" s="2"/>
      <c r="AA403" s="2"/>
      <c r="AC403" s="153"/>
      <c r="AD403" s="7"/>
      <c r="AE403" s="93"/>
      <c r="AF403" s="6"/>
      <c r="AG403" s="2"/>
      <c r="AH403" s="2"/>
      <c r="AI403" s="1"/>
      <c r="AJ403" s="1"/>
    </row>
    <row r="404" spans="2:36" ht="13.8" x14ac:dyDescent="0.3">
      <c r="B404" s="143"/>
      <c r="C404" s="80"/>
      <c r="D404" s="18"/>
      <c r="E404" s="17"/>
      <c r="F404" s="2"/>
      <c r="G404" s="16"/>
      <c r="H404" s="2"/>
      <c r="I404" s="2"/>
      <c r="K404" s="14"/>
      <c r="L404" s="76"/>
      <c r="T404" s="153"/>
      <c r="U404" s="79"/>
      <c r="V404" s="107"/>
      <c r="W404" s="2"/>
      <c r="X404" s="2"/>
      <c r="Y404" s="2"/>
      <c r="Z404" s="2"/>
      <c r="AA404" s="2"/>
      <c r="AC404" s="153"/>
      <c r="AD404" s="7"/>
      <c r="AE404" s="93"/>
      <c r="AF404" s="6"/>
      <c r="AG404" s="2"/>
      <c r="AH404" s="2"/>
      <c r="AI404" s="1"/>
      <c r="AJ404" s="1"/>
    </row>
    <row r="405" spans="2:36" ht="13.8" x14ac:dyDescent="0.3">
      <c r="B405" s="143"/>
      <c r="C405" s="80"/>
      <c r="D405" s="18"/>
      <c r="E405" s="17"/>
      <c r="F405" s="2"/>
      <c r="G405" s="16"/>
      <c r="H405" s="2"/>
      <c r="I405" s="2"/>
      <c r="K405" s="14"/>
      <c r="L405" s="76"/>
      <c r="T405" s="153"/>
      <c r="U405" s="79"/>
      <c r="V405" s="107"/>
      <c r="W405" s="2"/>
      <c r="X405" s="2"/>
      <c r="Y405" s="2"/>
      <c r="Z405" s="2"/>
      <c r="AA405" s="2"/>
      <c r="AC405" s="153"/>
      <c r="AD405" s="7"/>
      <c r="AE405" s="93"/>
      <c r="AF405" s="6"/>
      <c r="AG405" s="2"/>
      <c r="AH405" s="2"/>
      <c r="AI405" s="1"/>
      <c r="AJ405" s="1"/>
    </row>
    <row r="406" spans="2:36" ht="13.8" x14ac:dyDescent="0.3">
      <c r="B406" s="143"/>
      <c r="C406" s="80"/>
      <c r="D406" s="18"/>
      <c r="E406" s="17"/>
      <c r="F406" s="2"/>
      <c r="G406" s="16"/>
      <c r="H406" s="2"/>
      <c r="I406" s="2"/>
      <c r="K406" s="14"/>
      <c r="L406" s="76"/>
      <c r="T406" s="153"/>
      <c r="U406" s="79"/>
      <c r="V406" s="107"/>
      <c r="W406" s="2"/>
      <c r="X406" s="2"/>
      <c r="Y406" s="2"/>
      <c r="Z406" s="2"/>
      <c r="AA406" s="2"/>
      <c r="AC406" s="153"/>
      <c r="AD406" s="7"/>
      <c r="AE406" s="93"/>
      <c r="AF406" s="6"/>
      <c r="AG406" s="2"/>
      <c r="AH406" s="2"/>
      <c r="AI406" s="1"/>
      <c r="AJ406" s="1"/>
    </row>
    <row r="407" spans="2:36" ht="13.8" x14ac:dyDescent="0.3">
      <c r="B407" s="143"/>
      <c r="C407" s="80"/>
      <c r="D407" s="18"/>
      <c r="E407" s="17"/>
      <c r="F407" s="2"/>
      <c r="G407" s="16"/>
      <c r="H407" s="2"/>
      <c r="I407" s="2"/>
      <c r="K407" s="14"/>
      <c r="L407" s="76"/>
      <c r="T407" s="153"/>
      <c r="U407" s="79"/>
      <c r="V407" s="107"/>
      <c r="W407" s="2"/>
      <c r="X407" s="2"/>
      <c r="Y407" s="2"/>
      <c r="Z407" s="2"/>
      <c r="AA407" s="2"/>
      <c r="AC407" s="153"/>
      <c r="AD407" s="7"/>
      <c r="AE407" s="93"/>
      <c r="AF407" s="6"/>
      <c r="AG407" s="2"/>
      <c r="AH407" s="2"/>
      <c r="AI407" s="1"/>
      <c r="AJ407" s="1"/>
    </row>
    <row r="408" spans="2:36" ht="13.8" x14ac:dyDescent="0.3">
      <c r="B408" s="143"/>
      <c r="C408" s="80"/>
      <c r="D408" s="18"/>
      <c r="E408" s="17"/>
      <c r="F408" s="2"/>
      <c r="G408" s="16"/>
      <c r="H408" s="2"/>
      <c r="I408" s="2"/>
      <c r="K408" s="14"/>
      <c r="L408" s="76"/>
      <c r="T408" s="153"/>
      <c r="U408" s="79"/>
      <c r="V408" s="107"/>
      <c r="W408" s="2"/>
      <c r="X408" s="2"/>
      <c r="Y408" s="2"/>
      <c r="Z408" s="2"/>
      <c r="AA408" s="2"/>
      <c r="AC408" s="153"/>
      <c r="AD408" s="7"/>
      <c r="AE408" s="93"/>
      <c r="AF408" s="6"/>
      <c r="AG408" s="2"/>
      <c r="AH408" s="2"/>
      <c r="AI408" s="1"/>
      <c r="AJ408" s="1"/>
    </row>
    <row r="409" spans="2:36" ht="13.8" x14ac:dyDescent="0.3">
      <c r="B409" s="143"/>
      <c r="C409" s="80"/>
      <c r="D409" s="18"/>
      <c r="E409" s="17"/>
      <c r="F409" s="2"/>
      <c r="G409" s="16"/>
      <c r="H409" s="2"/>
      <c r="I409" s="2"/>
      <c r="K409" s="14"/>
      <c r="L409" s="76"/>
      <c r="T409" s="153"/>
      <c r="U409" s="79"/>
      <c r="V409" s="107"/>
      <c r="W409" s="2"/>
      <c r="X409" s="2"/>
      <c r="Y409" s="2"/>
      <c r="Z409" s="2"/>
      <c r="AA409" s="2"/>
      <c r="AC409" s="153"/>
      <c r="AD409" s="7"/>
      <c r="AE409" s="93"/>
      <c r="AF409" s="6"/>
      <c r="AG409" s="2"/>
      <c r="AH409" s="2"/>
      <c r="AI409" s="1"/>
      <c r="AJ409" s="1"/>
    </row>
    <row r="410" spans="2:36" ht="13.8" x14ac:dyDescent="0.3">
      <c r="B410" s="143"/>
      <c r="C410" s="80"/>
      <c r="D410" s="18"/>
      <c r="E410" s="17"/>
      <c r="F410" s="2"/>
      <c r="G410" s="16"/>
      <c r="H410" s="2"/>
      <c r="I410" s="2"/>
      <c r="K410" s="14"/>
      <c r="L410" s="76"/>
      <c r="T410" s="153"/>
      <c r="U410" s="79"/>
      <c r="V410" s="107"/>
      <c r="W410" s="2"/>
      <c r="X410" s="2"/>
      <c r="Y410" s="2"/>
      <c r="Z410" s="2"/>
      <c r="AA410" s="2"/>
      <c r="AC410" s="153"/>
      <c r="AD410" s="7"/>
      <c r="AE410" s="93"/>
      <c r="AF410" s="6"/>
      <c r="AG410" s="2"/>
      <c r="AH410" s="2"/>
      <c r="AI410" s="1"/>
      <c r="AJ410" s="1"/>
    </row>
    <row r="411" spans="2:36" ht="13.8" x14ac:dyDescent="0.3">
      <c r="B411" s="143"/>
      <c r="C411" s="80"/>
      <c r="D411" s="18"/>
      <c r="E411" s="17"/>
      <c r="F411" s="2"/>
      <c r="G411" s="16"/>
      <c r="H411" s="2"/>
      <c r="I411" s="2"/>
      <c r="K411" s="14"/>
      <c r="L411" s="76"/>
      <c r="T411" s="153"/>
      <c r="U411" s="79"/>
      <c r="V411" s="107"/>
      <c r="W411" s="2"/>
      <c r="X411" s="2"/>
      <c r="Y411" s="2"/>
      <c r="Z411" s="2"/>
      <c r="AA411" s="2"/>
      <c r="AC411" s="153"/>
      <c r="AD411" s="7"/>
      <c r="AE411" s="93"/>
      <c r="AF411" s="6"/>
      <c r="AG411" s="2"/>
      <c r="AH411" s="2"/>
      <c r="AI411" s="1"/>
      <c r="AJ411" s="1"/>
    </row>
    <row r="412" spans="2:36" ht="13.8" x14ac:dyDescent="0.3">
      <c r="B412" s="143"/>
      <c r="C412" s="80"/>
      <c r="D412" s="18"/>
      <c r="E412" s="17"/>
      <c r="F412" s="2"/>
      <c r="G412" s="16"/>
      <c r="H412" s="2"/>
      <c r="I412" s="2"/>
      <c r="K412" s="14"/>
      <c r="L412" s="76"/>
      <c r="T412" s="153"/>
      <c r="U412" s="79"/>
      <c r="V412" s="107"/>
      <c r="W412" s="2"/>
      <c r="X412" s="2"/>
      <c r="Y412" s="2"/>
      <c r="Z412" s="2"/>
      <c r="AA412" s="2"/>
      <c r="AC412" s="153"/>
      <c r="AD412" s="7"/>
      <c r="AE412" s="93"/>
      <c r="AF412" s="6"/>
      <c r="AG412" s="2"/>
      <c r="AH412" s="2"/>
      <c r="AI412" s="1"/>
      <c r="AJ412" s="1"/>
    </row>
    <row r="413" spans="2:36" x14ac:dyDescent="0.25">
      <c r="B413" s="143"/>
      <c r="C413" s="80"/>
      <c r="D413" s="18"/>
      <c r="E413" s="17"/>
      <c r="F413" s="2"/>
      <c r="G413" s="16"/>
      <c r="H413" s="2"/>
      <c r="I413" s="2"/>
      <c r="K413" s="14"/>
      <c r="L413" s="76"/>
      <c r="T413" s="153"/>
      <c r="U413" s="79"/>
      <c r="V413" s="107"/>
      <c r="W413" s="2"/>
      <c r="X413" s="2"/>
      <c r="Y413" s="2"/>
      <c r="Z413" s="2"/>
      <c r="AA413" s="2"/>
      <c r="AC413" s="153"/>
      <c r="AD413" s="79"/>
      <c r="AE413" s="114"/>
      <c r="AF413" s="15"/>
      <c r="AG413" s="2"/>
      <c r="AH413" s="2"/>
      <c r="AI413" s="1"/>
      <c r="AJ413" s="1"/>
    </row>
    <row r="414" spans="2:36" x14ac:dyDescent="0.25">
      <c r="B414" s="143"/>
      <c r="C414" s="80"/>
      <c r="D414" s="18"/>
      <c r="E414" s="17"/>
      <c r="F414" s="2"/>
      <c r="G414" s="16"/>
      <c r="H414" s="2"/>
      <c r="I414" s="2"/>
      <c r="K414" s="14"/>
      <c r="L414" s="76"/>
      <c r="T414" s="153"/>
      <c r="U414" s="79"/>
      <c r="V414" s="107"/>
      <c r="W414" s="2"/>
      <c r="X414" s="2"/>
      <c r="Y414" s="2"/>
      <c r="Z414" s="2"/>
      <c r="AA414" s="2"/>
      <c r="AC414" s="153"/>
      <c r="AD414" s="79"/>
      <c r="AE414" s="114"/>
      <c r="AF414" s="15"/>
      <c r="AG414" s="2"/>
      <c r="AH414" s="2"/>
      <c r="AI414" s="1"/>
      <c r="AJ414" s="1"/>
    </row>
    <row r="415" spans="2:36" x14ac:dyDescent="0.25">
      <c r="B415" s="143"/>
      <c r="C415" s="80"/>
      <c r="D415" s="18"/>
      <c r="E415" s="17"/>
      <c r="F415" s="2"/>
      <c r="G415" s="16"/>
      <c r="H415" s="2"/>
      <c r="I415" s="2"/>
      <c r="K415" s="14"/>
      <c r="L415" s="76"/>
      <c r="T415" s="153"/>
      <c r="U415" s="79"/>
      <c r="V415" s="107"/>
      <c r="W415" s="2"/>
      <c r="X415" s="2"/>
      <c r="Y415" s="2"/>
      <c r="Z415" s="2"/>
      <c r="AA415" s="2"/>
      <c r="AC415" s="153"/>
      <c r="AD415" s="79"/>
      <c r="AE415" s="114"/>
      <c r="AF415" s="15"/>
      <c r="AG415" s="2"/>
      <c r="AH415" s="2"/>
      <c r="AI415" s="1"/>
      <c r="AJ415" s="1"/>
    </row>
    <row r="416" spans="2:36" x14ac:dyDescent="0.25">
      <c r="B416" s="143"/>
      <c r="C416" s="80"/>
      <c r="D416" s="18"/>
      <c r="E416" s="17"/>
      <c r="F416" s="2"/>
      <c r="G416" s="16"/>
      <c r="H416" s="2"/>
      <c r="I416" s="2"/>
      <c r="K416" s="14"/>
      <c r="L416" s="76"/>
      <c r="T416" s="153"/>
      <c r="U416" s="79"/>
      <c r="V416" s="107"/>
      <c r="W416" s="2"/>
      <c r="X416" s="2"/>
      <c r="Y416" s="2"/>
      <c r="Z416" s="2"/>
      <c r="AA416" s="2"/>
      <c r="AC416" s="153"/>
      <c r="AD416" s="79"/>
      <c r="AE416" s="114"/>
      <c r="AF416" s="15"/>
      <c r="AG416" s="2"/>
      <c r="AH416" s="2"/>
      <c r="AI416" s="1"/>
      <c r="AJ416" s="1"/>
    </row>
    <row r="417" spans="2:36" x14ac:dyDescent="0.25">
      <c r="B417" s="143"/>
      <c r="C417" s="80"/>
      <c r="D417" s="18"/>
      <c r="E417" s="17"/>
      <c r="F417" s="2"/>
      <c r="G417" s="16"/>
      <c r="H417" s="2"/>
      <c r="I417" s="2"/>
      <c r="K417" s="14"/>
      <c r="L417" s="76"/>
      <c r="T417" s="153"/>
      <c r="U417" s="79"/>
      <c r="V417" s="107"/>
      <c r="W417" s="2"/>
      <c r="X417" s="2"/>
      <c r="Y417" s="2"/>
      <c r="Z417" s="2"/>
      <c r="AA417" s="2"/>
      <c r="AC417" s="153"/>
      <c r="AD417" s="79"/>
      <c r="AE417" s="114"/>
      <c r="AF417" s="15"/>
      <c r="AG417" s="2"/>
      <c r="AH417" s="2"/>
      <c r="AI417" s="1"/>
      <c r="AJ417" s="1"/>
    </row>
    <row r="418" spans="2:36" x14ac:dyDescent="0.25">
      <c r="B418" s="143"/>
      <c r="C418" s="80"/>
      <c r="D418" s="18"/>
      <c r="E418" s="17"/>
      <c r="F418" s="2"/>
      <c r="G418" s="16"/>
      <c r="H418" s="2"/>
      <c r="I418" s="2"/>
      <c r="K418" s="14"/>
      <c r="L418" s="76"/>
      <c r="T418" s="153"/>
      <c r="U418" s="79"/>
      <c r="V418" s="107"/>
      <c r="W418" s="2"/>
      <c r="X418" s="2"/>
      <c r="Y418" s="2"/>
      <c r="Z418" s="2"/>
      <c r="AA418" s="2"/>
      <c r="AC418" s="153"/>
      <c r="AD418" s="79"/>
      <c r="AE418" s="114"/>
      <c r="AF418" s="15"/>
      <c r="AG418" s="2"/>
      <c r="AH418" s="2"/>
      <c r="AI418" s="1"/>
      <c r="AJ418" s="1"/>
    </row>
    <row r="419" spans="2:36" x14ac:dyDescent="0.25">
      <c r="B419" s="143"/>
      <c r="C419" s="80"/>
      <c r="D419" s="18"/>
      <c r="E419" s="17"/>
      <c r="F419" s="2"/>
      <c r="G419" s="16"/>
      <c r="H419" s="2"/>
      <c r="I419" s="2"/>
      <c r="K419" s="14"/>
      <c r="L419" s="76"/>
      <c r="T419" s="153"/>
      <c r="U419" s="79"/>
      <c r="V419" s="107"/>
      <c r="W419" s="2"/>
      <c r="X419" s="2"/>
      <c r="Y419" s="2"/>
      <c r="Z419" s="2"/>
      <c r="AA419" s="2"/>
      <c r="AC419" s="153"/>
      <c r="AD419" s="79"/>
      <c r="AE419" s="114"/>
      <c r="AF419" s="15"/>
      <c r="AG419" s="2"/>
      <c r="AH419" s="2"/>
      <c r="AI419" s="1"/>
      <c r="AJ419" s="1"/>
    </row>
    <row r="420" spans="2:36" x14ac:dyDescent="0.25">
      <c r="B420" s="143"/>
      <c r="C420" s="80"/>
      <c r="D420" s="18"/>
      <c r="E420" s="17"/>
      <c r="F420" s="2"/>
      <c r="G420" s="16"/>
      <c r="H420" s="2"/>
      <c r="I420" s="2"/>
      <c r="K420" s="14"/>
      <c r="L420" s="76"/>
      <c r="T420" s="153"/>
      <c r="U420" s="79"/>
      <c r="V420" s="107"/>
      <c r="W420" s="2"/>
      <c r="X420" s="2"/>
      <c r="Y420" s="2"/>
      <c r="Z420" s="2"/>
      <c r="AA420" s="2"/>
      <c r="AC420" s="153"/>
      <c r="AD420" s="79"/>
      <c r="AE420" s="114"/>
      <c r="AF420" s="15"/>
      <c r="AG420" s="2"/>
      <c r="AH420" s="2"/>
      <c r="AI420" s="1"/>
      <c r="AJ420" s="1"/>
    </row>
    <row r="421" spans="2:36" x14ac:dyDescent="0.25">
      <c r="B421" s="143"/>
      <c r="C421" s="80"/>
      <c r="D421" s="18"/>
      <c r="E421" s="17"/>
      <c r="F421" s="2"/>
      <c r="G421" s="16"/>
      <c r="H421" s="2"/>
      <c r="I421" s="2"/>
      <c r="K421" s="14"/>
      <c r="L421" s="76"/>
      <c r="T421" s="153"/>
      <c r="U421" s="79"/>
      <c r="V421" s="107"/>
      <c r="W421" s="2"/>
      <c r="X421" s="2"/>
      <c r="Y421" s="2"/>
      <c r="Z421" s="2"/>
      <c r="AA421" s="2"/>
      <c r="AC421" s="153"/>
      <c r="AD421" s="79"/>
      <c r="AE421" s="114"/>
      <c r="AF421" s="15"/>
      <c r="AG421" s="2"/>
      <c r="AH421" s="2"/>
      <c r="AI421" s="1"/>
      <c r="AJ421" s="1"/>
    </row>
    <row r="422" spans="2:36" x14ac:dyDescent="0.25">
      <c r="B422" s="143"/>
      <c r="C422" s="80"/>
      <c r="D422" s="18"/>
      <c r="E422" s="17"/>
      <c r="F422" s="2"/>
      <c r="G422" s="16"/>
      <c r="H422" s="2"/>
      <c r="I422" s="2"/>
      <c r="K422" s="14"/>
      <c r="L422" s="76"/>
      <c r="T422" s="153"/>
      <c r="U422" s="79"/>
      <c r="V422" s="107"/>
      <c r="W422" s="2"/>
      <c r="X422" s="2"/>
      <c r="Y422" s="2"/>
      <c r="Z422" s="2"/>
      <c r="AA422" s="2"/>
      <c r="AC422" s="153"/>
      <c r="AD422" s="79"/>
      <c r="AE422" s="114"/>
      <c r="AF422" s="15"/>
      <c r="AG422" s="2"/>
      <c r="AH422" s="2"/>
      <c r="AI422" s="1"/>
      <c r="AJ422" s="1"/>
    </row>
    <row r="423" spans="2:36" x14ac:dyDescent="0.25">
      <c r="B423" s="143"/>
      <c r="C423" s="80"/>
      <c r="D423" s="18"/>
      <c r="E423" s="17"/>
      <c r="F423" s="2"/>
      <c r="G423" s="16"/>
      <c r="H423" s="2"/>
      <c r="I423" s="2"/>
      <c r="K423" s="14"/>
      <c r="L423" s="76"/>
      <c r="T423" s="153"/>
      <c r="U423" s="79"/>
      <c r="V423" s="107"/>
      <c r="W423" s="2"/>
      <c r="X423" s="2"/>
      <c r="Y423" s="2"/>
      <c r="Z423" s="2"/>
      <c r="AA423" s="2"/>
      <c r="AC423" s="153"/>
      <c r="AD423" s="79"/>
      <c r="AE423" s="114"/>
      <c r="AF423" s="15"/>
      <c r="AG423" s="2"/>
      <c r="AH423" s="2"/>
      <c r="AI423" s="1"/>
      <c r="AJ423" s="1"/>
    </row>
    <row r="424" spans="2:36" x14ac:dyDescent="0.25">
      <c r="B424" s="143"/>
      <c r="C424" s="80"/>
      <c r="D424" s="18"/>
      <c r="E424" s="17"/>
      <c r="F424" s="2"/>
      <c r="G424" s="16"/>
      <c r="H424" s="2"/>
      <c r="I424" s="2"/>
      <c r="K424" s="14"/>
      <c r="L424" s="76"/>
      <c r="T424" s="153"/>
      <c r="U424" s="79"/>
      <c r="V424" s="107"/>
      <c r="W424" s="2"/>
      <c r="X424" s="2"/>
      <c r="Y424" s="2"/>
      <c r="Z424" s="2"/>
      <c r="AA424" s="2"/>
      <c r="AC424" s="153"/>
      <c r="AD424" s="79"/>
      <c r="AE424" s="114"/>
      <c r="AF424" s="15"/>
      <c r="AG424" s="2"/>
      <c r="AH424" s="2"/>
      <c r="AI424" s="1"/>
      <c r="AJ424" s="1"/>
    </row>
    <row r="425" spans="2:36" x14ac:dyDescent="0.25">
      <c r="B425" s="143"/>
      <c r="C425" s="80"/>
      <c r="D425" s="18"/>
      <c r="E425" s="17"/>
      <c r="F425" s="2"/>
      <c r="G425" s="16"/>
      <c r="H425" s="2"/>
      <c r="I425" s="2"/>
      <c r="K425" s="14"/>
      <c r="L425" s="76"/>
      <c r="T425" s="153"/>
      <c r="U425" s="79"/>
      <c r="V425" s="107"/>
      <c r="W425" s="2"/>
      <c r="X425" s="2"/>
      <c r="Y425" s="2"/>
      <c r="Z425" s="2"/>
      <c r="AA425" s="2"/>
      <c r="AC425" s="153"/>
      <c r="AD425" s="79"/>
      <c r="AE425" s="114"/>
      <c r="AF425" s="15"/>
      <c r="AG425" s="2"/>
      <c r="AH425" s="2"/>
      <c r="AI425" s="1"/>
      <c r="AJ425" s="1"/>
    </row>
    <row r="426" spans="2:36" x14ac:dyDescent="0.25">
      <c r="B426" s="143"/>
      <c r="C426" s="80"/>
      <c r="D426" s="18"/>
      <c r="E426" s="17"/>
      <c r="F426" s="2"/>
      <c r="G426" s="16"/>
      <c r="H426" s="2"/>
      <c r="I426" s="2"/>
      <c r="K426" s="14"/>
      <c r="L426" s="76"/>
      <c r="T426" s="153"/>
      <c r="U426" s="79"/>
      <c r="V426" s="107"/>
      <c r="W426" s="2"/>
      <c r="X426" s="2"/>
      <c r="Y426" s="2"/>
      <c r="Z426" s="2"/>
      <c r="AA426" s="2"/>
      <c r="AC426" s="153"/>
      <c r="AD426" s="79"/>
      <c r="AE426" s="114"/>
      <c r="AF426" s="15"/>
      <c r="AG426" s="2"/>
      <c r="AH426" s="2"/>
      <c r="AI426" s="1"/>
      <c r="AJ426" s="1"/>
    </row>
    <row r="427" spans="2:36" x14ac:dyDescent="0.25">
      <c r="B427" s="143"/>
      <c r="C427" s="80"/>
      <c r="D427" s="18"/>
      <c r="E427" s="17"/>
      <c r="F427" s="2"/>
      <c r="G427" s="16"/>
      <c r="H427" s="2"/>
      <c r="I427" s="2"/>
      <c r="K427" s="14"/>
      <c r="L427" s="76"/>
      <c r="T427" s="153"/>
      <c r="U427" s="79"/>
      <c r="V427" s="107"/>
      <c r="W427" s="2"/>
      <c r="X427" s="2"/>
      <c r="Y427" s="2"/>
      <c r="Z427" s="2"/>
      <c r="AA427" s="2"/>
      <c r="AC427" s="153"/>
      <c r="AD427" s="79"/>
      <c r="AE427" s="114"/>
      <c r="AF427" s="15"/>
      <c r="AG427" s="2"/>
      <c r="AH427" s="2"/>
      <c r="AI427" s="1"/>
      <c r="AJ427" s="1"/>
    </row>
    <row r="428" spans="2:36" x14ac:dyDescent="0.25">
      <c r="B428" s="143"/>
      <c r="C428" s="80"/>
      <c r="D428" s="18"/>
      <c r="E428" s="17"/>
      <c r="F428" s="2"/>
      <c r="G428" s="16"/>
      <c r="H428" s="2"/>
      <c r="I428" s="2"/>
      <c r="K428" s="14"/>
      <c r="L428" s="76"/>
      <c r="T428" s="153"/>
      <c r="U428" s="79"/>
      <c r="V428" s="107"/>
      <c r="W428" s="2"/>
      <c r="X428" s="2"/>
      <c r="Y428" s="2"/>
      <c r="Z428" s="2"/>
      <c r="AA428" s="2"/>
      <c r="AC428" s="153"/>
      <c r="AD428" s="79"/>
      <c r="AE428" s="114"/>
      <c r="AF428" s="15"/>
      <c r="AG428" s="2"/>
      <c r="AH428" s="2"/>
      <c r="AI428" s="1"/>
      <c r="AJ428" s="1"/>
    </row>
    <row r="429" spans="2:36" x14ac:dyDescent="0.25">
      <c r="B429" s="143"/>
      <c r="C429" s="80"/>
      <c r="D429" s="18"/>
      <c r="E429" s="17"/>
      <c r="F429" s="2"/>
      <c r="G429" s="16"/>
      <c r="H429" s="2"/>
      <c r="I429" s="2"/>
      <c r="K429" s="14"/>
      <c r="L429" s="76"/>
      <c r="T429" s="153"/>
      <c r="U429" s="79"/>
      <c r="V429" s="107"/>
      <c r="W429" s="2"/>
      <c r="X429" s="2"/>
      <c r="Y429" s="2"/>
      <c r="Z429" s="2"/>
      <c r="AA429" s="2"/>
      <c r="AC429" s="153"/>
      <c r="AD429" s="79"/>
      <c r="AE429" s="114"/>
      <c r="AF429" s="15"/>
      <c r="AG429" s="2"/>
      <c r="AH429" s="2"/>
      <c r="AI429" s="1"/>
      <c r="AJ429" s="1"/>
    </row>
    <row r="430" spans="2:36" x14ac:dyDescent="0.25">
      <c r="B430" s="143"/>
      <c r="C430" s="80"/>
      <c r="D430" s="18"/>
      <c r="E430" s="17"/>
      <c r="F430" s="2"/>
      <c r="G430" s="16"/>
      <c r="H430" s="2"/>
      <c r="I430" s="2"/>
      <c r="K430" s="14"/>
      <c r="L430" s="76"/>
      <c r="T430" s="153"/>
      <c r="U430" s="79"/>
      <c r="V430" s="107"/>
      <c r="W430" s="2"/>
      <c r="X430" s="2"/>
      <c r="Y430" s="2"/>
      <c r="Z430" s="2"/>
      <c r="AA430" s="2"/>
      <c r="AC430" s="153"/>
      <c r="AD430" s="79"/>
      <c r="AE430" s="114"/>
      <c r="AF430" s="15"/>
      <c r="AG430" s="2"/>
      <c r="AH430" s="2"/>
      <c r="AI430" s="1"/>
      <c r="AJ430" s="1"/>
    </row>
    <row r="431" spans="2:36" x14ac:dyDescent="0.25">
      <c r="B431" s="143"/>
      <c r="C431" s="80"/>
      <c r="D431" s="18"/>
      <c r="E431" s="17"/>
      <c r="F431" s="2"/>
      <c r="G431" s="16"/>
      <c r="H431" s="2"/>
      <c r="I431" s="2"/>
      <c r="K431" s="14"/>
      <c r="L431" s="76"/>
      <c r="T431" s="153"/>
      <c r="U431" s="79"/>
      <c r="V431" s="107"/>
      <c r="W431" s="2"/>
      <c r="X431" s="2"/>
      <c r="Y431" s="2"/>
      <c r="Z431" s="2"/>
      <c r="AA431" s="2"/>
      <c r="AC431" s="153"/>
      <c r="AD431" s="79"/>
      <c r="AE431" s="114"/>
      <c r="AF431" s="15"/>
      <c r="AG431" s="2"/>
      <c r="AH431" s="2"/>
      <c r="AI431" s="1"/>
      <c r="AJ431" s="1"/>
    </row>
    <row r="432" spans="2:36" x14ac:dyDescent="0.25">
      <c r="B432" s="143"/>
      <c r="C432" s="80"/>
      <c r="D432" s="18"/>
      <c r="E432" s="17"/>
      <c r="F432" s="2"/>
      <c r="G432" s="16"/>
      <c r="H432" s="2"/>
      <c r="I432" s="2"/>
      <c r="K432" s="14"/>
      <c r="L432" s="76"/>
      <c r="T432" s="153"/>
      <c r="U432" s="79"/>
      <c r="V432" s="107"/>
      <c r="W432" s="2"/>
      <c r="X432" s="2"/>
      <c r="Y432" s="2"/>
      <c r="Z432" s="2"/>
      <c r="AA432" s="2"/>
      <c r="AC432" s="153"/>
      <c r="AD432" s="79"/>
      <c r="AE432" s="114"/>
      <c r="AF432" s="19"/>
      <c r="AG432" s="2"/>
      <c r="AH432" s="2"/>
      <c r="AI432" s="1"/>
      <c r="AJ432" s="1"/>
    </row>
    <row r="433" spans="2:36" x14ac:dyDescent="0.25">
      <c r="B433" s="143"/>
      <c r="C433" s="80"/>
      <c r="D433" s="18"/>
      <c r="E433" s="17"/>
      <c r="F433" s="2"/>
      <c r="G433" s="16"/>
      <c r="H433" s="2"/>
      <c r="I433" s="2"/>
      <c r="K433" s="14"/>
      <c r="L433" s="76"/>
      <c r="T433" s="153"/>
      <c r="U433" s="79"/>
      <c r="V433" s="107"/>
      <c r="W433" s="2"/>
      <c r="X433" s="2"/>
      <c r="Y433" s="2"/>
      <c r="Z433" s="2"/>
      <c r="AA433" s="2"/>
      <c r="AC433" s="153"/>
      <c r="AD433" s="79"/>
      <c r="AE433" s="114"/>
      <c r="AF433" s="15"/>
      <c r="AG433" s="2"/>
      <c r="AH433" s="2"/>
      <c r="AI433" s="1"/>
      <c r="AJ433" s="1"/>
    </row>
    <row r="434" spans="2:36" x14ac:dyDescent="0.25">
      <c r="B434" s="143"/>
      <c r="C434" s="80"/>
      <c r="D434" s="18"/>
      <c r="E434" s="17"/>
      <c r="F434" s="2"/>
      <c r="G434" s="16"/>
      <c r="H434" s="2"/>
      <c r="I434" s="2"/>
      <c r="K434" s="14"/>
      <c r="L434" s="76"/>
      <c r="T434" s="153"/>
      <c r="U434" s="79"/>
      <c r="V434" s="107"/>
      <c r="W434" s="2"/>
      <c r="X434" s="2"/>
      <c r="Y434" s="2"/>
      <c r="Z434" s="2"/>
      <c r="AA434" s="2"/>
      <c r="AC434" s="153"/>
      <c r="AD434" s="79"/>
      <c r="AE434" s="114"/>
      <c r="AF434" s="15"/>
      <c r="AG434" s="2"/>
      <c r="AH434" s="2"/>
      <c r="AI434" s="1"/>
      <c r="AJ434" s="1"/>
    </row>
    <row r="435" spans="2:36" x14ac:dyDescent="0.25">
      <c r="B435" s="143"/>
      <c r="C435" s="80"/>
      <c r="D435" s="18"/>
      <c r="E435" s="17"/>
      <c r="F435" s="2"/>
      <c r="G435" s="16"/>
      <c r="H435" s="2"/>
      <c r="I435" s="2"/>
      <c r="K435" s="14"/>
      <c r="L435" s="76"/>
      <c r="T435" s="153"/>
      <c r="U435" s="79"/>
      <c r="V435" s="107"/>
      <c r="W435" s="2"/>
      <c r="X435" s="2"/>
      <c r="Y435" s="2"/>
      <c r="Z435" s="2"/>
      <c r="AA435" s="2"/>
      <c r="AC435" s="153"/>
      <c r="AD435" s="79"/>
      <c r="AE435" s="114"/>
      <c r="AF435" s="15"/>
      <c r="AG435" s="2"/>
      <c r="AH435" s="2"/>
      <c r="AI435" s="1"/>
      <c r="AJ435" s="1"/>
    </row>
    <row r="436" spans="2:36" x14ac:dyDescent="0.25">
      <c r="B436" s="143"/>
      <c r="C436" s="80"/>
      <c r="D436" s="18"/>
      <c r="E436" s="17"/>
      <c r="F436" s="2"/>
      <c r="G436" s="16"/>
      <c r="H436" s="2"/>
      <c r="I436" s="2"/>
      <c r="K436" s="14"/>
      <c r="L436" s="76"/>
      <c r="T436" s="153"/>
      <c r="U436" s="79"/>
      <c r="V436" s="107"/>
      <c r="W436" s="2"/>
      <c r="X436" s="2"/>
      <c r="Y436" s="2"/>
      <c r="Z436" s="2"/>
      <c r="AA436" s="2"/>
      <c r="AC436" s="153"/>
      <c r="AD436" s="79"/>
      <c r="AE436" s="114"/>
      <c r="AF436" s="15"/>
      <c r="AG436" s="2"/>
      <c r="AH436" s="2"/>
      <c r="AI436" s="1"/>
      <c r="AJ436" s="1"/>
    </row>
    <row r="437" spans="2:36" x14ac:dyDescent="0.25">
      <c r="B437" s="143"/>
      <c r="C437" s="80"/>
      <c r="D437" s="18"/>
      <c r="E437" s="17"/>
      <c r="F437" s="2"/>
      <c r="G437" s="16"/>
      <c r="H437" s="2"/>
      <c r="I437" s="2"/>
      <c r="K437" s="14"/>
      <c r="L437" s="76"/>
      <c r="T437" s="153"/>
      <c r="U437" s="79"/>
      <c r="V437" s="107"/>
      <c r="W437" s="2"/>
      <c r="X437" s="2"/>
      <c r="Y437" s="2"/>
      <c r="Z437" s="2"/>
      <c r="AA437" s="2"/>
      <c r="AC437" s="153"/>
      <c r="AD437" s="79"/>
      <c r="AE437" s="114"/>
      <c r="AF437" s="15"/>
      <c r="AG437" s="2"/>
      <c r="AH437" s="2"/>
      <c r="AI437" s="1"/>
      <c r="AJ437" s="1"/>
    </row>
    <row r="438" spans="2:36" x14ac:dyDescent="0.25">
      <c r="B438" s="143"/>
      <c r="C438" s="80"/>
      <c r="D438" s="18"/>
      <c r="E438" s="17"/>
      <c r="F438" s="2"/>
      <c r="G438" s="16"/>
      <c r="H438" s="2"/>
      <c r="I438" s="2"/>
      <c r="K438" s="14"/>
      <c r="L438" s="76"/>
      <c r="T438" s="153"/>
      <c r="U438" s="79"/>
      <c r="V438" s="107"/>
      <c r="W438" s="2"/>
      <c r="X438" s="2"/>
      <c r="Y438" s="2"/>
      <c r="Z438" s="2"/>
      <c r="AA438" s="2"/>
      <c r="AC438" s="153"/>
      <c r="AD438" s="79"/>
      <c r="AE438" s="114"/>
      <c r="AF438" s="15"/>
      <c r="AG438" s="2"/>
      <c r="AH438" s="2"/>
      <c r="AI438" s="1"/>
      <c r="AJ438" s="1"/>
    </row>
    <row r="439" spans="2:36" x14ac:dyDescent="0.25">
      <c r="B439" s="143"/>
      <c r="C439" s="80"/>
      <c r="D439" s="18"/>
      <c r="E439" s="17"/>
      <c r="F439" s="2"/>
      <c r="G439" s="16"/>
      <c r="H439" s="2"/>
      <c r="I439" s="2"/>
      <c r="K439" s="14"/>
      <c r="L439" s="76"/>
      <c r="T439" s="153"/>
      <c r="U439" s="79"/>
      <c r="V439" s="107"/>
      <c r="W439" s="2"/>
      <c r="X439" s="2"/>
      <c r="Y439" s="2"/>
      <c r="Z439" s="2"/>
      <c r="AA439" s="2"/>
      <c r="AC439" s="153"/>
      <c r="AD439" s="79"/>
      <c r="AE439" s="114"/>
      <c r="AF439" s="15"/>
      <c r="AG439" s="2"/>
      <c r="AH439" s="2"/>
      <c r="AI439" s="1"/>
      <c r="AJ439" s="1"/>
    </row>
    <row r="440" spans="2:36" x14ac:dyDescent="0.25">
      <c r="B440" s="143"/>
      <c r="C440" s="80"/>
      <c r="D440" s="18"/>
      <c r="E440" s="17"/>
      <c r="F440" s="2"/>
      <c r="G440" s="16"/>
      <c r="H440" s="2"/>
      <c r="I440" s="2"/>
      <c r="K440" s="14"/>
      <c r="L440" s="76"/>
      <c r="T440" s="153"/>
      <c r="U440" s="79"/>
      <c r="V440" s="107"/>
      <c r="W440" s="2"/>
      <c r="X440" s="2"/>
      <c r="Y440" s="2"/>
      <c r="Z440" s="2"/>
      <c r="AA440" s="2"/>
      <c r="AC440" s="153"/>
      <c r="AD440" s="79"/>
      <c r="AE440" s="114"/>
      <c r="AF440" s="15"/>
      <c r="AG440" s="2"/>
      <c r="AH440" s="2"/>
      <c r="AI440" s="1"/>
      <c r="AJ440" s="1"/>
    </row>
    <row r="441" spans="2:36" x14ac:dyDescent="0.25">
      <c r="B441" s="143"/>
      <c r="C441" s="80"/>
      <c r="D441" s="18"/>
      <c r="E441" s="17"/>
      <c r="F441" s="2"/>
      <c r="G441" s="16"/>
      <c r="H441" s="2"/>
      <c r="I441" s="2"/>
      <c r="K441" s="14"/>
      <c r="L441" s="76"/>
      <c r="T441" s="153"/>
      <c r="U441" s="79"/>
      <c r="V441" s="107"/>
      <c r="W441" s="2"/>
      <c r="X441" s="2"/>
      <c r="Y441" s="2"/>
      <c r="Z441" s="2"/>
      <c r="AA441" s="2"/>
      <c r="AC441" s="153"/>
      <c r="AD441" s="79"/>
      <c r="AE441" s="114"/>
      <c r="AF441" s="15"/>
      <c r="AG441" s="2"/>
      <c r="AH441" s="2"/>
      <c r="AI441" s="1"/>
      <c r="AJ441" s="1"/>
    </row>
    <row r="442" spans="2:36" x14ac:dyDescent="0.25">
      <c r="B442" s="143"/>
      <c r="C442" s="80"/>
      <c r="D442" s="18"/>
      <c r="E442" s="17"/>
      <c r="F442" s="2"/>
      <c r="G442" s="16"/>
      <c r="H442" s="2"/>
      <c r="I442" s="2"/>
      <c r="K442" s="14"/>
      <c r="L442" s="76"/>
      <c r="T442" s="153"/>
      <c r="U442" s="79"/>
      <c r="V442" s="107"/>
      <c r="W442" s="2"/>
      <c r="X442" s="2"/>
      <c r="Y442" s="2"/>
      <c r="Z442" s="2"/>
      <c r="AA442" s="2"/>
      <c r="AC442" s="153"/>
      <c r="AD442" s="79"/>
      <c r="AE442" s="114"/>
      <c r="AF442" s="15"/>
      <c r="AG442" s="2"/>
      <c r="AH442" s="2"/>
      <c r="AI442" s="1"/>
      <c r="AJ442" s="1"/>
    </row>
    <row r="443" spans="2:36" x14ac:dyDescent="0.25">
      <c r="B443" s="143"/>
      <c r="C443" s="80"/>
      <c r="D443" s="18"/>
      <c r="E443" s="17"/>
      <c r="F443" s="2"/>
      <c r="G443" s="16"/>
      <c r="H443" s="2"/>
      <c r="I443" s="2"/>
      <c r="K443" s="14"/>
      <c r="L443" s="76"/>
      <c r="T443" s="153"/>
      <c r="U443" s="79"/>
      <c r="V443" s="107"/>
      <c r="W443" s="2"/>
      <c r="X443" s="2"/>
      <c r="Y443" s="2"/>
      <c r="Z443" s="2"/>
      <c r="AA443" s="2"/>
      <c r="AC443" s="153"/>
      <c r="AD443" s="79"/>
      <c r="AE443" s="114"/>
      <c r="AF443" s="15"/>
      <c r="AG443" s="2"/>
      <c r="AH443" s="2"/>
      <c r="AI443" s="1"/>
      <c r="AJ443" s="1"/>
    </row>
    <row r="444" spans="2:36" x14ac:dyDescent="0.25">
      <c r="B444" s="143"/>
      <c r="C444" s="80"/>
      <c r="D444" s="18"/>
      <c r="E444" s="17"/>
      <c r="F444" s="2"/>
      <c r="G444" s="16"/>
      <c r="H444" s="2"/>
      <c r="I444" s="2"/>
      <c r="K444" s="14"/>
      <c r="L444" s="76"/>
      <c r="T444" s="153"/>
      <c r="U444" s="79"/>
      <c r="V444" s="107"/>
      <c r="W444" s="2"/>
      <c r="X444" s="2"/>
      <c r="Y444" s="2"/>
      <c r="Z444" s="2"/>
      <c r="AA444" s="2"/>
      <c r="AC444" s="153"/>
      <c r="AD444" s="79"/>
      <c r="AE444" s="114"/>
      <c r="AF444" s="15"/>
      <c r="AG444" s="2"/>
      <c r="AH444" s="2"/>
      <c r="AI444" s="1"/>
      <c r="AJ444" s="1"/>
    </row>
    <row r="445" spans="2:36" x14ac:dyDescent="0.25">
      <c r="B445" s="143"/>
      <c r="C445" s="80"/>
      <c r="D445" s="18"/>
      <c r="E445" s="17"/>
      <c r="F445" s="2"/>
      <c r="G445" s="16"/>
      <c r="H445" s="2"/>
      <c r="I445" s="2"/>
      <c r="K445" s="14"/>
      <c r="L445" s="76"/>
      <c r="T445" s="153"/>
      <c r="U445" s="79"/>
      <c r="V445" s="107"/>
      <c r="W445" s="2"/>
      <c r="X445" s="2"/>
      <c r="Y445" s="2"/>
      <c r="Z445" s="2"/>
      <c r="AA445" s="2"/>
      <c r="AC445" s="153"/>
      <c r="AD445" s="79"/>
      <c r="AE445" s="114"/>
      <c r="AF445" s="15"/>
      <c r="AG445" s="2"/>
      <c r="AH445" s="2"/>
      <c r="AI445" s="1"/>
      <c r="AJ445" s="1"/>
    </row>
    <row r="446" spans="2:36" x14ac:dyDescent="0.25">
      <c r="B446" s="143"/>
      <c r="C446" s="80"/>
      <c r="D446" s="18"/>
      <c r="E446" s="17"/>
      <c r="F446" s="2"/>
      <c r="G446" s="16"/>
      <c r="H446" s="2"/>
      <c r="I446" s="2"/>
      <c r="K446" s="14"/>
      <c r="L446" s="76"/>
      <c r="T446" s="153"/>
      <c r="U446" s="79"/>
      <c r="V446" s="107"/>
      <c r="W446" s="2"/>
      <c r="X446" s="2"/>
      <c r="Y446" s="2"/>
      <c r="Z446" s="2"/>
      <c r="AA446" s="2"/>
      <c r="AC446" s="153"/>
      <c r="AD446" s="79"/>
      <c r="AE446" s="114"/>
      <c r="AF446" s="15"/>
      <c r="AG446" s="2"/>
      <c r="AH446" s="2"/>
      <c r="AI446" s="1"/>
      <c r="AJ446" s="1"/>
    </row>
    <row r="447" spans="2:36" x14ac:dyDescent="0.25">
      <c r="B447" s="143"/>
      <c r="C447" s="80"/>
      <c r="D447" s="18"/>
      <c r="E447" s="17"/>
      <c r="F447" s="2"/>
      <c r="G447" s="16"/>
      <c r="H447" s="2"/>
      <c r="I447" s="2"/>
      <c r="K447" s="14"/>
      <c r="L447" s="76"/>
      <c r="T447" s="153"/>
      <c r="U447" s="79"/>
      <c r="V447" s="107"/>
      <c r="W447" s="2"/>
      <c r="X447" s="2"/>
      <c r="Y447" s="2"/>
      <c r="Z447" s="2"/>
      <c r="AA447" s="2"/>
      <c r="AC447" s="153"/>
      <c r="AD447" s="79"/>
      <c r="AE447" s="114"/>
      <c r="AF447" s="15"/>
      <c r="AG447" s="2"/>
      <c r="AH447" s="2"/>
      <c r="AI447" s="1"/>
      <c r="AJ447" s="1"/>
    </row>
    <row r="448" spans="2:36" x14ac:dyDescent="0.25">
      <c r="B448" s="143"/>
      <c r="C448" s="80"/>
      <c r="D448" s="18"/>
      <c r="E448" s="17"/>
      <c r="F448" s="2"/>
      <c r="G448" s="16"/>
      <c r="H448" s="2"/>
      <c r="I448" s="2"/>
      <c r="K448" s="14"/>
      <c r="L448" s="76"/>
      <c r="T448" s="153"/>
      <c r="U448" s="79"/>
      <c r="V448" s="107"/>
      <c r="W448" s="2"/>
      <c r="X448" s="2"/>
      <c r="Y448" s="2"/>
      <c r="Z448" s="2"/>
      <c r="AA448" s="2"/>
      <c r="AC448" s="153"/>
      <c r="AD448" s="79"/>
      <c r="AE448" s="114"/>
      <c r="AF448" s="15"/>
      <c r="AG448" s="2"/>
      <c r="AH448" s="2"/>
      <c r="AI448" s="1"/>
      <c r="AJ448" s="1"/>
    </row>
    <row r="449" spans="2:36" x14ac:dyDescent="0.25">
      <c r="B449" s="143"/>
      <c r="C449" s="80"/>
      <c r="D449" s="18"/>
      <c r="E449" s="17"/>
      <c r="F449" s="2"/>
      <c r="G449" s="16"/>
      <c r="H449" s="2"/>
      <c r="I449" s="2"/>
      <c r="K449" s="14"/>
      <c r="L449" s="76"/>
      <c r="T449" s="153"/>
      <c r="U449" s="79"/>
      <c r="V449" s="107"/>
      <c r="W449" s="2"/>
      <c r="X449" s="2"/>
      <c r="Y449" s="2"/>
      <c r="Z449" s="2"/>
      <c r="AA449" s="2"/>
      <c r="AC449" s="153"/>
      <c r="AD449" s="79"/>
      <c r="AE449" s="114"/>
      <c r="AF449" s="19"/>
      <c r="AG449" s="2"/>
      <c r="AH449" s="2"/>
      <c r="AI449" s="1"/>
      <c r="AJ449" s="1"/>
    </row>
    <row r="450" spans="2:36" x14ac:dyDescent="0.25">
      <c r="B450" s="143"/>
      <c r="C450" s="80"/>
      <c r="D450" s="18"/>
      <c r="E450" s="17"/>
      <c r="F450" s="2"/>
      <c r="G450" s="16"/>
      <c r="H450" s="2"/>
      <c r="I450" s="2"/>
      <c r="K450" s="14"/>
      <c r="L450" s="76"/>
      <c r="T450" s="153"/>
      <c r="U450" s="79"/>
      <c r="V450" s="107"/>
      <c r="W450" s="2"/>
      <c r="X450" s="2"/>
      <c r="Y450" s="2"/>
      <c r="Z450" s="2"/>
      <c r="AA450" s="2"/>
      <c r="AC450" s="153"/>
      <c r="AD450" s="79"/>
      <c r="AE450" s="114"/>
      <c r="AF450" s="15"/>
      <c r="AG450" s="2"/>
      <c r="AH450" s="2"/>
      <c r="AI450" s="1"/>
      <c r="AJ450" s="1"/>
    </row>
    <row r="451" spans="2:36" x14ac:dyDescent="0.25">
      <c r="B451" s="143"/>
      <c r="C451" s="80"/>
      <c r="D451" s="18"/>
      <c r="E451" s="17"/>
      <c r="F451" s="2"/>
      <c r="G451" s="16"/>
      <c r="H451" s="2"/>
      <c r="I451" s="2"/>
      <c r="K451" s="14"/>
      <c r="L451" s="76"/>
      <c r="T451" s="153"/>
      <c r="U451" s="79"/>
      <c r="V451" s="107"/>
      <c r="W451" s="2"/>
      <c r="X451" s="2"/>
      <c r="Y451" s="2"/>
      <c r="Z451" s="2"/>
      <c r="AA451" s="2"/>
      <c r="AC451" s="153"/>
      <c r="AD451" s="79"/>
      <c r="AE451" s="114"/>
      <c r="AF451" s="15"/>
      <c r="AG451" s="2"/>
      <c r="AH451" s="2"/>
      <c r="AI451" s="1"/>
      <c r="AJ451" s="1"/>
    </row>
    <row r="452" spans="2:36" x14ac:dyDescent="0.25">
      <c r="B452" s="143"/>
      <c r="C452" s="80"/>
      <c r="D452" s="18"/>
      <c r="E452" s="17"/>
      <c r="F452" s="2"/>
      <c r="G452" s="16"/>
      <c r="H452" s="2"/>
      <c r="I452" s="2"/>
      <c r="K452" s="14"/>
      <c r="L452" s="76"/>
      <c r="T452" s="153"/>
      <c r="U452" s="79"/>
      <c r="V452" s="107"/>
      <c r="W452" s="2"/>
      <c r="X452" s="2"/>
      <c r="Y452" s="2"/>
      <c r="Z452" s="2"/>
      <c r="AA452" s="2"/>
      <c r="AC452" s="153"/>
      <c r="AD452" s="79"/>
      <c r="AE452" s="114"/>
      <c r="AF452" s="15"/>
      <c r="AG452" s="2"/>
      <c r="AH452" s="2"/>
      <c r="AI452" s="1"/>
      <c r="AJ452" s="1"/>
    </row>
    <row r="453" spans="2:36" x14ac:dyDescent="0.25">
      <c r="B453" s="143"/>
      <c r="C453" s="80"/>
      <c r="D453" s="18"/>
      <c r="E453" s="17"/>
      <c r="F453" s="2"/>
      <c r="G453" s="16"/>
      <c r="H453" s="2"/>
      <c r="I453" s="2"/>
      <c r="K453" s="14"/>
      <c r="L453" s="76"/>
      <c r="T453" s="153"/>
      <c r="U453" s="79"/>
      <c r="V453" s="107"/>
      <c r="W453" s="2"/>
      <c r="X453" s="2"/>
      <c r="Y453" s="2"/>
      <c r="Z453" s="2"/>
      <c r="AA453" s="2"/>
      <c r="AC453" s="153"/>
      <c r="AD453" s="79"/>
      <c r="AE453" s="115"/>
      <c r="AF453" s="2"/>
      <c r="AG453" s="2"/>
      <c r="AH453" s="2"/>
      <c r="AI453" s="1"/>
      <c r="AJ453" s="1"/>
    </row>
    <row r="454" spans="2:36" x14ac:dyDescent="0.25">
      <c r="B454" s="143"/>
      <c r="C454" s="80"/>
      <c r="D454" s="18"/>
      <c r="E454" s="17"/>
      <c r="F454" s="2"/>
      <c r="G454" s="16"/>
      <c r="H454" s="2"/>
      <c r="I454" s="2"/>
      <c r="K454" s="14"/>
      <c r="L454" s="76"/>
      <c r="T454" s="153"/>
      <c r="U454" s="79"/>
      <c r="V454" s="107"/>
      <c r="W454" s="2"/>
      <c r="X454" s="2"/>
      <c r="Y454" s="2"/>
      <c r="Z454" s="2"/>
      <c r="AA454" s="2"/>
      <c r="AC454" s="153"/>
      <c r="AD454" s="79"/>
      <c r="AE454" s="115"/>
      <c r="AF454" s="2"/>
      <c r="AG454" s="2"/>
      <c r="AH454" s="2"/>
      <c r="AI454" s="1"/>
      <c r="AJ454" s="1"/>
    </row>
    <row r="455" spans="2:36" x14ac:dyDescent="0.25">
      <c r="B455" s="143"/>
      <c r="C455" s="80"/>
      <c r="D455" s="18"/>
      <c r="E455" s="17"/>
      <c r="F455" s="2"/>
      <c r="G455" s="16"/>
      <c r="H455" s="2"/>
      <c r="I455" s="2"/>
      <c r="K455" s="14"/>
      <c r="L455" s="76"/>
      <c r="T455" s="153"/>
      <c r="U455" s="79"/>
      <c r="V455" s="107"/>
      <c r="W455" s="2"/>
      <c r="X455" s="2"/>
      <c r="Y455" s="2"/>
      <c r="Z455" s="2"/>
      <c r="AA455" s="2"/>
      <c r="AC455" s="153"/>
      <c r="AD455" s="79"/>
      <c r="AE455" s="115"/>
      <c r="AF455" s="2"/>
      <c r="AG455" s="2"/>
      <c r="AH455" s="2"/>
      <c r="AI455" s="1"/>
      <c r="AJ455" s="1"/>
    </row>
    <row r="456" spans="2:36" x14ac:dyDescent="0.25">
      <c r="B456" s="143"/>
      <c r="C456" s="80"/>
      <c r="D456" s="18"/>
      <c r="E456" s="17"/>
      <c r="F456" s="2"/>
      <c r="G456" s="16"/>
      <c r="H456" s="2"/>
      <c r="I456" s="2"/>
      <c r="K456" s="14"/>
      <c r="L456" s="76"/>
      <c r="T456" s="153"/>
      <c r="U456" s="79"/>
      <c r="V456" s="107"/>
      <c r="W456" s="2"/>
      <c r="X456" s="2"/>
      <c r="Y456" s="2"/>
      <c r="Z456" s="2"/>
      <c r="AA456" s="2"/>
      <c r="AC456" s="153"/>
      <c r="AG456" s="2"/>
      <c r="AH456" s="2"/>
      <c r="AI456" s="1"/>
      <c r="AJ456" s="1"/>
    </row>
    <row r="457" spans="2:36" x14ac:dyDescent="0.25">
      <c r="B457" s="143"/>
      <c r="C457" s="80"/>
      <c r="D457" s="18"/>
      <c r="E457" s="17"/>
      <c r="F457" s="2"/>
      <c r="G457" s="16"/>
      <c r="H457" s="2"/>
      <c r="I457" s="2"/>
      <c r="K457" s="14"/>
      <c r="L457" s="76"/>
      <c r="T457" s="153"/>
      <c r="U457" s="79"/>
      <c r="V457" s="107"/>
      <c r="W457" s="2"/>
      <c r="X457" s="2"/>
      <c r="Y457" s="2"/>
      <c r="Z457" s="2"/>
      <c r="AA457" s="2"/>
      <c r="AC457" s="153"/>
      <c r="AG457" s="2"/>
      <c r="AH457" s="2"/>
      <c r="AI457" s="1"/>
      <c r="AJ457" s="1"/>
    </row>
    <row r="458" spans="2:36" x14ac:dyDescent="0.25">
      <c r="B458" s="143"/>
      <c r="C458" s="80"/>
      <c r="D458" s="18"/>
      <c r="E458" s="17"/>
      <c r="F458" s="2"/>
      <c r="G458" s="16"/>
      <c r="H458" s="2"/>
      <c r="I458" s="2"/>
      <c r="K458" s="14"/>
      <c r="L458" s="76"/>
      <c r="T458" s="153"/>
      <c r="U458" s="79"/>
      <c r="V458" s="107"/>
      <c r="W458" s="2"/>
      <c r="X458" s="2"/>
      <c r="Y458" s="2"/>
      <c r="Z458" s="2"/>
      <c r="AA458" s="2"/>
      <c r="AC458" s="153"/>
      <c r="AG458" s="2"/>
      <c r="AH458" s="2"/>
      <c r="AI458" s="1"/>
      <c r="AJ458" s="1"/>
    </row>
    <row r="459" spans="2:36" x14ac:dyDescent="0.25">
      <c r="B459" s="143"/>
      <c r="C459" s="80"/>
      <c r="D459" s="18"/>
      <c r="E459" s="17"/>
      <c r="F459" s="2"/>
      <c r="G459" s="16"/>
      <c r="H459" s="2"/>
      <c r="I459" s="2"/>
      <c r="K459" s="14"/>
      <c r="L459" s="76"/>
      <c r="T459" s="153"/>
      <c r="U459" s="79"/>
      <c r="V459" s="107"/>
      <c r="W459" s="2"/>
      <c r="X459" s="2"/>
      <c r="Y459" s="2"/>
      <c r="Z459" s="2"/>
      <c r="AA459" s="2"/>
      <c r="AC459" s="153"/>
      <c r="AG459" s="2"/>
      <c r="AH459" s="2"/>
      <c r="AI459" s="1"/>
      <c r="AJ459" s="1"/>
    </row>
    <row r="460" spans="2:36" x14ac:dyDescent="0.25">
      <c r="B460" s="143"/>
      <c r="C460" s="80"/>
      <c r="D460" s="18"/>
      <c r="E460" s="17"/>
      <c r="F460" s="2"/>
      <c r="G460" s="16"/>
      <c r="H460" s="2"/>
      <c r="I460" s="2"/>
      <c r="K460" s="14"/>
      <c r="L460" s="76"/>
      <c r="T460" s="153"/>
      <c r="U460" s="79"/>
      <c r="V460" s="107"/>
      <c r="W460" s="2"/>
      <c r="X460" s="2"/>
      <c r="Y460" s="2"/>
      <c r="Z460" s="2"/>
      <c r="AA460" s="2"/>
      <c r="AC460" s="153"/>
      <c r="AG460" s="2"/>
      <c r="AH460" s="2"/>
      <c r="AI460" s="1"/>
      <c r="AJ460" s="1"/>
    </row>
    <row r="461" spans="2:36" x14ac:dyDescent="0.25">
      <c r="B461" s="143"/>
      <c r="C461" s="80"/>
      <c r="D461" s="18"/>
      <c r="E461" s="17"/>
      <c r="F461" s="2"/>
      <c r="G461" s="16"/>
      <c r="H461" s="2"/>
      <c r="I461" s="2"/>
      <c r="K461" s="14"/>
      <c r="L461" s="76"/>
      <c r="T461" s="153"/>
      <c r="U461" s="79"/>
      <c r="V461" s="107"/>
      <c r="W461" s="2"/>
      <c r="X461" s="2"/>
      <c r="Y461" s="2"/>
      <c r="Z461" s="2"/>
      <c r="AA461" s="2"/>
      <c r="AC461" s="153"/>
      <c r="AG461" s="2"/>
      <c r="AH461" s="2"/>
      <c r="AI461" s="1"/>
      <c r="AJ461" s="1"/>
    </row>
    <row r="462" spans="2:36" x14ac:dyDescent="0.25">
      <c r="B462" s="143"/>
      <c r="C462" s="80"/>
      <c r="D462" s="18"/>
      <c r="E462" s="17"/>
      <c r="F462" s="2"/>
      <c r="G462" s="16"/>
      <c r="H462" s="2"/>
      <c r="I462" s="2"/>
      <c r="K462" s="14"/>
      <c r="L462" s="76"/>
      <c r="T462" s="153"/>
      <c r="U462" s="79"/>
      <c r="V462" s="107"/>
      <c r="W462" s="2"/>
      <c r="X462" s="2"/>
      <c r="Y462" s="2"/>
      <c r="Z462" s="2"/>
      <c r="AA462" s="2"/>
      <c r="AC462" s="153"/>
      <c r="AG462" s="2"/>
      <c r="AH462" s="2"/>
      <c r="AI462" s="1"/>
      <c r="AJ462" s="1"/>
    </row>
    <row r="463" spans="2:36" x14ac:dyDescent="0.25">
      <c r="B463" s="143"/>
      <c r="C463" s="80"/>
      <c r="D463" s="18"/>
      <c r="E463" s="17"/>
      <c r="F463" s="2"/>
      <c r="G463" s="16"/>
      <c r="H463" s="2"/>
      <c r="I463" s="2"/>
      <c r="K463" s="14"/>
      <c r="L463" s="76"/>
      <c r="T463" s="153"/>
      <c r="U463" s="79"/>
      <c r="V463" s="107"/>
      <c r="W463" s="2"/>
      <c r="X463" s="2"/>
      <c r="Y463" s="2"/>
      <c r="Z463" s="2"/>
      <c r="AA463" s="2"/>
      <c r="AC463" s="153"/>
      <c r="AG463" s="2"/>
      <c r="AH463" s="2"/>
      <c r="AI463" s="1"/>
      <c r="AJ463" s="1"/>
    </row>
    <row r="464" spans="2:36" x14ac:dyDescent="0.25">
      <c r="B464" s="143"/>
      <c r="C464" s="80"/>
      <c r="D464" s="18"/>
      <c r="E464" s="17"/>
      <c r="F464" s="2"/>
      <c r="G464" s="16"/>
      <c r="H464" s="2"/>
      <c r="I464" s="2"/>
      <c r="K464" s="14"/>
      <c r="L464" s="76"/>
      <c r="T464" s="153"/>
      <c r="U464" s="79"/>
      <c r="V464" s="107"/>
      <c r="W464" s="2"/>
      <c r="X464" s="2"/>
      <c r="Y464" s="2"/>
      <c r="Z464" s="2"/>
      <c r="AA464" s="2"/>
      <c r="AC464" s="153"/>
      <c r="AG464" s="2"/>
      <c r="AH464" s="2"/>
      <c r="AI464" s="1"/>
      <c r="AJ464" s="1"/>
    </row>
    <row r="465" spans="2:36" x14ac:dyDescent="0.25">
      <c r="B465" s="143"/>
      <c r="C465" s="80"/>
      <c r="D465" s="18"/>
      <c r="E465" s="17"/>
      <c r="F465" s="2"/>
      <c r="G465" s="16"/>
      <c r="H465" s="2"/>
      <c r="I465" s="2"/>
      <c r="K465" s="14"/>
      <c r="L465" s="76"/>
      <c r="T465" s="153"/>
      <c r="U465" s="79"/>
      <c r="V465" s="107"/>
      <c r="W465" s="2"/>
      <c r="X465" s="2"/>
      <c r="Y465" s="2"/>
      <c r="Z465" s="2"/>
      <c r="AA465" s="2"/>
      <c r="AC465" s="153"/>
      <c r="AG465" s="2"/>
      <c r="AH465" s="2"/>
      <c r="AI465" s="1"/>
      <c r="AJ465" s="1"/>
    </row>
    <row r="466" spans="2:36" x14ac:dyDescent="0.25">
      <c r="B466" s="143"/>
      <c r="C466" s="80"/>
      <c r="D466" s="18"/>
      <c r="E466" s="17"/>
      <c r="F466" s="2"/>
      <c r="G466" s="16"/>
      <c r="H466" s="2"/>
      <c r="I466" s="2"/>
      <c r="K466" s="14"/>
      <c r="L466" s="76"/>
      <c r="T466" s="153"/>
      <c r="U466" s="79"/>
      <c r="V466" s="107"/>
      <c r="W466" s="2"/>
      <c r="X466" s="2"/>
      <c r="Y466" s="2"/>
      <c r="Z466" s="2"/>
      <c r="AA466" s="2"/>
      <c r="AC466" s="153"/>
      <c r="AG466" s="2"/>
      <c r="AH466" s="2"/>
      <c r="AI466" s="1"/>
      <c r="AJ466" s="1"/>
    </row>
    <row r="467" spans="2:36" x14ac:dyDescent="0.25">
      <c r="B467" s="143"/>
      <c r="C467" s="80"/>
      <c r="D467" s="18"/>
      <c r="E467" s="17"/>
      <c r="F467" s="2"/>
      <c r="G467" s="16"/>
      <c r="H467" s="2"/>
      <c r="I467" s="2"/>
      <c r="K467" s="14"/>
      <c r="L467" s="76"/>
      <c r="T467" s="153"/>
      <c r="U467" s="79"/>
      <c r="V467" s="107"/>
      <c r="W467" s="2"/>
      <c r="X467" s="2"/>
      <c r="Y467" s="2"/>
      <c r="Z467" s="2"/>
      <c r="AA467" s="2"/>
      <c r="AC467" s="153"/>
      <c r="AG467" s="2"/>
      <c r="AH467" s="2"/>
      <c r="AI467" s="1"/>
      <c r="AJ467" s="1"/>
    </row>
    <row r="468" spans="2:36" x14ac:dyDescent="0.25">
      <c r="B468" s="143"/>
      <c r="C468" s="80"/>
      <c r="D468" s="18"/>
      <c r="E468" s="17"/>
      <c r="F468" s="2"/>
      <c r="G468" s="16"/>
      <c r="H468" s="2"/>
      <c r="I468" s="2"/>
      <c r="K468" s="14"/>
      <c r="L468" s="76"/>
      <c r="T468" s="153"/>
      <c r="U468" s="79"/>
      <c r="V468" s="107"/>
      <c r="W468" s="2"/>
      <c r="X468" s="2"/>
      <c r="Y468" s="2"/>
      <c r="Z468" s="2"/>
      <c r="AA468" s="2"/>
      <c r="AC468" s="153"/>
      <c r="AG468" s="2"/>
      <c r="AH468" s="2"/>
      <c r="AI468" s="1"/>
      <c r="AJ468" s="1"/>
    </row>
    <row r="469" spans="2:36" x14ac:dyDescent="0.25">
      <c r="B469" s="143"/>
      <c r="C469" s="80"/>
      <c r="D469" s="18"/>
      <c r="E469" s="17"/>
      <c r="F469" s="2"/>
      <c r="G469" s="16"/>
      <c r="H469" s="2"/>
      <c r="I469" s="2"/>
      <c r="K469" s="14"/>
      <c r="L469" s="76"/>
      <c r="T469" s="153"/>
      <c r="U469" s="79"/>
      <c r="V469" s="107"/>
      <c r="W469" s="2"/>
      <c r="X469" s="2"/>
      <c r="Y469" s="2"/>
      <c r="Z469" s="2"/>
      <c r="AA469" s="2"/>
      <c r="AC469" s="153"/>
      <c r="AG469" s="2"/>
      <c r="AH469" s="2"/>
      <c r="AI469" s="1"/>
      <c r="AJ469" s="1"/>
    </row>
    <row r="470" spans="2:36" x14ac:dyDescent="0.25">
      <c r="B470" s="143"/>
      <c r="C470" s="80"/>
      <c r="D470" s="18"/>
      <c r="E470" s="17"/>
      <c r="F470" s="2"/>
      <c r="G470" s="16"/>
      <c r="H470" s="2"/>
      <c r="I470" s="2"/>
      <c r="K470" s="14"/>
      <c r="L470" s="76"/>
      <c r="T470" s="153"/>
      <c r="U470" s="79"/>
      <c r="V470" s="107"/>
      <c r="W470" s="2"/>
      <c r="X470" s="2"/>
      <c r="Y470" s="2"/>
      <c r="Z470" s="2"/>
      <c r="AA470" s="2"/>
      <c r="AC470" s="153"/>
      <c r="AG470" s="2"/>
      <c r="AH470" s="2"/>
      <c r="AI470" s="1"/>
      <c r="AJ470" s="1"/>
    </row>
    <row r="471" spans="2:36" x14ac:dyDescent="0.25">
      <c r="B471" s="143"/>
      <c r="C471" s="80"/>
      <c r="D471" s="18"/>
      <c r="E471" s="17"/>
      <c r="F471" s="2"/>
      <c r="G471" s="16"/>
      <c r="H471" s="2"/>
      <c r="I471" s="2"/>
      <c r="K471" s="14"/>
      <c r="L471" s="76"/>
      <c r="T471" s="153"/>
      <c r="U471" s="79"/>
      <c r="V471" s="107"/>
      <c r="W471" s="2"/>
      <c r="X471" s="2"/>
      <c r="Y471" s="2"/>
      <c r="Z471" s="2"/>
      <c r="AA471" s="2"/>
      <c r="AC471" s="153"/>
      <c r="AG471" s="2"/>
      <c r="AH471" s="2"/>
      <c r="AI471" s="1"/>
      <c r="AJ471" s="1"/>
    </row>
    <row r="472" spans="2:36" x14ac:dyDescent="0.25">
      <c r="B472" s="143"/>
      <c r="C472" s="80"/>
      <c r="D472" s="18"/>
      <c r="E472" s="17"/>
      <c r="F472" s="2"/>
      <c r="G472" s="16"/>
      <c r="H472" s="2"/>
      <c r="I472" s="2"/>
      <c r="K472" s="14"/>
      <c r="L472" s="76"/>
      <c r="T472" s="153"/>
      <c r="U472" s="79"/>
      <c r="V472" s="107"/>
      <c r="W472" s="2"/>
      <c r="X472" s="2"/>
      <c r="Y472" s="2"/>
      <c r="Z472" s="2"/>
      <c r="AA472" s="2"/>
      <c r="AC472" s="153"/>
      <c r="AG472" s="2"/>
      <c r="AH472" s="2"/>
      <c r="AI472" s="1"/>
      <c r="AJ472" s="1"/>
    </row>
    <row r="473" spans="2:36" x14ac:dyDescent="0.25">
      <c r="B473" s="143"/>
      <c r="C473" s="80"/>
      <c r="D473" s="18"/>
      <c r="E473" s="17"/>
      <c r="F473" s="2"/>
      <c r="G473" s="16"/>
      <c r="H473" s="2"/>
      <c r="I473" s="2"/>
      <c r="K473" s="14"/>
      <c r="L473" s="76"/>
      <c r="T473" s="153"/>
      <c r="U473" s="79"/>
      <c r="V473" s="107"/>
      <c r="W473" s="2"/>
      <c r="X473" s="2"/>
      <c r="Y473" s="2"/>
      <c r="Z473" s="2"/>
      <c r="AA473" s="2"/>
      <c r="AC473" s="153"/>
      <c r="AG473" s="2"/>
      <c r="AH473" s="2"/>
      <c r="AI473" s="1"/>
      <c r="AJ473" s="1"/>
    </row>
    <row r="474" spans="2:36" x14ac:dyDescent="0.25">
      <c r="B474" s="143"/>
      <c r="C474" s="80"/>
      <c r="D474" s="18"/>
      <c r="E474" s="17"/>
      <c r="F474" s="2"/>
      <c r="G474" s="16"/>
      <c r="H474" s="2"/>
      <c r="I474" s="2"/>
      <c r="K474" s="14"/>
      <c r="L474" s="76"/>
      <c r="T474" s="153"/>
      <c r="U474" s="79"/>
      <c r="V474" s="107"/>
      <c r="W474" s="2"/>
      <c r="X474" s="2"/>
      <c r="Y474" s="2"/>
      <c r="Z474" s="2"/>
      <c r="AA474" s="2"/>
      <c r="AC474" s="153"/>
      <c r="AG474" s="2"/>
      <c r="AH474" s="2"/>
      <c r="AI474" s="1"/>
      <c r="AJ474" s="1"/>
    </row>
    <row r="475" spans="2:36" x14ac:dyDescent="0.25">
      <c r="B475" s="144"/>
      <c r="C475" s="80"/>
      <c r="D475" s="18"/>
      <c r="E475" s="17"/>
      <c r="F475" s="2"/>
      <c r="G475" s="16"/>
      <c r="H475" s="2"/>
      <c r="I475" s="2"/>
      <c r="K475" s="14"/>
      <c r="L475" s="76"/>
      <c r="T475" s="153"/>
      <c r="U475" s="79"/>
      <c r="V475" s="107"/>
      <c r="W475" s="2"/>
      <c r="X475" s="2"/>
      <c r="Y475" s="2"/>
      <c r="Z475" s="2"/>
      <c r="AA475" s="2"/>
      <c r="AC475" s="153"/>
      <c r="AG475" s="2"/>
      <c r="AH475" s="2"/>
      <c r="AI475" s="1"/>
      <c r="AJ475" s="1"/>
    </row>
    <row r="476" spans="2:36" x14ac:dyDescent="0.25">
      <c r="K476" s="14"/>
      <c r="L476" s="76"/>
      <c r="T476" s="153"/>
      <c r="U476" s="79"/>
      <c r="V476" s="107"/>
      <c r="W476" s="2"/>
      <c r="X476" s="2"/>
      <c r="Y476" s="2"/>
      <c r="Z476" s="2"/>
      <c r="AA476" s="2"/>
      <c r="AC476" s="153"/>
      <c r="AG476" s="2"/>
      <c r="AH476" s="2"/>
      <c r="AI476" s="1"/>
      <c r="AJ476" s="1"/>
    </row>
    <row r="477" spans="2:36" x14ac:dyDescent="0.25">
      <c r="K477" s="14"/>
      <c r="L477" s="76"/>
      <c r="T477" s="153"/>
      <c r="U477" s="79"/>
      <c r="V477" s="107"/>
      <c r="W477" s="2"/>
      <c r="X477" s="2"/>
      <c r="Y477" s="2"/>
      <c r="Z477" s="2"/>
      <c r="AA477" s="2"/>
      <c r="AC477" s="153"/>
      <c r="AG477" s="2"/>
      <c r="AH477" s="2"/>
      <c r="AI477" s="1"/>
      <c r="AJ477" s="1"/>
    </row>
    <row r="478" spans="2:36" x14ac:dyDescent="0.25">
      <c r="K478" s="14"/>
      <c r="L478" s="76"/>
      <c r="T478" s="153"/>
      <c r="U478" s="79"/>
      <c r="V478" s="107"/>
      <c r="W478" s="2"/>
      <c r="X478" s="2"/>
      <c r="Y478" s="2"/>
      <c r="Z478" s="2"/>
      <c r="AA478" s="2"/>
      <c r="AC478" s="153"/>
      <c r="AG478" s="2"/>
      <c r="AH478" s="2"/>
      <c r="AI478" s="1"/>
      <c r="AJ478" s="1"/>
    </row>
    <row r="479" spans="2:36" x14ac:dyDescent="0.25">
      <c r="K479" s="14"/>
      <c r="L479" s="76"/>
      <c r="T479" s="153"/>
      <c r="U479" s="79"/>
      <c r="V479" s="107"/>
      <c r="W479" s="2"/>
      <c r="X479" s="2"/>
      <c r="Y479" s="2"/>
      <c r="Z479" s="2"/>
      <c r="AA479" s="2"/>
      <c r="AG479" s="2"/>
      <c r="AH479" s="2"/>
      <c r="AI479" s="1"/>
      <c r="AJ479" s="1"/>
    </row>
    <row r="480" spans="2:36" x14ac:dyDescent="0.25">
      <c r="K480" s="14"/>
      <c r="L480" s="76"/>
      <c r="T480" s="153"/>
      <c r="U480" s="79"/>
      <c r="V480" s="107"/>
      <c r="W480" s="2"/>
      <c r="X480" s="2"/>
      <c r="Y480" s="2"/>
      <c r="Z480" s="2"/>
      <c r="AA480" s="2"/>
      <c r="AG480" s="2"/>
      <c r="AH480" s="2"/>
      <c r="AI480" s="1"/>
      <c r="AJ480" s="1"/>
    </row>
    <row r="481" spans="11:36" x14ac:dyDescent="0.25">
      <c r="K481" s="14"/>
      <c r="L481" s="76"/>
      <c r="T481" s="153"/>
      <c r="U481" s="79"/>
      <c r="V481" s="107"/>
      <c r="W481" s="2"/>
      <c r="X481" s="2"/>
      <c r="Y481" s="2"/>
      <c r="Z481" s="2"/>
      <c r="AA481" s="2"/>
      <c r="AG481" s="2"/>
      <c r="AH481" s="2"/>
      <c r="AI481" s="1"/>
      <c r="AJ481" s="1"/>
    </row>
    <row r="482" spans="11:36" x14ac:dyDescent="0.25">
      <c r="K482" s="14"/>
      <c r="L482" s="76"/>
      <c r="T482" s="153"/>
      <c r="U482" s="79"/>
      <c r="V482" s="107"/>
      <c r="W482" s="2"/>
      <c r="X482" s="2"/>
      <c r="Y482" s="2"/>
      <c r="Z482" s="2"/>
      <c r="AA482" s="2"/>
      <c r="AG482" s="2"/>
      <c r="AH482" s="2"/>
      <c r="AI482" s="1"/>
      <c r="AJ482" s="1"/>
    </row>
    <row r="483" spans="11:36" x14ac:dyDescent="0.25">
      <c r="K483" s="14"/>
      <c r="L483" s="76"/>
      <c r="T483" s="153"/>
      <c r="U483" s="79"/>
      <c r="V483" s="107"/>
      <c r="W483" s="2"/>
      <c r="X483" s="2"/>
      <c r="Y483" s="2"/>
      <c r="Z483" s="2"/>
      <c r="AA483" s="2"/>
      <c r="AG483" s="2"/>
      <c r="AH483" s="2"/>
      <c r="AI483" s="1"/>
      <c r="AJ483" s="1"/>
    </row>
    <row r="484" spans="11:36" x14ac:dyDescent="0.25">
      <c r="K484" s="14"/>
      <c r="L484" s="76"/>
      <c r="T484" s="153"/>
      <c r="U484" s="79"/>
      <c r="V484" s="107"/>
      <c r="W484" s="2"/>
      <c r="X484" s="2"/>
      <c r="Y484" s="2"/>
      <c r="Z484" s="2"/>
      <c r="AA484" s="2"/>
      <c r="AG484" s="2"/>
      <c r="AH484" s="2"/>
      <c r="AI484" s="1"/>
      <c r="AJ484" s="1"/>
    </row>
    <row r="485" spans="11:36" x14ac:dyDescent="0.25">
      <c r="K485" s="14"/>
      <c r="L485" s="76"/>
      <c r="T485" s="153"/>
      <c r="U485" s="79"/>
      <c r="V485" s="107"/>
      <c r="W485" s="2"/>
      <c r="X485" s="2"/>
      <c r="Y485" s="2"/>
      <c r="Z485" s="2"/>
      <c r="AA485" s="2"/>
      <c r="AG485" s="2"/>
      <c r="AH485" s="2"/>
      <c r="AI485" s="1"/>
      <c r="AJ485" s="1"/>
    </row>
    <row r="486" spans="11:36" x14ac:dyDescent="0.25">
      <c r="K486" s="14"/>
      <c r="L486" s="76"/>
      <c r="T486" s="153"/>
      <c r="U486" s="79"/>
      <c r="V486" s="107"/>
      <c r="W486" s="2"/>
      <c r="X486" s="2"/>
      <c r="Y486" s="2"/>
      <c r="Z486" s="2"/>
      <c r="AA486" s="2"/>
      <c r="AG486" s="2"/>
      <c r="AH486" s="2"/>
      <c r="AI486" s="1"/>
      <c r="AJ486" s="1"/>
    </row>
    <row r="487" spans="11:36" x14ac:dyDescent="0.25">
      <c r="K487" s="14"/>
      <c r="L487" s="76"/>
      <c r="T487" s="153"/>
      <c r="U487" s="79"/>
      <c r="V487" s="107"/>
      <c r="W487" s="2"/>
      <c r="X487" s="2"/>
      <c r="Y487" s="2"/>
      <c r="Z487" s="2"/>
      <c r="AA487" s="2"/>
      <c r="AG487" s="2"/>
      <c r="AH487" s="2"/>
      <c r="AI487" s="1"/>
      <c r="AJ487" s="1"/>
    </row>
    <row r="488" spans="11:36" x14ac:dyDescent="0.25">
      <c r="K488" s="14"/>
      <c r="L488" s="76"/>
      <c r="T488" s="153"/>
      <c r="U488" s="79"/>
      <c r="V488" s="107"/>
      <c r="W488" s="2"/>
      <c r="X488" s="2"/>
      <c r="Y488" s="2"/>
      <c r="Z488" s="2"/>
      <c r="AA488" s="2"/>
      <c r="AG488" s="2"/>
      <c r="AH488" s="2"/>
      <c r="AI488" s="1"/>
      <c r="AJ488" s="1"/>
    </row>
    <row r="489" spans="11:36" x14ac:dyDescent="0.25">
      <c r="K489" s="14"/>
      <c r="L489" s="76"/>
      <c r="T489" s="153"/>
      <c r="U489" s="79"/>
      <c r="V489" s="107"/>
      <c r="W489" s="2"/>
      <c r="X489" s="2"/>
      <c r="Y489" s="2"/>
      <c r="Z489" s="2"/>
      <c r="AA489" s="2"/>
      <c r="AG489" s="2"/>
      <c r="AH489" s="2"/>
      <c r="AI489" s="1"/>
      <c r="AJ489" s="1"/>
    </row>
    <row r="490" spans="11:36" x14ac:dyDescent="0.25">
      <c r="K490" s="14"/>
      <c r="L490" s="76"/>
      <c r="T490" s="153"/>
      <c r="U490" s="79"/>
      <c r="V490" s="107"/>
      <c r="W490" s="2"/>
      <c r="X490" s="2"/>
      <c r="Y490" s="2"/>
      <c r="Z490" s="2"/>
      <c r="AA490" s="2"/>
      <c r="AG490" s="2"/>
      <c r="AH490" s="2"/>
      <c r="AI490" s="1"/>
      <c r="AJ490" s="1"/>
    </row>
    <row r="491" spans="11:36" x14ac:dyDescent="0.25">
      <c r="K491" s="14"/>
      <c r="L491" s="76"/>
      <c r="T491" s="153"/>
      <c r="U491" s="79"/>
      <c r="V491" s="107"/>
      <c r="W491" s="2"/>
      <c r="X491" s="2"/>
      <c r="Y491" s="2"/>
      <c r="Z491" s="2"/>
      <c r="AA491" s="2"/>
      <c r="AG491" s="2"/>
      <c r="AH491" s="2"/>
      <c r="AI491" s="1"/>
      <c r="AJ491" s="1"/>
    </row>
    <row r="492" spans="11:36" x14ac:dyDescent="0.25">
      <c r="K492" s="14"/>
      <c r="L492" s="76"/>
      <c r="T492" s="153"/>
      <c r="U492" s="79"/>
      <c r="V492" s="107"/>
      <c r="W492" s="2"/>
      <c r="X492" s="2"/>
      <c r="Y492" s="2"/>
      <c r="Z492" s="2"/>
      <c r="AA492" s="2"/>
      <c r="AG492" s="2"/>
      <c r="AH492" s="2"/>
      <c r="AI492" s="1"/>
      <c r="AJ492" s="1"/>
    </row>
    <row r="493" spans="11:36" x14ac:dyDescent="0.25">
      <c r="K493" s="14"/>
      <c r="L493" s="76"/>
      <c r="T493" s="153"/>
      <c r="U493" s="79"/>
      <c r="V493" s="107"/>
      <c r="W493" s="2"/>
      <c r="X493" s="2"/>
      <c r="Y493" s="2"/>
      <c r="Z493" s="2"/>
      <c r="AA493" s="2"/>
      <c r="AG493" s="2"/>
      <c r="AH493" s="2"/>
      <c r="AI493" s="1"/>
      <c r="AJ493" s="1"/>
    </row>
    <row r="494" spans="11:36" x14ac:dyDescent="0.25">
      <c r="K494" s="14"/>
      <c r="L494" s="76"/>
      <c r="T494" s="153"/>
      <c r="U494" s="79"/>
      <c r="V494" s="107"/>
      <c r="W494" s="2"/>
      <c r="X494" s="2"/>
      <c r="Y494" s="2"/>
      <c r="Z494" s="2"/>
      <c r="AA494" s="2"/>
      <c r="AG494" s="2"/>
      <c r="AH494" s="2"/>
      <c r="AI494" s="1"/>
      <c r="AJ494" s="1"/>
    </row>
    <row r="495" spans="11:36" x14ac:dyDescent="0.25">
      <c r="K495" s="14"/>
      <c r="L495" s="76"/>
      <c r="T495" s="153"/>
      <c r="U495" s="79"/>
      <c r="V495" s="107"/>
      <c r="W495" s="2"/>
      <c r="X495" s="2"/>
      <c r="Y495" s="2"/>
      <c r="Z495" s="2"/>
      <c r="AA495" s="2"/>
      <c r="AG495" s="2"/>
      <c r="AH495" s="2"/>
      <c r="AI495" s="1"/>
      <c r="AJ495" s="1"/>
    </row>
    <row r="496" spans="11:36" x14ac:dyDescent="0.25">
      <c r="K496" s="14"/>
      <c r="L496" s="76"/>
      <c r="T496" s="153"/>
      <c r="U496" s="79"/>
      <c r="V496" s="107"/>
      <c r="W496" s="2"/>
      <c r="X496" s="2"/>
      <c r="Y496" s="2"/>
      <c r="Z496" s="2"/>
      <c r="AA496" s="2"/>
      <c r="AG496" s="2"/>
      <c r="AH496" s="2"/>
      <c r="AI496" s="1"/>
      <c r="AJ496" s="1"/>
    </row>
    <row r="497" spans="11:36" x14ac:dyDescent="0.25">
      <c r="K497" s="14"/>
      <c r="L497" s="76"/>
      <c r="T497" s="153"/>
      <c r="U497" s="79"/>
      <c r="V497" s="107"/>
      <c r="W497" s="2"/>
      <c r="X497" s="2"/>
      <c r="Y497" s="2"/>
      <c r="Z497" s="2"/>
      <c r="AA497" s="2"/>
      <c r="AG497" s="2"/>
      <c r="AH497" s="2"/>
      <c r="AI497" s="1"/>
      <c r="AJ497" s="1"/>
    </row>
    <row r="498" spans="11:36" x14ac:dyDescent="0.25">
      <c r="K498" s="14"/>
      <c r="L498" s="76"/>
      <c r="T498" s="153"/>
      <c r="U498" s="79"/>
      <c r="V498" s="107"/>
      <c r="W498" s="2"/>
      <c r="X498" s="2"/>
      <c r="Y498" s="2"/>
      <c r="Z498" s="2"/>
      <c r="AA498" s="2"/>
      <c r="AG498" s="2"/>
      <c r="AH498" s="2"/>
      <c r="AI498" s="1"/>
      <c r="AJ498" s="1"/>
    </row>
    <row r="499" spans="11:36" x14ac:dyDescent="0.25">
      <c r="K499" s="14"/>
      <c r="L499" s="76"/>
      <c r="T499" s="153"/>
      <c r="U499" s="79"/>
      <c r="V499" s="107"/>
      <c r="W499" s="2"/>
      <c r="X499" s="2"/>
      <c r="Y499" s="2"/>
      <c r="Z499" s="2"/>
      <c r="AA499" s="2"/>
      <c r="AG499" s="2"/>
      <c r="AH499" s="2"/>
      <c r="AI499" s="1"/>
      <c r="AJ499" s="1"/>
    </row>
    <row r="500" spans="11:36" x14ac:dyDescent="0.25">
      <c r="K500" s="14"/>
      <c r="L500" s="76"/>
      <c r="T500" s="153"/>
      <c r="U500" s="79"/>
      <c r="V500" s="107"/>
      <c r="W500" s="2"/>
      <c r="X500" s="2"/>
      <c r="Y500" s="2"/>
      <c r="Z500" s="2"/>
      <c r="AA500" s="2"/>
      <c r="AG500" s="2"/>
      <c r="AH500" s="2"/>
      <c r="AI500" s="1"/>
      <c r="AJ500" s="1"/>
    </row>
    <row r="501" spans="11:36" x14ac:dyDescent="0.25">
      <c r="K501" s="14"/>
      <c r="L501" s="76"/>
      <c r="T501" s="153"/>
      <c r="U501" s="79"/>
      <c r="V501" s="107"/>
      <c r="W501" s="2"/>
      <c r="X501" s="2"/>
      <c r="Y501" s="2"/>
      <c r="Z501" s="2"/>
      <c r="AA501" s="2"/>
      <c r="AG501" s="2"/>
      <c r="AH501" s="2"/>
      <c r="AI501" s="1"/>
      <c r="AJ501" s="1"/>
    </row>
    <row r="502" spans="11:36" x14ac:dyDescent="0.25">
      <c r="K502" s="14"/>
      <c r="L502" s="76"/>
      <c r="T502" s="153"/>
      <c r="U502" s="79"/>
      <c r="V502" s="107"/>
      <c r="W502" s="2"/>
      <c r="X502" s="2"/>
      <c r="Y502" s="2"/>
      <c r="Z502" s="2"/>
      <c r="AA502" s="2"/>
      <c r="AG502" s="2"/>
      <c r="AH502" s="2"/>
      <c r="AI502" s="1"/>
      <c r="AJ502" s="1"/>
    </row>
    <row r="503" spans="11:36" x14ac:dyDescent="0.25">
      <c r="K503" s="14"/>
      <c r="L503" s="76"/>
      <c r="T503" s="153"/>
      <c r="U503" s="79"/>
      <c r="V503" s="107"/>
      <c r="W503" s="2"/>
      <c r="X503" s="2"/>
      <c r="Y503" s="2"/>
      <c r="Z503" s="2"/>
      <c r="AA503" s="2"/>
      <c r="AG503" s="2"/>
      <c r="AH503" s="2"/>
      <c r="AI503" s="1"/>
      <c r="AJ503" s="1"/>
    </row>
    <row r="504" spans="11:36" x14ac:dyDescent="0.25">
      <c r="K504" s="14"/>
      <c r="L504" s="76"/>
      <c r="T504" s="153"/>
      <c r="U504" s="79"/>
      <c r="V504" s="107"/>
      <c r="W504" s="2"/>
      <c r="X504" s="2"/>
      <c r="Y504" s="2"/>
      <c r="Z504" s="2"/>
      <c r="AA504" s="2"/>
      <c r="AG504" s="2"/>
      <c r="AH504" s="2"/>
      <c r="AI504" s="1"/>
      <c r="AJ504" s="1"/>
    </row>
    <row r="505" spans="11:36" x14ac:dyDescent="0.25">
      <c r="K505" s="14"/>
      <c r="L505" s="76"/>
      <c r="T505" s="153"/>
      <c r="U505" s="79"/>
      <c r="V505" s="107"/>
      <c r="W505" s="2"/>
      <c r="X505" s="2"/>
      <c r="Y505" s="2"/>
      <c r="Z505" s="2"/>
      <c r="AA505" s="2"/>
      <c r="AG505" s="2"/>
      <c r="AH505" s="2"/>
      <c r="AI505" s="1"/>
      <c r="AJ505" s="1"/>
    </row>
    <row r="506" spans="11:36" x14ac:dyDescent="0.25">
      <c r="K506" s="14"/>
      <c r="L506" s="76"/>
      <c r="T506" s="153"/>
      <c r="U506" s="79"/>
      <c r="V506" s="107"/>
      <c r="W506" s="2"/>
      <c r="X506" s="2"/>
      <c r="Y506" s="2"/>
      <c r="Z506" s="2"/>
      <c r="AA506" s="2"/>
      <c r="AG506" s="2"/>
      <c r="AH506" s="2"/>
      <c r="AI506" s="1"/>
      <c r="AJ506" s="1"/>
    </row>
    <row r="507" spans="11:36" x14ac:dyDescent="0.25">
      <c r="K507" s="14"/>
      <c r="L507" s="76"/>
      <c r="T507" s="153"/>
      <c r="U507" s="79"/>
      <c r="V507" s="107"/>
      <c r="W507" s="2"/>
      <c r="X507" s="2"/>
      <c r="Y507" s="2"/>
      <c r="Z507" s="2"/>
      <c r="AA507" s="2"/>
      <c r="AG507" s="2"/>
      <c r="AH507" s="2"/>
      <c r="AI507" s="1"/>
      <c r="AJ507" s="1"/>
    </row>
    <row r="508" spans="11:36" x14ac:dyDescent="0.25">
      <c r="K508" s="14"/>
      <c r="L508" s="76"/>
      <c r="T508" s="153"/>
      <c r="U508" s="79"/>
      <c r="V508" s="107"/>
      <c r="W508" s="2"/>
      <c r="X508" s="2"/>
      <c r="Y508" s="2"/>
      <c r="Z508" s="2"/>
      <c r="AA508" s="2"/>
      <c r="AG508" s="2"/>
      <c r="AH508" s="2"/>
      <c r="AI508" s="1"/>
      <c r="AJ508" s="1"/>
    </row>
    <row r="509" spans="11:36" x14ac:dyDescent="0.25">
      <c r="K509" s="14"/>
      <c r="L509" s="76"/>
      <c r="T509" s="153"/>
      <c r="U509" s="79"/>
      <c r="V509" s="107"/>
      <c r="W509" s="2"/>
      <c r="X509" s="2"/>
      <c r="Y509" s="2"/>
      <c r="Z509" s="2"/>
      <c r="AA509" s="2"/>
      <c r="AG509" s="2"/>
      <c r="AH509" s="2"/>
      <c r="AI509" s="1"/>
      <c r="AJ509" s="1"/>
    </row>
    <row r="510" spans="11:36" x14ac:dyDescent="0.25">
      <c r="K510" s="14"/>
      <c r="L510" s="76"/>
      <c r="T510" s="153"/>
      <c r="U510" s="79"/>
      <c r="V510" s="107"/>
      <c r="W510" s="2"/>
      <c r="X510" s="2"/>
      <c r="Y510" s="2"/>
      <c r="Z510" s="2"/>
      <c r="AA510" s="2"/>
      <c r="AG510" s="2"/>
      <c r="AH510" s="2"/>
      <c r="AI510" s="1"/>
      <c r="AJ510" s="1"/>
    </row>
    <row r="511" spans="11:36" x14ac:dyDescent="0.25">
      <c r="K511" s="14"/>
      <c r="L511" s="76"/>
      <c r="T511" s="153"/>
      <c r="U511" s="79"/>
      <c r="V511" s="107"/>
      <c r="W511" s="2"/>
      <c r="X511" s="2"/>
      <c r="Y511" s="2"/>
      <c r="Z511" s="2"/>
      <c r="AA511" s="2"/>
      <c r="AG511" s="2"/>
      <c r="AH511" s="2"/>
      <c r="AI511" s="1"/>
      <c r="AJ511" s="1"/>
    </row>
    <row r="512" spans="11:36" x14ac:dyDescent="0.25">
      <c r="K512" s="14"/>
      <c r="L512" s="76"/>
      <c r="T512" s="153"/>
      <c r="U512" s="79"/>
      <c r="V512" s="107"/>
      <c r="W512" s="2"/>
      <c r="X512" s="2"/>
      <c r="Y512" s="2"/>
      <c r="Z512" s="2"/>
      <c r="AA512" s="2"/>
      <c r="AG512" s="2"/>
      <c r="AH512" s="2"/>
      <c r="AI512" s="1"/>
      <c r="AJ512" s="1"/>
    </row>
    <row r="513" spans="11:36" x14ac:dyDescent="0.25">
      <c r="K513" s="14"/>
      <c r="L513" s="76"/>
      <c r="T513" s="153"/>
      <c r="U513" s="79"/>
      <c r="V513" s="107"/>
      <c r="W513" s="2"/>
      <c r="X513" s="2"/>
      <c r="Y513" s="2"/>
      <c r="Z513" s="2"/>
      <c r="AA513" s="2"/>
      <c r="AG513" s="2"/>
      <c r="AH513" s="2"/>
      <c r="AI513" s="1"/>
      <c r="AJ513" s="1"/>
    </row>
    <row r="514" spans="11:36" x14ac:dyDescent="0.25">
      <c r="K514" s="14"/>
      <c r="L514" s="76"/>
      <c r="T514" s="153"/>
      <c r="U514" s="79"/>
      <c r="V514" s="107"/>
      <c r="W514" s="2"/>
      <c r="X514" s="2"/>
      <c r="Y514" s="2"/>
      <c r="Z514" s="2"/>
      <c r="AA514" s="2"/>
      <c r="AG514" s="2"/>
      <c r="AH514" s="2"/>
      <c r="AI514" s="1"/>
      <c r="AJ514" s="1"/>
    </row>
    <row r="515" spans="11:36" x14ac:dyDescent="0.25">
      <c r="K515" s="14"/>
      <c r="L515" s="76"/>
      <c r="T515" s="153"/>
      <c r="U515" s="79"/>
      <c r="V515" s="107"/>
      <c r="W515" s="2"/>
      <c r="X515" s="2"/>
      <c r="Y515" s="2"/>
      <c r="Z515" s="2"/>
      <c r="AA515" s="2"/>
      <c r="AG515" s="2"/>
      <c r="AH515" s="2"/>
      <c r="AI515" s="1"/>
      <c r="AJ515" s="1"/>
    </row>
    <row r="516" spans="11:36" x14ac:dyDescent="0.25">
      <c r="K516" s="14"/>
      <c r="L516" s="76"/>
      <c r="T516" s="153"/>
      <c r="U516" s="79"/>
      <c r="V516" s="107"/>
      <c r="W516" s="2"/>
      <c r="X516" s="2"/>
      <c r="Y516" s="2"/>
      <c r="Z516" s="2"/>
      <c r="AA516" s="2"/>
      <c r="AG516" s="2"/>
      <c r="AH516" s="2"/>
      <c r="AI516" s="1"/>
      <c r="AJ516" s="1"/>
    </row>
    <row r="517" spans="11:36" x14ac:dyDescent="0.25">
      <c r="K517" s="14"/>
      <c r="L517" s="76"/>
      <c r="T517" s="153"/>
      <c r="U517" s="79"/>
      <c r="V517" s="107"/>
      <c r="W517" s="2"/>
      <c r="X517" s="2"/>
      <c r="Y517" s="2"/>
      <c r="Z517" s="2"/>
      <c r="AA517" s="2"/>
      <c r="AG517" s="2"/>
      <c r="AH517" s="2"/>
      <c r="AI517" s="1"/>
      <c r="AJ517" s="1"/>
    </row>
    <row r="518" spans="11:36" x14ac:dyDescent="0.25">
      <c r="K518" s="14"/>
      <c r="L518" s="76"/>
      <c r="T518" s="153"/>
      <c r="U518" s="79"/>
      <c r="V518" s="107"/>
      <c r="W518" s="2"/>
      <c r="X518" s="2"/>
      <c r="Y518" s="2"/>
      <c r="Z518" s="2"/>
      <c r="AA518" s="2"/>
      <c r="AG518" s="2"/>
      <c r="AH518" s="2"/>
      <c r="AI518" s="1"/>
      <c r="AJ518" s="1"/>
    </row>
    <row r="519" spans="11:36" x14ac:dyDescent="0.25">
      <c r="K519" s="14"/>
      <c r="L519" s="76"/>
      <c r="T519" s="153"/>
      <c r="U519" s="79"/>
      <c r="V519" s="107"/>
      <c r="W519" s="2"/>
      <c r="X519" s="2"/>
      <c r="Y519" s="2"/>
      <c r="Z519" s="2"/>
      <c r="AA519" s="2"/>
      <c r="AG519" s="2"/>
      <c r="AH519" s="2"/>
      <c r="AI519" s="1"/>
      <c r="AJ519" s="1"/>
    </row>
    <row r="520" spans="11:36" x14ac:dyDescent="0.25">
      <c r="K520" s="14"/>
      <c r="L520" s="76"/>
      <c r="T520" s="153"/>
      <c r="U520" s="79"/>
      <c r="V520" s="107"/>
      <c r="W520" s="2"/>
      <c r="X520" s="2"/>
      <c r="Y520" s="2"/>
      <c r="Z520" s="2"/>
      <c r="AA520" s="2"/>
      <c r="AG520" s="2"/>
      <c r="AH520" s="2"/>
      <c r="AI520" s="1"/>
      <c r="AJ520" s="1"/>
    </row>
    <row r="521" spans="11:36" x14ac:dyDescent="0.25">
      <c r="K521" s="14"/>
      <c r="L521" s="76"/>
      <c r="T521" s="153"/>
      <c r="U521" s="79"/>
      <c r="V521" s="107"/>
      <c r="W521" s="2"/>
      <c r="X521" s="2"/>
      <c r="Y521" s="2"/>
      <c r="Z521" s="2"/>
      <c r="AA521" s="2"/>
      <c r="AG521" s="2"/>
      <c r="AH521" s="2"/>
      <c r="AI521" s="1"/>
      <c r="AJ521" s="1"/>
    </row>
    <row r="522" spans="11:36" x14ac:dyDescent="0.25">
      <c r="K522" s="14"/>
      <c r="L522" s="76"/>
      <c r="T522" s="153"/>
      <c r="U522" s="79"/>
      <c r="V522" s="107"/>
      <c r="W522" s="2"/>
      <c r="X522" s="2"/>
      <c r="Y522" s="2"/>
      <c r="Z522" s="2"/>
      <c r="AA522" s="2"/>
      <c r="AG522" s="2"/>
      <c r="AH522" s="2"/>
      <c r="AI522" s="1"/>
      <c r="AJ522" s="1"/>
    </row>
    <row r="523" spans="11:36" x14ac:dyDescent="0.25">
      <c r="K523" s="14"/>
      <c r="L523" s="76"/>
      <c r="T523" s="153"/>
      <c r="U523" s="79"/>
      <c r="V523" s="107"/>
      <c r="W523" s="2"/>
      <c r="X523" s="2"/>
      <c r="Y523" s="2"/>
      <c r="Z523" s="2"/>
      <c r="AA523" s="2"/>
      <c r="AG523" s="2"/>
      <c r="AH523" s="2"/>
      <c r="AI523" s="1"/>
      <c r="AJ523" s="1"/>
    </row>
    <row r="524" spans="11:36" x14ac:dyDescent="0.25">
      <c r="K524" s="14"/>
      <c r="L524" s="76"/>
      <c r="T524" s="153"/>
      <c r="U524" s="79"/>
      <c r="V524" s="107"/>
      <c r="W524" s="2"/>
      <c r="X524" s="2"/>
      <c r="Y524" s="2"/>
      <c r="Z524" s="2"/>
      <c r="AA524" s="2"/>
      <c r="AG524" s="2"/>
      <c r="AH524" s="2"/>
      <c r="AI524" s="1"/>
      <c r="AJ524" s="1"/>
    </row>
    <row r="525" spans="11:36" x14ac:dyDescent="0.25">
      <c r="K525" s="14"/>
      <c r="L525" s="76"/>
      <c r="T525" s="153"/>
      <c r="U525" s="79"/>
      <c r="V525" s="107"/>
      <c r="W525" s="2"/>
      <c r="X525" s="2"/>
      <c r="Y525" s="2"/>
      <c r="Z525" s="2"/>
      <c r="AA525" s="2"/>
      <c r="AG525" s="2"/>
      <c r="AH525" s="2"/>
      <c r="AI525" s="1"/>
      <c r="AJ525" s="1"/>
    </row>
    <row r="526" spans="11:36" x14ac:dyDescent="0.25">
      <c r="K526" s="14"/>
      <c r="L526" s="76"/>
      <c r="T526" s="153"/>
      <c r="U526" s="79"/>
      <c r="V526" s="107"/>
      <c r="W526" s="2"/>
      <c r="X526" s="2"/>
      <c r="Y526" s="2"/>
      <c r="Z526" s="2"/>
      <c r="AA526" s="2"/>
      <c r="AG526" s="2"/>
      <c r="AH526" s="2"/>
      <c r="AI526" s="1"/>
      <c r="AJ526" s="1"/>
    </row>
    <row r="527" spans="11:36" x14ac:dyDescent="0.25">
      <c r="K527" s="14"/>
      <c r="L527" s="76"/>
      <c r="T527" s="153"/>
      <c r="U527" s="79"/>
      <c r="V527" s="107"/>
      <c r="W527" s="2"/>
      <c r="X527" s="2"/>
      <c r="Y527" s="2"/>
      <c r="Z527" s="2"/>
      <c r="AA527" s="2"/>
      <c r="AG527" s="2"/>
      <c r="AH527" s="2"/>
      <c r="AI527" s="1"/>
      <c r="AJ527" s="1"/>
    </row>
    <row r="528" spans="11:36" x14ac:dyDescent="0.25">
      <c r="K528" s="14"/>
      <c r="L528" s="76"/>
      <c r="T528" s="153"/>
      <c r="U528" s="79"/>
      <c r="V528" s="107"/>
      <c r="W528" s="2"/>
      <c r="X528" s="2"/>
      <c r="Y528" s="2"/>
      <c r="Z528" s="2"/>
      <c r="AA528" s="2"/>
      <c r="AG528" s="2"/>
      <c r="AH528" s="2"/>
      <c r="AI528" s="1"/>
      <c r="AJ528" s="1"/>
    </row>
    <row r="529" spans="11:36" x14ac:dyDescent="0.25">
      <c r="K529" s="14"/>
      <c r="L529" s="76"/>
      <c r="T529" s="153"/>
      <c r="U529" s="79"/>
      <c r="V529" s="107"/>
      <c r="W529" s="2"/>
      <c r="X529" s="2"/>
      <c r="Y529" s="2"/>
      <c r="Z529" s="2"/>
      <c r="AA529" s="2"/>
      <c r="AG529" s="2"/>
      <c r="AH529" s="2"/>
      <c r="AI529" s="1"/>
      <c r="AJ529" s="1"/>
    </row>
    <row r="530" spans="11:36" x14ac:dyDescent="0.25">
      <c r="K530" s="14"/>
      <c r="L530" s="76"/>
      <c r="T530" s="153"/>
      <c r="U530" s="79"/>
      <c r="V530" s="107"/>
      <c r="W530" s="2"/>
      <c r="X530" s="2"/>
      <c r="Y530" s="2"/>
      <c r="Z530" s="2"/>
      <c r="AA530" s="2"/>
      <c r="AG530" s="2"/>
      <c r="AH530" s="2"/>
      <c r="AI530" s="1"/>
      <c r="AJ530" s="1"/>
    </row>
    <row r="531" spans="11:36" x14ac:dyDescent="0.25">
      <c r="K531" s="14"/>
      <c r="L531" s="76"/>
      <c r="T531" s="153"/>
      <c r="U531" s="79"/>
      <c r="V531" s="107"/>
      <c r="W531" s="2"/>
      <c r="X531" s="2"/>
      <c r="Y531" s="2"/>
      <c r="Z531" s="2"/>
      <c r="AA531" s="2"/>
      <c r="AG531" s="2"/>
      <c r="AH531" s="2"/>
      <c r="AI531" s="1"/>
      <c r="AJ531" s="1"/>
    </row>
    <row r="532" spans="11:36" x14ac:dyDescent="0.25">
      <c r="K532" s="14"/>
      <c r="L532" s="76"/>
      <c r="T532" s="153"/>
      <c r="U532" s="79"/>
      <c r="V532" s="107"/>
      <c r="W532" s="2"/>
      <c r="X532" s="2"/>
      <c r="Y532" s="2"/>
      <c r="Z532" s="2"/>
      <c r="AA532" s="2"/>
      <c r="AG532" s="2"/>
      <c r="AH532" s="2"/>
      <c r="AI532" s="1"/>
      <c r="AJ532" s="1"/>
    </row>
    <row r="533" spans="11:36" x14ac:dyDescent="0.25">
      <c r="K533" s="14"/>
      <c r="L533" s="76"/>
      <c r="T533" s="153"/>
      <c r="U533" s="79"/>
      <c r="V533" s="107"/>
      <c r="W533" s="2"/>
      <c r="X533" s="2"/>
      <c r="Y533" s="2"/>
      <c r="Z533" s="2"/>
      <c r="AA533" s="2"/>
      <c r="AG533" s="2"/>
      <c r="AH533" s="2"/>
      <c r="AI533" s="1"/>
      <c r="AJ533" s="1"/>
    </row>
    <row r="534" spans="11:36" x14ac:dyDescent="0.25">
      <c r="K534" s="14"/>
      <c r="L534" s="76"/>
      <c r="T534" s="153"/>
      <c r="U534" s="79"/>
      <c r="V534" s="107"/>
      <c r="W534" s="2"/>
      <c r="X534" s="2"/>
      <c r="Y534" s="2"/>
      <c r="Z534" s="2"/>
      <c r="AA534" s="2"/>
      <c r="AG534" s="2"/>
      <c r="AH534" s="2"/>
      <c r="AI534" s="1"/>
      <c r="AJ534" s="1"/>
    </row>
    <row r="535" spans="11:36" x14ac:dyDescent="0.25">
      <c r="K535" s="14"/>
      <c r="L535" s="76"/>
      <c r="T535" s="153"/>
      <c r="U535" s="79"/>
      <c r="V535" s="107"/>
      <c r="W535" s="2"/>
      <c r="X535" s="2"/>
      <c r="Y535" s="2"/>
      <c r="Z535" s="2"/>
      <c r="AA535" s="2"/>
      <c r="AG535" s="2"/>
      <c r="AH535" s="2"/>
      <c r="AI535" s="1"/>
      <c r="AJ535" s="1"/>
    </row>
    <row r="536" spans="11:36" x14ac:dyDescent="0.25">
      <c r="K536" s="14"/>
      <c r="L536" s="76"/>
      <c r="T536" s="153"/>
      <c r="U536" s="79"/>
      <c r="V536" s="107"/>
      <c r="W536" s="2"/>
      <c r="X536" s="2"/>
      <c r="Y536" s="2"/>
      <c r="Z536" s="2"/>
      <c r="AA536" s="2"/>
      <c r="AG536" s="2"/>
      <c r="AH536" s="2"/>
      <c r="AI536" s="1"/>
      <c r="AJ536" s="1"/>
    </row>
    <row r="537" spans="11:36" x14ac:dyDescent="0.25">
      <c r="K537" s="14"/>
      <c r="L537" s="76"/>
      <c r="T537" s="153"/>
      <c r="U537" s="79"/>
      <c r="V537" s="107"/>
      <c r="W537" s="2"/>
      <c r="X537" s="2"/>
      <c r="Y537" s="2"/>
      <c r="Z537" s="2"/>
      <c r="AA537" s="2"/>
      <c r="AG537" s="2"/>
      <c r="AH537" s="2"/>
      <c r="AI537" s="1"/>
      <c r="AJ537" s="1"/>
    </row>
    <row r="538" spans="11:36" x14ac:dyDescent="0.25">
      <c r="K538" s="14"/>
      <c r="L538" s="76"/>
      <c r="T538" s="153"/>
      <c r="U538" s="79"/>
      <c r="V538" s="107"/>
      <c r="W538" s="2"/>
      <c r="X538" s="2"/>
      <c r="Y538" s="2"/>
      <c r="Z538" s="2"/>
      <c r="AA538" s="2"/>
      <c r="AG538" s="2"/>
      <c r="AH538" s="2"/>
      <c r="AI538" s="1"/>
      <c r="AJ538" s="1"/>
    </row>
    <row r="539" spans="11:36" x14ac:dyDescent="0.25">
      <c r="K539" s="14"/>
      <c r="L539" s="76"/>
      <c r="T539" s="153"/>
      <c r="U539" s="79"/>
      <c r="V539" s="107"/>
      <c r="W539" s="2"/>
      <c r="X539" s="2"/>
      <c r="Y539" s="2"/>
      <c r="Z539" s="2"/>
      <c r="AA539" s="2"/>
      <c r="AG539" s="2"/>
      <c r="AH539" s="2"/>
      <c r="AI539" s="1"/>
      <c r="AJ539" s="1"/>
    </row>
    <row r="540" spans="11:36" x14ac:dyDescent="0.25">
      <c r="K540" s="14"/>
      <c r="L540" s="76"/>
      <c r="T540" s="153"/>
      <c r="U540" s="79"/>
      <c r="V540" s="107"/>
      <c r="W540" s="2"/>
      <c r="X540" s="2"/>
      <c r="Y540" s="2"/>
      <c r="Z540" s="2"/>
      <c r="AA540" s="2"/>
      <c r="AG540" s="2"/>
      <c r="AH540" s="2"/>
      <c r="AI540" s="1"/>
      <c r="AJ540" s="1"/>
    </row>
    <row r="541" spans="11:36" x14ac:dyDescent="0.25">
      <c r="K541" s="14"/>
      <c r="L541" s="76"/>
      <c r="T541" s="153"/>
      <c r="U541" s="79"/>
      <c r="V541" s="107"/>
      <c r="W541" s="2"/>
      <c r="X541" s="2"/>
      <c r="Y541" s="2"/>
      <c r="Z541" s="2"/>
      <c r="AA541" s="2"/>
      <c r="AG541" s="2"/>
      <c r="AH541" s="2"/>
      <c r="AI541" s="1"/>
      <c r="AJ541" s="1"/>
    </row>
    <row r="542" spans="11:36" x14ac:dyDescent="0.25">
      <c r="K542" s="14"/>
      <c r="L542" s="76"/>
      <c r="T542" s="153"/>
      <c r="U542" s="79"/>
      <c r="V542" s="107"/>
      <c r="W542" s="2"/>
      <c r="X542" s="2"/>
      <c r="Y542" s="2"/>
      <c r="Z542" s="2"/>
      <c r="AA542" s="2"/>
      <c r="AG542" s="2"/>
      <c r="AH542" s="2"/>
      <c r="AI542" s="1"/>
      <c r="AJ542" s="1"/>
    </row>
    <row r="543" spans="11:36" x14ac:dyDescent="0.25">
      <c r="K543" s="14"/>
      <c r="L543" s="76"/>
      <c r="T543" s="153"/>
      <c r="U543" s="79"/>
      <c r="V543" s="107"/>
      <c r="W543" s="2"/>
      <c r="X543" s="2"/>
      <c r="Y543" s="2"/>
      <c r="Z543" s="2"/>
      <c r="AA543" s="2"/>
      <c r="AG543" s="2"/>
      <c r="AH543" s="2"/>
      <c r="AI543" s="1"/>
      <c r="AJ543" s="1"/>
    </row>
    <row r="544" spans="11:36" x14ac:dyDescent="0.25">
      <c r="K544" s="14"/>
      <c r="L544" s="76"/>
      <c r="T544" s="153"/>
      <c r="U544" s="79"/>
      <c r="V544" s="107"/>
      <c r="W544" s="2"/>
      <c r="X544" s="2"/>
      <c r="Y544" s="2"/>
      <c r="Z544" s="2"/>
      <c r="AA544" s="2"/>
      <c r="AG544" s="2"/>
      <c r="AH544" s="2"/>
      <c r="AI544" s="1"/>
      <c r="AJ544" s="1"/>
    </row>
    <row r="545" spans="11:36" x14ac:dyDescent="0.25">
      <c r="K545" s="14"/>
      <c r="L545" s="76"/>
      <c r="T545" s="153"/>
      <c r="U545" s="79"/>
      <c r="V545" s="107"/>
      <c r="W545" s="2"/>
      <c r="X545" s="2"/>
      <c r="Y545" s="2"/>
      <c r="Z545" s="2"/>
      <c r="AA545" s="2"/>
      <c r="AG545" s="2"/>
      <c r="AH545" s="2"/>
      <c r="AI545" s="1"/>
      <c r="AJ545" s="1"/>
    </row>
    <row r="546" spans="11:36" x14ac:dyDescent="0.25">
      <c r="K546" s="14"/>
      <c r="L546" s="76"/>
      <c r="T546" s="153"/>
      <c r="U546" s="79"/>
      <c r="V546" s="107"/>
      <c r="W546" s="2"/>
      <c r="X546" s="2"/>
      <c r="Y546" s="2"/>
      <c r="Z546" s="2"/>
      <c r="AA546" s="2"/>
      <c r="AG546" s="2"/>
      <c r="AH546" s="2"/>
      <c r="AI546" s="1"/>
      <c r="AJ546" s="1"/>
    </row>
    <row r="547" spans="11:36" x14ac:dyDescent="0.25">
      <c r="K547" s="14"/>
      <c r="L547" s="76"/>
      <c r="T547" s="153"/>
      <c r="U547" s="79"/>
      <c r="V547" s="107"/>
      <c r="W547" s="2"/>
      <c r="X547" s="2"/>
      <c r="Y547" s="2"/>
      <c r="Z547" s="2"/>
      <c r="AA547" s="2"/>
      <c r="AG547" s="2"/>
      <c r="AH547" s="2"/>
      <c r="AI547" s="1"/>
      <c r="AJ547" s="1"/>
    </row>
    <row r="548" spans="11:36" x14ac:dyDescent="0.25">
      <c r="K548" s="14"/>
      <c r="L548" s="76"/>
      <c r="T548" s="153"/>
      <c r="U548" s="79"/>
      <c r="V548" s="107"/>
      <c r="W548" s="2"/>
      <c r="X548" s="2"/>
      <c r="Y548" s="2"/>
      <c r="Z548" s="2"/>
      <c r="AA548" s="2"/>
      <c r="AG548" s="2"/>
      <c r="AH548" s="2"/>
      <c r="AI548" s="1"/>
      <c r="AJ548" s="1"/>
    </row>
    <row r="549" spans="11:36" x14ac:dyDescent="0.25">
      <c r="K549" s="14"/>
      <c r="L549" s="76"/>
      <c r="T549" s="153"/>
      <c r="U549" s="79"/>
      <c r="V549" s="107"/>
      <c r="W549" s="2"/>
      <c r="X549" s="2"/>
      <c r="Y549" s="2"/>
      <c r="Z549" s="2"/>
      <c r="AA549" s="2"/>
      <c r="AG549" s="2"/>
      <c r="AH549" s="2"/>
      <c r="AI549" s="1"/>
      <c r="AJ549" s="1"/>
    </row>
    <row r="550" spans="11:36" x14ac:dyDescent="0.25">
      <c r="K550" s="14"/>
      <c r="L550" s="76"/>
      <c r="T550" s="153"/>
      <c r="U550" s="79"/>
      <c r="V550" s="107"/>
      <c r="W550" s="2"/>
      <c r="X550" s="2"/>
      <c r="Y550" s="2"/>
      <c r="Z550" s="2"/>
      <c r="AA550" s="2"/>
      <c r="AG550" s="2"/>
      <c r="AH550" s="2"/>
      <c r="AI550" s="1"/>
      <c r="AJ550" s="1"/>
    </row>
    <row r="551" spans="11:36" x14ac:dyDescent="0.25">
      <c r="K551" s="14"/>
      <c r="L551" s="76"/>
      <c r="T551" s="153"/>
      <c r="U551" s="79"/>
      <c r="V551" s="107"/>
      <c r="W551" s="2"/>
      <c r="X551" s="2"/>
      <c r="Y551" s="2"/>
      <c r="Z551" s="2"/>
      <c r="AA551" s="2"/>
      <c r="AG551" s="2"/>
      <c r="AH551" s="2"/>
      <c r="AI551" s="1"/>
      <c r="AJ551" s="1"/>
    </row>
    <row r="552" spans="11:36" x14ac:dyDescent="0.25">
      <c r="K552" s="14"/>
      <c r="L552" s="76"/>
      <c r="T552" s="153"/>
      <c r="U552" s="79"/>
      <c r="V552" s="107"/>
      <c r="W552" s="2"/>
      <c r="X552" s="2"/>
      <c r="Y552" s="2"/>
      <c r="Z552" s="2"/>
      <c r="AA552" s="2"/>
      <c r="AG552" s="2"/>
      <c r="AH552" s="2"/>
      <c r="AI552" s="1"/>
      <c r="AJ552" s="1"/>
    </row>
    <row r="553" spans="11:36" x14ac:dyDescent="0.25">
      <c r="K553" s="14"/>
      <c r="L553" s="76"/>
      <c r="T553" s="153"/>
      <c r="U553" s="79"/>
      <c r="V553" s="107"/>
      <c r="W553" s="2"/>
      <c r="X553" s="2"/>
      <c r="Y553" s="2"/>
      <c r="Z553" s="2"/>
      <c r="AA553" s="2"/>
      <c r="AG553" s="2"/>
      <c r="AH553" s="2"/>
      <c r="AI553" s="1"/>
      <c r="AJ553" s="1"/>
    </row>
    <row r="554" spans="11:36" x14ac:dyDescent="0.25">
      <c r="K554" s="14"/>
      <c r="L554" s="76"/>
      <c r="T554" s="153"/>
      <c r="U554" s="79"/>
      <c r="V554" s="107"/>
      <c r="W554" s="2"/>
      <c r="X554" s="2"/>
      <c r="Y554" s="2"/>
      <c r="Z554" s="2"/>
      <c r="AA554" s="2"/>
      <c r="AG554" s="2"/>
      <c r="AH554" s="2"/>
      <c r="AI554" s="1"/>
      <c r="AJ554" s="1"/>
    </row>
    <row r="555" spans="11:36" x14ac:dyDescent="0.25">
      <c r="K555" s="14"/>
      <c r="L555" s="76"/>
      <c r="T555" s="153"/>
      <c r="U555" s="79"/>
      <c r="V555" s="107"/>
      <c r="W555" s="2"/>
      <c r="X555" s="2"/>
      <c r="Y555" s="2"/>
      <c r="Z555" s="2"/>
      <c r="AA555" s="2"/>
      <c r="AG555" s="2"/>
      <c r="AH555" s="2"/>
      <c r="AI555" s="1"/>
      <c r="AJ555" s="1"/>
    </row>
    <row r="556" spans="11:36" x14ac:dyDescent="0.25">
      <c r="K556" s="14"/>
      <c r="L556" s="76"/>
      <c r="AG556" s="2"/>
      <c r="AH556" s="2"/>
      <c r="AI556" s="1"/>
      <c r="AJ556" s="1"/>
    </row>
    <row r="557" spans="11:36" x14ac:dyDescent="0.25">
      <c r="K557" s="14"/>
      <c r="L557" s="76"/>
      <c r="AG557" s="2"/>
      <c r="AH557" s="2"/>
      <c r="AI557" s="1"/>
      <c r="AJ557" s="1"/>
    </row>
    <row r="558" spans="11:36" x14ac:dyDescent="0.25">
      <c r="K558" s="14"/>
      <c r="L558" s="76"/>
      <c r="AG558" s="2"/>
      <c r="AH558" s="2"/>
      <c r="AI558" s="1"/>
      <c r="AJ558" s="1"/>
    </row>
    <row r="559" spans="11:36" x14ac:dyDescent="0.25">
      <c r="K559" s="14"/>
      <c r="L559" s="76"/>
      <c r="AG559" s="2"/>
      <c r="AH559" s="2"/>
      <c r="AI559" s="1"/>
      <c r="AJ559" s="1"/>
    </row>
    <row r="560" spans="11:36" x14ac:dyDescent="0.25">
      <c r="K560" s="14"/>
      <c r="L560" s="76"/>
      <c r="AG560" s="2"/>
      <c r="AH560" s="2"/>
      <c r="AI560" s="1"/>
      <c r="AJ560" s="1"/>
    </row>
    <row r="561" spans="11:36" x14ac:dyDescent="0.25">
      <c r="K561" s="14"/>
      <c r="L561" s="76"/>
      <c r="AG561" s="2"/>
      <c r="AH561" s="2"/>
      <c r="AI561" s="1"/>
      <c r="AJ561" s="1"/>
    </row>
    <row r="562" spans="11:36" x14ac:dyDescent="0.25">
      <c r="K562" s="14"/>
      <c r="L562" s="76"/>
      <c r="AG562" s="2"/>
      <c r="AH562" s="2"/>
      <c r="AI562" s="1"/>
      <c r="AJ562" s="1"/>
    </row>
    <row r="563" spans="11:36" x14ac:dyDescent="0.25">
      <c r="K563" s="14"/>
      <c r="L563" s="76"/>
      <c r="AG563" s="2"/>
      <c r="AH563" s="2"/>
      <c r="AI563" s="1"/>
      <c r="AJ563" s="1"/>
    </row>
    <row r="564" spans="11:36" x14ac:dyDescent="0.25">
      <c r="K564" s="14"/>
      <c r="L564" s="76"/>
      <c r="AG564" s="2"/>
      <c r="AH564" s="2"/>
      <c r="AI564" s="1"/>
      <c r="AJ564" s="1"/>
    </row>
    <row r="565" spans="11:36" x14ac:dyDescent="0.25">
      <c r="K565" s="14"/>
      <c r="L565" s="76"/>
      <c r="AG565" s="2"/>
      <c r="AH565" s="2"/>
      <c r="AI565" s="1"/>
      <c r="AJ565" s="1"/>
    </row>
    <row r="566" spans="11:36" x14ac:dyDescent="0.25">
      <c r="K566" s="14"/>
      <c r="L566" s="76"/>
      <c r="AG566" s="2"/>
      <c r="AH566" s="2"/>
      <c r="AI566" s="1"/>
      <c r="AJ566" s="1"/>
    </row>
    <row r="567" spans="11:36" x14ac:dyDescent="0.25">
      <c r="K567" s="14"/>
      <c r="L567" s="76"/>
      <c r="AG567" s="2"/>
      <c r="AH567" s="2"/>
      <c r="AI567" s="1"/>
      <c r="AJ567" s="1"/>
    </row>
    <row r="568" spans="11:36" x14ac:dyDescent="0.25">
      <c r="K568" s="14"/>
      <c r="L568" s="76"/>
      <c r="AG568" s="2"/>
      <c r="AH568" s="2"/>
      <c r="AI568" s="1"/>
      <c r="AJ568" s="1"/>
    </row>
    <row r="569" spans="11:36" x14ac:dyDescent="0.25">
      <c r="K569" s="14"/>
      <c r="L569" s="76"/>
      <c r="AG569" s="2"/>
      <c r="AH569" s="2"/>
      <c r="AI569" s="1"/>
      <c r="AJ569" s="1"/>
    </row>
    <row r="570" spans="11:36" x14ac:dyDescent="0.25">
      <c r="K570" s="14"/>
      <c r="L570" s="76"/>
      <c r="AG570" s="2"/>
      <c r="AH570" s="2"/>
      <c r="AI570" s="1"/>
      <c r="AJ570" s="1"/>
    </row>
    <row r="571" spans="11:36" x14ac:dyDescent="0.25">
      <c r="K571" s="14"/>
      <c r="L571" s="76"/>
      <c r="AG571" s="2"/>
      <c r="AH571" s="2"/>
      <c r="AI571" s="1"/>
      <c r="AJ571" s="1"/>
    </row>
    <row r="572" spans="11:36" x14ac:dyDescent="0.25">
      <c r="K572" s="14"/>
      <c r="L572" s="76"/>
      <c r="AG572" s="2"/>
      <c r="AH572" s="2"/>
      <c r="AI572" s="1"/>
      <c r="AJ572" s="1"/>
    </row>
    <row r="573" spans="11:36" x14ac:dyDescent="0.25">
      <c r="K573" s="14"/>
      <c r="L573" s="76"/>
      <c r="AG573" s="2"/>
      <c r="AH573" s="2"/>
      <c r="AI573" s="1"/>
      <c r="AJ573" s="1"/>
    </row>
    <row r="574" spans="11:36" x14ac:dyDescent="0.25">
      <c r="K574" s="14"/>
      <c r="L574" s="76"/>
      <c r="AG574" s="2"/>
      <c r="AH574" s="2"/>
      <c r="AI574" s="1"/>
      <c r="AJ574" s="1"/>
    </row>
    <row r="575" spans="11:36" x14ac:dyDescent="0.25">
      <c r="K575" s="14"/>
      <c r="L575" s="76"/>
      <c r="AG575" s="2"/>
      <c r="AH575" s="2"/>
      <c r="AI575" s="1"/>
      <c r="AJ575" s="1"/>
    </row>
    <row r="576" spans="11:36" x14ac:dyDescent="0.25">
      <c r="K576" s="14"/>
      <c r="L576" s="76"/>
      <c r="AG576" s="2"/>
      <c r="AH576" s="2"/>
      <c r="AI576" s="1"/>
      <c r="AJ576" s="1"/>
    </row>
    <row r="577" spans="11:36" x14ac:dyDescent="0.25">
      <c r="K577" s="14"/>
      <c r="L577" s="76"/>
      <c r="AG577" s="2"/>
      <c r="AH577" s="2"/>
      <c r="AI577" s="1"/>
      <c r="AJ577" s="1"/>
    </row>
    <row r="578" spans="11:36" x14ac:dyDescent="0.25">
      <c r="K578" s="14"/>
      <c r="L578" s="76"/>
      <c r="AG578" s="2"/>
      <c r="AH578" s="2"/>
      <c r="AI578" s="1"/>
      <c r="AJ578" s="1"/>
    </row>
    <row r="579" spans="11:36" x14ac:dyDescent="0.25">
      <c r="K579" s="14"/>
      <c r="L579" s="76"/>
    </row>
    <row r="580" spans="11:36" x14ac:dyDescent="0.25">
      <c r="K580" s="14"/>
      <c r="L580" s="76"/>
    </row>
    <row r="581" spans="11:36" x14ac:dyDescent="0.25">
      <c r="K581" s="14"/>
      <c r="L581" s="76"/>
    </row>
    <row r="582" spans="11:36" x14ac:dyDescent="0.25">
      <c r="K582" s="14"/>
      <c r="L582" s="76"/>
    </row>
    <row r="583" spans="11:36" x14ac:dyDescent="0.25">
      <c r="K583" s="13"/>
      <c r="L583" s="76"/>
    </row>
  </sheetData>
  <mergeCells count="21">
    <mergeCell ref="AG100:AH100"/>
    <mergeCell ref="AI100:AJ100"/>
    <mergeCell ref="AC101:AC478"/>
    <mergeCell ref="W11:AC11"/>
    <mergeCell ref="T101:T555"/>
    <mergeCell ref="Z100:AA100"/>
    <mergeCell ref="X100:Y100"/>
    <mergeCell ref="B101:B475"/>
    <mergeCell ref="G11:M11"/>
    <mergeCell ref="O11:U11"/>
    <mergeCell ref="F100:G100"/>
    <mergeCell ref="H100:I100"/>
    <mergeCell ref="O100:P100"/>
    <mergeCell ref="Q100:R100"/>
    <mergeCell ref="K101:K221"/>
    <mergeCell ref="S3:V3"/>
    <mergeCell ref="S4:V4"/>
    <mergeCell ref="S5:V5"/>
    <mergeCell ref="S8:V8"/>
    <mergeCell ref="B11:E11"/>
    <mergeCell ref="S6:V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7"/>
  <sheetViews>
    <sheetView workbookViewId="0">
      <selection sqref="A1:I1"/>
    </sheetView>
  </sheetViews>
  <sheetFormatPr baseColWidth="10" defaultRowHeight="13.2" x14ac:dyDescent="0.25"/>
  <cols>
    <col min="1" max="1" width="25" style="8" customWidth="1"/>
    <col min="2" max="2" width="25" style="129" customWidth="1"/>
    <col min="3" max="3" width="25" style="8" customWidth="1"/>
    <col min="4" max="4" width="25" style="11" customWidth="1"/>
    <col min="5" max="8" width="25" style="8" customWidth="1"/>
    <col min="9" max="257" width="9.109375" style="8" customWidth="1"/>
    <col min="258" max="264" width="25" style="8" customWidth="1"/>
    <col min="265" max="513" width="9.109375" style="8" customWidth="1"/>
    <col min="514" max="520" width="25" style="8" customWidth="1"/>
    <col min="521" max="769" width="9.109375" style="8" customWidth="1"/>
    <col min="770" max="776" width="25" style="8" customWidth="1"/>
    <col min="777" max="1025" width="9.109375" style="8" customWidth="1"/>
    <col min="1026" max="1032" width="25" style="8" customWidth="1"/>
    <col min="1033" max="1281" width="9.109375" style="8" customWidth="1"/>
    <col min="1282" max="1288" width="25" style="8" customWidth="1"/>
    <col min="1289" max="1537" width="9.109375" style="8" customWidth="1"/>
    <col min="1538" max="1544" width="25" style="8" customWidth="1"/>
    <col min="1545" max="1793" width="9.109375" style="8" customWidth="1"/>
    <col min="1794" max="1800" width="25" style="8" customWidth="1"/>
    <col min="1801" max="2049" width="9.109375" style="8" customWidth="1"/>
    <col min="2050" max="2056" width="25" style="8" customWidth="1"/>
    <col min="2057" max="2305" width="9.109375" style="8" customWidth="1"/>
    <col min="2306" max="2312" width="25" style="8" customWidth="1"/>
    <col min="2313" max="2561" width="9.109375" style="8" customWidth="1"/>
    <col min="2562" max="2568" width="25" style="8" customWidth="1"/>
    <col min="2569" max="2817" width="9.109375" style="8" customWidth="1"/>
    <col min="2818" max="2824" width="25" style="8" customWidth="1"/>
    <col min="2825" max="3073" width="9.109375" style="8" customWidth="1"/>
    <col min="3074" max="3080" width="25" style="8" customWidth="1"/>
    <col min="3081" max="3329" width="9.109375" style="8" customWidth="1"/>
    <col min="3330" max="3336" width="25" style="8" customWidth="1"/>
    <col min="3337" max="3585" width="9.109375" style="8" customWidth="1"/>
    <col min="3586" max="3592" width="25" style="8" customWidth="1"/>
    <col min="3593" max="3841" width="9.109375" style="8" customWidth="1"/>
    <col min="3842" max="3848" width="25" style="8" customWidth="1"/>
    <col min="3849" max="4097" width="9.109375" style="8" customWidth="1"/>
    <col min="4098" max="4104" width="25" style="8" customWidth="1"/>
    <col min="4105" max="4353" width="9.109375" style="8" customWidth="1"/>
    <col min="4354" max="4360" width="25" style="8" customWidth="1"/>
    <col min="4361" max="4609" width="9.109375" style="8" customWidth="1"/>
    <col min="4610" max="4616" width="25" style="8" customWidth="1"/>
    <col min="4617" max="4865" width="9.109375" style="8" customWidth="1"/>
    <col min="4866" max="4872" width="25" style="8" customWidth="1"/>
    <col min="4873" max="5121" width="9.109375" style="8" customWidth="1"/>
    <col min="5122" max="5128" width="25" style="8" customWidth="1"/>
    <col min="5129" max="5377" width="9.109375" style="8" customWidth="1"/>
    <col min="5378" max="5384" width="25" style="8" customWidth="1"/>
    <col min="5385" max="5633" width="9.109375" style="8" customWidth="1"/>
    <col min="5634" max="5640" width="25" style="8" customWidth="1"/>
    <col min="5641" max="5889" width="9.109375" style="8" customWidth="1"/>
    <col min="5890" max="5896" width="25" style="8" customWidth="1"/>
    <col min="5897" max="6145" width="9.109375" style="8" customWidth="1"/>
    <col min="6146" max="6152" width="25" style="8" customWidth="1"/>
    <col min="6153" max="6401" width="9.109375" style="8" customWidth="1"/>
    <col min="6402" max="6408" width="25" style="8" customWidth="1"/>
    <col min="6409" max="6657" width="9.109375" style="8" customWidth="1"/>
    <col min="6658" max="6664" width="25" style="8" customWidth="1"/>
    <col min="6665" max="6913" width="9.109375" style="8" customWidth="1"/>
    <col min="6914" max="6920" width="25" style="8" customWidth="1"/>
    <col min="6921" max="7169" width="9.109375" style="8" customWidth="1"/>
    <col min="7170" max="7176" width="25" style="8" customWidth="1"/>
    <col min="7177" max="7425" width="9.109375" style="8" customWidth="1"/>
    <col min="7426" max="7432" width="25" style="8" customWidth="1"/>
    <col min="7433" max="7681" width="9.109375" style="8" customWidth="1"/>
    <col min="7682" max="7688" width="25" style="8" customWidth="1"/>
    <col min="7689" max="7937" width="9.109375" style="8" customWidth="1"/>
    <col min="7938" max="7944" width="25" style="8" customWidth="1"/>
    <col min="7945" max="8193" width="9.109375" style="8" customWidth="1"/>
    <col min="8194" max="8200" width="25" style="8" customWidth="1"/>
    <col min="8201" max="8449" width="9.109375" style="8" customWidth="1"/>
    <col min="8450" max="8456" width="25" style="8" customWidth="1"/>
    <col min="8457" max="8705" width="9.109375" style="8" customWidth="1"/>
    <col min="8706" max="8712" width="25" style="8" customWidth="1"/>
    <col min="8713" max="8961" width="9.109375" style="8" customWidth="1"/>
    <col min="8962" max="8968" width="25" style="8" customWidth="1"/>
    <col min="8969" max="9217" width="9.109375" style="8" customWidth="1"/>
    <col min="9218" max="9224" width="25" style="8" customWidth="1"/>
    <col min="9225" max="9473" width="9.109375" style="8" customWidth="1"/>
    <col min="9474" max="9480" width="25" style="8" customWidth="1"/>
    <col min="9481" max="9729" width="9.109375" style="8" customWidth="1"/>
    <col min="9730" max="9736" width="25" style="8" customWidth="1"/>
    <col min="9737" max="9985" width="9.109375" style="8" customWidth="1"/>
    <col min="9986" max="9992" width="25" style="8" customWidth="1"/>
    <col min="9993" max="10241" width="9.109375" style="8" customWidth="1"/>
    <col min="10242" max="10248" width="25" style="8" customWidth="1"/>
    <col min="10249" max="10497" width="9.109375" style="8" customWidth="1"/>
    <col min="10498" max="10504" width="25" style="8" customWidth="1"/>
    <col min="10505" max="10753" width="9.109375" style="8" customWidth="1"/>
    <col min="10754" max="10760" width="25" style="8" customWidth="1"/>
    <col min="10761" max="11009" width="9.109375" style="8" customWidth="1"/>
    <col min="11010" max="11016" width="25" style="8" customWidth="1"/>
    <col min="11017" max="11265" width="9.109375" style="8" customWidth="1"/>
    <col min="11266" max="11272" width="25" style="8" customWidth="1"/>
    <col min="11273" max="11521" width="9.109375" style="8" customWidth="1"/>
    <col min="11522" max="11528" width="25" style="8" customWidth="1"/>
    <col min="11529" max="11777" width="9.109375" style="8" customWidth="1"/>
    <col min="11778" max="11784" width="25" style="8" customWidth="1"/>
    <col min="11785" max="12033" width="9.109375" style="8" customWidth="1"/>
    <col min="12034" max="12040" width="25" style="8" customWidth="1"/>
    <col min="12041" max="12289" width="9.109375" style="8" customWidth="1"/>
    <col min="12290" max="12296" width="25" style="8" customWidth="1"/>
    <col min="12297" max="12545" width="9.109375" style="8" customWidth="1"/>
    <col min="12546" max="12552" width="25" style="8" customWidth="1"/>
    <col min="12553" max="12801" width="9.109375" style="8" customWidth="1"/>
    <col min="12802" max="12808" width="25" style="8" customWidth="1"/>
    <col min="12809" max="13057" width="9.109375" style="8" customWidth="1"/>
    <col min="13058" max="13064" width="25" style="8" customWidth="1"/>
    <col min="13065" max="13313" width="9.109375" style="8" customWidth="1"/>
    <col min="13314" max="13320" width="25" style="8" customWidth="1"/>
    <col min="13321" max="13569" width="9.109375" style="8" customWidth="1"/>
    <col min="13570" max="13576" width="25" style="8" customWidth="1"/>
    <col min="13577" max="13825" width="9.109375" style="8" customWidth="1"/>
    <col min="13826" max="13832" width="25" style="8" customWidth="1"/>
    <col min="13833" max="14081" width="9.109375" style="8" customWidth="1"/>
    <col min="14082" max="14088" width="25" style="8" customWidth="1"/>
    <col min="14089" max="14337" width="9.109375" style="8" customWidth="1"/>
    <col min="14338" max="14344" width="25" style="8" customWidth="1"/>
    <col min="14345" max="14593" width="9.109375" style="8" customWidth="1"/>
    <col min="14594" max="14600" width="25" style="8" customWidth="1"/>
    <col min="14601" max="14849" width="9.109375" style="8" customWidth="1"/>
    <col min="14850" max="14856" width="25" style="8" customWidth="1"/>
    <col min="14857" max="15105" width="9.109375" style="8" customWidth="1"/>
    <col min="15106" max="15112" width="25" style="8" customWidth="1"/>
    <col min="15113" max="15361" width="9.109375" style="8" customWidth="1"/>
    <col min="15362" max="15368" width="25" style="8" customWidth="1"/>
    <col min="15369" max="15617" width="9.109375" style="8" customWidth="1"/>
    <col min="15618" max="15624" width="25" style="8" customWidth="1"/>
    <col min="15625" max="15873" width="9.109375" style="8" customWidth="1"/>
    <col min="15874" max="15880" width="25" style="8" customWidth="1"/>
    <col min="15881" max="16129" width="9.109375" style="8" customWidth="1"/>
    <col min="16130" max="16136" width="25" style="8" customWidth="1"/>
    <col min="16137" max="16384" width="9.109375" style="8" customWidth="1"/>
  </cols>
  <sheetData>
    <row r="1" spans="1:9" ht="24.9" customHeight="1" x14ac:dyDescent="0.4">
      <c r="A1" s="156" t="s">
        <v>37</v>
      </c>
      <c r="B1" s="156"/>
      <c r="C1" s="155"/>
      <c r="D1" s="155"/>
      <c r="E1" s="155"/>
      <c r="F1" s="155"/>
      <c r="G1" s="155"/>
      <c r="H1" s="155"/>
      <c r="I1" s="155"/>
    </row>
    <row r="2" spans="1:9" ht="24.9" customHeight="1" x14ac:dyDescent="0.3">
      <c r="A2" s="157" t="s">
        <v>38</v>
      </c>
      <c r="B2" s="157"/>
      <c r="C2" s="155"/>
      <c r="D2" s="155"/>
      <c r="E2" s="155"/>
      <c r="F2" s="155"/>
      <c r="G2" s="155"/>
      <c r="H2" s="155"/>
      <c r="I2" s="155"/>
    </row>
    <row r="3" spans="1:9" ht="24.9" customHeight="1" x14ac:dyDescent="0.3">
      <c r="A3" s="157" t="s">
        <v>39</v>
      </c>
      <c r="B3" s="157"/>
      <c r="C3" s="155"/>
      <c r="D3" s="155"/>
      <c r="E3" s="155"/>
      <c r="F3" s="155"/>
      <c r="G3" s="155"/>
      <c r="H3" s="155"/>
      <c r="I3" s="155"/>
    </row>
    <row r="4" spans="1:9" ht="24.9" customHeight="1" x14ac:dyDescent="0.3">
      <c r="A4" s="158" t="s">
        <v>40</v>
      </c>
      <c r="B4" s="158"/>
      <c r="C4" s="155"/>
      <c r="D4" s="155"/>
      <c r="E4" s="155"/>
      <c r="F4" s="155"/>
      <c r="G4" s="155"/>
      <c r="H4" s="155"/>
      <c r="I4" s="155"/>
    </row>
    <row r="5" spans="1:9" ht="24.9" customHeight="1" x14ac:dyDescent="0.3">
      <c r="A5" s="154" t="s">
        <v>41</v>
      </c>
      <c r="B5" s="154"/>
      <c r="C5" s="155"/>
      <c r="D5" s="155"/>
      <c r="E5" s="155"/>
      <c r="F5" s="155"/>
      <c r="G5" s="155"/>
      <c r="H5" s="155"/>
      <c r="I5" s="155"/>
    </row>
    <row r="6" spans="1:9" ht="24.9" customHeight="1" x14ac:dyDescent="0.25">
      <c r="A6" s="116" t="s">
        <v>42</v>
      </c>
      <c r="B6" s="116" t="s">
        <v>43</v>
      </c>
      <c r="C6" s="117"/>
      <c r="D6" s="116" t="s">
        <v>44</v>
      </c>
      <c r="E6" s="116" t="s">
        <v>45</v>
      </c>
      <c r="F6" s="116" t="s">
        <v>46</v>
      </c>
      <c r="G6" s="116" t="s">
        <v>47</v>
      </c>
    </row>
    <row r="7" spans="1:9" ht="24.9" customHeight="1" x14ac:dyDescent="0.25">
      <c r="A7" s="116" t="s">
        <v>48</v>
      </c>
      <c r="B7" s="116" t="s">
        <v>49</v>
      </c>
      <c r="C7" s="117"/>
      <c r="D7" s="116" t="s">
        <v>50</v>
      </c>
      <c r="E7" s="116" t="s">
        <v>51</v>
      </c>
      <c r="F7" s="116" t="s">
        <v>52</v>
      </c>
      <c r="G7" s="116" t="s">
        <v>53</v>
      </c>
    </row>
    <row r="8" spans="1:9" ht="24.9" customHeight="1" x14ac:dyDescent="0.25">
      <c r="A8" s="116" t="s">
        <v>54</v>
      </c>
      <c r="B8" s="116" t="s">
        <v>55</v>
      </c>
      <c r="C8" s="117"/>
      <c r="D8" s="116" t="s">
        <v>56</v>
      </c>
      <c r="E8" s="116" t="s">
        <v>57</v>
      </c>
      <c r="F8" s="116" t="s">
        <v>58</v>
      </c>
      <c r="G8" s="116" t="s">
        <v>53</v>
      </c>
    </row>
    <row r="9" spans="1:9" ht="24.9" customHeight="1" x14ac:dyDescent="0.3">
      <c r="A9" s="154" t="s">
        <v>59</v>
      </c>
      <c r="B9" s="154"/>
      <c r="C9" s="155"/>
      <c r="D9" s="155"/>
      <c r="E9" s="155"/>
      <c r="F9" s="155"/>
      <c r="G9" s="155"/>
      <c r="H9" s="155"/>
      <c r="I9" s="155"/>
    </row>
    <row r="10" spans="1:9" ht="24.9" customHeight="1" x14ac:dyDescent="0.25">
      <c r="A10" s="116" t="s">
        <v>60</v>
      </c>
      <c r="B10" s="116" t="s">
        <v>61</v>
      </c>
      <c r="D10" s="117"/>
    </row>
    <row r="11" spans="1:9" ht="24.9" customHeight="1" x14ac:dyDescent="0.25">
      <c r="A11" s="116" t="s">
        <v>62</v>
      </c>
      <c r="B11" s="116" t="s">
        <v>63</v>
      </c>
      <c r="D11" s="117"/>
    </row>
    <row r="12" spans="1:9" ht="24.9" customHeight="1" x14ac:dyDescent="0.3">
      <c r="A12" s="154" t="s">
        <v>64</v>
      </c>
      <c r="B12" s="154"/>
      <c r="C12" s="155"/>
      <c r="D12" s="155"/>
      <c r="E12" s="155"/>
      <c r="F12" s="155"/>
      <c r="G12" s="155"/>
      <c r="H12" s="155"/>
      <c r="I12" s="155"/>
    </row>
    <row r="13" spans="1:9" ht="24.9" customHeight="1" x14ac:dyDescent="0.25">
      <c r="A13" s="116" t="s">
        <v>65</v>
      </c>
      <c r="B13" s="116" t="s">
        <v>66</v>
      </c>
      <c r="C13" s="117"/>
      <c r="D13" s="116" t="s">
        <v>67</v>
      </c>
      <c r="E13" s="116" t="s">
        <v>68</v>
      </c>
      <c r="F13" s="116" t="s">
        <v>69</v>
      </c>
      <c r="G13" s="116" t="s">
        <v>70</v>
      </c>
    </row>
    <row r="14" spans="1:9" ht="24.9" customHeight="1" x14ac:dyDescent="0.25">
      <c r="A14" s="116" t="s">
        <v>71</v>
      </c>
      <c r="B14" s="116" t="s">
        <v>72</v>
      </c>
      <c r="C14" s="117"/>
      <c r="D14" s="116" t="s">
        <v>73</v>
      </c>
      <c r="E14" s="116" t="s">
        <v>74</v>
      </c>
      <c r="F14" s="116" t="s">
        <v>75</v>
      </c>
      <c r="G14" s="116" t="s">
        <v>76</v>
      </c>
    </row>
    <row r="15" spans="1:9" ht="24.9" customHeight="1" x14ac:dyDescent="0.25">
      <c r="A15" s="116" t="s">
        <v>77</v>
      </c>
      <c r="B15" s="116" t="s">
        <v>78</v>
      </c>
      <c r="C15" s="117"/>
      <c r="D15" s="116" t="s">
        <v>79</v>
      </c>
      <c r="E15" s="116" t="s">
        <v>80</v>
      </c>
      <c r="F15" s="116" t="s">
        <v>81</v>
      </c>
      <c r="G15" s="116" t="s">
        <v>82</v>
      </c>
    </row>
    <row r="16" spans="1:9" ht="24.9" customHeight="1" x14ac:dyDescent="0.25">
      <c r="A16" s="116" t="s">
        <v>83</v>
      </c>
      <c r="B16" s="116" t="s">
        <v>84</v>
      </c>
      <c r="C16" s="117"/>
      <c r="D16" s="116" t="s">
        <v>85</v>
      </c>
      <c r="E16" s="116" t="s">
        <v>86</v>
      </c>
      <c r="F16" s="116" t="s">
        <v>87</v>
      </c>
      <c r="G16" s="116" t="s">
        <v>87</v>
      </c>
    </row>
    <row r="17" spans="1:9" ht="24.9" customHeight="1" x14ac:dyDescent="0.25">
      <c r="A17" s="116" t="s">
        <v>87</v>
      </c>
      <c r="B17" s="116"/>
      <c r="C17" s="116" t="s">
        <v>87</v>
      </c>
      <c r="D17" s="117"/>
      <c r="E17" s="116" t="s">
        <v>87</v>
      </c>
      <c r="F17" s="116" t="s">
        <v>87</v>
      </c>
      <c r="G17" s="116" t="s">
        <v>87</v>
      </c>
      <c r="H17" s="116" t="s">
        <v>87</v>
      </c>
    </row>
    <row r="18" spans="1:9" ht="24.9" customHeight="1" x14ac:dyDescent="0.3">
      <c r="A18" s="154" t="s">
        <v>88</v>
      </c>
      <c r="B18" s="154"/>
      <c r="C18" s="155"/>
      <c r="D18" s="155"/>
      <c r="E18" s="155"/>
      <c r="F18" s="155"/>
      <c r="G18" s="155"/>
      <c r="H18" s="155"/>
      <c r="I18" s="155"/>
    </row>
    <row r="19" spans="1:9" ht="24.9" customHeight="1" x14ac:dyDescent="0.25">
      <c r="A19" s="116" t="s">
        <v>89</v>
      </c>
      <c r="B19" s="116"/>
    </row>
    <row r="20" spans="1:9" ht="24.9" customHeight="1" x14ac:dyDescent="0.25"/>
    <row r="21" spans="1:9" ht="24.9" customHeight="1" x14ac:dyDescent="0.3">
      <c r="A21" s="118" t="s">
        <v>90</v>
      </c>
      <c r="B21" s="128"/>
      <c r="C21" s="118" t="s">
        <v>91</v>
      </c>
      <c r="D21" s="119"/>
      <c r="E21" s="118" t="s">
        <v>92</v>
      </c>
      <c r="F21" s="118" t="s">
        <v>93</v>
      </c>
      <c r="G21" s="118" t="s">
        <v>94</v>
      </c>
      <c r="H21" s="118" t="s">
        <v>95</v>
      </c>
    </row>
    <row r="22" spans="1:9" ht="24.9" customHeight="1" x14ac:dyDescent="0.25">
      <c r="A22" s="120" t="s">
        <v>96</v>
      </c>
      <c r="B22" s="120"/>
      <c r="C22" s="120" t="s">
        <v>97</v>
      </c>
      <c r="D22" s="121"/>
      <c r="E22" s="120" t="s">
        <v>98</v>
      </c>
      <c r="F22" s="120" t="s">
        <v>99</v>
      </c>
      <c r="G22" s="120" t="s">
        <v>70</v>
      </c>
      <c r="H22" s="120" t="s">
        <v>100</v>
      </c>
    </row>
    <row r="23" spans="1:9" ht="24.9" customHeight="1" x14ac:dyDescent="0.25">
      <c r="A23" s="122" t="s">
        <v>87</v>
      </c>
      <c r="B23" s="122"/>
      <c r="C23" s="122" t="s">
        <v>87</v>
      </c>
      <c r="D23" s="123"/>
      <c r="E23" s="122" t="s">
        <v>87</v>
      </c>
      <c r="F23" s="122" t="s">
        <v>87</v>
      </c>
      <c r="G23" s="122" t="s">
        <v>87</v>
      </c>
      <c r="H23" s="122" t="s">
        <v>87</v>
      </c>
    </row>
    <row r="24" spans="1:9" ht="24.9" customHeight="1" x14ac:dyDescent="0.25">
      <c r="A24" s="124" t="s">
        <v>101</v>
      </c>
      <c r="B24" s="124"/>
      <c r="C24" s="124" t="s">
        <v>97</v>
      </c>
      <c r="D24" s="125"/>
      <c r="E24" s="124" t="s">
        <v>57</v>
      </c>
      <c r="F24" s="124" t="s">
        <v>102</v>
      </c>
      <c r="G24" s="124" t="s">
        <v>89</v>
      </c>
      <c r="H24" s="124" t="s">
        <v>103</v>
      </c>
    </row>
    <row r="25" spans="1:9" ht="12.75" customHeight="1" x14ac:dyDescent="0.25"/>
    <row r="26" spans="1:9" x14ac:dyDescent="0.25">
      <c r="A26" s="126" t="s">
        <v>104</v>
      </c>
      <c r="B26" s="54" t="s">
        <v>108</v>
      </c>
      <c r="C26" s="126" t="s">
        <v>105</v>
      </c>
      <c r="D26" s="127" t="s">
        <v>106</v>
      </c>
      <c r="E26" s="126" t="s">
        <v>107</v>
      </c>
    </row>
    <row r="27" spans="1:9" x14ac:dyDescent="0.25">
      <c r="A27" s="132"/>
      <c r="B27" s="132"/>
      <c r="C27" s="133"/>
      <c r="D27" s="134"/>
      <c r="E27" s="132"/>
    </row>
    <row r="28" spans="1:9" x14ac:dyDescent="0.25">
      <c r="A28" s="132"/>
      <c r="B28" s="132"/>
      <c r="C28" s="133"/>
      <c r="D28" s="134"/>
      <c r="E28" s="132"/>
    </row>
    <row r="29" spans="1:9" x14ac:dyDescent="0.25">
      <c r="A29" s="132"/>
      <c r="B29" s="132"/>
      <c r="C29" s="133"/>
      <c r="D29" s="134"/>
      <c r="E29" s="132"/>
    </row>
    <row r="30" spans="1:9" x14ac:dyDescent="0.25">
      <c r="A30" s="132"/>
      <c r="B30" s="132"/>
      <c r="C30" s="133"/>
      <c r="D30" s="134"/>
      <c r="E30" s="132"/>
    </row>
    <row r="31" spans="1:9" x14ac:dyDescent="0.25">
      <c r="A31" s="132"/>
      <c r="B31" s="132"/>
      <c r="C31" s="133"/>
      <c r="D31" s="134"/>
      <c r="E31" s="132"/>
    </row>
    <row r="32" spans="1:9" x14ac:dyDescent="0.25">
      <c r="A32" s="132"/>
      <c r="B32" s="132"/>
      <c r="C32" s="133"/>
      <c r="D32" s="134"/>
      <c r="E32" s="132"/>
    </row>
    <row r="33" spans="1:5" x14ac:dyDescent="0.25">
      <c r="A33" s="132"/>
      <c r="B33" s="132"/>
      <c r="C33" s="133"/>
      <c r="D33" s="134"/>
      <c r="E33" s="132"/>
    </row>
    <row r="34" spans="1:5" x14ac:dyDescent="0.25">
      <c r="A34" s="132"/>
      <c r="B34" s="132"/>
      <c r="C34" s="133"/>
      <c r="D34" s="134"/>
      <c r="E34" s="132"/>
    </row>
    <row r="35" spans="1:5" x14ac:dyDescent="0.25">
      <c r="A35" s="132"/>
      <c r="B35" s="132"/>
      <c r="C35" s="133"/>
      <c r="D35" s="134"/>
      <c r="E35" s="135"/>
    </row>
    <row r="36" spans="1:5" x14ac:dyDescent="0.25">
      <c r="A36" s="132"/>
      <c r="B36" s="132"/>
      <c r="C36" s="133"/>
      <c r="D36" s="134"/>
      <c r="E36" s="132"/>
    </row>
    <row r="37" spans="1:5" x14ac:dyDescent="0.25">
      <c r="A37" s="132"/>
      <c r="B37" s="132"/>
      <c r="C37" s="133"/>
      <c r="D37" s="134"/>
      <c r="E37" s="132"/>
    </row>
    <row r="38" spans="1:5" x14ac:dyDescent="0.25">
      <c r="A38" s="132"/>
      <c r="B38" s="132"/>
      <c r="C38" s="133"/>
      <c r="D38" s="134"/>
      <c r="E38" s="132"/>
    </row>
    <row r="39" spans="1:5" x14ac:dyDescent="0.25">
      <c r="A39" s="132"/>
      <c r="B39" s="132"/>
      <c r="C39" s="133"/>
      <c r="D39" s="134"/>
      <c r="E39" s="132"/>
    </row>
    <row r="40" spans="1:5" x14ac:dyDescent="0.25">
      <c r="A40" s="132"/>
      <c r="B40" s="132"/>
      <c r="C40" s="133"/>
      <c r="D40" s="134"/>
      <c r="E40" s="135"/>
    </row>
    <row r="41" spans="1:5" x14ac:dyDescent="0.25">
      <c r="A41" s="132"/>
      <c r="B41" s="132"/>
      <c r="C41" s="133"/>
      <c r="D41" s="134"/>
      <c r="E41" s="135"/>
    </row>
    <row r="42" spans="1:5" x14ac:dyDescent="0.25">
      <c r="A42" s="132"/>
      <c r="B42" s="132"/>
      <c r="C42" s="133"/>
      <c r="D42" s="134"/>
      <c r="E42" s="135"/>
    </row>
    <row r="43" spans="1:5" x14ac:dyDescent="0.25">
      <c r="A43" s="132"/>
      <c r="B43" s="132"/>
      <c r="C43" s="133"/>
      <c r="D43" s="134"/>
      <c r="E43" s="135"/>
    </row>
    <row r="44" spans="1:5" x14ac:dyDescent="0.25">
      <c r="A44" s="132"/>
      <c r="B44" s="132"/>
      <c r="C44" s="133"/>
      <c r="D44" s="134"/>
      <c r="E44" s="135"/>
    </row>
    <row r="45" spans="1:5" x14ac:dyDescent="0.25">
      <c r="A45" s="132"/>
      <c r="B45" s="132"/>
      <c r="C45" s="133"/>
      <c r="D45" s="134"/>
      <c r="E45" s="135"/>
    </row>
    <row r="46" spans="1:5" x14ac:dyDescent="0.25">
      <c r="A46" s="132"/>
      <c r="B46" s="132"/>
      <c r="C46" s="133"/>
      <c r="D46" s="134"/>
      <c r="E46" s="135"/>
    </row>
    <row r="47" spans="1:5" x14ac:dyDescent="0.25">
      <c r="A47" s="132"/>
      <c r="B47" s="132"/>
      <c r="C47" s="133"/>
      <c r="D47" s="134"/>
      <c r="E47" s="135"/>
    </row>
    <row r="48" spans="1:5" x14ac:dyDescent="0.25">
      <c r="A48" s="132"/>
      <c r="B48" s="132"/>
      <c r="C48" s="133"/>
      <c r="D48" s="134"/>
      <c r="E48" s="135"/>
    </row>
    <row r="49" spans="1:5" x14ac:dyDescent="0.25">
      <c r="A49" s="132"/>
      <c r="B49" s="132"/>
      <c r="C49" s="133"/>
      <c r="D49" s="134"/>
      <c r="E49" s="135"/>
    </row>
    <row r="50" spans="1:5" x14ac:dyDescent="0.25">
      <c r="A50" s="132"/>
      <c r="B50" s="132"/>
      <c r="C50" s="133"/>
      <c r="D50" s="134"/>
      <c r="E50" s="135"/>
    </row>
    <row r="51" spans="1:5" x14ac:dyDescent="0.25">
      <c r="A51" s="132"/>
      <c r="B51" s="132"/>
      <c r="C51" s="133"/>
      <c r="D51" s="134"/>
      <c r="E51" s="132"/>
    </row>
    <row r="52" spans="1:5" x14ac:dyDescent="0.25">
      <c r="A52" s="132"/>
      <c r="B52" s="132"/>
      <c r="C52" s="133"/>
      <c r="D52" s="134"/>
      <c r="E52" s="132"/>
    </row>
    <row r="53" spans="1:5" x14ac:dyDescent="0.25">
      <c r="A53" s="132"/>
      <c r="B53" s="132"/>
      <c r="C53" s="133"/>
      <c r="D53" s="134"/>
      <c r="E53" s="132"/>
    </row>
    <row r="54" spans="1:5" x14ac:dyDescent="0.25">
      <c r="A54" s="132"/>
      <c r="B54" s="132"/>
      <c r="C54" s="133"/>
      <c r="D54" s="134"/>
      <c r="E54" s="132"/>
    </row>
    <row r="55" spans="1:5" x14ac:dyDescent="0.25">
      <c r="A55" s="132"/>
      <c r="B55" s="132"/>
      <c r="C55" s="133"/>
      <c r="D55" s="134"/>
      <c r="E55" s="132"/>
    </row>
    <row r="56" spans="1:5" x14ac:dyDescent="0.25">
      <c r="A56" s="132"/>
      <c r="B56" s="132"/>
      <c r="C56" s="133"/>
      <c r="D56" s="134"/>
      <c r="E56" s="132"/>
    </row>
    <row r="57" spans="1:5" x14ac:dyDescent="0.25">
      <c r="A57" s="132"/>
      <c r="B57" s="132"/>
      <c r="C57" s="133"/>
      <c r="D57" s="134"/>
      <c r="E57" s="132"/>
    </row>
    <row r="58" spans="1:5" x14ac:dyDescent="0.25">
      <c r="A58" s="132"/>
      <c r="B58" s="132"/>
      <c r="C58" s="133"/>
      <c r="D58" s="134"/>
      <c r="E58" s="132"/>
    </row>
    <row r="59" spans="1:5" x14ac:dyDescent="0.25">
      <c r="A59" s="132"/>
      <c r="B59" s="132"/>
      <c r="C59" s="133"/>
      <c r="D59" s="134"/>
      <c r="E59" s="132"/>
    </row>
    <row r="60" spans="1:5" x14ac:dyDescent="0.25">
      <c r="A60" s="132"/>
      <c r="B60" s="132"/>
      <c r="C60" s="133"/>
      <c r="D60" s="134"/>
      <c r="E60" s="132"/>
    </row>
    <row r="61" spans="1:5" x14ac:dyDescent="0.25">
      <c r="A61" s="132"/>
      <c r="B61" s="132"/>
      <c r="C61" s="133"/>
      <c r="D61" s="134"/>
      <c r="E61" s="132"/>
    </row>
    <row r="62" spans="1:5" x14ac:dyDescent="0.25">
      <c r="A62" s="132"/>
      <c r="B62" s="132"/>
      <c r="C62" s="133"/>
      <c r="D62" s="134"/>
      <c r="E62" s="132"/>
    </row>
    <row r="63" spans="1:5" x14ac:dyDescent="0.25">
      <c r="A63" s="132"/>
      <c r="B63" s="132"/>
      <c r="C63" s="133"/>
      <c r="D63" s="134"/>
      <c r="E63" s="132"/>
    </row>
    <row r="64" spans="1:5" x14ac:dyDescent="0.25">
      <c r="A64" s="132"/>
      <c r="B64" s="132"/>
      <c r="C64" s="133"/>
      <c r="D64" s="134"/>
      <c r="E64" s="132"/>
    </row>
    <row r="65" spans="1:5" x14ac:dyDescent="0.25">
      <c r="A65" s="132"/>
      <c r="B65" s="132"/>
      <c r="C65" s="133"/>
      <c r="D65" s="134"/>
      <c r="E65" s="132"/>
    </row>
    <row r="66" spans="1:5" x14ac:dyDescent="0.25">
      <c r="A66" s="132"/>
      <c r="B66" s="132"/>
      <c r="C66" s="133"/>
      <c r="D66" s="134"/>
      <c r="E66" s="132"/>
    </row>
    <row r="67" spans="1:5" x14ac:dyDescent="0.25">
      <c r="A67" s="132"/>
      <c r="B67" s="132"/>
      <c r="C67" s="133"/>
      <c r="D67" s="134"/>
      <c r="E67" s="132"/>
    </row>
    <row r="68" spans="1:5" x14ac:dyDescent="0.25">
      <c r="A68" s="132"/>
      <c r="B68" s="132"/>
      <c r="C68" s="133"/>
      <c r="D68" s="134"/>
      <c r="E68" s="132"/>
    </row>
    <row r="69" spans="1:5" x14ac:dyDescent="0.25">
      <c r="A69" s="132"/>
      <c r="B69" s="132"/>
      <c r="C69" s="133"/>
      <c r="D69" s="134"/>
      <c r="E69" s="132"/>
    </row>
    <row r="70" spans="1:5" x14ac:dyDescent="0.25">
      <c r="A70" s="132"/>
      <c r="B70" s="132"/>
      <c r="C70" s="133"/>
      <c r="D70" s="134"/>
      <c r="E70" s="132"/>
    </row>
    <row r="71" spans="1:5" x14ac:dyDescent="0.25">
      <c r="A71" s="132"/>
      <c r="B71" s="132"/>
      <c r="C71" s="133"/>
      <c r="D71" s="134"/>
      <c r="E71" s="132"/>
    </row>
    <row r="72" spans="1:5" x14ac:dyDescent="0.25">
      <c r="A72" s="132"/>
      <c r="B72" s="132"/>
      <c r="C72" s="133"/>
      <c r="D72" s="134"/>
      <c r="E72" s="132"/>
    </row>
    <row r="73" spans="1:5" x14ac:dyDescent="0.25">
      <c r="A73" s="132"/>
      <c r="B73" s="132"/>
      <c r="C73" s="133"/>
      <c r="D73" s="134"/>
      <c r="E73" s="132"/>
    </row>
    <row r="74" spans="1:5" x14ac:dyDescent="0.25">
      <c r="A74" s="132"/>
      <c r="B74" s="132"/>
      <c r="C74" s="133"/>
      <c r="D74" s="134"/>
      <c r="E74" s="132"/>
    </row>
    <row r="75" spans="1:5" x14ac:dyDescent="0.25">
      <c r="A75" s="132"/>
      <c r="B75" s="132"/>
      <c r="C75" s="133"/>
      <c r="D75" s="134"/>
      <c r="E75" s="132"/>
    </row>
    <row r="76" spans="1:5" x14ac:dyDescent="0.25">
      <c r="A76" s="132"/>
      <c r="B76" s="132"/>
      <c r="C76" s="133"/>
      <c r="D76" s="134"/>
      <c r="E76" s="132"/>
    </row>
    <row r="77" spans="1:5" x14ac:dyDescent="0.25">
      <c r="A77" s="132"/>
      <c r="B77" s="132"/>
      <c r="C77" s="133"/>
      <c r="D77" s="134"/>
      <c r="E77" s="132"/>
    </row>
    <row r="78" spans="1:5" x14ac:dyDescent="0.25">
      <c r="A78" s="132"/>
      <c r="B78" s="132"/>
      <c r="C78" s="133"/>
      <c r="D78" s="134"/>
      <c r="E78" s="132"/>
    </row>
    <row r="79" spans="1:5" x14ac:dyDescent="0.25">
      <c r="A79" s="132"/>
      <c r="B79" s="132"/>
      <c r="C79" s="133"/>
      <c r="D79" s="134"/>
      <c r="E79" s="132"/>
    </row>
    <row r="80" spans="1:5" x14ac:dyDescent="0.25">
      <c r="A80" s="132"/>
      <c r="B80" s="132"/>
      <c r="C80" s="133"/>
      <c r="D80" s="134"/>
      <c r="E80" s="132"/>
    </row>
    <row r="81" spans="1:5" x14ac:dyDescent="0.25">
      <c r="A81" s="132"/>
      <c r="B81" s="132"/>
      <c r="C81" s="133"/>
      <c r="D81" s="134"/>
      <c r="E81" s="132"/>
    </row>
    <row r="82" spans="1:5" x14ac:dyDescent="0.25">
      <c r="A82" s="132"/>
      <c r="B82" s="132"/>
      <c r="C82" s="133"/>
      <c r="D82" s="134"/>
      <c r="E82" s="132"/>
    </row>
    <row r="83" spans="1:5" x14ac:dyDescent="0.25">
      <c r="A83" s="132"/>
      <c r="B83" s="132"/>
      <c r="C83" s="133"/>
      <c r="D83" s="134"/>
      <c r="E83" s="132"/>
    </row>
    <row r="84" spans="1:5" x14ac:dyDescent="0.25">
      <c r="A84" s="132"/>
      <c r="B84" s="132"/>
      <c r="C84" s="133"/>
      <c r="D84" s="134"/>
      <c r="E84" s="132"/>
    </row>
    <row r="85" spans="1:5" x14ac:dyDescent="0.25">
      <c r="A85" s="132"/>
      <c r="B85" s="132"/>
      <c r="C85" s="133"/>
      <c r="D85" s="134"/>
      <c r="E85" s="132"/>
    </row>
    <row r="86" spans="1:5" x14ac:dyDescent="0.25">
      <c r="A86" s="132"/>
      <c r="B86" s="132"/>
      <c r="C86" s="133"/>
      <c r="D86" s="134"/>
      <c r="E86" s="132"/>
    </row>
    <row r="87" spans="1:5" x14ac:dyDescent="0.25">
      <c r="A87" s="132"/>
      <c r="B87" s="132"/>
      <c r="C87" s="133"/>
      <c r="D87" s="134"/>
      <c r="E87" s="132"/>
    </row>
    <row r="88" spans="1:5" x14ac:dyDescent="0.25">
      <c r="A88" s="132"/>
      <c r="B88" s="132"/>
      <c r="C88" s="133"/>
      <c r="D88" s="134"/>
      <c r="E88" s="132"/>
    </row>
    <row r="89" spans="1:5" x14ac:dyDescent="0.25">
      <c r="A89" s="132"/>
      <c r="B89" s="132"/>
      <c r="C89" s="133"/>
      <c r="D89" s="134"/>
      <c r="E89" s="132"/>
    </row>
    <row r="90" spans="1:5" x14ac:dyDescent="0.25">
      <c r="A90" s="132"/>
      <c r="B90" s="132"/>
      <c r="C90" s="133"/>
      <c r="D90" s="134"/>
      <c r="E90" s="135"/>
    </row>
    <row r="91" spans="1:5" x14ac:dyDescent="0.25">
      <c r="A91" s="132"/>
      <c r="B91" s="132"/>
      <c r="C91" s="133"/>
      <c r="D91" s="134"/>
      <c r="E91" s="132"/>
    </row>
    <row r="92" spans="1:5" x14ac:dyDescent="0.25">
      <c r="A92" s="132"/>
      <c r="B92" s="132"/>
      <c r="C92" s="133"/>
      <c r="D92" s="134"/>
      <c r="E92" s="132"/>
    </row>
    <row r="93" spans="1:5" x14ac:dyDescent="0.25">
      <c r="A93" s="132"/>
      <c r="B93" s="132"/>
      <c r="C93" s="133"/>
      <c r="D93" s="134"/>
      <c r="E93" s="132"/>
    </row>
    <row r="94" spans="1:5" x14ac:dyDescent="0.25">
      <c r="A94" s="132"/>
      <c r="B94" s="132"/>
      <c r="C94" s="133"/>
      <c r="D94" s="134"/>
      <c r="E94" s="132"/>
    </row>
    <row r="95" spans="1:5" x14ac:dyDescent="0.25">
      <c r="A95" s="132"/>
      <c r="B95" s="132"/>
      <c r="C95" s="133"/>
      <c r="D95" s="134"/>
      <c r="E95" s="132"/>
    </row>
    <row r="96" spans="1:5" x14ac:dyDescent="0.25">
      <c r="A96" s="132"/>
      <c r="B96" s="132"/>
      <c r="C96" s="133"/>
      <c r="D96" s="134"/>
      <c r="E96" s="135"/>
    </row>
    <row r="97" spans="1:5" x14ac:dyDescent="0.25">
      <c r="A97" s="132"/>
      <c r="B97" s="132"/>
      <c r="C97" s="133"/>
      <c r="D97" s="134"/>
      <c r="E97" s="135"/>
    </row>
    <row r="98" spans="1:5" x14ac:dyDescent="0.25">
      <c r="A98" s="132"/>
      <c r="B98" s="132"/>
      <c r="C98" s="133"/>
      <c r="D98" s="134"/>
      <c r="E98" s="135"/>
    </row>
    <row r="99" spans="1:5" x14ac:dyDescent="0.25">
      <c r="A99" s="132"/>
      <c r="B99" s="132"/>
      <c r="C99" s="133"/>
      <c r="D99" s="134"/>
      <c r="E99" s="135"/>
    </row>
    <row r="100" spans="1:5" x14ac:dyDescent="0.25">
      <c r="A100" s="132"/>
      <c r="B100" s="132"/>
      <c r="C100" s="133"/>
      <c r="D100" s="134"/>
      <c r="E100" s="132"/>
    </row>
    <row r="101" spans="1:5" x14ac:dyDescent="0.25">
      <c r="A101" s="132"/>
      <c r="B101" s="132"/>
      <c r="C101" s="133"/>
      <c r="D101" s="134"/>
      <c r="E101" s="132"/>
    </row>
    <row r="102" spans="1:5" x14ac:dyDescent="0.25">
      <c r="A102" s="132"/>
      <c r="B102" s="132"/>
      <c r="C102" s="133"/>
      <c r="D102" s="134"/>
      <c r="E102" s="132"/>
    </row>
    <row r="103" spans="1:5" x14ac:dyDescent="0.25">
      <c r="A103" s="132"/>
      <c r="B103" s="132"/>
      <c r="C103" s="133"/>
      <c r="D103" s="134"/>
      <c r="E103" s="132"/>
    </row>
    <row r="104" spans="1:5" x14ac:dyDescent="0.25">
      <c r="A104" s="132"/>
      <c r="B104" s="132"/>
      <c r="C104" s="133"/>
      <c r="D104" s="134"/>
      <c r="E104" s="132"/>
    </row>
    <row r="105" spans="1:5" x14ac:dyDescent="0.25">
      <c r="A105" s="132"/>
      <c r="B105" s="132"/>
      <c r="C105" s="133"/>
      <c r="D105" s="134"/>
      <c r="E105" s="132"/>
    </row>
    <row r="106" spans="1:5" x14ac:dyDescent="0.25">
      <c r="A106" s="132"/>
      <c r="B106" s="132"/>
      <c r="C106" s="133"/>
      <c r="D106" s="134"/>
      <c r="E106" s="132"/>
    </row>
    <row r="107" spans="1:5" x14ac:dyDescent="0.25">
      <c r="A107" s="132"/>
      <c r="B107" s="132"/>
      <c r="C107" s="133"/>
      <c r="D107" s="134"/>
      <c r="E107" s="132"/>
    </row>
    <row r="108" spans="1:5" x14ac:dyDescent="0.25">
      <c r="A108" s="132"/>
      <c r="B108" s="132"/>
      <c r="C108" s="133"/>
      <c r="D108" s="134"/>
      <c r="E108" s="132"/>
    </row>
    <row r="109" spans="1:5" x14ac:dyDescent="0.25">
      <c r="A109" s="132"/>
      <c r="B109" s="132"/>
      <c r="C109" s="133"/>
      <c r="D109" s="134"/>
      <c r="E109" s="132"/>
    </row>
    <row r="110" spans="1:5" x14ac:dyDescent="0.25">
      <c r="A110" s="132"/>
      <c r="B110" s="132"/>
      <c r="C110" s="133"/>
      <c r="D110" s="134"/>
      <c r="E110" s="135"/>
    </row>
    <row r="111" spans="1:5" x14ac:dyDescent="0.25">
      <c r="A111" s="132"/>
      <c r="B111" s="132"/>
      <c r="C111" s="133"/>
      <c r="D111" s="134"/>
      <c r="E111" s="132"/>
    </row>
    <row r="112" spans="1:5" x14ac:dyDescent="0.25">
      <c r="A112" s="132"/>
      <c r="B112" s="132"/>
      <c r="C112" s="133"/>
      <c r="D112" s="134"/>
      <c r="E112" s="132"/>
    </row>
    <row r="113" spans="1:5" x14ac:dyDescent="0.25">
      <c r="A113" s="132"/>
      <c r="B113" s="132"/>
      <c r="C113" s="133"/>
      <c r="D113" s="134"/>
      <c r="E113" s="132"/>
    </row>
    <row r="114" spans="1:5" x14ac:dyDescent="0.25">
      <c r="A114" s="132"/>
      <c r="B114" s="132"/>
      <c r="C114" s="133"/>
      <c r="D114" s="134"/>
      <c r="E114" s="135"/>
    </row>
    <row r="115" spans="1:5" x14ac:dyDescent="0.25">
      <c r="A115" s="132"/>
      <c r="B115" s="132"/>
      <c r="C115" s="133"/>
      <c r="D115" s="134"/>
      <c r="E115" s="135"/>
    </row>
    <row r="116" spans="1:5" x14ac:dyDescent="0.25">
      <c r="A116" s="132"/>
      <c r="B116" s="132"/>
      <c r="C116" s="133"/>
      <c r="D116" s="134"/>
      <c r="E116" s="135"/>
    </row>
    <row r="117" spans="1:5" x14ac:dyDescent="0.25">
      <c r="A117" s="132"/>
      <c r="B117" s="132"/>
      <c r="C117" s="133"/>
      <c r="D117" s="134"/>
      <c r="E117" s="132"/>
    </row>
    <row r="118" spans="1:5" x14ac:dyDescent="0.25">
      <c r="A118" s="132"/>
      <c r="B118" s="132"/>
      <c r="C118" s="133"/>
      <c r="D118" s="134"/>
      <c r="E118" s="132"/>
    </row>
    <row r="119" spans="1:5" x14ac:dyDescent="0.25">
      <c r="A119" s="132"/>
      <c r="B119" s="132"/>
      <c r="C119" s="133"/>
      <c r="D119" s="134"/>
      <c r="E119" s="132"/>
    </row>
    <row r="120" spans="1:5" x14ac:dyDescent="0.25">
      <c r="A120" s="132"/>
      <c r="B120" s="132"/>
      <c r="C120" s="133"/>
      <c r="D120" s="134"/>
      <c r="E120" s="135"/>
    </row>
    <row r="121" spans="1:5" x14ac:dyDescent="0.25">
      <c r="A121" s="132"/>
      <c r="B121" s="132"/>
      <c r="C121" s="133"/>
      <c r="D121" s="134"/>
      <c r="E121" s="132"/>
    </row>
    <row r="122" spans="1:5" x14ac:dyDescent="0.25">
      <c r="A122" s="132"/>
      <c r="B122" s="132"/>
      <c r="C122" s="133"/>
      <c r="D122" s="134"/>
      <c r="E122" s="132"/>
    </row>
    <row r="123" spans="1:5" x14ac:dyDescent="0.25">
      <c r="A123" s="132"/>
      <c r="B123" s="132"/>
      <c r="C123" s="133"/>
      <c r="D123" s="134"/>
      <c r="E123" s="132"/>
    </row>
    <row r="124" spans="1:5" x14ac:dyDescent="0.25">
      <c r="A124" s="132"/>
      <c r="B124" s="132"/>
      <c r="C124" s="133"/>
      <c r="D124" s="134"/>
      <c r="E124" s="132"/>
    </row>
    <row r="125" spans="1:5" x14ac:dyDescent="0.25">
      <c r="A125" s="132"/>
      <c r="B125" s="132"/>
      <c r="C125" s="133"/>
      <c r="D125" s="134"/>
      <c r="E125" s="132"/>
    </row>
    <row r="126" spans="1:5" x14ac:dyDescent="0.25">
      <c r="A126" s="132"/>
      <c r="B126" s="132"/>
      <c r="C126" s="133"/>
      <c r="D126" s="134"/>
      <c r="E126" s="132"/>
    </row>
    <row r="127" spans="1:5" x14ac:dyDescent="0.25">
      <c r="A127" s="132"/>
      <c r="B127" s="132"/>
      <c r="C127" s="133"/>
      <c r="D127" s="134"/>
      <c r="E127" s="132"/>
    </row>
    <row r="128" spans="1:5" x14ac:dyDescent="0.25">
      <c r="A128" s="132"/>
      <c r="B128" s="132"/>
      <c r="C128" s="133"/>
      <c r="D128" s="134"/>
      <c r="E128" s="132"/>
    </row>
    <row r="129" spans="1:5" x14ac:dyDescent="0.25">
      <c r="A129" s="132"/>
      <c r="B129" s="132"/>
      <c r="C129" s="133"/>
      <c r="D129" s="134"/>
      <c r="E129" s="132"/>
    </row>
    <row r="130" spans="1:5" x14ac:dyDescent="0.25">
      <c r="A130" s="132"/>
      <c r="B130" s="132"/>
      <c r="C130" s="133"/>
      <c r="D130" s="134"/>
      <c r="E130" s="132"/>
    </row>
    <row r="131" spans="1:5" x14ac:dyDescent="0.25">
      <c r="A131" s="132"/>
      <c r="B131" s="132"/>
      <c r="C131" s="133"/>
      <c r="D131" s="134"/>
      <c r="E131" s="132"/>
    </row>
    <row r="132" spans="1:5" x14ac:dyDescent="0.25">
      <c r="A132" s="132"/>
      <c r="B132" s="132"/>
      <c r="C132" s="133"/>
      <c r="D132" s="134"/>
      <c r="E132" s="132"/>
    </row>
    <row r="133" spans="1:5" x14ac:dyDescent="0.25">
      <c r="A133" s="132"/>
      <c r="B133" s="132"/>
      <c r="C133" s="133"/>
      <c r="D133" s="134"/>
      <c r="E133" s="132"/>
    </row>
    <row r="134" spans="1:5" x14ac:dyDescent="0.25">
      <c r="A134" s="132"/>
      <c r="B134" s="132"/>
      <c r="C134" s="133"/>
      <c r="D134" s="134"/>
      <c r="E134" s="132"/>
    </row>
    <row r="135" spans="1:5" x14ac:dyDescent="0.25">
      <c r="A135" s="132"/>
      <c r="B135" s="132"/>
      <c r="C135" s="133"/>
      <c r="D135" s="134"/>
      <c r="E135" s="132"/>
    </row>
    <row r="136" spans="1:5" x14ac:dyDescent="0.25">
      <c r="A136" s="132"/>
      <c r="B136" s="132"/>
      <c r="C136" s="133"/>
      <c r="D136" s="134"/>
      <c r="E136" s="132"/>
    </row>
    <row r="137" spans="1:5" x14ac:dyDescent="0.25">
      <c r="A137" s="132"/>
      <c r="B137" s="132"/>
      <c r="C137" s="133"/>
      <c r="D137" s="134"/>
      <c r="E137" s="132"/>
    </row>
    <row r="138" spans="1:5" x14ac:dyDescent="0.25">
      <c r="A138" s="132"/>
      <c r="B138" s="132"/>
      <c r="C138" s="133"/>
      <c r="D138" s="134"/>
      <c r="E138" s="132"/>
    </row>
    <row r="139" spans="1:5" x14ac:dyDescent="0.25">
      <c r="A139" s="132"/>
      <c r="B139" s="132"/>
      <c r="C139" s="133"/>
      <c r="D139" s="134"/>
      <c r="E139" s="132"/>
    </row>
    <row r="140" spans="1:5" x14ac:dyDescent="0.25">
      <c r="A140" s="132"/>
      <c r="B140" s="132"/>
      <c r="C140" s="133"/>
      <c r="D140" s="134"/>
      <c r="E140" s="132"/>
    </row>
    <row r="141" spans="1:5" x14ac:dyDescent="0.25">
      <c r="A141" s="132"/>
      <c r="B141" s="132"/>
      <c r="C141" s="133"/>
      <c r="D141" s="134"/>
      <c r="E141" s="132"/>
    </row>
    <row r="142" spans="1:5" x14ac:dyDescent="0.25">
      <c r="A142" s="132"/>
      <c r="B142" s="132"/>
      <c r="C142" s="133"/>
      <c r="D142" s="134"/>
      <c r="E142" s="132"/>
    </row>
    <row r="143" spans="1:5" x14ac:dyDescent="0.25">
      <c r="A143" s="132"/>
      <c r="B143" s="132"/>
      <c r="C143" s="133"/>
      <c r="D143" s="134"/>
      <c r="E143" s="132"/>
    </row>
    <row r="144" spans="1:5" x14ac:dyDescent="0.25">
      <c r="A144" s="132"/>
      <c r="B144" s="132"/>
      <c r="C144" s="133"/>
      <c r="D144" s="134"/>
      <c r="E144" s="132"/>
    </row>
    <row r="145" spans="1:5" x14ac:dyDescent="0.25">
      <c r="A145" s="132"/>
      <c r="B145" s="132"/>
      <c r="C145" s="133"/>
      <c r="D145" s="134"/>
      <c r="E145" s="132"/>
    </row>
    <row r="146" spans="1:5" x14ac:dyDescent="0.25">
      <c r="A146" s="132"/>
      <c r="B146" s="132"/>
      <c r="C146" s="133"/>
      <c r="D146" s="134"/>
      <c r="E146" s="132"/>
    </row>
    <row r="147" spans="1:5" x14ac:dyDescent="0.25">
      <c r="A147" s="132"/>
      <c r="B147" s="132"/>
      <c r="C147" s="133"/>
      <c r="D147" s="134"/>
      <c r="E147" s="132"/>
    </row>
    <row r="148" spans="1:5" x14ac:dyDescent="0.25">
      <c r="A148" s="132"/>
      <c r="B148" s="132"/>
      <c r="C148" s="133"/>
      <c r="D148" s="134"/>
      <c r="E148" s="132"/>
    </row>
    <row r="149" spans="1:5" x14ac:dyDescent="0.25">
      <c r="A149" s="132"/>
      <c r="B149" s="132"/>
      <c r="C149" s="133"/>
      <c r="D149" s="134"/>
      <c r="E149" s="132"/>
    </row>
    <row r="150" spans="1:5" x14ac:dyDescent="0.25">
      <c r="A150" s="132"/>
      <c r="B150" s="132"/>
      <c r="C150" s="133"/>
      <c r="D150" s="134"/>
      <c r="E150" s="132"/>
    </row>
    <row r="151" spans="1:5" x14ac:dyDescent="0.25">
      <c r="A151" s="132"/>
      <c r="B151" s="132"/>
      <c r="C151" s="133"/>
      <c r="D151" s="134"/>
      <c r="E151" s="132"/>
    </row>
    <row r="152" spans="1:5" x14ac:dyDescent="0.25">
      <c r="A152" s="132"/>
      <c r="B152" s="132"/>
      <c r="C152" s="133"/>
      <c r="D152" s="134"/>
      <c r="E152" s="132"/>
    </row>
    <row r="153" spans="1:5" x14ac:dyDescent="0.25">
      <c r="A153" s="132"/>
      <c r="B153" s="132"/>
      <c r="C153" s="133"/>
      <c r="D153" s="134"/>
      <c r="E153" s="132"/>
    </row>
    <row r="154" spans="1:5" x14ac:dyDescent="0.25">
      <c r="A154" s="132"/>
      <c r="B154" s="132"/>
      <c r="C154" s="133"/>
      <c r="D154" s="134"/>
      <c r="E154" s="132"/>
    </row>
    <row r="155" spans="1:5" x14ac:dyDescent="0.25">
      <c r="A155" s="132"/>
      <c r="B155" s="132"/>
      <c r="C155" s="133"/>
      <c r="D155" s="134"/>
      <c r="E155" s="132"/>
    </row>
    <row r="156" spans="1:5" x14ac:dyDescent="0.25">
      <c r="A156" s="132"/>
      <c r="B156" s="132"/>
      <c r="C156" s="133"/>
      <c r="D156" s="134"/>
      <c r="E156" s="132"/>
    </row>
    <row r="157" spans="1:5" x14ac:dyDescent="0.25">
      <c r="A157" s="132"/>
      <c r="B157" s="132"/>
      <c r="C157" s="133"/>
      <c r="D157" s="134"/>
      <c r="E157" s="132"/>
    </row>
    <row r="158" spans="1:5" x14ac:dyDescent="0.25">
      <c r="A158" s="132"/>
      <c r="B158" s="132"/>
      <c r="C158" s="133"/>
      <c r="D158" s="134"/>
      <c r="E158" s="132"/>
    </row>
    <row r="159" spans="1:5" x14ac:dyDescent="0.25">
      <c r="A159" s="132"/>
      <c r="B159" s="132"/>
      <c r="C159" s="133"/>
      <c r="D159" s="134"/>
      <c r="E159" s="132"/>
    </row>
    <row r="160" spans="1:5" x14ac:dyDescent="0.25">
      <c r="A160" s="132"/>
      <c r="B160" s="132"/>
      <c r="C160" s="133"/>
      <c r="D160" s="134"/>
      <c r="E160" s="132"/>
    </row>
    <row r="161" spans="1:5" x14ac:dyDescent="0.25">
      <c r="A161" s="132"/>
      <c r="B161" s="132"/>
      <c r="C161" s="133"/>
      <c r="D161" s="134"/>
      <c r="E161" s="132"/>
    </row>
    <row r="162" spans="1:5" x14ac:dyDescent="0.25">
      <c r="A162" s="132"/>
      <c r="B162" s="132"/>
      <c r="C162" s="133"/>
      <c r="D162" s="134"/>
      <c r="E162" s="132"/>
    </row>
    <row r="163" spans="1:5" x14ac:dyDescent="0.25">
      <c r="A163" s="132"/>
      <c r="B163" s="132"/>
      <c r="C163" s="133"/>
      <c r="D163" s="134"/>
      <c r="E163" s="132"/>
    </row>
    <row r="164" spans="1:5" x14ac:dyDescent="0.25">
      <c r="A164" s="132"/>
      <c r="B164" s="132"/>
      <c r="C164" s="133"/>
      <c r="D164" s="134"/>
      <c r="E164" s="132"/>
    </row>
    <row r="165" spans="1:5" x14ac:dyDescent="0.25">
      <c r="A165" s="132"/>
      <c r="B165" s="132"/>
      <c r="C165" s="133"/>
      <c r="D165" s="134"/>
      <c r="E165" s="132"/>
    </row>
    <row r="166" spans="1:5" x14ac:dyDescent="0.25">
      <c r="A166" s="132"/>
      <c r="B166" s="132"/>
      <c r="C166" s="133"/>
      <c r="D166" s="134"/>
      <c r="E166" s="132"/>
    </row>
    <row r="167" spans="1:5" x14ac:dyDescent="0.25">
      <c r="A167" s="132"/>
      <c r="B167" s="132"/>
      <c r="C167" s="133"/>
      <c r="D167" s="134"/>
      <c r="E167" s="132"/>
    </row>
    <row r="168" spans="1:5" x14ac:dyDescent="0.25">
      <c r="A168" s="132"/>
      <c r="B168" s="132"/>
      <c r="C168" s="133"/>
      <c r="D168" s="134"/>
      <c r="E168" s="132"/>
    </row>
    <row r="169" spans="1:5" x14ac:dyDescent="0.25">
      <c r="A169" s="132"/>
      <c r="B169" s="132"/>
      <c r="C169" s="133"/>
      <c r="D169" s="134"/>
      <c r="E169" s="132"/>
    </row>
    <row r="170" spans="1:5" x14ac:dyDescent="0.25">
      <c r="A170" s="132"/>
      <c r="B170" s="132"/>
      <c r="C170" s="133"/>
      <c r="D170" s="134"/>
      <c r="E170" s="132"/>
    </row>
    <row r="171" spans="1:5" x14ac:dyDescent="0.25">
      <c r="A171" s="132"/>
      <c r="B171" s="132"/>
      <c r="C171" s="133"/>
      <c r="D171" s="134"/>
      <c r="E171" s="132"/>
    </row>
    <row r="172" spans="1:5" x14ac:dyDescent="0.25">
      <c r="A172" s="132"/>
      <c r="B172" s="132"/>
      <c r="C172" s="133"/>
      <c r="D172" s="134"/>
      <c r="E172" s="132"/>
    </row>
    <row r="173" spans="1:5" x14ac:dyDescent="0.25">
      <c r="A173" s="132"/>
      <c r="B173" s="132"/>
      <c r="C173" s="133"/>
      <c r="D173" s="134"/>
      <c r="E173" s="132"/>
    </row>
    <row r="174" spans="1:5" x14ac:dyDescent="0.25">
      <c r="A174" s="132"/>
      <c r="B174" s="132"/>
      <c r="C174" s="133"/>
      <c r="D174" s="134"/>
      <c r="E174" s="132"/>
    </row>
    <row r="175" spans="1:5" x14ac:dyDescent="0.25">
      <c r="A175" s="132"/>
      <c r="B175" s="132"/>
      <c r="C175" s="133"/>
      <c r="D175" s="134"/>
      <c r="E175" s="132"/>
    </row>
    <row r="176" spans="1:5" x14ac:dyDescent="0.25">
      <c r="A176" s="132"/>
      <c r="B176" s="132"/>
      <c r="C176" s="133"/>
      <c r="D176" s="134"/>
      <c r="E176" s="132"/>
    </row>
    <row r="177" spans="1:5" x14ac:dyDescent="0.25">
      <c r="A177" s="132"/>
      <c r="B177" s="132"/>
      <c r="C177" s="133"/>
      <c r="D177" s="134"/>
      <c r="E177" s="132"/>
    </row>
    <row r="178" spans="1:5" x14ac:dyDescent="0.25">
      <c r="A178" s="132"/>
      <c r="B178" s="132"/>
      <c r="C178" s="133"/>
      <c r="D178" s="134"/>
      <c r="E178" s="132"/>
    </row>
    <row r="179" spans="1:5" x14ac:dyDescent="0.25">
      <c r="A179" s="132"/>
      <c r="B179" s="132"/>
      <c r="C179" s="133"/>
      <c r="D179" s="134"/>
      <c r="E179" s="132"/>
    </row>
    <row r="180" spans="1:5" x14ac:dyDescent="0.25">
      <c r="A180" s="132"/>
      <c r="B180" s="132"/>
      <c r="C180" s="133"/>
      <c r="D180" s="134"/>
      <c r="E180" s="132"/>
    </row>
    <row r="181" spans="1:5" x14ac:dyDescent="0.25">
      <c r="A181" s="132"/>
      <c r="B181" s="132"/>
      <c r="C181" s="133"/>
      <c r="D181" s="134"/>
      <c r="E181" s="132"/>
    </row>
    <row r="182" spans="1:5" x14ac:dyDescent="0.25">
      <c r="A182" s="132"/>
      <c r="B182" s="132"/>
      <c r="C182" s="133"/>
      <c r="D182" s="134"/>
      <c r="E182" s="132"/>
    </row>
    <row r="183" spans="1:5" x14ac:dyDescent="0.25">
      <c r="A183" s="132"/>
      <c r="B183" s="132"/>
      <c r="C183" s="133"/>
      <c r="D183" s="134"/>
      <c r="E183" s="132"/>
    </row>
    <row r="184" spans="1:5" x14ac:dyDescent="0.25">
      <c r="A184" s="132"/>
      <c r="B184" s="132"/>
      <c r="C184" s="133"/>
      <c r="D184" s="134"/>
      <c r="E184" s="132"/>
    </row>
    <row r="185" spans="1:5" x14ac:dyDescent="0.25">
      <c r="A185" s="132"/>
      <c r="B185" s="132"/>
      <c r="C185" s="133"/>
      <c r="D185" s="134"/>
      <c r="E185" s="132"/>
    </row>
    <row r="186" spans="1:5" x14ac:dyDescent="0.25">
      <c r="A186" s="132"/>
      <c r="B186" s="132"/>
      <c r="C186" s="133"/>
      <c r="D186" s="134"/>
      <c r="E186" s="132"/>
    </row>
    <row r="187" spans="1:5" x14ac:dyDescent="0.25">
      <c r="A187" s="132"/>
      <c r="B187" s="132"/>
      <c r="C187" s="133"/>
      <c r="D187" s="134"/>
      <c r="E187" s="132"/>
    </row>
    <row r="188" spans="1:5" x14ac:dyDescent="0.25">
      <c r="A188" s="132"/>
      <c r="B188" s="132"/>
      <c r="C188" s="133"/>
      <c r="D188" s="134"/>
      <c r="E188" s="132"/>
    </row>
    <row r="189" spans="1:5" x14ac:dyDescent="0.25">
      <c r="A189" s="132"/>
      <c r="B189" s="132"/>
      <c r="C189" s="133"/>
      <c r="D189" s="134"/>
      <c r="E189" s="132"/>
    </row>
    <row r="190" spans="1:5" x14ac:dyDescent="0.25">
      <c r="A190" s="132"/>
      <c r="B190" s="132"/>
      <c r="C190" s="133"/>
      <c r="D190" s="134"/>
      <c r="E190" s="132"/>
    </row>
    <row r="191" spans="1:5" x14ac:dyDescent="0.25">
      <c r="A191" s="132"/>
      <c r="B191" s="132"/>
      <c r="C191" s="133"/>
      <c r="D191" s="134"/>
      <c r="E191" s="132"/>
    </row>
    <row r="192" spans="1:5" x14ac:dyDescent="0.25">
      <c r="A192" s="132"/>
      <c r="B192" s="132"/>
      <c r="C192" s="133"/>
      <c r="D192" s="134"/>
      <c r="E192" s="132"/>
    </row>
    <row r="193" spans="1:5" x14ac:dyDescent="0.25">
      <c r="A193" s="132"/>
      <c r="B193" s="132"/>
      <c r="C193" s="133"/>
      <c r="D193" s="134"/>
      <c r="E193" s="132"/>
    </row>
    <row r="194" spans="1:5" x14ac:dyDescent="0.25">
      <c r="A194" s="132"/>
      <c r="B194" s="132"/>
      <c r="C194" s="133"/>
      <c r="D194" s="134"/>
      <c r="E194" s="132"/>
    </row>
    <row r="195" spans="1:5" x14ac:dyDescent="0.25">
      <c r="A195" s="132"/>
      <c r="B195" s="132"/>
      <c r="C195" s="133"/>
      <c r="D195" s="134"/>
      <c r="E195" s="132"/>
    </row>
    <row r="196" spans="1:5" x14ac:dyDescent="0.25">
      <c r="A196" s="132"/>
      <c r="B196" s="132"/>
      <c r="C196" s="133"/>
      <c r="D196" s="134"/>
      <c r="E196" s="132"/>
    </row>
    <row r="197" spans="1:5" x14ac:dyDescent="0.25">
      <c r="A197" s="132"/>
      <c r="B197" s="132"/>
      <c r="C197" s="133"/>
      <c r="D197" s="134"/>
      <c r="E197" s="132"/>
    </row>
    <row r="198" spans="1:5" x14ac:dyDescent="0.25">
      <c r="A198" s="132"/>
      <c r="B198" s="132"/>
      <c r="C198" s="133"/>
      <c r="D198" s="134"/>
      <c r="E198" s="132"/>
    </row>
    <row r="199" spans="1:5" x14ac:dyDescent="0.25">
      <c r="A199" s="132"/>
      <c r="B199" s="132"/>
      <c r="C199" s="133"/>
      <c r="D199" s="134"/>
      <c r="E199" s="132"/>
    </row>
    <row r="200" spans="1:5" x14ac:dyDescent="0.25">
      <c r="A200" s="132"/>
      <c r="B200" s="132"/>
      <c r="C200" s="133"/>
      <c r="D200" s="134"/>
      <c r="E200" s="132"/>
    </row>
    <row r="201" spans="1:5" x14ac:dyDescent="0.25">
      <c r="A201" s="132"/>
      <c r="B201" s="132"/>
      <c r="C201" s="133"/>
      <c r="D201" s="134"/>
      <c r="E201" s="132"/>
    </row>
    <row r="202" spans="1:5" x14ac:dyDescent="0.25">
      <c r="A202" s="132"/>
      <c r="B202" s="132"/>
      <c r="C202" s="133"/>
      <c r="D202" s="134"/>
      <c r="E202" s="132"/>
    </row>
    <row r="203" spans="1:5" x14ac:dyDescent="0.25">
      <c r="A203" s="132"/>
      <c r="B203" s="132"/>
      <c r="C203" s="133"/>
      <c r="D203" s="134"/>
      <c r="E203" s="132"/>
    </row>
    <row r="204" spans="1:5" x14ac:dyDescent="0.25">
      <c r="A204" s="132"/>
      <c r="B204" s="132"/>
      <c r="C204" s="133"/>
      <c r="D204" s="134"/>
      <c r="E204" s="132"/>
    </row>
    <row r="205" spans="1:5" x14ac:dyDescent="0.25">
      <c r="A205" s="132"/>
      <c r="B205" s="132"/>
      <c r="C205" s="133"/>
      <c r="D205" s="134"/>
      <c r="E205" s="132"/>
    </row>
    <row r="206" spans="1:5" x14ac:dyDescent="0.25">
      <c r="A206" s="132"/>
      <c r="B206" s="132"/>
      <c r="C206" s="133"/>
      <c r="D206" s="134"/>
      <c r="E206" s="132"/>
    </row>
    <row r="207" spans="1:5" x14ac:dyDescent="0.25">
      <c r="A207" s="132"/>
      <c r="B207" s="132"/>
      <c r="C207" s="133"/>
      <c r="D207" s="134"/>
      <c r="E207" s="132"/>
    </row>
    <row r="208" spans="1:5" x14ac:dyDescent="0.25">
      <c r="A208" s="132"/>
      <c r="B208" s="132"/>
      <c r="C208" s="133"/>
      <c r="D208" s="134"/>
      <c r="E208" s="132"/>
    </row>
    <row r="209" spans="1:5" x14ac:dyDescent="0.25">
      <c r="A209" s="132"/>
      <c r="B209" s="132"/>
      <c r="C209" s="133"/>
      <c r="D209" s="134"/>
      <c r="E209" s="132"/>
    </row>
    <row r="210" spans="1:5" x14ac:dyDescent="0.25">
      <c r="A210" s="132"/>
      <c r="B210" s="132"/>
      <c r="C210" s="133"/>
      <c r="D210" s="134"/>
      <c r="E210" s="132"/>
    </row>
    <row r="211" spans="1:5" x14ac:dyDescent="0.25">
      <c r="A211" s="132"/>
      <c r="B211" s="132"/>
      <c r="C211" s="133"/>
      <c r="D211" s="134"/>
      <c r="E211" s="132"/>
    </row>
    <row r="212" spans="1:5" x14ac:dyDescent="0.25">
      <c r="A212" s="132"/>
      <c r="B212" s="132"/>
      <c r="C212" s="133"/>
      <c r="D212" s="134"/>
      <c r="E212" s="132"/>
    </row>
    <row r="213" spans="1:5" x14ac:dyDescent="0.25">
      <c r="A213" s="132"/>
      <c r="B213" s="132"/>
      <c r="C213" s="133"/>
      <c r="D213" s="134"/>
      <c r="E213" s="132"/>
    </row>
    <row r="214" spans="1:5" x14ac:dyDescent="0.25">
      <c r="A214" s="132"/>
      <c r="B214" s="132"/>
      <c r="C214" s="133"/>
      <c r="D214" s="134"/>
      <c r="E214" s="132"/>
    </row>
    <row r="215" spans="1:5" x14ac:dyDescent="0.25">
      <c r="A215" s="132"/>
      <c r="B215" s="132"/>
      <c r="C215" s="133"/>
      <c r="D215" s="134"/>
      <c r="E215" s="132"/>
    </row>
    <row r="216" spans="1:5" x14ac:dyDescent="0.25">
      <c r="A216" s="132"/>
      <c r="B216" s="132"/>
      <c r="C216" s="133"/>
      <c r="D216" s="134"/>
      <c r="E216" s="132"/>
    </row>
    <row r="217" spans="1:5" x14ac:dyDescent="0.25">
      <c r="A217" s="132"/>
      <c r="B217" s="132"/>
      <c r="C217" s="133"/>
      <c r="D217" s="134"/>
      <c r="E217" s="132"/>
    </row>
    <row r="218" spans="1:5" x14ac:dyDescent="0.25">
      <c r="A218" s="132"/>
      <c r="B218" s="132"/>
      <c r="C218" s="133"/>
      <c r="D218" s="134"/>
      <c r="E218" s="132"/>
    </row>
    <row r="219" spans="1:5" x14ac:dyDescent="0.25">
      <c r="A219" s="132"/>
      <c r="B219" s="132"/>
      <c r="C219" s="133"/>
      <c r="D219" s="134"/>
      <c r="E219" s="135"/>
    </row>
    <row r="220" spans="1:5" x14ac:dyDescent="0.25">
      <c r="A220" s="132"/>
      <c r="B220" s="132"/>
      <c r="C220" s="133"/>
      <c r="D220" s="134"/>
      <c r="E220" s="132"/>
    </row>
    <row r="221" spans="1:5" x14ac:dyDescent="0.25">
      <c r="A221" s="132"/>
      <c r="B221" s="132"/>
      <c r="C221" s="133"/>
      <c r="D221" s="134"/>
      <c r="E221" s="132"/>
    </row>
    <row r="222" spans="1:5" x14ac:dyDescent="0.25">
      <c r="A222" s="132"/>
      <c r="B222" s="132"/>
      <c r="C222" s="133"/>
      <c r="D222" s="134"/>
      <c r="E222" s="132"/>
    </row>
    <row r="223" spans="1:5" x14ac:dyDescent="0.25">
      <c r="A223" s="132"/>
      <c r="B223" s="132"/>
      <c r="C223" s="133"/>
      <c r="D223" s="134"/>
      <c r="E223" s="132"/>
    </row>
    <row r="224" spans="1:5" x14ac:dyDescent="0.25">
      <c r="A224" s="132"/>
      <c r="B224" s="132"/>
      <c r="C224" s="133"/>
      <c r="D224" s="134"/>
      <c r="E224" s="132"/>
    </row>
    <row r="225" spans="1:5" x14ac:dyDescent="0.25">
      <c r="A225" s="132"/>
      <c r="B225" s="132"/>
      <c r="C225" s="133"/>
      <c r="D225" s="134"/>
      <c r="E225" s="132"/>
    </row>
    <row r="226" spans="1:5" x14ac:dyDescent="0.25">
      <c r="A226" s="132"/>
      <c r="B226" s="132"/>
      <c r="C226" s="133"/>
      <c r="D226" s="134"/>
      <c r="E226" s="132"/>
    </row>
    <row r="227" spans="1:5" x14ac:dyDescent="0.25">
      <c r="A227" s="132"/>
      <c r="B227" s="132"/>
      <c r="C227" s="133"/>
      <c r="D227" s="134"/>
      <c r="E227" s="132"/>
    </row>
    <row r="228" spans="1:5" x14ac:dyDescent="0.25">
      <c r="A228" s="132"/>
      <c r="B228" s="132"/>
      <c r="C228" s="133"/>
      <c r="D228" s="134"/>
      <c r="E228" s="132"/>
    </row>
    <row r="229" spans="1:5" x14ac:dyDescent="0.25">
      <c r="A229" s="132"/>
      <c r="B229" s="132"/>
      <c r="C229" s="133"/>
      <c r="D229" s="134"/>
      <c r="E229" s="132"/>
    </row>
    <row r="230" spans="1:5" x14ac:dyDescent="0.25">
      <c r="A230" s="132"/>
      <c r="B230" s="132"/>
      <c r="C230" s="133"/>
      <c r="D230" s="134"/>
      <c r="E230" s="132"/>
    </row>
    <row r="231" spans="1:5" x14ac:dyDescent="0.25">
      <c r="A231" s="132"/>
      <c r="B231" s="132"/>
      <c r="C231" s="133"/>
      <c r="D231" s="134"/>
      <c r="E231" s="135"/>
    </row>
    <row r="232" spans="1:5" x14ac:dyDescent="0.25">
      <c r="A232" s="132"/>
      <c r="B232" s="132"/>
      <c r="C232" s="133"/>
      <c r="D232" s="134"/>
      <c r="E232" s="135"/>
    </row>
    <row r="233" spans="1:5" x14ac:dyDescent="0.25">
      <c r="A233" s="132"/>
      <c r="B233" s="132"/>
      <c r="C233" s="133"/>
      <c r="D233" s="134"/>
      <c r="E233" s="135"/>
    </row>
    <row r="234" spans="1:5" x14ac:dyDescent="0.25">
      <c r="A234" s="132"/>
      <c r="B234" s="132"/>
      <c r="C234" s="133"/>
      <c r="D234" s="134"/>
      <c r="E234" s="135"/>
    </row>
    <row r="235" spans="1:5" x14ac:dyDescent="0.25">
      <c r="A235" s="132"/>
      <c r="B235" s="132"/>
      <c r="C235" s="133"/>
      <c r="D235" s="134"/>
      <c r="E235" s="135"/>
    </row>
    <row r="236" spans="1:5" x14ac:dyDescent="0.25">
      <c r="A236" s="132"/>
      <c r="B236" s="132"/>
      <c r="C236" s="133"/>
      <c r="D236" s="134"/>
      <c r="E236" s="135"/>
    </row>
    <row r="237" spans="1:5" x14ac:dyDescent="0.25">
      <c r="A237" s="132"/>
      <c r="B237" s="132"/>
      <c r="C237" s="133"/>
      <c r="D237" s="134"/>
      <c r="E237" s="135"/>
    </row>
    <row r="238" spans="1:5" x14ac:dyDescent="0.25">
      <c r="A238" s="132"/>
      <c r="B238" s="132"/>
      <c r="C238" s="133"/>
      <c r="D238" s="134"/>
      <c r="E238" s="132"/>
    </row>
    <row r="239" spans="1:5" x14ac:dyDescent="0.25">
      <c r="A239" s="132"/>
      <c r="B239" s="132"/>
      <c r="C239" s="133"/>
      <c r="D239" s="134"/>
      <c r="E239" s="132"/>
    </row>
    <row r="240" spans="1:5" x14ac:dyDescent="0.25">
      <c r="A240" s="132"/>
      <c r="B240" s="132"/>
      <c r="C240" s="133"/>
      <c r="D240" s="134"/>
      <c r="E240" s="132"/>
    </row>
    <row r="241" spans="1:5" x14ac:dyDescent="0.25">
      <c r="A241" s="132"/>
      <c r="B241" s="132"/>
      <c r="C241" s="133"/>
      <c r="D241" s="134"/>
      <c r="E241" s="135"/>
    </row>
    <row r="242" spans="1:5" x14ac:dyDescent="0.25">
      <c r="A242" s="132"/>
      <c r="B242" s="132"/>
      <c r="C242" s="133"/>
      <c r="D242" s="134"/>
      <c r="E242" s="132"/>
    </row>
    <row r="243" spans="1:5" x14ac:dyDescent="0.25">
      <c r="A243" s="132"/>
      <c r="B243" s="132"/>
      <c r="C243" s="133"/>
      <c r="D243" s="134"/>
      <c r="E243" s="135"/>
    </row>
    <row r="244" spans="1:5" x14ac:dyDescent="0.25">
      <c r="A244" s="132"/>
      <c r="B244" s="132"/>
      <c r="C244" s="133"/>
      <c r="D244" s="134"/>
      <c r="E244" s="132"/>
    </row>
    <row r="245" spans="1:5" x14ac:dyDescent="0.25">
      <c r="A245" s="132"/>
      <c r="B245" s="132"/>
      <c r="C245" s="133"/>
      <c r="D245" s="134"/>
      <c r="E245" s="135"/>
    </row>
    <row r="246" spans="1:5" x14ac:dyDescent="0.25">
      <c r="A246" s="132"/>
      <c r="B246" s="132"/>
      <c r="C246" s="133"/>
      <c r="D246" s="134"/>
      <c r="E246" s="135"/>
    </row>
    <row r="247" spans="1:5" x14ac:dyDescent="0.25">
      <c r="A247" s="132"/>
      <c r="B247" s="132"/>
      <c r="C247" s="133"/>
      <c r="D247" s="134"/>
      <c r="E247" s="135"/>
    </row>
    <row r="248" spans="1:5" x14ac:dyDescent="0.25">
      <c r="A248" s="132"/>
      <c r="B248" s="132"/>
      <c r="C248" s="133"/>
      <c r="D248" s="134"/>
      <c r="E248" s="135"/>
    </row>
    <row r="249" spans="1:5" x14ac:dyDescent="0.25">
      <c r="A249" s="132"/>
      <c r="B249" s="132"/>
      <c r="C249" s="133"/>
      <c r="D249" s="134"/>
      <c r="E249" s="135"/>
    </row>
    <row r="250" spans="1:5" x14ac:dyDescent="0.25">
      <c r="A250" s="132"/>
      <c r="B250" s="132"/>
      <c r="C250" s="133"/>
      <c r="D250" s="134"/>
      <c r="E250" s="135"/>
    </row>
    <row r="251" spans="1:5" x14ac:dyDescent="0.25">
      <c r="A251" s="132"/>
      <c r="B251" s="132"/>
      <c r="C251" s="133"/>
      <c r="D251" s="134"/>
      <c r="E251" s="135"/>
    </row>
    <row r="252" spans="1:5" x14ac:dyDescent="0.25">
      <c r="A252" s="132"/>
      <c r="B252" s="132"/>
      <c r="C252" s="133"/>
      <c r="D252" s="134"/>
      <c r="E252" s="135"/>
    </row>
    <row r="253" spans="1:5" x14ac:dyDescent="0.25">
      <c r="A253" s="132"/>
      <c r="B253" s="132"/>
      <c r="C253" s="133"/>
      <c r="D253" s="134"/>
      <c r="E253" s="135"/>
    </row>
    <row r="254" spans="1:5" x14ac:dyDescent="0.25">
      <c r="A254" s="132"/>
      <c r="B254" s="132"/>
      <c r="C254" s="133"/>
      <c r="D254" s="134"/>
      <c r="E254" s="135"/>
    </row>
    <row r="255" spans="1:5" x14ac:dyDescent="0.25">
      <c r="A255" s="132"/>
      <c r="B255" s="132"/>
      <c r="C255" s="133"/>
      <c r="D255" s="134"/>
      <c r="E255" s="135"/>
    </row>
    <row r="256" spans="1:5" x14ac:dyDescent="0.25">
      <c r="A256" s="132"/>
      <c r="B256" s="132"/>
      <c r="C256" s="133"/>
      <c r="D256" s="134"/>
      <c r="E256" s="135"/>
    </row>
    <row r="257" spans="1:5" x14ac:dyDescent="0.25">
      <c r="A257" s="132"/>
      <c r="B257" s="132"/>
      <c r="C257" s="133"/>
      <c r="D257" s="134"/>
      <c r="E257" s="135"/>
    </row>
    <row r="258" spans="1:5" x14ac:dyDescent="0.25">
      <c r="A258" s="132"/>
      <c r="B258" s="132"/>
      <c r="C258" s="133"/>
      <c r="D258" s="134"/>
      <c r="E258" s="135"/>
    </row>
    <row r="259" spans="1:5" x14ac:dyDescent="0.25">
      <c r="A259" s="132"/>
      <c r="B259" s="132"/>
      <c r="C259" s="133"/>
      <c r="D259" s="134"/>
      <c r="E259" s="135"/>
    </row>
    <row r="260" spans="1:5" x14ac:dyDescent="0.25">
      <c r="A260" s="132"/>
      <c r="B260" s="132"/>
      <c r="C260" s="133"/>
      <c r="D260" s="134"/>
      <c r="E260" s="135"/>
    </row>
    <row r="261" spans="1:5" x14ac:dyDescent="0.25">
      <c r="A261" s="132"/>
      <c r="B261" s="132"/>
      <c r="C261" s="133"/>
      <c r="D261" s="134"/>
      <c r="E261" s="135"/>
    </row>
    <row r="262" spans="1:5" x14ac:dyDescent="0.25">
      <c r="A262" s="132"/>
      <c r="B262" s="132"/>
      <c r="C262" s="133"/>
      <c r="D262" s="134"/>
      <c r="E262" s="135"/>
    </row>
    <row r="263" spans="1:5" x14ac:dyDescent="0.25">
      <c r="A263" s="132"/>
      <c r="B263" s="132"/>
      <c r="C263" s="133"/>
      <c r="D263" s="134"/>
      <c r="E263" s="135"/>
    </row>
    <row r="264" spans="1:5" x14ac:dyDescent="0.25">
      <c r="A264" s="132"/>
      <c r="B264" s="132"/>
      <c r="C264" s="133"/>
      <c r="D264" s="134"/>
      <c r="E264" s="135"/>
    </row>
    <row r="265" spans="1:5" x14ac:dyDescent="0.25">
      <c r="A265" s="132"/>
      <c r="B265" s="132"/>
      <c r="C265" s="133"/>
      <c r="D265" s="134"/>
      <c r="E265" s="135"/>
    </row>
    <row r="266" spans="1:5" x14ac:dyDescent="0.25">
      <c r="A266" s="132"/>
      <c r="B266" s="132"/>
      <c r="C266" s="133"/>
      <c r="D266" s="134"/>
      <c r="E266" s="135"/>
    </row>
    <row r="267" spans="1:5" x14ac:dyDescent="0.25">
      <c r="A267" s="132"/>
      <c r="B267" s="132"/>
      <c r="C267" s="133"/>
      <c r="D267" s="134"/>
      <c r="E267" s="135"/>
    </row>
    <row r="268" spans="1:5" x14ac:dyDescent="0.25">
      <c r="A268" s="132"/>
      <c r="B268" s="132"/>
      <c r="C268" s="133"/>
      <c r="D268" s="134"/>
      <c r="E268" s="132"/>
    </row>
    <row r="269" spans="1:5" x14ac:dyDescent="0.25">
      <c r="A269" s="132"/>
      <c r="B269" s="132"/>
      <c r="C269" s="133"/>
      <c r="D269" s="134"/>
      <c r="E269" s="132"/>
    </row>
    <row r="270" spans="1:5" x14ac:dyDescent="0.25">
      <c r="A270" s="132"/>
      <c r="B270" s="132"/>
      <c r="C270" s="133"/>
      <c r="D270" s="134"/>
      <c r="E270" s="132"/>
    </row>
    <row r="271" spans="1:5" x14ac:dyDescent="0.25">
      <c r="A271" s="132"/>
      <c r="B271" s="132"/>
      <c r="C271" s="133"/>
      <c r="D271" s="134"/>
      <c r="E271" s="132"/>
    </row>
    <row r="272" spans="1:5" x14ac:dyDescent="0.25">
      <c r="A272" s="132"/>
      <c r="B272" s="132"/>
      <c r="C272" s="133"/>
      <c r="D272" s="134"/>
      <c r="E272" s="132"/>
    </row>
    <row r="273" spans="1:5" x14ac:dyDescent="0.25">
      <c r="A273" s="132"/>
      <c r="B273" s="132"/>
      <c r="C273" s="133"/>
      <c r="D273" s="134"/>
      <c r="E273" s="132"/>
    </row>
    <row r="274" spans="1:5" x14ac:dyDescent="0.25">
      <c r="A274" s="132"/>
      <c r="B274" s="132"/>
      <c r="C274" s="133"/>
      <c r="D274" s="134"/>
      <c r="E274" s="132"/>
    </row>
    <row r="275" spans="1:5" x14ac:dyDescent="0.25">
      <c r="A275" s="132"/>
      <c r="B275" s="132"/>
      <c r="C275" s="133"/>
      <c r="D275" s="134"/>
      <c r="E275" s="132"/>
    </row>
    <row r="276" spans="1:5" x14ac:dyDescent="0.25">
      <c r="A276" s="132"/>
      <c r="B276" s="132"/>
      <c r="C276" s="133"/>
      <c r="D276" s="134"/>
      <c r="E276" s="132"/>
    </row>
    <row r="277" spans="1:5" x14ac:dyDescent="0.25">
      <c r="A277" s="132"/>
      <c r="B277" s="132"/>
      <c r="C277" s="133"/>
      <c r="D277" s="134"/>
      <c r="E277" s="132"/>
    </row>
    <row r="278" spans="1:5" x14ac:dyDescent="0.25">
      <c r="A278" s="132"/>
      <c r="B278" s="132"/>
      <c r="C278" s="133"/>
      <c r="D278" s="134"/>
      <c r="E278" s="132"/>
    </row>
    <row r="279" spans="1:5" x14ac:dyDescent="0.25">
      <c r="A279" s="132"/>
      <c r="B279" s="132"/>
      <c r="C279" s="133"/>
      <c r="D279" s="134"/>
      <c r="E279" s="132"/>
    </row>
    <row r="280" spans="1:5" x14ac:dyDescent="0.25">
      <c r="A280" s="132"/>
      <c r="B280" s="132"/>
      <c r="C280" s="133"/>
      <c r="D280" s="134"/>
      <c r="E280" s="132"/>
    </row>
    <row r="281" spans="1:5" x14ac:dyDescent="0.25">
      <c r="A281" s="132"/>
      <c r="B281" s="132"/>
      <c r="C281" s="133"/>
      <c r="D281" s="134"/>
      <c r="E281" s="132"/>
    </row>
    <row r="282" spans="1:5" x14ac:dyDescent="0.25">
      <c r="A282" s="132"/>
      <c r="B282" s="132"/>
      <c r="C282" s="133"/>
      <c r="D282" s="134"/>
      <c r="E282" s="132"/>
    </row>
    <row r="283" spans="1:5" x14ac:dyDescent="0.25">
      <c r="A283" s="132"/>
      <c r="B283" s="132"/>
      <c r="C283" s="133"/>
      <c r="D283" s="134"/>
      <c r="E283" s="132"/>
    </row>
    <row r="284" spans="1:5" x14ac:dyDescent="0.25">
      <c r="A284" s="132"/>
      <c r="B284" s="132"/>
      <c r="C284" s="133"/>
      <c r="D284" s="134"/>
      <c r="E284" s="132"/>
    </row>
    <row r="285" spans="1:5" x14ac:dyDescent="0.25">
      <c r="A285" s="132"/>
      <c r="B285" s="132"/>
      <c r="C285" s="133"/>
      <c r="D285" s="134"/>
      <c r="E285" s="132"/>
    </row>
    <row r="286" spans="1:5" x14ac:dyDescent="0.25">
      <c r="A286" s="132"/>
      <c r="B286" s="132"/>
      <c r="C286" s="133"/>
      <c r="D286" s="134"/>
      <c r="E286" s="132"/>
    </row>
    <row r="287" spans="1:5" x14ac:dyDescent="0.25">
      <c r="A287" s="132"/>
      <c r="B287" s="132"/>
      <c r="C287" s="133"/>
      <c r="D287" s="134"/>
      <c r="E287" s="132"/>
    </row>
    <row r="288" spans="1:5" x14ac:dyDescent="0.25">
      <c r="A288" s="132"/>
      <c r="B288" s="132"/>
      <c r="C288" s="133"/>
      <c r="D288" s="134"/>
      <c r="E288" s="132"/>
    </row>
    <row r="289" spans="1:5" x14ac:dyDescent="0.25">
      <c r="A289" s="132"/>
      <c r="B289" s="132"/>
      <c r="C289" s="133"/>
      <c r="D289" s="134"/>
      <c r="E289" s="132"/>
    </row>
    <row r="290" spans="1:5" x14ac:dyDescent="0.25">
      <c r="A290" s="132"/>
      <c r="B290" s="132"/>
      <c r="C290" s="133"/>
      <c r="D290" s="134"/>
      <c r="E290" s="132"/>
    </row>
    <row r="291" spans="1:5" x14ac:dyDescent="0.25">
      <c r="A291" s="132"/>
      <c r="B291" s="132"/>
      <c r="C291" s="133"/>
      <c r="D291" s="134"/>
      <c r="E291" s="132"/>
    </row>
    <row r="292" spans="1:5" x14ac:dyDescent="0.25">
      <c r="A292" s="132"/>
      <c r="B292" s="132"/>
      <c r="C292" s="133"/>
      <c r="D292" s="134"/>
      <c r="E292" s="132"/>
    </row>
    <row r="293" spans="1:5" x14ac:dyDescent="0.25">
      <c r="A293" s="132"/>
      <c r="B293" s="132"/>
      <c r="C293" s="133"/>
      <c r="D293" s="134"/>
      <c r="E293" s="132"/>
    </row>
    <row r="294" spans="1:5" x14ac:dyDescent="0.25">
      <c r="A294" s="132"/>
      <c r="B294" s="132"/>
      <c r="C294" s="133"/>
      <c r="D294" s="134"/>
      <c r="E294" s="132"/>
    </row>
    <row r="295" spans="1:5" x14ac:dyDescent="0.25">
      <c r="A295" s="132"/>
      <c r="B295" s="132"/>
      <c r="C295" s="133"/>
      <c r="D295" s="134"/>
      <c r="E295" s="132"/>
    </row>
    <row r="296" spans="1:5" x14ac:dyDescent="0.25">
      <c r="A296" s="132"/>
      <c r="B296" s="132"/>
      <c r="C296" s="133"/>
      <c r="D296" s="134"/>
      <c r="E296" s="132"/>
    </row>
    <row r="297" spans="1:5" x14ac:dyDescent="0.25">
      <c r="A297" s="132"/>
      <c r="B297" s="132"/>
      <c r="C297" s="133"/>
      <c r="D297" s="134"/>
      <c r="E297" s="135"/>
    </row>
    <row r="298" spans="1:5" x14ac:dyDescent="0.25">
      <c r="A298" s="132"/>
      <c r="B298" s="132"/>
      <c r="C298" s="133"/>
      <c r="D298" s="134"/>
      <c r="E298" s="132"/>
    </row>
    <row r="299" spans="1:5" x14ac:dyDescent="0.25">
      <c r="A299" s="132"/>
      <c r="B299" s="132"/>
      <c r="C299" s="133"/>
      <c r="D299" s="134"/>
      <c r="E299" s="132"/>
    </row>
    <row r="300" spans="1:5" x14ac:dyDescent="0.25">
      <c r="A300" s="132"/>
      <c r="B300" s="132"/>
      <c r="C300" s="133"/>
      <c r="D300" s="134"/>
      <c r="E300" s="132"/>
    </row>
    <row r="301" spans="1:5" x14ac:dyDescent="0.25">
      <c r="A301" s="132"/>
      <c r="B301" s="132"/>
      <c r="C301" s="133"/>
      <c r="D301" s="134"/>
      <c r="E301" s="132"/>
    </row>
    <row r="302" spans="1:5" x14ac:dyDescent="0.25">
      <c r="A302" s="132"/>
      <c r="B302" s="132"/>
      <c r="C302" s="133"/>
      <c r="D302" s="134"/>
      <c r="E302" s="135"/>
    </row>
    <row r="303" spans="1:5" x14ac:dyDescent="0.25">
      <c r="A303" s="132"/>
      <c r="B303" s="132"/>
      <c r="C303" s="133"/>
      <c r="D303" s="134"/>
      <c r="E303" s="132"/>
    </row>
    <row r="304" spans="1:5" x14ac:dyDescent="0.25">
      <c r="A304" s="132"/>
      <c r="B304" s="132"/>
      <c r="C304" s="133"/>
      <c r="D304" s="134"/>
      <c r="E304" s="132"/>
    </row>
    <row r="305" spans="1:5" x14ac:dyDescent="0.25">
      <c r="A305" s="132"/>
      <c r="B305" s="132"/>
      <c r="C305" s="133"/>
      <c r="D305" s="134"/>
      <c r="E305" s="132"/>
    </row>
    <row r="306" spans="1:5" x14ac:dyDescent="0.25">
      <c r="A306" s="132"/>
      <c r="B306" s="132"/>
      <c r="C306" s="133"/>
      <c r="D306" s="134"/>
      <c r="E306" s="132"/>
    </row>
    <row r="307" spans="1:5" x14ac:dyDescent="0.25">
      <c r="A307" s="132"/>
      <c r="B307" s="132"/>
      <c r="C307" s="133"/>
      <c r="D307" s="134"/>
      <c r="E307" s="132"/>
    </row>
    <row r="308" spans="1:5" x14ac:dyDescent="0.25">
      <c r="A308" s="132"/>
      <c r="B308" s="132"/>
      <c r="C308" s="133"/>
      <c r="D308" s="134"/>
      <c r="E308" s="132"/>
    </row>
    <row r="309" spans="1:5" x14ac:dyDescent="0.25">
      <c r="A309" s="132"/>
      <c r="B309" s="132"/>
      <c r="C309" s="133"/>
      <c r="D309" s="134"/>
      <c r="E309" s="135"/>
    </row>
    <row r="310" spans="1:5" x14ac:dyDescent="0.25">
      <c r="A310" s="132"/>
      <c r="B310" s="132"/>
      <c r="C310" s="133"/>
      <c r="D310" s="134"/>
      <c r="E310" s="132"/>
    </row>
    <row r="311" spans="1:5" x14ac:dyDescent="0.25">
      <c r="A311" s="132"/>
      <c r="B311" s="132"/>
      <c r="C311" s="133"/>
      <c r="D311" s="134"/>
      <c r="E311" s="132"/>
    </row>
    <row r="312" spans="1:5" x14ac:dyDescent="0.25">
      <c r="A312" s="132"/>
      <c r="B312" s="132"/>
      <c r="C312" s="133"/>
      <c r="D312" s="134"/>
      <c r="E312" s="132"/>
    </row>
    <row r="313" spans="1:5" x14ac:dyDescent="0.25">
      <c r="A313" s="132"/>
      <c r="B313" s="132"/>
      <c r="C313" s="133"/>
      <c r="D313" s="134"/>
      <c r="E313" s="132"/>
    </row>
    <row r="314" spans="1:5" x14ac:dyDescent="0.25">
      <c r="A314" s="132"/>
      <c r="B314" s="132"/>
      <c r="C314" s="133"/>
      <c r="D314" s="134"/>
      <c r="E314" s="132"/>
    </row>
    <row r="315" spans="1:5" x14ac:dyDescent="0.25">
      <c r="A315" s="132"/>
      <c r="B315" s="132"/>
      <c r="C315" s="133"/>
      <c r="D315" s="134"/>
      <c r="E315" s="132"/>
    </row>
    <row r="316" spans="1:5" x14ac:dyDescent="0.25">
      <c r="A316" s="132"/>
      <c r="B316" s="132"/>
      <c r="C316" s="133"/>
      <c r="D316" s="134"/>
      <c r="E316" s="132"/>
    </row>
    <row r="317" spans="1:5" x14ac:dyDescent="0.25">
      <c r="A317" s="132"/>
      <c r="B317" s="132"/>
      <c r="C317" s="133"/>
      <c r="D317" s="134"/>
      <c r="E317" s="132"/>
    </row>
    <row r="318" spans="1:5" x14ac:dyDescent="0.25">
      <c r="A318" s="132"/>
      <c r="B318" s="132"/>
      <c r="C318" s="133"/>
      <c r="D318" s="134"/>
      <c r="E318" s="132"/>
    </row>
    <row r="319" spans="1:5" x14ac:dyDescent="0.25">
      <c r="A319" s="132"/>
      <c r="B319" s="132"/>
      <c r="C319" s="133"/>
      <c r="D319" s="134"/>
      <c r="E319" s="132"/>
    </row>
    <row r="320" spans="1:5" x14ac:dyDescent="0.25">
      <c r="A320" s="132"/>
      <c r="B320" s="132"/>
      <c r="C320" s="133"/>
      <c r="D320" s="134"/>
      <c r="E320" s="132"/>
    </row>
    <row r="321" spans="1:5" x14ac:dyDescent="0.25">
      <c r="A321" s="132"/>
      <c r="B321" s="132"/>
      <c r="C321" s="133"/>
      <c r="D321" s="134"/>
      <c r="E321" s="132"/>
    </row>
    <row r="322" spans="1:5" x14ac:dyDescent="0.25">
      <c r="A322" s="132"/>
      <c r="B322" s="132"/>
      <c r="C322" s="133"/>
      <c r="D322" s="134"/>
      <c r="E322" s="132"/>
    </row>
    <row r="323" spans="1:5" x14ac:dyDescent="0.25">
      <c r="A323" s="132"/>
      <c r="B323" s="132"/>
      <c r="C323" s="133"/>
      <c r="D323" s="134"/>
      <c r="E323" s="132"/>
    </row>
    <row r="324" spans="1:5" x14ac:dyDescent="0.25">
      <c r="A324" s="132"/>
      <c r="B324" s="132"/>
      <c r="C324" s="133"/>
      <c r="D324" s="134"/>
      <c r="E324" s="132"/>
    </row>
    <row r="325" spans="1:5" x14ac:dyDescent="0.25">
      <c r="A325" s="132"/>
      <c r="B325" s="132"/>
      <c r="C325" s="133"/>
      <c r="D325" s="134"/>
      <c r="E325" s="132"/>
    </row>
    <row r="326" spans="1:5" x14ac:dyDescent="0.25">
      <c r="A326" s="132"/>
      <c r="B326" s="132"/>
      <c r="C326" s="133"/>
      <c r="D326" s="134"/>
      <c r="E326" s="132"/>
    </row>
    <row r="327" spans="1:5" x14ac:dyDescent="0.25">
      <c r="A327" s="132"/>
      <c r="B327" s="132"/>
      <c r="C327" s="133"/>
      <c r="D327" s="134"/>
      <c r="E327" s="132"/>
    </row>
    <row r="328" spans="1:5" x14ac:dyDescent="0.25">
      <c r="A328" s="132"/>
      <c r="B328" s="132"/>
      <c r="C328" s="133"/>
      <c r="D328" s="134"/>
      <c r="E328" s="132"/>
    </row>
    <row r="329" spans="1:5" x14ac:dyDescent="0.25">
      <c r="A329" s="132"/>
      <c r="B329" s="132"/>
      <c r="C329" s="133"/>
      <c r="D329" s="134"/>
      <c r="E329" s="132"/>
    </row>
    <row r="330" spans="1:5" x14ac:dyDescent="0.25">
      <c r="A330" s="132"/>
      <c r="B330" s="132"/>
      <c r="C330" s="133"/>
      <c r="D330" s="134"/>
      <c r="E330" s="132"/>
    </row>
    <row r="331" spans="1:5" x14ac:dyDescent="0.25">
      <c r="A331" s="132"/>
      <c r="B331" s="132"/>
      <c r="C331" s="133"/>
      <c r="D331" s="134"/>
      <c r="E331" s="135"/>
    </row>
    <row r="332" spans="1:5" x14ac:dyDescent="0.25">
      <c r="A332" s="132"/>
      <c r="B332" s="132"/>
      <c r="C332" s="133"/>
      <c r="D332" s="134"/>
      <c r="E332" s="135"/>
    </row>
    <row r="333" spans="1:5" x14ac:dyDescent="0.25">
      <c r="A333" s="132"/>
      <c r="B333" s="132"/>
      <c r="C333" s="133"/>
      <c r="D333" s="134"/>
      <c r="E333" s="132"/>
    </row>
    <row r="334" spans="1:5" x14ac:dyDescent="0.25">
      <c r="A334" s="132"/>
      <c r="B334" s="132"/>
      <c r="C334" s="133"/>
      <c r="D334" s="134"/>
      <c r="E334" s="132"/>
    </row>
    <row r="335" spans="1:5" x14ac:dyDescent="0.25">
      <c r="A335" s="132"/>
      <c r="B335" s="132"/>
      <c r="C335" s="133"/>
      <c r="D335" s="134"/>
      <c r="E335" s="132"/>
    </row>
    <row r="336" spans="1:5" x14ac:dyDescent="0.25">
      <c r="A336" s="132"/>
      <c r="B336" s="132"/>
      <c r="C336" s="133"/>
      <c r="D336" s="134"/>
      <c r="E336" s="135"/>
    </row>
    <row r="337" spans="1:5" x14ac:dyDescent="0.25">
      <c r="A337" s="132"/>
      <c r="B337" s="132"/>
      <c r="C337" s="133"/>
      <c r="D337" s="134"/>
      <c r="E337" s="132"/>
    </row>
    <row r="338" spans="1:5" x14ac:dyDescent="0.25">
      <c r="A338" s="132"/>
      <c r="B338" s="132"/>
      <c r="C338" s="133"/>
      <c r="D338" s="134"/>
      <c r="E338" s="132"/>
    </row>
    <row r="339" spans="1:5" x14ac:dyDescent="0.25">
      <c r="A339" s="132"/>
      <c r="B339" s="132"/>
      <c r="C339" s="133"/>
      <c r="D339" s="134"/>
      <c r="E339" s="132"/>
    </row>
    <row r="340" spans="1:5" x14ac:dyDescent="0.25">
      <c r="A340" s="132"/>
      <c r="B340" s="132"/>
      <c r="C340" s="133"/>
      <c r="D340" s="134"/>
      <c r="E340" s="135"/>
    </row>
    <row r="341" spans="1:5" x14ac:dyDescent="0.25">
      <c r="A341" s="132"/>
      <c r="B341" s="132"/>
      <c r="C341" s="133"/>
      <c r="D341" s="134"/>
      <c r="E341" s="132"/>
    </row>
    <row r="342" spans="1:5" x14ac:dyDescent="0.25">
      <c r="A342" s="132"/>
      <c r="B342" s="132"/>
      <c r="C342" s="133"/>
      <c r="D342" s="134"/>
      <c r="E342" s="132"/>
    </row>
    <row r="343" spans="1:5" x14ac:dyDescent="0.25">
      <c r="A343" s="132"/>
      <c r="B343" s="132"/>
      <c r="C343" s="133"/>
      <c r="D343" s="134"/>
      <c r="E343" s="132"/>
    </row>
    <row r="344" spans="1:5" x14ac:dyDescent="0.25">
      <c r="A344" s="132"/>
      <c r="B344" s="132"/>
      <c r="C344" s="133"/>
      <c r="D344" s="134"/>
      <c r="E344" s="132"/>
    </row>
    <row r="345" spans="1:5" x14ac:dyDescent="0.25">
      <c r="A345" s="132"/>
      <c r="B345" s="132"/>
      <c r="C345" s="133"/>
      <c r="D345" s="134"/>
      <c r="E345" s="132"/>
    </row>
    <row r="346" spans="1:5" x14ac:dyDescent="0.25">
      <c r="A346" s="132"/>
      <c r="B346" s="132"/>
      <c r="C346" s="133"/>
      <c r="D346" s="134"/>
      <c r="E346" s="132"/>
    </row>
    <row r="347" spans="1:5" x14ac:dyDescent="0.25">
      <c r="A347" s="132"/>
      <c r="B347" s="132"/>
      <c r="C347" s="133"/>
      <c r="D347" s="134"/>
      <c r="E347" s="132"/>
    </row>
    <row r="348" spans="1:5" x14ac:dyDescent="0.25">
      <c r="A348" s="132"/>
      <c r="B348" s="132"/>
      <c r="C348" s="133"/>
      <c r="D348" s="134"/>
      <c r="E348" s="132"/>
    </row>
    <row r="349" spans="1:5" x14ac:dyDescent="0.25">
      <c r="A349" s="132"/>
      <c r="B349" s="132"/>
      <c r="C349" s="133"/>
      <c r="D349" s="134"/>
      <c r="E349" s="132"/>
    </row>
    <row r="350" spans="1:5" x14ac:dyDescent="0.25">
      <c r="A350" s="132"/>
      <c r="B350" s="132"/>
      <c r="C350" s="133"/>
      <c r="D350" s="134"/>
      <c r="E350" s="132"/>
    </row>
    <row r="351" spans="1:5" x14ac:dyDescent="0.25">
      <c r="A351" s="132"/>
      <c r="B351" s="132"/>
      <c r="C351" s="133"/>
      <c r="D351" s="134"/>
      <c r="E351" s="132"/>
    </row>
    <row r="352" spans="1:5" x14ac:dyDescent="0.25">
      <c r="A352" s="132"/>
      <c r="B352" s="132"/>
      <c r="C352" s="133"/>
      <c r="D352" s="134"/>
      <c r="E352" s="132"/>
    </row>
    <row r="353" spans="1:5" x14ac:dyDescent="0.25">
      <c r="A353" s="132"/>
      <c r="B353" s="132"/>
      <c r="C353" s="133"/>
      <c r="D353" s="134"/>
      <c r="E353" s="132"/>
    </row>
    <row r="354" spans="1:5" x14ac:dyDescent="0.25">
      <c r="A354" s="132"/>
      <c r="B354" s="132"/>
      <c r="C354" s="133"/>
      <c r="D354" s="134"/>
      <c r="E354" s="132"/>
    </row>
    <row r="355" spans="1:5" x14ac:dyDescent="0.25">
      <c r="A355" s="132"/>
      <c r="B355" s="132"/>
      <c r="C355" s="133"/>
      <c r="D355" s="134"/>
      <c r="E355" s="132"/>
    </row>
    <row r="356" spans="1:5" x14ac:dyDescent="0.25">
      <c r="A356" s="132"/>
      <c r="B356" s="132"/>
      <c r="C356" s="133"/>
      <c r="D356" s="134"/>
      <c r="E356" s="132"/>
    </row>
    <row r="357" spans="1:5" x14ac:dyDescent="0.25">
      <c r="A357" s="132"/>
      <c r="B357" s="132"/>
      <c r="C357" s="133"/>
      <c r="D357" s="134"/>
      <c r="E357" s="132"/>
    </row>
    <row r="358" spans="1:5" x14ac:dyDescent="0.25">
      <c r="A358" s="132"/>
      <c r="B358" s="132"/>
      <c r="C358" s="133"/>
      <c r="D358" s="134"/>
      <c r="E358" s="132"/>
    </row>
    <row r="359" spans="1:5" x14ac:dyDescent="0.25">
      <c r="A359" s="132"/>
      <c r="B359" s="132"/>
      <c r="C359" s="133"/>
      <c r="D359" s="134"/>
      <c r="E359" s="132"/>
    </row>
    <row r="360" spans="1:5" x14ac:dyDescent="0.25">
      <c r="A360" s="132"/>
      <c r="B360" s="132"/>
      <c r="C360" s="133"/>
      <c r="D360" s="134"/>
      <c r="E360" s="135"/>
    </row>
    <row r="361" spans="1:5" x14ac:dyDescent="0.25">
      <c r="A361" s="132"/>
      <c r="B361" s="132"/>
      <c r="C361" s="133"/>
      <c r="D361" s="134"/>
      <c r="E361" s="132"/>
    </row>
    <row r="362" spans="1:5" x14ac:dyDescent="0.25">
      <c r="A362" s="132"/>
      <c r="B362" s="132"/>
      <c r="C362" s="133"/>
      <c r="D362" s="134"/>
      <c r="E362" s="132"/>
    </row>
    <row r="363" spans="1:5" x14ac:dyDescent="0.25">
      <c r="A363" s="132"/>
      <c r="B363" s="132"/>
      <c r="C363" s="133"/>
      <c r="D363" s="134"/>
      <c r="E363" s="132"/>
    </row>
    <row r="364" spans="1:5" x14ac:dyDescent="0.25">
      <c r="A364" s="132"/>
      <c r="B364" s="132"/>
      <c r="C364" s="133"/>
      <c r="D364" s="134"/>
      <c r="E364" s="132"/>
    </row>
    <row r="365" spans="1:5" x14ac:dyDescent="0.25">
      <c r="A365" s="132"/>
      <c r="B365" s="132"/>
      <c r="C365" s="133"/>
      <c r="D365" s="134"/>
      <c r="E365" s="132"/>
    </row>
    <row r="366" spans="1:5" x14ac:dyDescent="0.25">
      <c r="A366" s="132"/>
      <c r="B366" s="132"/>
      <c r="C366" s="133"/>
      <c r="D366" s="134"/>
      <c r="E366" s="132"/>
    </row>
    <row r="367" spans="1:5" x14ac:dyDescent="0.25">
      <c r="A367" s="132"/>
      <c r="B367" s="132"/>
      <c r="C367" s="133"/>
      <c r="D367" s="134"/>
      <c r="E367" s="132"/>
    </row>
    <row r="368" spans="1:5" x14ac:dyDescent="0.25">
      <c r="A368" s="132"/>
      <c r="B368" s="132"/>
      <c r="C368" s="133"/>
      <c r="D368" s="134"/>
      <c r="E368" s="132"/>
    </row>
    <row r="369" spans="1:5" x14ac:dyDescent="0.25">
      <c r="A369" s="132"/>
      <c r="B369" s="132"/>
      <c r="C369" s="133"/>
      <c r="D369" s="134"/>
      <c r="E369" s="132"/>
    </row>
    <row r="370" spans="1:5" x14ac:dyDescent="0.25">
      <c r="A370" s="132"/>
      <c r="B370" s="132"/>
      <c r="C370" s="133"/>
      <c r="D370" s="134"/>
      <c r="E370" s="132"/>
    </row>
    <row r="371" spans="1:5" x14ac:dyDescent="0.25">
      <c r="A371" s="132"/>
      <c r="B371" s="132"/>
      <c r="C371" s="133"/>
      <c r="D371" s="134"/>
      <c r="E371" s="132"/>
    </row>
    <row r="372" spans="1:5" x14ac:dyDescent="0.25">
      <c r="A372" s="132"/>
      <c r="B372" s="132"/>
      <c r="C372" s="133"/>
      <c r="D372" s="134"/>
      <c r="E372" s="132"/>
    </row>
    <row r="373" spans="1:5" x14ac:dyDescent="0.25">
      <c r="A373" s="132"/>
      <c r="B373" s="132"/>
      <c r="C373" s="133"/>
      <c r="D373" s="134"/>
      <c r="E373" s="132"/>
    </row>
    <row r="374" spans="1:5" x14ac:dyDescent="0.25">
      <c r="A374" s="132"/>
      <c r="B374" s="132"/>
      <c r="C374" s="133"/>
      <c r="D374" s="134"/>
      <c r="E374" s="132"/>
    </row>
    <row r="375" spans="1:5" x14ac:dyDescent="0.25">
      <c r="A375" s="132"/>
      <c r="B375" s="132"/>
      <c r="C375" s="133"/>
      <c r="D375" s="134"/>
      <c r="E375" s="132"/>
    </row>
    <row r="376" spans="1:5" x14ac:dyDescent="0.25">
      <c r="A376" s="132"/>
      <c r="B376" s="132"/>
      <c r="C376" s="133"/>
      <c r="D376" s="134"/>
      <c r="E376" s="132"/>
    </row>
    <row r="377" spans="1:5" x14ac:dyDescent="0.25">
      <c r="A377" s="132"/>
      <c r="B377" s="132"/>
      <c r="C377" s="133"/>
      <c r="D377" s="134"/>
      <c r="E377" s="132"/>
    </row>
    <row r="378" spans="1:5" x14ac:dyDescent="0.25">
      <c r="A378" s="132"/>
      <c r="B378" s="132"/>
      <c r="C378" s="133"/>
      <c r="D378" s="134"/>
      <c r="E378" s="132"/>
    </row>
    <row r="379" spans="1:5" x14ac:dyDescent="0.25">
      <c r="A379" s="132"/>
      <c r="B379" s="132"/>
      <c r="C379" s="133"/>
      <c r="D379" s="134"/>
      <c r="E379" s="132"/>
    </row>
    <row r="380" spans="1:5" x14ac:dyDescent="0.25">
      <c r="A380" s="132"/>
      <c r="B380" s="132"/>
      <c r="C380" s="133"/>
      <c r="D380" s="134"/>
      <c r="E380" s="132"/>
    </row>
    <row r="381" spans="1:5" x14ac:dyDescent="0.25">
      <c r="A381" s="132"/>
      <c r="B381" s="132"/>
      <c r="C381" s="133"/>
      <c r="D381" s="134"/>
      <c r="E381" s="132"/>
    </row>
    <row r="382" spans="1:5" x14ac:dyDescent="0.25">
      <c r="A382" s="132"/>
      <c r="B382" s="132"/>
      <c r="C382" s="133"/>
      <c r="D382" s="134"/>
      <c r="E382" s="132"/>
    </row>
    <row r="383" spans="1:5" x14ac:dyDescent="0.25">
      <c r="A383" s="132"/>
      <c r="B383" s="132"/>
      <c r="C383" s="133"/>
      <c r="D383" s="134"/>
      <c r="E383" s="132"/>
    </row>
    <row r="384" spans="1:5" x14ac:dyDescent="0.25">
      <c r="A384" s="132"/>
      <c r="B384" s="132"/>
      <c r="C384" s="133"/>
      <c r="D384" s="134"/>
      <c r="E384" s="132"/>
    </row>
    <row r="385" spans="1:5" x14ac:dyDescent="0.25">
      <c r="A385" s="132"/>
      <c r="B385" s="132"/>
      <c r="C385" s="133"/>
      <c r="D385" s="134"/>
      <c r="E385" s="132"/>
    </row>
    <row r="386" spans="1:5" x14ac:dyDescent="0.25">
      <c r="A386" s="132"/>
      <c r="B386" s="132"/>
      <c r="C386" s="133"/>
      <c r="D386" s="134"/>
      <c r="E386" s="132"/>
    </row>
    <row r="387" spans="1:5" x14ac:dyDescent="0.25">
      <c r="A387" s="132"/>
      <c r="B387" s="132"/>
      <c r="C387" s="133"/>
      <c r="D387" s="134"/>
      <c r="E387" s="132"/>
    </row>
    <row r="388" spans="1:5" x14ac:dyDescent="0.25">
      <c r="A388" s="132"/>
      <c r="B388" s="132"/>
      <c r="C388" s="133"/>
      <c r="D388" s="134"/>
      <c r="E388" s="132"/>
    </row>
    <row r="389" spans="1:5" x14ac:dyDescent="0.25">
      <c r="A389" s="132"/>
      <c r="B389" s="132"/>
      <c r="C389" s="133"/>
      <c r="D389" s="134"/>
      <c r="E389" s="132"/>
    </row>
    <row r="390" spans="1:5" x14ac:dyDescent="0.25">
      <c r="A390" s="132"/>
      <c r="B390" s="132"/>
      <c r="C390" s="133"/>
      <c r="D390" s="134"/>
      <c r="E390" s="132"/>
    </row>
    <row r="391" spans="1:5" x14ac:dyDescent="0.25">
      <c r="A391" s="132"/>
      <c r="B391" s="132"/>
      <c r="C391" s="133"/>
      <c r="D391" s="134"/>
      <c r="E391" s="132"/>
    </row>
    <row r="392" spans="1:5" x14ac:dyDescent="0.25">
      <c r="A392" s="132"/>
      <c r="B392" s="132"/>
      <c r="C392" s="133"/>
      <c r="D392" s="134"/>
      <c r="E392" s="132"/>
    </row>
    <row r="393" spans="1:5" x14ac:dyDescent="0.25">
      <c r="A393" s="132"/>
      <c r="B393" s="132"/>
      <c r="C393" s="133"/>
      <c r="D393" s="134"/>
      <c r="E393" s="132"/>
    </row>
    <row r="394" spans="1:5" x14ac:dyDescent="0.25">
      <c r="A394" s="132"/>
      <c r="B394" s="132"/>
      <c r="C394" s="133"/>
      <c r="D394" s="134"/>
      <c r="E394" s="132"/>
    </row>
    <row r="395" spans="1:5" x14ac:dyDescent="0.25">
      <c r="A395" s="132"/>
      <c r="B395" s="132"/>
      <c r="C395" s="133"/>
      <c r="D395" s="134"/>
      <c r="E395" s="132"/>
    </row>
    <row r="396" spans="1:5" x14ac:dyDescent="0.25">
      <c r="A396" s="132"/>
      <c r="B396" s="132"/>
      <c r="C396" s="133"/>
      <c r="D396" s="134"/>
      <c r="E396" s="132"/>
    </row>
    <row r="397" spans="1:5" x14ac:dyDescent="0.25">
      <c r="A397" s="132"/>
      <c r="B397" s="132"/>
      <c r="C397" s="133"/>
      <c r="D397" s="134"/>
      <c r="E397" s="132"/>
    </row>
    <row r="398" spans="1:5" x14ac:dyDescent="0.25">
      <c r="A398" s="132"/>
      <c r="B398" s="132"/>
      <c r="C398" s="133"/>
      <c r="D398" s="134"/>
      <c r="E398" s="132"/>
    </row>
    <row r="399" spans="1:5" x14ac:dyDescent="0.25">
      <c r="A399" s="132"/>
      <c r="B399" s="132"/>
      <c r="C399" s="133"/>
      <c r="D399" s="134"/>
      <c r="E399" s="132"/>
    </row>
    <row r="400" spans="1:5" x14ac:dyDescent="0.25">
      <c r="A400" s="132"/>
      <c r="B400" s="132"/>
      <c r="C400" s="133"/>
      <c r="D400" s="134"/>
      <c r="E400" s="132"/>
    </row>
    <row r="401" spans="1:5" x14ac:dyDescent="0.25">
      <c r="A401" s="132"/>
      <c r="B401" s="132"/>
      <c r="C401" s="133"/>
      <c r="D401" s="134"/>
      <c r="E401" s="132"/>
    </row>
    <row r="402" spans="1:5" x14ac:dyDescent="0.25">
      <c r="A402" s="132"/>
      <c r="B402" s="132"/>
      <c r="C402" s="133"/>
      <c r="D402" s="134"/>
      <c r="E402" s="132"/>
    </row>
    <row r="403" spans="1:5" x14ac:dyDescent="0.25">
      <c r="A403" s="132"/>
      <c r="B403" s="132"/>
      <c r="C403" s="133"/>
      <c r="D403" s="134"/>
      <c r="E403" s="135"/>
    </row>
    <row r="404" spans="1:5" x14ac:dyDescent="0.25">
      <c r="A404" s="132"/>
      <c r="B404" s="132"/>
      <c r="C404" s="133"/>
      <c r="D404" s="134"/>
      <c r="E404" s="132"/>
    </row>
    <row r="405" spans="1:5" x14ac:dyDescent="0.25">
      <c r="A405" s="132"/>
      <c r="B405" s="132"/>
      <c r="C405" s="133"/>
      <c r="D405" s="134"/>
      <c r="E405" s="135"/>
    </row>
    <row r="406" spans="1:5" x14ac:dyDescent="0.25">
      <c r="A406" s="132"/>
      <c r="B406" s="132"/>
      <c r="C406" s="133"/>
      <c r="D406" s="134"/>
      <c r="E406" s="132"/>
    </row>
    <row r="407" spans="1:5" x14ac:dyDescent="0.25">
      <c r="A407" s="132"/>
      <c r="B407" s="132"/>
      <c r="C407" s="133"/>
      <c r="D407" s="134"/>
      <c r="E407" s="135"/>
    </row>
    <row r="408" spans="1:5" x14ac:dyDescent="0.25">
      <c r="A408" s="132"/>
      <c r="B408" s="132"/>
      <c r="C408" s="133"/>
      <c r="D408" s="134"/>
      <c r="E408" s="132"/>
    </row>
    <row r="409" spans="1:5" x14ac:dyDescent="0.25">
      <c r="A409" s="132"/>
      <c r="B409" s="132"/>
      <c r="C409" s="133"/>
      <c r="D409" s="134"/>
      <c r="E409" s="132"/>
    </row>
    <row r="410" spans="1:5" x14ac:dyDescent="0.25">
      <c r="A410" s="132"/>
      <c r="B410" s="132"/>
      <c r="C410" s="133"/>
      <c r="D410" s="134"/>
      <c r="E410" s="132"/>
    </row>
    <row r="411" spans="1:5" x14ac:dyDescent="0.25">
      <c r="A411" s="132"/>
      <c r="B411" s="132"/>
      <c r="C411" s="133"/>
      <c r="D411" s="134"/>
      <c r="E411" s="132"/>
    </row>
    <row r="412" spans="1:5" x14ac:dyDescent="0.25">
      <c r="A412" s="132"/>
      <c r="B412" s="132"/>
      <c r="C412" s="133"/>
      <c r="D412" s="134"/>
      <c r="E412" s="132"/>
    </row>
    <row r="413" spans="1:5" x14ac:dyDescent="0.25">
      <c r="A413" s="132"/>
      <c r="B413" s="132"/>
      <c r="C413" s="133"/>
      <c r="D413" s="134"/>
      <c r="E413" s="132"/>
    </row>
    <row r="414" spans="1:5" x14ac:dyDescent="0.25">
      <c r="A414" s="132"/>
      <c r="B414" s="132"/>
      <c r="C414" s="133"/>
      <c r="D414" s="134"/>
      <c r="E414" s="135"/>
    </row>
    <row r="415" spans="1:5" x14ac:dyDescent="0.25">
      <c r="A415" s="132"/>
      <c r="B415" s="132"/>
      <c r="C415" s="133"/>
      <c r="D415" s="134"/>
      <c r="E415" s="132"/>
    </row>
    <row r="416" spans="1:5" x14ac:dyDescent="0.25">
      <c r="A416" s="132"/>
      <c r="B416" s="132"/>
      <c r="C416" s="133"/>
      <c r="D416" s="134"/>
      <c r="E416" s="132"/>
    </row>
    <row r="417" spans="1:5" x14ac:dyDescent="0.25">
      <c r="A417" s="132"/>
      <c r="B417" s="132"/>
      <c r="C417" s="133"/>
      <c r="D417" s="134"/>
      <c r="E417" s="132"/>
    </row>
    <row r="418" spans="1:5" x14ac:dyDescent="0.25">
      <c r="A418" s="132"/>
      <c r="B418" s="132"/>
      <c r="C418" s="133"/>
      <c r="D418" s="134"/>
      <c r="E418" s="132"/>
    </row>
    <row r="419" spans="1:5" x14ac:dyDescent="0.25">
      <c r="A419" s="132"/>
      <c r="B419" s="132"/>
      <c r="C419" s="133"/>
      <c r="D419" s="134"/>
      <c r="E419" s="132"/>
    </row>
    <row r="420" spans="1:5" x14ac:dyDescent="0.25">
      <c r="A420" s="132"/>
      <c r="B420" s="132"/>
      <c r="C420" s="133"/>
      <c r="D420" s="134"/>
      <c r="E420" s="132"/>
    </row>
    <row r="421" spans="1:5" x14ac:dyDescent="0.25">
      <c r="A421" s="132"/>
      <c r="B421" s="132"/>
      <c r="C421" s="133"/>
      <c r="D421" s="134"/>
      <c r="E421" s="132"/>
    </row>
    <row r="422" spans="1:5" x14ac:dyDescent="0.25">
      <c r="A422" s="132"/>
      <c r="B422" s="132"/>
      <c r="C422" s="133"/>
      <c r="D422" s="134"/>
      <c r="E422" s="132"/>
    </row>
    <row r="423" spans="1:5" x14ac:dyDescent="0.25">
      <c r="A423" s="132"/>
      <c r="B423" s="132"/>
      <c r="C423" s="133"/>
      <c r="D423" s="134"/>
      <c r="E423" s="132"/>
    </row>
    <row r="424" spans="1:5" x14ac:dyDescent="0.25">
      <c r="A424" s="132"/>
      <c r="B424" s="132"/>
      <c r="C424" s="133"/>
      <c r="D424" s="134"/>
      <c r="E424" s="132"/>
    </row>
    <row r="425" spans="1:5" x14ac:dyDescent="0.25">
      <c r="A425" s="132"/>
      <c r="B425" s="132"/>
      <c r="C425" s="133"/>
      <c r="D425" s="134"/>
      <c r="E425" s="132"/>
    </row>
    <row r="426" spans="1:5" x14ac:dyDescent="0.25">
      <c r="A426" s="132"/>
      <c r="B426" s="132"/>
      <c r="C426" s="133"/>
      <c r="D426" s="134"/>
      <c r="E426" s="132"/>
    </row>
    <row r="427" spans="1:5" x14ac:dyDescent="0.25">
      <c r="A427" s="132"/>
      <c r="B427" s="132"/>
      <c r="C427" s="133"/>
      <c r="D427" s="134"/>
      <c r="E427" s="132"/>
    </row>
    <row r="428" spans="1:5" x14ac:dyDescent="0.25">
      <c r="A428" s="132"/>
      <c r="B428" s="132"/>
      <c r="C428" s="133"/>
      <c r="D428" s="134"/>
      <c r="E428" s="132"/>
    </row>
    <row r="429" spans="1:5" x14ac:dyDescent="0.25">
      <c r="A429" s="132"/>
      <c r="B429" s="132"/>
      <c r="C429" s="133"/>
      <c r="D429" s="134"/>
      <c r="E429" s="132"/>
    </row>
    <row r="430" spans="1:5" x14ac:dyDescent="0.25">
      <c r="A430" s="132"/>
      <c r="B430" s="132"/>
      <c r="C430" s="133"/>
      <c r="D430" s="134"/>
      <c r="E430" s="132"/>
    </row>
    <row r="431" spans="1:5" x14ac:dyDescent="0.25">
      <c r="A431" s="132"/>
      <c r="B431" s="132"/>
      <c r="C431" s="133"/>
      <c r="D431" s="134"/>
      <c r="E431" s="132"/>
    </row>
    <row r="432" spans="1:5" x14ac:dyDescent="0.25">
      <c r="A432" s="132"/>
      <c r="B432" s="132"/>
      <c r="C432" s="133"/>
      <c r="D432" s="134"/>
      <c r="E432" s="132"/>
    </row>
    <row r="433" spans="1:5" x14ac:dyDescent="0.25">
      <c r="A433" s="132"/>
      <c r="B433" s="132"/>
      <c r="C433" s="133"/>
      <c r="D433" s="134"/>
      <c r="E433" s="132"/>
    </row>
    <row r="434" spans="1:5" x14ac:dyDescent="0.25">
      <c r="A434" s="132"/>
      <c r="B434" s="132"/>
      <c r="C434" s="133"/>
      <c r="D434" s="134"/>
      <c r="E434" s="132"/>
    </row>
    <row r="435" spans="1:5" x14ac:dyDescent="0.25">
      <c r="A435" s="132"/>
      <c r="B435" s="132"/>
      <c r="C435" s="133"/>
      <c r="D435" s="134"/>
      <c r="E435" s="132"/>
    </row>
    <row r="436" spans="1:5" x14ac:dyDescent="0.25">
      <c r="A436" s="132"/>
      <c r="B436" s="132"/>
      <c r="C436" s="133"/>
      <c r="D436" s="134"/>
      <c r="E436" s="132"/>
    </row>
    <row r="437" spans="1:5" x14ac:dyDescent="0.25">
      <c r="A437" s="132"/>
      <c r="B437" s="132"/>
      <c r="C437" s="133"/>
      <c r="D437" s="134"/>
      <c r="E437" s="132"/>
    </row>
    <row r="438" spans="1:5" x14ac:dyDescent="0.25">
      <c r="A438" s="132"/>
      <c r="B438" s="132"/>
      <c r="C438" s="133"/>
      <c r="D438" s="134"/>
      <c r="E438" s="132"/>
    </row>
    <row r="439" spans="1:5" x14ac:dyDescent="0.25">
      <c r="A439" s="132"/>
      <c r="B439" s="132"/>
      <c r="C439" s="133"/>
      <c r="D439" s="134"/>
      <c r="E439" s="132"/>
    </row>
    <row r="440" spans="1:5" x14ac:dyDescent="0.25">
      <c r="A440" s="132"/>
      <c r="B440" s="132"/>
      <c r="C440" s="133"/>
      <c r="D440" s="134"/>
      <c r="E440" s="132"/>
    </row>
    <row r="441" spans="1:5" x14ac:dyDescent="0.25">
      <c r="A441" s="132"/>
      <c r="B441" s="132"/>
      <c r="C441" s="133"/>
      <c r="D441" s="134"/>
      <c r="E441" s="132"/>
    </row>
    <row r="442" spans="1:5" x14ac:dyDescent="0.25">
      <c r="A442" s="132"/>
      <c r="B442" s="132"/>
      <c r="C442" s="133"/>
      <c r="D442" s="134"/>
      <c r="E442" s="132"/>
    </row>
    <row r="443" spans="1:5" x14ac:dyDescent="0.25">
      <c r="A443" s="132"/>
      <c r="B443" s="132"/>
      <c r="C443" s="133"/>
      <c r="D443" s="134"/>
      <c r="E443" s="132"/>
    </row>
    <row r="444" spans="1:5" x14ac:dyDescent="0.25">
      <c r="A444" s="132"/>
      <c r="B444" s="132"/>
      <c r="C444" s="133"/>
      <c r="D444" s="134"/>
      <c r="E444" s="132"/>
    </row>
    <row r="445" spans="1:5" x14ac:dyDescent="0.25">
      <c r="A445" s="132"/>
      <c r="B445" s="132"/>
      <c r="C445" s="133"/>
      <c r="D445" s="134"/>
      <c r="E445" s="132"/>
    </row>
    <row r="446" spans="1:5" x14ac:dyDescent="0.25">
      <c r="A446" s="132"/>
      <c r="B446" s="132"/>
      <c r="C446" s="133"/>
      <c r="D446" s="134"/>
      <c r="E446" s="135"/>
    </row>
    <row r="447" spans="1:5" x14ac:dyDescent="0.25">
      <c r="A447" s="132"/>
      <c r="B447" s="132"/>
      <c r="C447" s="133"/>
      <c r="D447" s="134"/>
      <c r="E447" s="132"/>
    </row>
    <row r="448" spans="1:5" x14ac:dyDescent="0.25">
      <c r="A448" s="132"/>
      <c r="B448" s="132"/>
      <c r="C448" s="133"/>
      <c r="D448" s="134"/>
      <c r="E448" s="135"/>
    </row>
    <row r="449" spans="1:5" x14ac:dyDescent="0.25">
      <c r="A449" s="132"/>
      <c r="B449" s="132"/>
      <c r="C449" s="133"/>
      <c r="D449" s="134"/>
      <c r="E449" s="135"/>
    </row>
    <row r="450" spans="1:5" x14ac:dyDescent="0.25">
      <c r="A450" s="132"/>
      <c r="B450" s="132"/>
      <c r="C450" s="133"/>
      <c r="D450" s="134"/>
      <c r="E450" s="132"/>
    </row>
    <row r="451" spans="1:5" x14ac:dyDescent="0.25">
      <c r="A451" s="132"/>
      <c r="B451" s="132"/>
      <c r="C451" s="133"/>
      <c r="D451" s="134"/>
      <c r="E451" s="132"/>
    </row>
    <row r="452" spans="1:5" x14ac:dyDescent="0.25">
      <c r="A452" s="132"/>
      <c r="B452" s="132"/>
      <c r="C452" s="133"/>
      <c r="D452" s="134"/>
      <c r="E452" s="135"/>
    </row>
    <row r="453" spans="1:5" x14ac:dyDescent="0.25">
      <c r="A453" s="132"/>
      <c r="B453" s="132"/>
      <c r="C453" s="133"/>
      <c r="D453" s="134"/>
      <c r="E453" s="132"/>
    </row>
    <row r="454" spans="1:5" x14ac:dyDescent="0.25">
      <c r="A454" s="132"/>
      <c r="B454" s="132"/>
      <c r="C454" s="133"/>
      <c r="D454" s="134"/>
      <c r="E454" s="132"/>
    </row>
    <row r="455" spans="1:5" x14ac:dyDescent="0.25">
      <c r="A455" s="132"/>
      <c r="B455" s="132"/>
      <c r="C455" s="133"/>
      <c r="D455" s="134"/>
      <c r="E455" s="132"/>
    </row>
    <row r="456" spans="1:5" x14ac:dyDescent="0.25">
      <c r="A456" s="132"/>
      <c r="B456" s="132"/>
      <c r="C456" s="133"/>
      <c r="D456" s="134"/>
      <c r="E456" s="132"/>
    </row>
    <row r="457" spans="1:5" x14ac:dyDescent="0.25">
      <c r="A457" s="132"/>
      <c r="B457" s="132"/>
      <c r="C457" s="133"/>
      <c r="D457" s="134"/>
      <c r="E457" s="132"/>
    </row>
    <row r="458" spans="1:5" x14ac:dyDescent="0.25">
      <c r="A458" s="132"/>
      <c r="B458" s="132"/>
      <c r="C458" s="133"/>
      <c r="D458" s="134"/>
      <c r="E458" s="132"/>
    </row>
    <row r="459" spans="1:5" x14ac:dyDescent="0.25">
      <c r="A459" s="132"/>
      <c r="B459" s="132"/>
      <c r="C459" s="133"/>
      <c r="D459" s="134"/>
      <c r="E459" s="132"/>
    </row>
    <row r="460" spans="1:5" x14ac:dyDescent="0.25">
      <c r="A460" s="132"/>
      <c r="B460" s="132"/>
      <c r="C460" s="133"/>
      <c r="D460" s="134"/>
      <c r="E460" s="132"/>
    </row>
    <row r="461" spans="1:5" x14ac:dyDescent="0.25">
      <c r="A461" s="132"/>
      <c r="B461" s="132"/>
      <c r="C461" s="133"/>
      <c r="D461" s="134"/>
      <c r="E461" s="132"/>
    </row>
    <row r="462" spans="1:5" x14ac:dyDescent="0.25">
      <c r="A462" s="132"/>
      <c r="B462" s="132"/>
      <c r="C462" s="133"/>
      <c r="D462" s="134"/>
      <c r="E462" s="132"/>
    </row>
    <row r="463" spans="1:5" x14ac:dyDescent="0.25">
      <c r="A463" s="132"/>
      <c r="B463" s="132"/>
      <c r="C463" s="133"/>
      <c r="D463" s="134"/>
      <c r="E463" s="132"/>
    </row>
    <row r="464" spans="1:5" x14ac:dyDescent="0.25">
      <c r="A464" s="132"/>
      <c r="B464" s="132"/>
      <c r="C464" s="133"/>
      <c r="D464" s="134"/>
      <c r="E464" s="132"/>
    </row>
    <row r="465" spans="1:5" x14ac:dyDescent="0.25">
      <c r="A465" s="132"/>
      <c r="B465" s="132"/>
      <c r="C465" s="133"/>
      <c r="D465" s="134"/>
      <c r="E465" s="132"/>
    </row>
    <row r="466" spans="1:5" x14ac:dyDescent="0.25">
      <c r="A466" s="132"/>
      <c r="B466" s="132"/>
      <c r="C466" s="133"/>
      <c r="D466" s="134"/>
      <c r="E466" s="132"/>
    </row>
    <row r="467" spans="1:5" x14ac:dyDescent="0.25">
      <c r="A467" s="132"/>
      <c r="B467" s="132"/>
      <c r="C467" s="133"/>
      <c r="D467" s="134"/>
      <c r="E467" s="132"/>
    </row>
    <row r="468" spans="1:5" x14ac:dyDescent="0.25">
      <c r="A468" s="132"/>
      <c r="B468" s="132"/>
      <c r="C468" s="133"/>
      <c r="D468" s="134"/>
      <c r="E468" s="132"/>
    </row>
    <row r="469" spans="1:5" x14ac:dyDescent="0.25">
      <c r="A469" s="132"/>
      <c r="B469" s="132"/>
      <c r="C469" s="133"/>
      <c r="D469" s="134"/>
      <c r="E469" s="132"/>
    </row>
    <row r="470" spans="1:5" x14ac:dyDescent="0.25">
      <c r="A470" s="132"/>
      <c r="B470" s="132"/>
      <c r="C470" s="133"/>
      <c r="D470" s="134"/>
      <c r="E470" s="132"/>
    </row>
    <row r="471" spans="1:5" x14ac:dyDescent="0.25">
      <c r="A471" s="132"/>
      <c r="B471" s="132"/>
      <c r="C471" s="133"/>
      <c r="D471" s="134"/>
      <c r="E471" s="132"/>
    </row>
    <row r="472" spans="1:5" x14ac:dyDescent="0.25">
      <c r="A472" s="132"/>
      <c r="B472" s="132"/>
      <c r="C472" s="133"/>
      <c r="D472" s="134"/>
      <c r="E472" s="132"/>
    </row>
    <row r="473" spans="1:5" x14ac:dyDescent="0.25">
      <c r="A473" s="132"/>
      <c r="B473" s="132"/>
      <c r="C473" s="133"/>
      <c r="D473" s="134"/>
      <c r="E473" s="132"/>
    </row>
    <row r="474" spans="1:5" x14ac:dyDescent="0.25">
      <c r="A474" s="132"/>
      <c r="B474" s="132"/>
      <c r="C474" s="133"/>
      <c r="D474" s="134"/>
      <c r="E474" s="132"/>
    </row>
    <row r="475" spans="1:5" x14ac:dyDescent="0.25">
      <c r="A475" s="132"/>
      <c r="B475" s="132"/>
      <c r="C475" s="133"/>
      <c r="D475" s="134"/>
      <c r="E475" s="132"/>
    </row>
    <row r="476" spans="1:5" x14ac:dyDescent="0.25">
      <c r="A476" s="132"/>
      <c r="B476" s="132"/>
      <c r="C476" s="133"/>
      <c r="D476" s="134"/>
      <c r="E476" s="132"/>
    </row>
    <row r="477" spans="1:5" x14ac:dyDescent="0.25">
      <c r="A477" s="132"/>
      <c r="B477" s="132"/>
      <c r="C477" s="133"/>
      <c r="D477" s="134"/>
      <c r="E477" s="132"/>
    </row>
    <row r="478" spans="1:5" x14ac:dyDescent="0.25">
      <c r="A478" s="132"/>
      <c r="B478" s="132"/>
      <c r="C478" s="133"/>
      <c r="D478" s="134"/>
      <c r="E478" s="132"/>
    </row>
    <row r="479" spans="1:5" x14ac:dyDescent="0.25">
      <c r="A479" s="132"/>
      <c r="B479" s="132"/>
      <c r="C479" s="133"/>
      <c r="D479" s="134"/>
      <c r="E479" s="132"/>
    </row>
    <row r="480" spans="1:5" x14ac:dyDescent="0.25">
      <c r="A480" s="132"/>
      <c r="B480" s="132"/>
      <c r="C480" s="133"/>
      <c r="D480" s="134"/>
      <c r="E480" s="132"/>
    </row>
    <row r="481" spans="1:5" x14ac:dyDescent="0.25">
      <c r="A481" s="132"/>
      <c r="B481" s="132"/>
      <c r="C481" s="133"/>
      <c r="D481" s="134"/>
      <c r="E481" s="132"/>
    </row>
    <row r="482" spans="1:5" x14ac:dyDescent="0.25">
      <c r="A482" s="132"/>
      <c r="B482" s="132"/>
      <c r="C482" s="133"/>
      <c r="D482" s="134"/>
      <c r="E482" s="132"/>
    </row>
    <row r="483" spans="1:5" x14ac:dyDescent="0.25">
      <c r="A483" s="132"/>
      <c r="B483" s="132"/>
      <c r="C483" s="133"/>
      <c r="D483" s="134"/>
      <c r="E483" s="132"/>
    </row>
    <row r="484" spans="1:5" x14ac:dyDescent="0.25">
      <c r="A484" s="132"/>
      <c r="B484" s="132"/>
      <c r="C484" s="133"/>
      <c r="D484" s="134"/>
      <c r="E484" s="132"/>
    </row>
    <row r="485" spans="1:5" x14ac:dyDescent="0.25">
      <c r="A485" s="132"/>
      <c r="B485" s="132"/>
      <c r="C485" s="133"/>
      <c r="D485" s="134"/>
      <c r="E485" s="132"/>
    </row>
    <row r="486" spans="1:5" x14ac:dyDescent="0.25">
      <c r="A486" s="132"/>
      <c r="B486" s="132"/>
      <c r="C486" s="133"/>
      <c r="D486" s="134"/>
      <c r="E486" s="135"/>
    </row>
    <row r="487" spans="1:5" x14ac:dyDescent="0.25">
      <c r="A487" s="132"/>
      <c r="B487" s="132"/>
      <c r="C487" s="133"/>
      <c r="D487" s="134"/>
      <c r="E487" s="132"/>
    </row>
    <row r="488" spans="1:5" x14ac:dyDescent="0.25">
      <c r="A488" s="132"/>
      <c r="B488" s="132"/>
      <c r="C488" s="133"/>
      <c r="D488" s="134"/>
      <c r="E488" s="135"/>
    </row>
    <row r="489" spans="1:5" x14ac:dyDescent="0.25">
      <c r="A489" s="132"/>
      <c r="B489" s="132"/>
      <c r="C489" s="133"/>
      <c r="D489" s="134"/>
      <c r="E489" s="132"/>
    </row>
    <row r="490" spans="1:5" x14ac:dyDescent="0.25">
      <c r="A490" s="132"/>
      <c r="B490" s="132"/>
      <c r="C490" s="133"/>
      <c r="D490" s="134"/>
      <c r="E490" s="135"/>
    </row>
    <row r="491" spans="1:5" x14ac:dyDescent="0.25">
      <c r="A491" s="132"/>
      <c r="B491" s="132"/>
      <c r="C491" s="133"/>
      <c r="D491" s="134"/>
      <c r="E491" s="132"/>
    </row>
    <row r="492" spans="1:5" x14ac:dyDescent="0.25">
      <c r="A492" s="132"/>
      <c r="B492" s="132"/>
      <c r="C492" s="133"/>
      <c r="D492" s="134"/>
      <c r="E492" s="132"/>
    </row>
    <row r="493" spans="1:5" x14ac:dyDescent="0.25">
      <c r="A493" s="132"/>
      <c r="B493" s="132"/>
      <c r="C493" s="133"/>
      <c r="D493" s="134"/>
      <c r="E493" s="135"/>
    </row>
    <row r="494" spans="1:5" x14ac:dyDescent="0.25">
      <c r="A494" s="132"/>
      <c r="B494" s="132"/>
      <c r="C494" s="133"/>
      <c r="D494" s="134"/>
      <c r="E494" s="132"/>
    </row>
    <row r="495" spans="1:5" x14ac:dyDescent="0.25">
      <c r="A495" s="132"/>
      <c r="B495" s="132"/>
      <c r="C495" s="133"/>
      <c r="D495" s="134"/>
      <c r="E495" s="132"/>
    </row>
    <row r="496" spans="1:5" x14ac:dyDescent="0.25">
      <c r="A496" s="132"/>
      <c r="B496" s="132"/>
      <c r="C496" s="133"/>
      <c r="D496" s="134"/>
      <c r="E496" s="132"/>
    </row>
    <row r="497" spans="1:5" x14ac:dyDescent="0.25">
      <c r="A497" s="132"/>
      <c r="B497" s="132"/>
      <c r="C497" s="133"/>
      <c r="D497" s="134"/>
      <c r="E497" s="132"/>
    </row>
    <row r="498" spans="1:5" x14ac:dyDescent="0.25">
      <c r="A498" s="132"/>
      <c r="B498" s="132"/>
      <c r="C498" s="133"/>
      <c r="D498" s="134"/>
      <c r="E498" s="132"/>
    </row>
    <row r="499" spans="1:5" x14ac:dyDescent="0.25">
      <c r="A499" s="132"/>
      <c r="B499" s="132"/>
      <c r="C499" s="133"/>
      <c r="D499" s="134"/>
      <c r="E499" s="132"/>
    </row>
    <row r="500" spans="1:5" x14ac:dyDescent="0.25">
      <c r="A500" s="132"/>
      <c r="B500" s="132"/>
      <c r="C500" s="133"/>
      <c r="D500" s="134"/>
      <c r="E500" s="132"/>
    </row>
    <row r="501" spans="1:5" x14ac:dyDescent="0.25">
      <c r="A501" s="132"/>
      <c r="B501" s="132"/>
      <c r="C501" s="133"/>
      <c r="D501" s="134"/>
      <c r="E501" s="132"/>
    </row>
    <row r="502" spans="1:5" x14ac:dyDescent="0.25">
      <c r="A502" s="132"/>
      <c r="B502" s="132"/>
      <c r="C502" s="133"/>
      <c r="D502" s="134"/>
      <c r="E502" s="132"/>
    </row>
    <row r="503" spans="1:5" x14ac:dyDescent="0.25">
      <c r="A503" s="132"/>
      <c r="B503" s="132"/>
      <c r="C503" s="133"/>
      <c r="D503" s="134"/>
      <c r="E503" s="132"/>
    </row>
    <row r="504" spans="1:5" x14ac:dyDescent="0.25">
      <c r="A504" s="132"/>
      <c r="B504" s="132"/>
      <c r="C504" s="133"/>
      <c r="D504" s="134"/>
      <c r="E504" s="132"/>
    </row>
    <row r="505" spans="1:5" x14ac:dyDescent="0.25">
      <c r="A505" s="132"/>
      <c r="B505" s="132"/>
      <c r="C505" s="133"/>
      <c r="D505" s="134"/>
      <c r="E505" s="132"/>
    </row>
    <row r="506" spans="1:5" x14ac:dyDescent="0.25">
      <c r="A506" s="132"/>
      <c r="B506" s="132"/>
      <c r="C506" s="133"/>
      <c r="D506" s="134"/>
      <c r="E506" s="135"/>
    </row>
    <row r="507" spans="1:5" x14ac:dyDescent="0.25">
      <c r="A507" s="132"/>
      <c r="B507" s="132"/>
      <c r="C507" s="133"/>
      <c r="D507" s="134"/>
      <c r="E507" s="132"/>
    </row>
    <row r="508" spans="1:5" x14ac:dyDescent="0.25">
      <c r="A508" s="132"/>
      <c r="B508" s="132"/>
      <c r="C508" s="133"/>
      <c r="D508" s="134"/>
      <c r="E508" s="132"/>
    </row>
    <row r="509" spans="1:5" x14ac:dyDescent="0.25">
      <c r="A509" s="132"/>
      <c r="B509" s="132"/>
      <c r="C509" s="133"/>
      <c r="D509" s="134"/>
      <c r="E509" s="132"/>
    </row>
    <row r="510" spans="1:5" x14ac:dyDescent="0.25">
      <c r="A510" s="132"/>
      <c r="B510" s="132"/>
      <c r="C510" s="133"/>
      <c r="D510" s="134"/>
      <c r="E510" s="132"/>
    </row>
    <row r="511" spans="1:5" x14ac:dyDescent="0.25">
      <c r="A511" s="132"/>
      <c r="B511" s="132"/>
      <c r="C511" s="133"/>
      <c r="D511" s="134"/>
      <c r="E511" s="132"/>
    </row>
    <row r="512" spans="1:5" x14ac:dyDescent="0.25">
      <c r="A512" s="132"/>
      <c r="B512" s="132"/>
      <c r="C512" s="133"/>
      <c r="D512" s="134"/>
      <c r="E512" s="132"/>
    </row>
    <row r="513" spans="1:5" x14ac:dyDescent="0.25">
      <c r="A513" s="132"/>
      <c r="B513" s="132"/>
      <c r="C513" s="133"/>
      <c r="D513" s="134"/>
      <c r="E513" s="132"/>
    </row>
    <row r="514" spans="1:5" x14ac:dyDescent="0.25">
      <c r="A514" s="132"/>
      <c r="B514" s="132"/>
      <c r="C514" s="133"/>
      <c r="D514" s="134"/>
      <c r="E514" s="132"/>
    </row>
    <row r="515" spans="1:5" x14ac:dyDescent="0.25">
      <c r="A515" s="132"/>
      <c r="B515" s="132"/>
      <c r="C515" s="133"/>
      <c r="D515" s="134"/>
      <c r="E515" s="135"/>
    </row>
    <row r="516" spans="1:5" x14ac:dyDescent="0.25">
      <c r="A516" s="132"/>
      <c r="B516" s="132"/>
      <c r="C516" s="133"/>
      <c r="D516" s="134"/>
      <c r="E516" s="132"/>
    </row>
    <row r="517" spans="1:5" x14ac:dyDescent="0.25">
      <c r="A517" s="132"/>
      <c r="B517" s="132"/>
      <c r="C517" s="133"/>
      <c r="D517" s="134"/>
      <c r="E517" s="132"/>
    </row>
    <row r="518" spans="1:5" x14ac:dyDescent="0.25">
      <c r="A518" s="132"/>
      <c r="B518" s="132"/>
      <c r="C518" s="133"/>
      <c r="D518" s="134"/>
      <c r="E518" s="135"/>
    </row>
    <row r="519" spans="1:5" x14ac:dyDescent="0.25">
      <c r="A519" s="132"/>
      <c r="B519" s="132"/>
      <c r="C519" s="133"/>
      <c r="D519" s="134"/>
      <c r="E519" s="132"/>
    </row>
    <row r="520" spans="1:5" x14ac:dyDescent="0.25">
      <c r="A520" s="132"/>
      <c r="B520" s="132"/>
      <c r="C520" s="133"/>
      <c r="D520" s="134"/>
      <c r="E520" s="132"/>
    </row>
    <row r="521" spans="1:5" x14ac:dyDescent="0.25">
      <c r="A521" s="132"/>
      <c r="B521" s="132"/>
      <c r="C521" s="133"/>
      <c r="D521" s="134"/>
      <c r="E521" s="132"/>
    </row>
    <row r="522" spans="1:5" x14ac:dyDescent="0.25">
      <c r="A522" s="132"/>
      <c r="B522" s="132"/>
      <c r="C522" s="133"/>
      <c r="D522" s="134"/>
      <c r="E522" s="132"/>
    </row>
    <row r="523" spans="1:5" x14ac:dyDescent="0.25">
      <c r="A523" s="132"/>
      <c r="B523" s="132"/>
      <c r="C523" s="133"/>
      <c r="D523" s="134"/>
      <c r="E523" s="132"/>
    </row>
    <row r="524" spans="1:5" x14ac:dyDescent="0.25">
      <c r="A524" s="132"/>
      <c r="B524" s="132"/>
      <c r="C524" s="133"/>
      <c r="D524" s="134"/>
      <c r="E524" s="132"/>
    </row>
    <row r="525" spans="1:5" x14ac:dyDescent="0.25">
      <c r="A525" s="132"/>
      <c r="B525" s="132"/>
      <c r="C525" s="133"/>
      <c r="D525" s="134"/>
      <c r="E525" s="132"/>
    </row>
    <row r="526" spans="1:5" x14ac:dyDescent="0.25">
      <c r="A526" s="132"/>
      <c r="B526" s="132"/>
      <c r="C526" s="133"/>
      <c r="D526" s="134"/>
      <c r="E526" s="132"/>
    </row>
    <row r="527" spans="1:5" x14ac:dyDescent="0.25">
      <c r="A527" s="132"/>
      <c r="B527" s="132"/>
      <c r="C527" s="133"/>
      <c r="D527" s="134"/>
      <c r="E527" s="132"/>
    </row>
    <row r="528" spans="1:5" x14ac:dyDescent="0.25">
      <c r="A528" s="132"/>
      <c r="B528" s="132"/>
      <c r="C528" s="133"/>
      <c r="D528" s="134"/>
      <c r="E528" s="132"/>
    </row>
    <row r="529" spans="1:5" x14ac:dyDescent="0.25">
      <c r="A529" s="132"/>
      <c r="B529" s="132"/>
      <c r="C529" s="133"/>
      <c r="D529" s="134"/>
      <c r="E529" s="132"/>
    </row>
    <row r="530" spans="1:5" x14ac:dyDescent="0.25">
      <c r="A530" s="132"/>
      <c r="B530" s="132"/>
      <c r="C530" s="133"/>
      <c r="D530" s="134"/>
      <c r="E530" s="135"/>
    </row>
    <row r="531" spans="1:5" x14ac:dyDescent="0.25">
      <c r="A531" s="132"/>
      <c r="B531" s="132"/>
      <c r="C531" s="133"/>
      <c r="D531" s="134"/>
      <c r="E531" s="132"/>
    </row>
    <row r="532" spans="1:5" x14ac:dyDescent="0.25">
      <c r="A532" s="132"/>
      <c r="B532" s="132"/>
      <c r="C532" s="133"/>
      <c r="D532" s="134"/>
      <c r="E532" s="132"/>
    </row>
    <row r="533" spans="1:5" x14ac:dyDescent="0.25">
      <c r="A533" s="132"/>
      <c r="B533" s="132"/>
      <c r="C533" s="133"/>
      <c r="D533" s="134"/>
      <c r="E533" s="132"/>
    </row>
    <row r="534" spans="1:5" x14ac:dyDescent="0.25">
      <c r="A534" s="132"/>
      <c r="B534" s="132"/>
      <c r="C534" s="133"/>
      <c r="D534" s="134"/>
      <c r="E534" s="132"/>
    </row>
    <row r="535" spans="1:5" x14ac:dyDescent="0.25">
      <c r="A535" s="132"/>
      <c r="B535" s="132"/>
      <c r="C535" s="133"/>
      <c r="D535" s="134"/>
      <c r="E535" s="132"/>
    </row>
    <row r="536" spans="1:5" x14ac:dyDescent="0.25">
      <c r="A536" s="132"/>
      <c r="B536" s="132"/>
      <c r="C536" s="133"/>
      <c r="D536" s="134"/>
      <c r="E536" s="132"/>
    </row>
    <row r="537" spans="1:5" x14ac:dyDescent="0.25">
      <c r="A537" s="132"/>
      <c r="B537" s="132"/>
      <c r="C537" s="133"/>
      <c r="D537" s="134"/>
      <c r="E537" s="132"/>
    </row>
    <row r="538" spans="1:5" x14ac:dyDescent="0.25">
      <c r="A538" s="132"/>
      <c r="B538" s="132"/>
      <c r="C538" s="133"/>
      <c r="D538" s="134"/>
      <c r="E538" s="132"/>
    </row>
    <row r="539" spans="1:5" x14ac:dyDescent="0.25">
      <c r="A539" s="132"/>
      <c r="B539" s="132"/>
      <c r="C539" s="133"/>
      <c r="D539" s="134"/>
      <c r="E539" s="132"/>
    </row>
    <row r="540" spans="1:5" x14ac:dyDescent="0.25">
      <c r="A540" s="132"/>
      <c r="B540" s="132"/>
      <c r="C540" s="133"/>
      <c r="D540" s="134"/>
      <c r="E540" s="132"/>
    </row>
    <row r="541" spans="1:5" x14ac:dyDescent="0.25">
      <c r="A541" s="132"/>
      <c r="B541" s="132"/>
      <c r="C541" s="133"/>
      <c r="D541" s="134"/>
      <c r="E541" s="132"/>
    </row>
    <row r="542" spans="1:5" x14ac:dyDescent="0.25">
      <c r="A542" s="132"/>
      <c r="B542" s="132"/>
      <c r="C542" s="133"/>
      <c r="D542" s="134"/>
      <c r="E542" s="132"/>
    </row>
    <row r="543" spans="1:5" x14ac:dyDescent="0.25">
      <c r="A543" s="132"/>
      <c r="B543" s="132"/>
      <c r="C543" s="133"/>
      <c r="D543" s="134"/>
      <c r="E543" s="132"/>
    </row>
    <row r="544" spans="1:5" x14ac:dyDescent="0.25">
      <c r="A544" s="132"/>
      <c r="B544" s="132"/>
      <c r="C544" s="133"/>
      <c r="D544" s="134"/>
      <c r="E544" s="132"/>
    </row>
    <row r="545" spans="1:5" x14ac:dyDescent="0.25">
      <c r="A545" s="132"/>
      <c r="B545" s="132"/>
      <c r="C545" s="133"/>
      <c r="D545" s="134"/>
      <c r="E545" s="132"/>
    </row>
    <row r="546" spans="1:5" x14ac:dyDescent="0.25">
      <c r="A546" s="132"/>
      <c r="B546" s="132"/>
      <c r="C546" s="133"/>
      <c r="D546" s="134"/>
      <c r="E546" s="132"/>
    </row>
    <row r="547" spans="1:5" x14ac:dyDescent="0.25">
      <c r="A547" s="132"/>
      <c r="B547" s="132"/>
      <c r="C547" s="133"/>
      <c r="D547" s="134"/>
      <c r="E547" s="132"/>
    </row>
    <row r="548" spans="1:5" x14ac:dyDescent="0.25">
      <c r="A548" s="132"/>
      <c r="B548" s="132"/>
      <c r="C548" s="133"/>
      <c r="D548" s="134"/>
      <c r="E548" s="132"/>
    </row>
    <row r="549" spans="1:5" x14ac:dyDescent="0.25">
      <c r="A549" s="132"/>
      <c r="B549" s="132"/>
      <c r="C549" s="133"/>
      <c r="D549" s="134"/>
      <c r="E549" s="132"/>
    </row>
    <row r="550" spans="1:5" x14ac:dyDescent="0.25">
      <c r="A550" s="132"/>
      <c r="B550" s="132"/>
      <c r="C550" s="133"/>
      <c r="D550" s="134"/>
      <c r="E550" s="132"/>
    </row>
    <row r="551" spans="1:5" x14ac:dyDescent="0.25">
      <c r="A551" s="132"/>
      <c r="B551" s="132"/>
      <c r="C551" s="133"/>
      <c r="D551" s="134"/>
      <c r="E551" s="132"/>
    </row>
    <row r="552" spans="1:5" x14ac:dyDescent="0.25">
      <c r="A552" s="132"/>
      <c r="B552" s="132"/>
      <c r="C552" s="133"/>
      <c r="D552" s="134"/>
      <c r="E552" s="132"/>
    </row>
    <row r="553" spans="1:5" x14ac:dyDescent="0.25">
      <c r="A553" s="132"/>
      <c r="B553" s="132"/>
      <c r="C553" s="133"/>
      <c r="D553" s="134"/>
      <c r="E553" s="132"/>
    </row>
    <row r="554" spans="1:5" x14ac:dyDescent="0.25">
      <c r="A554" s="132"/>
      <c r="B554" s="132"/>
      <c r="C554" s="133"/>
      <c r="D554" s="134"/>
      <c r="E554" s="132"/>
    </row>
    <row r="555" spans="1:5" x14ac:dyDescent="0.25">
      <c r="A555" s="132"/>
      <c r="B555" s="132"/>
      <c r="C555" s="133"/>
      <c r="D555" s="134"/>
      <c r="E555" s="132"/>
    </row>
    <row r="556" spans="1:5" x14ac:dyDescent="0.25">
      <c r="A556" s="132"/>
      <c r="B556" s="132"/>
      <c r="C556" s="133"/>
      <c r="D556" s="134"/>
      <c r="E556" s="132"/>
    </row>
    <row r="557" spans="1:5" x14ac:dyDescent="0.25">
      <c r="A557" s="132"/>
      <c r="B557" s="132"/>
      <c r="C557" s="133"/>
      <c r="D557" s="134"/>
      <c r="E557" s="132"/>
    </row>
    <row r="558" spans="1:5" x14ac:dyDescent="0.25">
      <c r="A558" s="132"/>
      <c r="B558" s="132"/>
      <c r="C558" s="133"/>
      <c r="D558" s="134"/>
      <c r="E558" s="132"/>
    </row>
    <row r="559" spans="1:5" x14ac:dyDescent="0.25">
      <c r="A559" s="132"/>
      <c r="B559" s="132"/>
      <c r="C559" s="133"/>
      <c r="D559" s="134"/>
      <c r="E559" s="132"/>
    </row>
    <row r="560" spans="1:5" x14ac:dyDescent="0.25">
      <c r="A560" s="132"/>
      <c r="B560" s="132"/>
      <c r="C560" s="133"/>
      <c r="D560" s="134"/>
      <c r="E560" s="132"/>
    </row>
    <row r="561" spans="1:5" x14ac:dyDescent="0.25">
      <c r="A561" s="132"/>
      <c r="B561" s="132"/>
      <c r="C561" s="133"/>
      <c r="D561" s="134"/>
      <c r="E561" s="132"/>
    </row>
    <row r="562" spans="1:5" x14ac:dyDescent="0.25">
      <c r="A562" s="132"/>
      <c r="B562" s="132"/>
      <c r="C562" s="133"/>
      <c r="D562" s="134"/>
      <c r="E562" s="132"/>
    </row>
    <row r="563" spans="1:5" x14ac:dyDescent="0.25">
      <c r="A563" s="132"/>
      <c r="B563" s="132"/>
      <c r="C563" s="133"/>
      <c r="D563" s="134"/>
      <c r="E563" s="132"/>
    </row>
    <row r="564" spans="1:5" x14ac:dyDescent="0.25">
      <c r="A564" s="132"/>
      <c r="B564" s="132"/>
      <c r="C564" s="133"/>
      <c r="D564" s="134"/>
      <c r="E564" s="132"/>
    </row>
    <row r="565" spans="1:5" x14ac:dyDescent="0.25">
      <c r="A565" s="132"/>
      <c r="B565" s="132"/>
      <c r="C565" s="133"/>
      <c r="D565" s="134"/>
      <c r="E565" s="132"/>
    </row>
    <row r="566" spans="1:5" x14ac:dyDescent="0.25">
      <c r="A566" s="132"/>
      <c r="B566" s="132"/>
      <c r="C566" s="133"/>
      <c r="D566" s="134"/>
      <c r="E566" s="132"/>
    </row>
    <row r="567" spans="1:5" x14ac:dyDescent="0.25">
      <c r="A567" s="132"/>
      <c r="B567" s="132"/>
      <c r="C567" s="133"/>
      <c r="D567" s="134"/>
      <c r="E567" s="132"/>
    </row>
    <row r="568" spans="1:5" x14ac:dyDescent="0.25">
      <c r="A568" s="132"/>
      <c r="B568" s="132"/>
      <c r="C568" s="133"/>
      <c r="D568" s="134"/>
      <c r="E568" s="132"/>
    </row>
    <row r="569" spans="1:5" x14ac:dyDescent="0.25">
      <c r="A569" s="132"/>
      <c r="B569" s="132"/>
      <c r="C569" s="133"/>
      <c r="D569" s="134"/>
      <c r="E569" s="132"/>
    </row>
    <row r="570" spans="1:5" x14ac:dyDescent="0.25">
      <c r="A570" s="132"/>
      <c r="B570" s="132"/>
      <c r="C570" s="133"/>
      <c r="D570" s="134"/>
      <c r="E570" s="132"/>
    </row>
    <row r="571" spans="1:5" x14ac:dyDescent="0.25">
      <c r="A571" s="132"/>
      <c r="B571" s="132"/>
      <c r="C571" s="133"/>
      <c r="D571" s="134"/>
      <c r="E571" s="132"/>
    </row>
    <row r="572" spans="1:5" x14ac:dyDescent="0.25">
      <c r="A572" s="132"/>
      <c r="B572" s="132"/>
      <c r="C572" s="133"/>
      <c r="D572" s="134"/>
      <c r="E572" s="132"/>
    </row>
    <row r="573" spans="1:5" x14ac:dyDescent="0.25">
      <c r="A573" s="132"/>
      <c r="B573" s="132"/>
      <c r="C573" s="133"/>
      <c r="D573" s="134"/>
      <c r="E573" s="132"/>
    </row>
    <row r="574" spans="1:5" x14ac:dyDescent="0.25">
      <c r="A574" s="132"/>
      <c r="B574" s="132"/>
      <c r="C574" s="133"/>
      <c r="D574" s="134"/>
      <c r="E574" s="132"/>
    </row>
    <row r="575" spans="1:5" x14ac:dyDescent="0.25">
      <c r="A575" s="132"/>
      <c r="B575" s="132"/>
      <c r="C575" s="133"/>
      <c r="D575" s="134"/>
      <c r="E575" s="132"/>
    </row>
    <row r="576" spans="1:5" x14ac:dyDescent="0.25">
      <c r="A576" s="132"/>
      <c r="B576" s="132"/>
      <c r="C576" s="133"/>
      <c r="D576" s="134"/>
      <c r="E576" s="135"/>
    </row>
    <row r="577" spans="1:5" x14ac:dyDescent="0.25">
      <c r="A577" s="132"/>
      <c r="B577" s="132"/>
      <c r="C577" s="133"/>
      <c r="D577" s="134"/>
      <c r="E577" s="132"/>
    </row>
    <row r="578" spans="1:5" x14ac:dyDescent="0.25">
      <c r="A578" s="132"/>
      <c r="B578" s="132"/>
      <c r="C578" s="133"/>
      <c r="D578" s="134"/>
      <c r="E578" s="135"/>
    </row>
    <row r="579" spans="1:5" x14ac:dyDescent="0.25">
      <c r="A579" s="132"/>
      <c r="B579" s="132"/>
      <c r="C579" s="133"/>
      <c r="D579" s="134"/>
      <c r="E579" s="132"/>
    </row>
    <row r="580" spans="1:5" x14ac:dyDescent="0.25">
      <c r="A580" s="132"/>
      <c r="B580" s="132"/>
      <c r="C580" s="133"/>
      <c r="D580" s="134"/>
      <c r="E580" s="132"/>
    </row>
    <row r="581" spans="1:5" x14ac:dyDescent="0.25">
      <c r="A581" s="132"/>
      <c r="B581" s="132"/>
      <c r="C581" s="133"/>
      <c r="D581" s="134"/>
      <c r="E581" s="132"/>
    </row>
    <row r="582" spans="1:5" x14ac:dyDescent="0.25">
      <c r="A582" s="132"/>
      <c r="B582" s="132"/>
      <c r="C582" s="133"/>
      <c r="D582" s="134"/>
      <c r="E582" s="135"/>
    </row>
    <row r="583" spans="1:5" x14ac:dyDescent="0.25">
      <c r="A583" s="132"/>
      <c r="B583" s="132"/>
      <c r="C583" s="133"/>
      <c r="D583" s="134"/>
      <c r="E583" s="132"/>
    </row>
    <row r="584" spans="1:5" x14ac:dyDescent="0.25">
      <c r="A584" s="132"/>
      <c r="B584" s="132"/>
      <c r="C584" s="133"/>
      <c r="D584" s="134"/>
      <c r="E584" s="132"/>
    </row>
    <row r="585" spans="1:5" x14ac:dyDescent="0.25">
      <c r="A585" s="132"/>
      <c r="B585" s="132"/>
      <c r="C585" s="133"/>
      <c r="D585" s="134"/>
      <c r="E585" s="132"/>
    </row>
    <row r="586" spans="1:5" x14ac:dyDescent="0.25">
      <c r="A586" s="132"/>
      <c r="B586" s="132"/>
      <c r="C586" s="133"/>
      <c r="D586" s="134"/>
      <c r="E586" s="132"/>
    </row>
    <row r="587" spans="1:5" x14ac:dyDescent="0.25">
      <c r="A587" s="132"/>
      <c r="B587" s="132"/>
      <c r="C587" s="133"/>
      <c r="D587" s="134"/>
      <c r="E587" s="132"/>
    </row>
    <row r="588" spans="1:5" x14ac:dyDescent="0.25">
      <c r="A588" s="132"/>
      <c r="B588" s="132"/>
      <c r="C588" s="133"/>
      <c r="D588" s="134"/>
      <c r="E588" s="132"/>
    </row>
    <row r="589" spans="1:5" x14ac:dyDescent="0.25">
      <c r="A589" s="132"/>
      <c r="B589" s="132"/>
      <c r="C589" s="133"/>
      <c r="D589" s="134"/>
      <c r="E589" s="132"/>
    </row>
    <row r="590" spans="1:5" x14ac:dyDescent="0.25">
      <c r="A590" s="132"/>
      <c r="B590" s="132"/>
      <c r="C590" s="133"/>
      <c r="D590" s="134"/>
      <c r="E590" s="132"/>
    </row>
    <row r="591" spans="1:5" x14ac:dyDescent="0.25">
      <c r="A591" s="132"/>
      <c r="B591" s="132"/>
      <c r="C591" s="133"/>
      <c r="D591" s="134"/>
      <c r="E591" s="132"/>
    </row>
    <row r="592" spans="1:5" x14ac:dyDescent="0.25">
      <c r="A592" s="132"/>
      <c r="B592" s="132"/>
      <c r="C592" s="133"/>
      <c r="D592" s="134"/>
      <c r="E592" s="132"/>
    </row>
    <row r="593" spans="1:5" x14ac:dyDescent="0.25">
      <c r="A593" s="132"/>
      <c r="B593" s="132"/>
      <c r="C593" s="133"/>
      <c r="D593" s="134"/>
      <c r="E593" s="132"/>
    </row>
    <row r="594" spans="1:5" x14ac:dyDescent="0.25">
      <c r="A594" s="132"/>
      <c r="B594" s="132"/>
      <c r="C594" s="133"/>
      <c r="D594" s="134"/>
      <c r="E594" s="135"/>
    </row>
    <row r="595" spans="1:5" x14ac:dyDescent="0.25">
      <c r="A595" s="132"/>
      <c r="B595" s="132"/>
      <c r="C595" s="133"/>
      <c r="D595" s="134"/>
      <c r="E595" s="132"/>
    </row>
    <row r="596" spans="1:5" x14ac:dyDescent="0.25">
      <c r="A596" s="132"/>
      <c r="B596" s="132"/>
      <c r="C596" s="133"/>
      <c r="D596" s="134"/>
      <c r="E596" s="132"/>
    </row>
    <row r="597" spans="1:5" x14ac:dyDescent="0.25">
      <c r="A597" s="132"/>
      <c r="B597" s="132"/>
      <c r="C597" s="133"/>
      <c r="D597" s="134"/>
      <c r="E597" s="132"/>
    </row>
    <row r="598" spans="1:5" x14ac:dyDescent="0.25">
      <c r="A598" s="132"/>
      <c r="B598" s="132"/>
      <c r="C598" s="133"/>
      <c r="D598" s="134"/>
      <c r="E598" s="132"/>
    </row>
    <row r="599" spans="1:5" x14ac:dyDescent="0.25">
      <c r="A599" s="132"/>
      <c r="B599" s="132"/>
      <c r="C599" s="133"/>
      <c r="D599" s="134"/>
      <c r="E599" s="132"/>
    </row>
    <row r="600" spans="1:5" x14ac:dyDescent="0.25">
      <c r="A600" s="132"/>
      <c r="B600" s="132"/>
      <c r="C600" s="133"/>
      <c r="D600" s="134"/>
      <c r="E600" s="132"/>
    </row>
    <row r="601" spans="1:5" x14ac:dyDescent="0.25">
      <c r="A601" s="132"/>
      <c r="B601" s="132"/>
      <c r="C601" s="133"/>
      <c r="D601" s="134"/>
      <c r="E601" s="132"/>
    </row>
    <row r="602" spans="1:5" x14ac:dyDescent="0.25">
      <c r="A602" s="132"/>
      <c r="B602" s="132"/>
      <c r="C602" s="133"/>
      <c r="D602" s="134"/>
      <c r="E602" s="132"/>
    </row>
    <row r="603" spans="1:5" x14ac:dyDescent="0.25">
      <c r="A603" s="132"/>
      <c r="B603" s="132"/>
      <c r="C603" s="133"/>
      <c r="D603" s="134"/>
      <c r="E603" s="132"/>
    </row>
    <row r="604" spans="1:5" x14ac:dyDescent="0.25">
      <c r="A604" s="132"/>
      <c r="B604" s="132"/>
      <c r="C604" s="133"/>
      <c r="D604" s="134"/>
      <c r="E604" s="132"/>
    </row>
    <row r="605" spans="1:5" x14ac:dyDescent="0.25">
      <c r="A605" s="132"/>
      <c r="B605" s="132"/>
      <c r="C605" s="133"/>
      <c r="D605" s="134"/>
      <c r="E605" s="132"/>
    </row>
    <row r="606" spans="1:5" x14ac:dyDescent="0.25">
      <c r="A606" s="132"/>
      <c r="B606" s="132"/>
      <c r="C606" s="133"/>
      <c r="D606" s="134"/>
      <c r="E606" s="132"/>
    </row>
    <row r="607" spans="1:5" x14ac:dyDescent="0.25">
      <c r="A607" s="132"/>
      <c r="B607" s="132"/>
      <c r="C607" s="133"/>
      <c r="D607" s="134"/>
      <c r="E607" s="135"/>
    </row>
    <row r="608" spans="1:5" x14ac:dyDescent="0.25">
      <c r="A608" s="132"/>
      <c r="B608" s="132"/>
      <c r="C608" s="133"/>
      <c r="D608" s="134"/>
      <c r="E608" s="132"/>
    </row>
    <row r="609" spans="1:5" x14ac:dyDescent="0.25">
      <c r="A609" s="132"/>
      <c r="B609" s="132"/>
      <c r="C609" s="133"/>
      <c r="D609" s="134"/>
      <c r="E609" s="135"/>
    </row>
    <row r="610" spans="1:5" x14ac:dyDescent="0.25">
      <c r="A610" s="132"/>
      <c r="B610" s="132"/>
      <c r="C610" s="133"/>
      <c r="D610" s="134"/>
      <c r="E610" s="132"/>
    </row>
    <row r="611" spans="1:5" x14ac:dyDescent="0.25">
      <c r="A611" s="132"/>
      <c r="B611" s="132"/>
      <c r="C611" s="133"/>
      <c r="D611" s="134"/>
      <c r="E611" s="132"/>
    </row>
    <row r="612" spans="1:5" x14ac:dyDescent="0.25">
      <c r="A612" s="132"/>
      <c r="B612" s="132"/>
      <c r="C612" s="133"/>
      <c r="D612" s="134"/>
      <c r="E612" s="132"/>
    </row>
    <row r="613" spans="1:5" x14ac:dyDescent="0.25">
      <c r="A613" s="132"/>
      <c r="B613" s="132"/>
      <c r="C613" s="133"/>
      <c r="D613" s="134"/>
      <c r="E613" s="132"/>
    </row>
    <row r="614" spans="1:5" x14ac:dyDescent="0.25">
      <c r="A614" s="132"/>
      <c r="B614" s="132"/>
      <c r="C614" s="133"/>
      <c r="D614" s="134"/>
      <c r="E614" s="132"/>
    </row>
    <row r="615" spans="1:5" x14ac:dyDescent="0.25">
      <c r="A615" s="132"/>
      <c r="B615" s="132"/>
      <c r="C615" s="133"/>
      <c r="D615" s="134"/>
      <c r="E615" s="132"/>
    </row>
    <row r="616" spans="1:5" x14ac:dyDescent="0.25">
      <c r="A616" s="132"/>
      <c r="B616" s="132"/>
      <c r="C616" s="133"/>
      <c r="D616" s="134"/>
      <c r="E616" s="132"/>
    </row>
    <row r="617" spans="1:5" x14ac:dyDescent="0.25">
      <c r="A617" s="132"/>
      <c r="B617" s="132"/>
      <c r="C617" s="133"/>
      <c r="D617" s="134"/>
      <c r="E617" s="132"/>
    </row>
    <row r="618" spans="1:5" x14ac:dyDescent="0.25">
      <c r="A618" s="132"/>
      <c r="B618" s="132"/>
      <c r="C618" s="133"/>
      <c r="D618" s="134"/>
      <c r="E618" s="135"/>
    </row>
    <row r="619" spans="1:5" x14ac:dyDescent="0.25">
      <c r="A619" s="132"/>
      <c r="B619" s="132"/>
      <c r="C619" s="133"/>
      <c r="D619" s="134"/>
      <c r="E619" s="132"/>
    </row>
    <row r="620" spans="1:5" x14ac:dyDescent="0.25">
      <c r="A620" s="132"/>
      <c r="B620" s="132"/>
      <c r="C620" s="133"/>
      <c r="D620" s="134"/>
      <c r="E620" s="135"/>
    </row>
    <row r="621" spans="1:5" x14ac:dyDescent="0.25">
      <c r="A621" s="132"/>
      <c r="B621" s="132"/>
      <c r="C621" s="133"/>
      <c r="D621" s="134"/>
      <c r="E621" s="132"/>
    </row>
    <row r="622" spans="1:5" x14ac:dyDescent="0.25">
      <c r="A622" s="132"/>
      <c r="B622" s="132"/>
      <c r="C622" s="133"/>
      <c r="D622" s="134"/>
      <c r="E622" s="135"/>
    </row>
    <row r="623" spans="1:5" x14ac:dyDescent="0.25">
      <c r="A623" s="132"/>
      <c r="B623" s="132"/>
      <c r="C623" s="133"/>
      <c r="D623" s="134"/>
      <c r="E623" s="132"/>
    </row>
    <row r="624" spans="1:5" x14ac:dyDescent="0.25">
      <c r="A624" s="132"/>
      <c r="B624" s="132"/>
      <c r="C624" s="133"/>
      <c r="D624" s="134"/>
      <c r="E624" s="132"/>
    </row>
    <row r="625" spans="1:5" x14ac:dyDescent="0.25">
      <c r="A625" s="132"/>
      <c r="B625" s="132"/>
      <c r="C625" s="133"/>
      <c r="D625" s="134"/>
      <c r="E625" s="132"/>
    </row>
    <row r="626" spans="1:5" x14ac:dyDescent="0.25">
      <c r="A626" s="132"/>
      <c r="B626" s="132"/>
      <c r="C626" s="133"/>
      <c r="D626" s="134"/>
      <c r="E626" s="135"/>
    </row>
    <row r="627" spans="1:5" x14ac:dyDescent="0.25">
      <c r="A627" s="132"/>
      <c r="B627" s="132"/>
      <c r="C627" s="133"/>
      <c r="D627" s="134"/>
      <c r="E627" s="132"/>
    </row>
    <row r="628" spans="1:5" x14ac:dyDescent="0.25">
      <c r="A628" s="132"/>
      <c r="B628" s="132"/>
      <c r="C628" s="133"/>
      <c r="D628" s="134"/>
      <c r="E628" s="132"/>
    </row>
    <row r="629" spans="1:5" x14ac:dyDescent="0.25">
      <c r="A629" s="132"/>
      <c r="B629" s="132"/>
      <c r="C629" s="133"/>
      <c r="D629" s="134"/>
      <c r="E629" s="132"/>
    </row>
    <row r="630" spans="1:5" x14ac:dyDescent="0.25">
      <c r="A630" s="132"/>
      <c r="B630" s="132"/>
      <c r="C630" s="133"/>
      <c r="D630" s="134"/>
      <c r="E630" s="132"/>
    </row>
    <row r="631" spans="1:5" x14ac:dyDescent="0.25">
      <c r="A631" s="132"/>
      <c r="B631" s="132"/>
      <c r="C631" s="133"/>
      <c r="D631" s="134"/>
      <c r="E631" s="132"/>
    </row>
    <row r="632" spans="1:5" x14ac:dyDescent="0.25">
      <c r="A632" s="132"/>
      <c r="B632" s="132"/>
      <c r="C632" s="133"/>
      <c r="D632" s="134"/>
      <c r="E632" s="132"/>
    </row>
    <row r="633" spans="1:5" x14ac:dyDescent="0.25">
      <c r="A633" s="132"/>
      <c r="B633" s="132"/>
      <c r="C633" s="133"/>
      <c r="D633" s="134"/>
      <c r="E633" s="132"/>
    </row>
    <row r="634" spans="1:5" x14ac:dyDescent="0.25">
      <c r="A634" s="132"/>
      <c r="B634" s="132"/>
      <c r="C634" s="133"/>
      <c r="D634" s="134"/>
      <c r="E634" s="132"/>
    </row>
    <row r="635" spans="1:5" x14ac:dyDescent="0.25">
      <c r="A635" s="132"/>
      <c r="B635" s="132"/>
      <c r="C635" s="133"/>
      <c r="D635" s="134"/>
      <c r="E635" s="132"/>
    </row>
    <row r="636" spans="1:5" x14ac:dyDescent="0.25">
      <c r="A636" s="132"/>
      <c r="B636" s="132"/>
      <c r="C636" s="133"/>
      <c r="D636" s="134"/>
      <c r="E636" s="135"/>
    </row>
    <row r="637" spans="1:5" x14ac:dyDescent="0.25">
      <c r="A637" s="132"/>
      <c r="B637" s="132"/>
      <c r="C637" s="133"/>
      <c r="D637" s="134"/>
      <c r="E637" s="132"/>
    </row>
    <row r="638" spans="1:5" x14ac:dyDescent="0.25">
      <c r="A638" s="132"/>
      <c r="B638" s="132"/>
      <c r="C638" s="133"/>
      <c r="D638" s="134"/>
      <c r="E638" s="132"/>
    </row>
    <row r="639" spans="1:5" x14ac:dyDescent="0.25">
      <c r="A639" s="132"/>
      <c r="B639" s="132"/>
      <c r="C639" s="133"/>
      <c r="D639" s="134"/>
      <c r="E639" s="132"/>
    </row>
    <row r="640" spans="1:5" x14ac:dyDescent="0.25">
      <c r="A640" s="132"/>
      <c r="B640" s="132"/>
      <c r="C640" s="133"/>
      <c r="D640" s="134"/>
      <c r="E640" s="132"/>
    </row>
    <row r="641" spans="1:5" x14ac:dyDescent="0.25">
      <c r="A641" s="132"/>
      <c r="B641" s="132"/>
      <c r="C641" s="133"/>
      <c r="D641" s="134"/>
      <c r="E641" s="132"/>
    </row>
    <row r="642" spans="1:5" x14ac:dyDescent="0.25">
      <c r="A642" s="132"/>
      <c r="B642" s="132"/>
      <c r="C642" s="133"/>
      <c r="D642" s="134"/>
      <c r="E642" s="132"/>
    </row>
    <row r="643" spans="1:5" x14ac:dyDescent="0.25">
      <c r="A643" s="132"/>
      <c r="B643" s="132"/>
      <c r="C643" s="133"/>
      <c r="D643" s="134"/>
      <c r="E643" s="132"/>
    </row>
    <row r="644" spans="1:5" x14ac:dyDescent="0.25">
      <c r="A644" s="132"/>
      <c r="B644" s="132"/>
      <c r="C644" s="133"/>
      <c r="D644" s="134"/>
      <c r="E644" s="132"/>
    </row>
    <row r="645" spans="1:5" x14ac:dyDescent="0.25">
      <c r="A645" s="132"/>
      <c r="B645" s="132"/>
      <c r="C645" s="133"/>
      <c r="D645" s="134"/>
      <c r="E645" s="132"/>
    </row>
    <row r="646" spans="1:5" x14ac:dyDescent="0.25">
      <c r="A646" s="132"/>
      <c r="B646" s="132"/>
      <c r="C646" s="133"/>
      <c r="D646" s="134"/>
      <c r="E646" s="132"/>
    </row>
    <row r="647" spans="1:5" x14ac:dyDescent="0.25">
      <c r="A647" s="132"/>
      <c r="B647" s="132"/>
      <c r="C647" s="133"/>
      <c r="D647" s="134"/>
      <c r="E647" s="132"/>
    </row>
    <row r="648" spans="1:5" x14ac:dyDescent="0.25">
      <c r="A648" s="132"/>
      <c r="B648" s="132"/>
      <c r="C648" s="133"/>
      <c r="D648" s="134"/>
      <c r="E648" s="132"/>
    </row>
    <row r="649" spans="1:5" x14ac:dyDescent="0.25">
      <c r="A649" s="132"/>
      <c r="B649" s="132"/>
      <c r="C649" s="133"/>
      <c r="D649" s="134"/>
      <c r="E649" s="132"/>
    </row>
    <row r="650" spans="1:5" x14ac:dyDescent="0.25">
      <c r="A650" s="132"/>
      <c r="B650" s="132"/>
      <c r="C650" s="133"/>
      <c r="D650" s="134"/>
      <c r="E650" s="135"/>
    </row>
    <row r="651" spans="1:5" x14ac:dyDescent="0.25">
      <c r="A651" s="132"/>
      <c r="B651" s="132"/>
      <c r="C651" s="133"/>
      <c r="D651" s="134"/>
      <c r="E651" s="132"/>
    </row>
    <row r="652" spans="1:5" x14ac:dyDescent="0.25">
      <c r="A652" s="132"/>
      <c r="B652" s="132"/>
      <c r="C652" s="133"/>
      <c r="D652" s="134"/>
      <c r="E652" s="132"/>
    </row>
    <row r="653" spans="1:5" x14ac:dyDescent="0.25">
      <c r="A653" s="132"/>
      <c r="B653" s="132"/>
      <c r="C653" s="133"/>
      <c r="D653" s="134"/>
      <c r="E653" s="132"/>
    </row>
    <row r="654" spans="1:5" x14ac:dyDescent="0.25">
      <c r="A654" s="132"/>
      <c r="B654" s="132"/>
      <c r="C654" s="133"/>
      <c r="D654" s="134"/>
      <c r="E654" s="132"/>
    </row>
    <row r="655" spans="1:5" x14ac:dyDescent="0.25">
      <c r="A655" s="132"/>
      <c r="B655" s="132"/>
      <c r="C655" s="133"/>
      <c r="D655" s="134"/>
      <c r="E655" s="132"/>
    </row>
    <row r="656" spans="1:5" x14ac:dyDescent="0.25">
      <c r="A656" s="132"/>
      <c r="B656" s="132"/>
      <c r="C656" s="133"/>
      <c r="D656" s="134"/>
      <c r="E656" s="132"/>
    </row>
    <row r="657" spans="1:5" x14ac:dyDescent="0.25">
      <c r="A657" s="132"/>
      <c r="B657" s="132"/>
      <c r="C657" s="133"/>
      <c r="D657" s="134"/>
      <c r="E657" s="132"/>
    </row>
    <row r="658" spans="1:5" x14ac:dyDescent="0.25">
      <c r="A658" s="132"/>
      <c r="B658" s="132"/>
      <c r="C658" s="133"/>
      <c r="D658" s="134"/>
      <c r="E658" s="132"/>
    </row>
    <row r="659" spans="1:5" x14ac:dyDescent="0.25">
      <c r="A659" s="132"/>
      <c r="B659" s="132"/>
      <c r="C659" s="133"/>
      <c r="D659" s="134"/>
      <c r="E659" s="132"/>
    </row>
    <row r="660" spans="1:5" x14ac:dyDescent="0.25">
      <c r="A660" s="132"/>
      <c r="B660" s="132"/>
      <c r="C660" s="133"/>
      <c r="D660" s="134"/>
      <c r="E660" s="132"/>
    </row>
    <row r="661" spans="1:5" x14ac:dyDescent="0.25">
      <c r="A661" s="132"/>
      <c r="B661" s="132"/>
      <c r="C661" s="133"/>
      <c r="D661" s="134"/>
      <c r="E661" s="132"/>
    </row>
    <row r="662" spans="1:5" x14ac:dyDescent="0.25">
      <c r="A662" s="132"/>
      <c r="B662" s="132"/>
      <c r="C662" s="133"/>
      <c r="D662" s="134"/>
      <c r="E662" s="132"/>
    </row>
    <row r="663" spans="1:5" x14ac:dyDescent="0.25">
      <c r="A663" s="132"/>
      <c r="B663" s="132"/>
      <c r="C663" s="133"/>
      <c r="D663" s="134"/>
      <c r="E663" s="132"/>
    </row>
    <row r="664" spans="1:5" x14ac:dyDescent="0.25">
      <c r="A664" s="132"/>
      <c r="B664" s="132"/>
      <c r="C664" s="133"/>
      <c r="D664" s="134"/>
      <c r="E664" s="132"/>
    </row>
    <row r="665" spans="1:5" x14ac:dyDescent="0.25">
      <c r="A665" s="132"/>
      <c r="B665" s="132"/>
      <c r="C665" s="133"/>
      <c r="D665" s="134"/>
      <c r="E665" s="132"/>
    </row>
    <row r="666" spans="1:5" x14ac:dyDescent="0.25">
      <c r="A666" s="132"/>
      <c r="B666" s="132"/>
      <c r="C666" s="133"/>
      <c r="D666" s="134"/>
      <c r="E666" s="132"/>
    </row>
    <row r="667" spans="1:5" x14ac:dyDescent="0.25">
      <c r="A667" s="132"/>
      <c r="B667" s="132"/>
      <c r="C667" s="133"/>
      <c r="D667" s="134"/>
      <c r="E667" s="132"/>
    </row>
    <row r="668" spans="1:5" x14ac:dyDescent="0.25">
      <c r="A668" s="132"/>
      <c r="B668" s="132"/>
      <c r="C668" s="133"/>
      <c r="D668" s="134"/>
      <c r="E668" s="132"/>
    </row>
    <row r="669" spans="1:5" x14ac:dyDescent="0.25">
      <c r="A669" s="132"/>
      <c r="B669" s="132"/>
      <c r="C669" s="133"/>
      <c r="D669" s="134"/>
      <c r="E669" s="132"/>
    </row>
    <row r="670" spans="1:5" x14ac:dyDescent="0.25">
      <c r="A670" s="132"/>
      <c r="B670" s="132"/>
      <c r="C670" s="133"/>
      <c r="D670" s="134"/>
      <c r="E670" s="132"/>
    </row>
    <row r="671" spans="1:5" x14ac:dyDescent="0.25">
      <c r="A671" s="132"/>
      <c r="B671" s="132"/>
      <c r="C671" s="133"/>
      <c r="D671" s="134"/>
      <c r="E671" s="132"/>
    </row>
    <row r="672" spans="1:5" x14ac:dyDescent="0.25">
      <c r="A672" s="132"/>
      <c r="B672" s="132"/>
      <c r="C672" s="133"/>
      <c r="D672" s="134"/>
      <c r="E672" s="132"/>
    </row>
    <row r="673" spans="1:5" x14ac:dyDescent="0.25">
      <c r="A673" s="132"/>
      <c r="B673" s="132"/>
      <c r="C673" s="133"/>
      <c r="D673" s="134"/>
      <c r="E673" s="132"/>
    </row>
    <row r="674" spans="1:5" x14ac:dyDescent="0.25">
      <c r="A674" s="132"/>
      <c r="B674" s="132"/>
      <c r="C674" s="133"/>
      <c r="D674" s="134"/>
      <c r="E674" s="132"/>
    </row>
    <row r="675" spans="1:5" x14ac:dyDescent="0.25">
      <c r="A675" s="132"/>
      <c r="B675" s="132"/>
      <c r="C675" s="133"/>
      <c r="D675" s="134"/>
      <c r="E675" s="132"/>
    </row>
    <row r="676" spans="1:5" x14ac:dyDescent="0.25">
      <c r="A676" s="132"/>
      <c r="B676" s="132"/>
      <c r="C676" s="133"/>
      <c r="D676" s="134"/>
      <c r="E676" s="132"/>
    </row>
    <row r="677" spans="1:5" x14ac:dyDescent="0.25">
      <c r="A677" s="132"/>
      <c r="B677" s="132"/>
      <c r="C677" s="133"/>
      <c r="D677" s="134"/>
      <c r="E677" s="132"/>
    </row>
    <row r="678" spans="1:5" x14ac:dyDescent="0.25">
      <c r="A678" s="132"/>
      <c r="B678" s="132"/>
      <c r="C678" s="133"/>
      <c r="D678" s="134"/>
      <c r="E678" s="132"/>
    </row>
    <row r="679" spans="1:5" x14ac:dyDescent="0.25">
      <c r="A679" s="132"/>
      <c r="B679" s="132"/>
      <c r="C679" s="133"/>
      <c r="D679" s="134"/>
      <c r="E679" s="132"/>
    </row>
    <row r="680" spans="1:5" x14ac:dyDescent="0.25">
      <c r="A680" s="132"/>
      <c r="B680" s="132"/>
      <c r="C680" s="133"/>
      <c r="D680" s="134"/>
      <c r="E680" s="132"/>
    </row>
    <row r="681" spans="1:5" x14ac:dyDescent="0.25">
      <c r="A681" s="132"/>
      <c r="B681" s="132"/>
      <c r="C681" s="133"/>
      <c r="D681" s="134"/>
      <c r="E681" s="132"/>
    </row>
    <row r="682" spans="1:5" x14ac:dyDescent="0.25">
      <c r="A682" s="132"/>
      <c r="B682" s="132"/>
      <c r="C682" s="133"/>
      <c r="D682" s="134"/>
      <c r="E682" s="132"/>
    </row>
    <row r="683" spans="1:5" x14ac:dyDescent="0.25">
      <c r="A683" s="132"/>
      <c r="B683" s="132"/>
      <c r="C683" s="133"/>
      <c r="D683" s="134"/>
      <c r="E683" s="132"/>
    </row>
    <row r="684" spans="1:5" x14ac:dyDescent="0.25">
      <c r="A684" s="132"/>
      <c r="B684" s="132"/>
      <c r="C684" s="133"/>
      <c r="D684" s="134"/>
      <c r="E684" s="132"/>
    </row>
    <row r="685" spans="1:5" x14ac:dyDescent="0.25">
      <c r="A685" s="132"/>
      <c r="B685" s="132"/>
      <c r="C685" s="133"/>
      <c r="D685" s="134"/>
      <c r="E685" s="135"/>
    </row>
    <row r="686" spans="1:5" x14ac:dyDescent="0.25">
      <c r="A686" s="132"/>
      <c r="B686" s="132"/>
      <c r="C686" s="133"/>
      <c r="D686" s="134"/>
      <c r="E686" s="135"/>
    </row>
    <row r="687" spans="1:5" x14ac:dyDescent="0.25">
      <c r="A687" s="132"/>
      <c r="B687" s="132"/>
      <c r="C687" s="133"/>
      <c r="D687" s="134"/>
      <c r="E687" s="132"/>
    </row>
    <row r="688" spans="1:5" x14ac:dyDescent="0.25">
      <c r="A688" s="132"/>
      <c r="B688" s="132"/>
      <c r="C688" s="133"/>
      <c r="D688" s="134"/>
      <c r="E688" s="132"/>
    </row>
    <row r="689" spans="1:5" x14ac:dyDescent="0.25">
      <c r="A689" s="132"/>
      <c r="B689" s="132"/>
      <c r="C689" s="133"/>
      <c r="D689" s="134"/>
      <c r="E689" s="132"/>
    </row>
    <row r="690" spans="1:5" x14ac:dyDescent="0.25">
      <c r="A690" s="132"/>
      <c r="B690" s="132"/>
      <c r="C690" s="133"/>
      <c r="D690" s="134"/>
      <c r="E690" s="132"/>
    </row>
    <row r="691" spans="1:5" x14ac:dyDescent="0.25">
      <c r="A691" s="132"/>
      <c r="B691" s="132"/>
      <c r="C691" s="133"/>
      <c r="D691" s="134"/>
      <c r="E691" s="132"/>
    </row>
    <row r="692" spans="1:5" x14ac:dyDescent="0.25">
      <c r="A692" s="132"/>
      <c r="B692" s="132"/>
      <c r="C692" s="133"/>
      <c r="D692" s="134"/>
      <c r="E692" s="132"/>
    </row>
    <row r="693" spans="1:5" x14ac:dyDescent="0.25">
      <c r="A693" s="132"/>
      <c r="B693" s="132"/>
      <c r="C693" s="133"/>
      <c r="D693" s="134"/>
      <c r="E693" s="132"/>
    </row>
    <row r="694" spans="1:5" x14ac:dyDescent="0.25">
      <c r="A694" s="132"/>
      <c r="B694" s="132"/>
      <c r="C694" s="133"/>
      <c r="D694" s="134"/>
      <c r="E694" s="132"/>
    </row>
    <row r="695" spans="1:5" x14ac:dyDescent="0.25">
      <c r="A695" s="132"/>
      <c r="B695" s="132"/>
      <c r="C695" s="133"/>
      <c r="D695" s="134"/>
      <c r="E695" s="132"/>
    </row>
    <row r="696" spans="1:5" x14ac:dyDescent="0.25">
      <c r="A696" s="132"/>
      <c r="B696" s="132"/>
      <c r="C696" s="133"/>
      <c r="D696" s="134"/>
      <c r="E696" s="132"/>
    </row>
    <row r="697" spans="1:5" x14ac:dyDescent="0.25">
      <c r="A697" s="132"/>
      <c r="B697" s="132"/>
      <c r="C697" s="133"/>
      <c r="D697" s="134"/>
      <c r="E697" s="132"/>
    </row>
    <row r="698" spans="1:5" x14ac:dyDescent="0.25">
      <c r="A698" s="132"/>
      <c r="B698" s="132"/>
      <c r="C698" s="133"/>
      <c r="D698" s="134"/>
      <c r="E698" s="132"/>
    </row>
    <row r="699" spans="1:5" x14ac:dyDescent="0.25">
      <c r="A699" s="132"/>
      <c r="B699" s="132"/>
      <c r="C699" s="133"/>
      <c r="D699" s="134"/>
      <c r="E699" s="132"/>
    </row>
    <row r="700" spans="1:5" x14ac:dyDescent="0.25">
      <c r="A700" s="132"/>
      <c r="B700" s="132"/>
      <c r="C700" s="133"/>
      <c r="D700" s="134"/>
      <c r="E700" s="132"/>
    </row>
    <row r="701" spans="1:5" x14ac:dyDescent="0.25">
      <c r="A701" s="132"/>
      <c r="B701" s="132"/>
      <c r="C701" s="133"/>
      <c r="D701" s="134"/>
      <c r="E701" s="132"/>
    </row>
    <row r="702" spans="1:5" x14ac:dyDescent="0.25">
      <c r="A702" s="132"/>
      <c r="B702" s="132"/>
      <c r="C702" s="133"/>
      <c r="D702" s="134"/>
      <c r="E702" s="132"/>
    </row>
    <row r="703" spans="1:5" x14ac:dyDescent="0.25">
      <c r="A703" s="132"/>
      <c r="B703" s="132"/>
      <c r="C703" s="133"/>
      <c r="D703" s="134"/>
      <c r="E703" s="132"/>
    </row>
    <row r="704" spans="1:5" x14ac:dyDescent="0.25">
      <c r="A704" s="132"/>
      <c r="B704" s="132"/>
      <c r="C704" s="133"/>
      <c r="D704" s="134"/>
      <c r="E704" s="132"/>
    </row>
    <row r="705" spans="1:5" x14ac:dyDescent="0.25">
      <c r="A705" s="132"/>
      <c r="B705" s="132"/>
      <c r="C705" s="133"/>
      <c r="D705" s="134"/>
      <c r="E705" s="132"/>
    </row>
    <row r="706" spans="1:5" x14ac:dyDescent="0.25">
      <c r="A706" s="132"/>
      <c r="B706" s="132"/>
      <c r="C706" s="133"/>
      <c r="D706" s="134"/>
      <c r="E706" s="132"/>
    </row>
    <row r="707" spans="1:5" x14ac:dyDescent="0.25">
      <c r="A707" s="132"/>
      <c r="B707" s="132"/>
      <c r="C707" s="133"/>
      <c r="D707" s="134"/>
      <c r="E707" s="132"/>
    </row>
    <row r="708" spans="1:5" x14ac:dyDescent="0.25">
      <c r="A708" s="132"/>
      <c r="B708" s="132"/>
      <c r="C708" s="133"/>
      <c r="D708" s="134"/>
      <c r="E708" s="132"/>
    </row>
    <row r="709" spans="1:5" x14ac:dyDescent="0.25">
      <c r="A709" s="132"/>
      <c r="B709" s="132"/>
      <c r="C709" s="133"/>
      <c r="D709" s="134"/>
      <c r="E709" s="132"/>
    </row>
    <row r="710" spans="1:5" x14ac:dyDescent="0.25">
      <c r="A710" s="132"/>
      <c r="B710" s="132"/>
      <c r="C710" s="133"/>
      <c r="D710" s="134"/>
      <c r="E710" s="132"/>
    </row>
    <row r="711" spans="1:5" x14ac:dyDescent="0.25">
      <c r="A711" s="132"/>
      <c r="B711" s="132"/>
      <c r="C711" s="133"/>
      <c r="D711" s="134"/>
      <c r="E711" s="132"/>
    </row>
    <row r="712" spans="1:5" x14ac:dyDescent="0.25">
      <c r="A712" s="132"/>
      <c r="B712" s="132"/>
      <c r="C712" s="133"/>
      <c r="D712" s="134"/>
      <c r="E712" s="132"/>
    </row>
    <row r="713" spans="1:5" x14ac:dyDescent="0.25">
      <c r="A713" s="132"/>
      <c r="B713" s="132"/>
      <c r="C713" s="133"/>
      <c r="D713" s="134"/>
      <c r="E713" s="132"/>
    </row>
    <row r="714" spans="1:5" x14ac:dyDescent="0.25">
      <c r="A714" s="132"/>
      <c r="B714" s="132"/>
      <c r="C714" s="133"/>
      <c r="D714" s="134"/>
      <c r="E714" s="132"/>
    </row>
    <row r="715" spans="1:5" x14ac:dyDescent="0.25">
      <c r="A715" s="132"/>
      <c r="B715" s="132"/>
      <c r="C715" s="133"/>
      <c r="D715" s="134"/>
      <c r="E715" s="132"/>
    </row>
    <row r="716" spans="1:5" x14ac:dyDescent="0.25">
      <c r="A716" s="132"/>
      <c r="B716" s="132"/>
      <c r="C716" s="133"/>
      <c r="D716" s="134"/>
      <c r="E716" s="132"/>
    </row>
    <row r="717" spans="1:5" x14ac:dyDescent="0.25">
      <c r="A717" s="132"/>
      <c r="B717" s="132"/>
      <c r="C717" s="133"/>
      <c r="D717" s="134"/>
      <c r="E717" s="132"/>
    </row>
    <row r="718" spans="1:5" x14ac:dyDescent="0.25">
      <c r="A718" s="132"/>
      <c r="B718" s="132"/>
      <c r="C718" s="133"/>
      <c r="D718" s="134"/>
      <c r="E718" s="132"/>
    </row>
    <row r="719" spans="1:5" x14ac:dyDescent="0.25">
      <c r="A719" s="132"/>
      <c r="B719" s="132"/>
      <c r="C719" s="133"/>
      <c r="D719" s="134"/>
      <c r="E719" s="132"/>
    </row>
    <row r="720" spans="1:5" x14ac:dyDescent="0.25">
      <c r="A720" s="132"/>
      <c r="B720" s="132"/>
      <c r="C720" s="133"/>
      <c r="D720" s="134"/>
      <c r="E720" s="132"/>
    </row>
    <row r="721" spans="1:5" x14ac:dyDescent="0.25">
      <c r="A721" s="132"/>
      <c r="B721" s="132"/>
      <c r="C721" s="133"/>
      <c r="D721" s="134"/>
      <c r="E721" s="132"/>
    </row>
    <row r="722" spans="1:5" x14ac:dyDescent="0.25">
      <c r="A722" s="132"/>
      <c r="B722" s="132"/>
      <c r="C722" s="133"/>
      <c r="D722" s="134"/>
      <c r="E722" s="132"/>
    </row>
    <row r="723" spans="1:5" x14ac:dyDescent="0.25">
      <c r="A723" s="132"/>
      <c r="B723" s="132"/>
      <c r="C723" s="133"/>
      <c r="D723" s="134"/>
      <c r="E723" s="132"/>
    </row>
    <row r="724" spans="1:5" x14ac:dyDescent="0.25">
      <c r="A724" s="132"/>
      <c r="B724" s="132"/>
      <c r="C724" s="133"/>
      <c r="D724" s="134"/>
      <c r="E724" s="132"/>
    </row>
    <row r="725" spans="1:5" x14ac:dyDescent="0.25">
      <c r="A725" s="132"/>
      <c r="B725" s="132"/>
      <c r="C725" s="133"/>
      <c r="D725" s="134"/>
      <c r="E725" s="132"/>
    </row>
    <row r="726" spans="1:5" x14ac:dyDescent="0.25">
      <c r="A726" s="132"/>
      <c r="B726" s="132"/>
      <c r="C726" s="133"/>
      <c r="D726" s="134"/>
      <c r="E726" s="132"/>
    </row>
    <row r="727" spans="1:5" x14ac:dyDescent="0.25">
      <c r="A727" s="132"/>
      <c r="B727" s="132"/>
      <c r="C727" s="133"/>
      <c r="D727" s="134"/>
      <c r="E727" s="132"/>
    </row>
    <row r="728" spans="1:5" x14ac:dyDescent="0.25">
      <c r="A728" s="132"/>
      <c r="B728" s="132"/>
      <c r="C728" s="133"/>
      <c r="D728" s="134"/>
      <c r="E728" s="132"/>
    </row>
    <row r="729" spans="1:5" x14ac:dyDescent="0.25">
      <c r="A729" s="132"/>
      <c r="B729" s="132"/>
      <c r="C729" s="133"/>
      <c r="D729" s="134"/>
      <c r="E729" s="132"/>
    </row>
    <row r="730" spans="1:5" x14ac:dyDescent="0.25">
      <c r="A730" s="132"/>
      <c r="B730" s="132"/>
      <c r="C730" s="133"/>
      <c r="D730" s="134"/>
      <c r="E730" s="132"/>
    </row>
    <row r="731" spans="1:5" x14ac:dyDescent="0.25">
      <c r="A731" s="132"/>
      <c r="B731" s="132"/>
      <c r="C731" s="133"/>
      <c r="D731" s="134"/>
      <c r="E731" s="135"/>
    </row>
    <row r="732" spans="1:5" x14ac:dyDescent="0.25">
      <c r="A732" s="132"/>
      <c r="B732" s="132"/>
      <c r="C732" s="133"/>
      <c r="D732" s="134"/>
      <c r="E732" s="132"/>
    </row>
    <row r="733" spans="1:5" x14ac:dyDescent="0.25">
      <c r="A733" s="132"/>
      <c r="B733" s="132"/>
      <c r="C733" s="133"/>
      <c r="D733" s="134"/>
      <c r="E733" s="132"/>
    </row>
    <row r="734" spans="1:5" x14ac:dyDescent="0.25">
      <c r="A734" s="132"/>
      <c r="B734" s="132"/>
      <c r="C734" s="133"/>
      <c r="D734" s="134"/>
      <c r="E734" s="132"/>
    </row>
    <row r="735" spans="1:5" x14ac:dyDescent="0.25">
      <c r="A735" s="132"/>
      <c r="B735" s="132"/>
      <c r="C735" s="133"/>
      <c r="D735" s="134"/>
      <c r="E735" s="132"/>
    </row>
    <row r="736" spans="1:5" x14ac:dyDescent="0.25">
      <c r="A736" s="132"/>
      <c r="B736" s="132"/>
      <c r="C736" s="133"/>
      <c r="D736" s="134"/>
      <c r="E736" s="135"/>
    </row>
    <row r="737" spans="1:5" x14ac:dyDescent="0.25">
      <c r="A737" s="132"/>
      <c r="B737" s="132"/>
      <c r="C737" s="133"/>
      <c r="D737" s="134"/>
      <c r="E737" s="132"/>
    </row>
    <row r="738" spans="1:5" x14ac:dyDescent="0.25">
      <c r="A738" s="132"/>
      <c r="B738" s="132"/>
      <c r="C738" s="133"/>
      <c r="D738" s="134"/>
      <c r="E738" s="132"/>
    </row>
    <row r="739" spans="1:5" x14ac:dyDescent="0.25">
      <c r="A739" s="132"/>
      <c r="B739" s="132"/>
      <c r="C739" s="133"/>
      <c r="D739" s="134"/>
      <c r="E739" s="132"/>
    </row>
    <row r="740" spans="1:5" x14ac:dyDescent="0.25">
      <c r="A740" s="132"/>
      <c r="B740" s="132"/>
      <c r="C740" s="133"/>
      <c r="D740" s="134"/>
      <c r="E740" s="132"/>
    </row>
    <row r="741" spans="1:5" x14ac:dyDescent="0.25">
      <c r="A741" s="132"/>
      <c r="B741" s="132"/>
      <c r="C741" s="133"/>
      <c r="D741" s="134"/>
      <c r="E741" s="135"/>
    </row>
    <row r="742" spans="1:5" x14ac:dyDescent="0.25">
      <c r="A742" s="132"/>
      <c r="B742" s="132"/>
      <c r="C742" s="133"/>
      <c r="D742" s="134"/>
      <c r="E742" s="132"/>
    </row>
    <row r="743" spans="1:5" x14ac:dyDescent="0.25">
      <c r="A743" s="132"/>
      <c r="B743" s="132"/>
      <c r="C743" s="133"/>
      <c r="D743" s="134"/>
      <c r="E743" s="135"/>
    </row>
    <row r="744" spans="1:5" x14ac:dyDescent="0.25">
      <c r="A744" s="132"/>
      <c r="B744" s="132"/>
      <c r="C744" s="133"/>
      <c r="D744" s="134"/>
      <c r="E744" s="132"/>
    </row>
    <row r="745" spans="1:5" x14ac:dyDescent="0.25">
      <c r="A745" s="132"/>
      <c r="B745" s="132"/>
      <c r="C745" s="133"/>
      <c r="D745" s="134"/>
      <c r="E745" s="135"/>
    </row>
    <row r="746" spans="1:5" x14ac:dyDescent="0.25">
      <c r="A746" s="132"/>
      <c r="B746" s="132"/>
      <c r="C746" s="133"/>
      <c r="D746" s="134"/>
      <c r="E746" s="132"/>
    </row>
    <row r="747" spans="1:5" x14ac:dyDescent="0.25">
      <c r="A747" s="132"/>
      <c r="B747" s="132"/>
      <c r="C747" s="133"/>
      <c r="D747" s="134"/>
      <c r="E747" s="135"/>
    </row>
    <row r="748" spans="1:5" x14ac:dyDescent="0.25">
      <c r="A748" s="132"/>
      <c r="B748" s="132"/>
      <c r="C748" s="133"/>
      <c r="D748" s="134"/>
      <c r="E748" s="132"/>
    </row>
    <row r="749" spans="1:5" x14ac:dyDescent="0.25">
      <c r="A749" s="132"/>
      <c r="B749" s="132"/>
      <c r="C749" s="133"/>
      <c r="D749" s="134"/>
      <c r="E749" s="132"/>
    </row>
    <row r="750" spans="1:5" x14ac:dyDescent="0.25">
      <c r="A750" s="132"/>
      <c r="B750" s="132"/>
      <c r="C750" s="133"/>
      <c r="D750" s="134"/>
      <c r="E750" s="132"/>
    </row>
    <row r="751" spans="1:5" x14ac:dyDescent="0.25">
      <c r="A751" s="132"/>
      <c r="B751" s="132"/>
      <c r="C751" s="133"/>
      <c r="D751" s="134"/>
      <c r="E751" s="135"/>
    </row>
    <row r="752" spans="1:5" x14ac:dyDescent="0.25">
      <c r="A752" s="132"/>
      <c r="B752" s="132"/>
      <c r="C752" s="133"/>
      <c r="D752" s="134"/>
      <c r="E752" s="132"/>
    </row>
    <row r="753" spans="1:5" x14ac:dyDescent="0.25">
      <c r="A753" s="132"/>
      <c r="B753" s="132"/>
      <c r="C753" s="133"/>
      <c r="D753" s="134"/>
      <c r="E753" s="132"/>
    </row>
    <row r="754" spans="1:5" x14ac:dyDescent="0.25">
      <c r="A754" s="132"/>
      <c r="B754" s="132"/>
      <c r="C754" s="133"/>
      <c r="D754" s="134"/>
      <c r="E754" s="135"/>
    </row>
    <row r="755" spans="1:5" x14ac:dyDescent="0.25">
      <c r="A755" s="132"/>
      <c r="B755" s="132"/>
      <c r="C755" s="133"/>
      <c r="D755" s="134"/>
      <c r="E755" s="132"/>
    </row>
    <row r="756" spans="1:5" x14ac:dyDescent="0.25">
      <c r="A756" s="132"/>
      <c r="B756" s="132"/>
      <c r="C756" s="133"/>
      <c r="D756" s="134"/>
      <c r="E756" s="132"/>
    </row>
    <row r="757" spans="1:5" x14ac:dyDescent="0.25">
      <c r="A757" s="132"/>
      <c r="B757" s="132"/>
      <c r="C757" s="133"/>
      <c r="D757" s="134"/>
      <c r="E757" s="132"/>
    </row>
    <row r="758" spans="1:5" x14ac:dyDescent="0.25">
      <c r="A758" s="132"/>
      <c r="B758" s="132"/>
      <c r="C758" s="133"/>
      <c r="D758" s="134"/>
      <c r="E758" s="132"/>
    </row>
    <row r="759" spans="1:5" x14ac:dyDescent="0.25">
      <c r="A759" s="132"/>
      <c r="B759" s="132"/>
      <c r="C759" s="133"/>
      <c r="D759" s="134"/>
      <c r="E759" s="132"/>
    </row>
    <row r="760" spans="1:5" x14ac:dyDescent="0.25">
      <c r="A760" s="132"/>
      <c r="B760" s="132"/>
      <c r="C760" s="133"/>
      <c r="D760" s="134"/>
      <c r="E760" s="132"/>
    </row>
    <row r="761" spans="1:5" x14ac:dyDescent="0.25">
      <c r="A761" s="132"/>
      <c r="B761" s="132"/>
      <c r="C761" s="133"/>
      <c r="D761" s="134"/>
      <c r="E761" s="132"/>
    </row>
    <row r="762" spans="1:5" x14ac:dyDescent="0.25">
      <c r="A762" s="132"/>
      <c r="B762" s="132"/>
      <c r="C762" s="133"/>
      <c r="D762" s="134"/>
      <c r="E762" s="135"/>
    </row>
    <row r="763" spans="1:5" x14ac:dyDescent="0.25">
      <c r="A763" s="132"/>
      <c r="B763" s="132"/>
      <c r="C763" s="133"/>
      <c r="D763" s="134"/>
      <c r="E763" s="132"/>
    </row>
    <row r="764" spans="1:5" x14ac:dyDescent="0.25">
      <c r="A764" s="132"/>
      <c r="B764" s="132"/>
      <c r="C764" s="133"/>
      <c r="D764" s="134"/>
      <c r="E764" s="132"/>
    </row>
    <row r="765" spans="1:5" x14ac:dyDescent="0.25">
      <c r="A765" s="132"/>
      <c r="B765" s="132"/>
      <c r="C765" s="133"/>
      <c r="D765" s="134"/>
      <c r="E765" s="132"/>
    </row>
    <row r="766" spans="1:5" x14ac:dyDescent="0.25">
      <c r="A766" s="132"/>
      <c r="B766" s="132"/>
      <c r="C766" s="133"/>
      <c r="D766" s="134"/>
      <c r="E766" s="132"/>
    </row>
    <row r="767" spans="1:5" x14ac:dyDescent="0.25">
      <c r="A767" s="132"/>
      <c r="B767" s="132"/>
      <c r="C767" s="133"/>
      <c r="D767" s="134"/>
      <c r="E767" s="132"/>
    </row>
    <row r="768" spans="1:5" x14ac:dyDescent="0.25">
      <c r="A768" s="132"/>
      <c r="B768" s="132"/>
      <c r="C768" s="133"/>
      <c r="D768" s="134"/>
      <c r="E768" s="132"/>
    </row>
    <row r="769" spans="1:5" x14ac:dyDescent="0.25">
      <c r="A769" s="132"/>
      <c r="B769" s="132"/>
      <c r="C769" s="133"/>
      <c r="D769" s="134"/>
      <c r="E769" s="135"/>
    </row>
    <row r="770" spans="1:5" x14ac:dyDescent="0.25">
      <c r="A770" s="132"/>
      <c r="B770" s="132"/>
      <c r="C770" s="133"/>
      <c r="D770" s="134"/>
      <c r="E770" s="132"/>
    </row>
    <row r="771" spans="1:5" x14ac:dyDescent="0.25">
      <c r="A771" s="132"/>
      <c r="B771" s="132"/>
      <c r="C771" s="133"/>
      <c r="D771" s="134"/>
      <c r="E771" s="132"/>
    </row>
    <row r="772" spans="1:5" x14ac:dyDescent="0.25">
      <c r="A772" s="132"/>
      <c r="B772" s="132"/>
      <c r="C772" s="133"/>
      <c r="D772" s="134"/>
      <c r="E772" s="132"/>
    </row>
    <row r="773" spans="1:5" x14ac:dyDescent="0.25">
      <c r="A773" s="132"/>
      <c r="B773" s="132"/>
      <c r="C773" s="133"/>
      <c r="D773" s="134"/>
      <c r="E773" s="132"/>
    </row>
    <row r="774" spans="1:5" x14ac:dyDescent="0.25">
      <c r="A774" s="132"/>
      <c r="B774" s="132"/>
      <c r="C774" s="133"/>
      <c r="D774" s="134"/>
      <c r="E774" s="132"/>
    </row>
    <row r="775" spans="1:5" x14ac:dyDescent="0.25">
      <c r="A775" s="132"/>
      <c r="B775" s="132"/>
      <c r="C775" s="133"/>
      <c r="D775" s="134"/>
      <c r="E775" s="132"/>
    </row>
    <row r="776" spans="1:5" x14ac:dyDescent="0.25">
      <c r="A776" s="132"/>
      <c r="B776" s="132"/>
      <c r="C776" s="133"/>
      <c r="D776" s="134"/>
      <c r="E776" s="132"/>
    </row>
    <row r="777" spans="1:5" x14ac:dyDescent="0.25">
      <c r="A777" s="132"/>
      <c r="B777" s="132"/>
      <c r="C777" s="133"/>
      <c r="D777" s="134"/>
      <c r="E777" s="132"/>
    </row>
    <row r="778" spans="1:5" x14ac:dyDescent="0.25">
      <c r="A778" s="132"/>
      <c r="B778" s="132"/>
      <c r="C778" s="133"/>
      <c r="D778" s="134"/>
      <c r="E778" s="132"/>
    </row>
    <row r="779" spans="1:5" x14ac:dyDescent="0.25">
      <c r="A779" s="132"/>
      <c r="B779" s="132"/>
      <c r="C779" s="133"/>
      <c r="D779" s="134"/>
      <c r="E779" s="132"/>
    </row>
    <row r="780" spans="1:5" x14ac:dyDescent="0.25">
      <c r="A780" s="132"/>
      <c r="B780" s="132"/>
      <c r="C780" s="133"/>
      <c r="D780" s="134"/>
      <c r="E780" s="132"/>
    </row>
    <row r="781" spans="1:5" x14ac:dyDescent="0.25">
      <c r="A781" s="132"/>
      <c r="B781" s="132"/>
      <c r="C781" s="133"/>
      <c r="D781" s="134"/>
      <c r="E781" s="132"/>
    </row>
    <row r="782" spans="1:5" x14ac:dyDescent="0.25">
      <c r="A782" s="132"/>
      <c r="B782" s="132"/>
      <c r="C782" s="133"/>
      <c r="D782" s="134"/>
      <c r="E782" s="132"/>
    </row>
    <row r="783" spans="1:5" x14ac:dyDescent="0.25">
      <c r="A783" s="132"/>
      <c r="B783" s="132"/>
      <c r="C783" s="133"/>
      <c r="D783" s="134"/>
      <c r="E783" s="132"/>
    </row>
    <row r="784" spans="1:5" x14ac:dyDescent="0.25">
      <c r="A784" s="132"/>
      <c r="B784" s="132"/>
      <c r="C784" s="133"/>
      <c r="D784" s="134"/>
      <c r="E784" s="132"/>
    </row>
    <row r="785" spans="1:5" x14ac:dyDescent="0.25">
      <c r="A785" s="132"/>
      <c r="B785" s="132"/>
      <c r="C785" s="133"/>
      <c r="D785" s="134"/>
      <c r="E785" s="132"/>
    </row>
    <row r="786" spans="1:5" x14ac:dyDescent="0.25">
      <c r="A786" s="132"/>
      <c r="B786" s="132"/>
      <c r="C786" s="133"/>
      <c r="D786" s="134"/>
      <c r="E786" s="132"/>
    </row>
    <row r="787" spans="1:5" x14ac:dyDescent="0.25">
      <c r="A787" s="132"/>
      <c r="B787" s="132"/>
      <c r="C787" s="133"/>
      <c r="D787" s="134"/>
      <c r="E787" s="132"/>
    </row>
    <row r="788" spans="1:5" x14ac:dyDescent="0.25">
      <c r="A788" s="132"/>
      <c r="B788" s="132"/>
      <c r="C788" s="133"/>
      <c r="D788" s="134"/>
      <c r="E788" s="132"/>
    </row>
    <row r="789" spans="1:5" x14ac:dyDescent="0.25">
      <c r="A789" s="132"/>
      <c r="B789" s="132"/>
      <c r="C789" s="133"/>
      <c r="D789" s="134"/>
      <c r="E789" s="132"/>
    </row>
    <row r="790" spans="1:5" x14ac:dyDescent="0.25">
      <c r="A790" s="132"/>
      <c r="B790" s="132"/>
      <c r="C790" s="133"/>
      <c r="D790" s="134"/>
      <c r="E790" s="132"/>
    </row>
    <row r="791" spans="1:5" x14ac:dyDescent="0.25">
      <c r="A791" s="132"/>
      <c r="B791" s="132"/>
      <c r="C791" s="133"/>
      <c r="D791" s="134"/>
      <c r="E791" s="132"/>
    </row>
    <row r="792" spans="1:5" x14ac:dyDescent="0.25">
      <c r="A792" s="132"/>
      <c r="B792" s="132"/>
      <c r="C792" s="133"/>
      <c r="D792" s="134"/>
      <c r="E792" s="132"/>
    </row>
    <row r="793" spans="1:5" x14ac:dyDescent="0.25">
      <c r="A793" s="132"/>
      <c r="B793" s="132"/>
      <c r="C793" s="133"/>
      <c r="D793" s="134"/>
      <c r="E793" s="132"/>
    </row>
    <row r="794" spans="1:5" x14ac:dyDescent="0.25">
      <c r="A794" s="132"/>
      <c r="B794" s="132"/>
      <c r="C794" s="133"/>
      <c r="D794" s="134"/>
      <c r="E794" s="135"/>
    </row>
    <row r="795" spans="1:5" x14ac:dyDescent="0.25">
      <c r="A795" s="132"/>
      <c r="B795" s="132"/>
      <c r="C795" s="133"/>
      <c r="D795" s="134"/>
      <c r="E795" s="132"/>
    </row>
    <row r="796" spans="1:5" x14ac:dyDescent="0.25">
      <c r="A796" s="132"/>
      <c r="B796" s="132"/>
      <c r="C796" s="133"/>
      <c r="D796" s="134"/>
      <c r="E796" s="132"/>
    </row>
    <row r="797" spans="1:5" x14ac:dyDescent="0.25">
      <c r="A797" s="132"/>
      <c r="B797" s="132"/>
      <c r="C797" s="133"/>
      <c r="D797" s="134"/>
      <c r="E797" s="132"/>
    </row>
    <row r="798" spans="1:5" x14ac:dyDescent="0.25">
      <c r="A798" s="132"/>
      <c r="B798" s="132"/>
      <c r="C798" s="133"/>
      <c r="D798" s="134"/>
      <c r="E798" s="132"/>
    </row>
    <row r="799" spans="1:5" x14ac:dyDescent="0.25">
      <c r="A799" s="132"/>
      <c r="B799" s="132"/>
      <c r="C799" s="133"/>
      <c r="D799" s="134"/>
      <c r="E799" s="135"/>
    </row>
    <row r="800" spans="1:5" x14ac:dyDescent="0.25">
      <c r="A800" s="132"/>
      <c r="B800" s="132"/>
      <c r="C800" s="133"/>
      <c r="D800" s="134"/>
      <c r="E800" s="132"/>
    </row>
    <row r="801" spans="1:5" x14ac:dyDescent="0.25">
      <c r="A801" s="132"/>
      <c r="B801" s="132"/>
      <c r="C801" s="133"/>
      <c r="D801" s="134"/>
      <c r="E801" s="132"/>
    </row>
    <row r="802" spans="1:5" x14ac:dyDescent="0.25">
      <c r="A802" s="132"/>
      <c r="B802" s="132"/>
      <c r="C802" s="133"/>
      <c r="D802" s="134"/>
      <c r="E802" s="132"/>
    </row>
    <row r="803" spans="1:5" x14ac:dyDescent="0.25">
      <c r="A803" s="132"/>
      <c r="B803" s="132"/>
      <c r="C803" s="133"/>
      <c r="D803" s="134"/>
      <c r="E803" s="132"/>
    </row>
    <row r="804" spans="1:5" x14ac:dyDescent="0.25">
      <c r="A804" s="132"/>
      <c r="B804" s="132"/>
      <c r="C804" s="133"/>
      <c r="D804" s="134"/>
      <c r="E804" s="132"/>
    </row>
    <row r="805" spans="1:5" x14ac:dyDescent="0.25">
      <c r="A805" s="132"/>
      <c r="B805" s="132"/>
      <c r="C805" s="133"/>
      <c r="D805" s="134"/>
      <c r="E805" s="132"/>
    </row>
    <row r="806" spans="1:5" x14ac:dyDescent="0.25">
      <c r="A806" s="132"/>
      <c r="B806" s="132"/>
      <c r="C806" s="133"/>
      <c r="D806" s="134"/>
      <c r="E806" s="132"/>
    </row>
    <row r="807" spans="1:5" x14ac:dyDescent="0.25">
      <c r="A807" s="132"/>
      <c r="B807" s="132"/>
      <c r="C807" s="133"/>
      <c r="D807" s="134"/>
      <c r="E807" s="132"/>
    </row>
    <row r="808" spans="1:5" x14ac:dyDescent="0.25">
      <c r="A808" s="132"/>
      <c r="B808" s="132"/>
      <c r="C808" s="133"/>
      <c r="D808" s="134"/>
      <c r="E808" s="132"/>
    </row>
    <row r="809" spans="1:5" x14ac:dyDescent="0.25">
      <c r="A809" s="132"/>
      <c r="B809" s="132"/>
      <c r="C809" s="133"/>
      <c r="D809" s="134"/>
      <c r="E809" s="132"/>
    </row>
    <row r="810" spans="1:5" x14ac:dyDescent="0.25">
      <c r="A810" s="132"/>
      <c r="B810" s="132"/>
      <c r="C810" s="133"/>
      <c r="D810" s="134"/>
      <c r="E810" s="132"/>
    </row>
    <row r="811" spans="1:5" x14ac:dyDescent="0.25">
      <c r="A811" s="132"/>
      <c r="B811" s="132"/>
      <c r="C811" s="133"/>
      <c r="D811" s="134"/>
      <c r="E811" s="132"/>
    </row>
    <row r="812" spans="1:5" x14ac:dyDescent="0.25">
      <c r="A812" s="132"/>
      <c r="B812" s="132"/>
      <c r="C812" s="133"/>
      <c r="D812" s="134"/>
      <c r="E812" s="132"/>
    </row>
    <row r="813" spans="1:5" x14ac:dyDescent="0.25">
      <c r="A813" s="132"/>
      <c r="B813" s="132"/>
      <c r="C813" s="133"/>
      <c r="D813" s="134"/>
      <c r="E813" s="132"/>
    </row>
    <row r="814" spans="1:5" x14ac:dyDescent="0.25">
      <c r="A814" s="132"/>
      <c r="B814" s="132"/>
      <c r="C814" s="133"/>
      <c r="D814" s="134"/>
      <c r="E814" s="132"/>
    </row>
    <row r="815" spans="1:5" x14ac:dyDescent="0.25">
      <c r="A815" s="132"/>
      <c r="B815" s="132"/>
      <c r="C815" s="133"/>
      <c r="D815" s="134"/>
      <c r="E815" s="132"/>
    </row>
    <row r="816" spans="1:5" x14ac:dyDescent="0.25">
      <c r="A816" s="132"/>
      <c r="B816" s="132"/>
      <c r="C816" s="133"/>
      <c r="D816" s="134"/>
      <c r="E816" s="132"/>
    </row>
    <row r="817" spans="1:5" x14ac:dyDescent="0.25">
      <c r="A817" s="132"/>
      <c r="B817" s="132"/>
      <c r="C817" s="133"/>
      <c r="D817" s="134"/>
      <c r="E817" s="132"/>
    </row>
    <row r="818" spans="1:5" x14ac:dyDescent="0.25">
      <c r="A818" s="132"/>
      <c r="B818" s="132"/>
      <c r="C818" s="133"/>
      <c r="D818" s="134"/>
      <c r="E818" s="132"/>
    </row>
    <row r="819" spans="1:5" x14ac:dyDescent="0.25">
      <c r="A819" s="132"/>
      <c r="B819" s="132"/>
      <c r="C819" s="133"/>
      <c r="D819" s="134"/>
      <c r="E819" s="132"/>
    </row>
    <row r="820" spans="1:5" x14ac:dyDescent="0.25">
      <c r="A820" s="132"/>
      <c r="B820" s="132"/>
      <c r="C820" s="133"/>
      <c r="D820" s="134"/>
      <c r="E820" s="132"/>
    </row>
    <row r="821" spans="1:5" x14ac:dyDescent="0.25">
      <c r="A821" s="132"/>
      <c r="B821" s="132"/>
      <c r="C821" s="133"/>
      <c r="D821" s="134"/>
      <c r="E821" s="132"/>
    </row>
    <row r="822" spans="1:5" x14ac:dyDescent="0.25">
      <c r="A822" s="132"/>
      <c r="B822" s="132"/>
      <c r="C822" s="133"/>
      <c r="D822" s="134"/>
      <c r="E822" s="132"/>
    </row>
    <row r="823" spans="1:5" x14ac:dyDescent="0.25">
      <c r="A823" s="132"/>
      <c r="B823" s="132"/>
      <c r="C823" s="133"/>
      <c r="D823" s="134"/>
      <c r="E823" s="132"/>
    </row>
    <row r="824" spans="1:5" x14ac:dyDescent="0.25">
      <c r="A824" s="132"/>
      <c r="B824" s="132"/>
      <c r="C824" s="133"/>
      <c r="D824" s="134"/>
      <c r="E824" s="132"/>
    </row>
    <row r="825" spans="1:5" x14ac:dyDescent="0.25">
      <c r="A825" s="132"/>
      <c r="B825" s="132"/>
      <c r="C825" s="133"/>
      <c r="D825" s="134"/>
      <c r="E825" s="132"/>
    </row>
    <row r="826" spans="1:5" x14ac:dyDescent="0.25">
      <c r="A826" s="132"/>
      <c r="B826" s="132"/>
      <c r="C826" s="133"/>
      <c r="D826" s="134"/>
      <c r="E826" s="132"/>
    </row>
    <row r="827" spans="1:5" x14ac:dyDescent="0.25">
      <c r="A827" s="132"/>
      <c r="B827" s="132"/>
      <c r="C827" s="133"/>
      <c r="D827" s="134"/>
      <c r="E827" s="132"/>
    </row>
    <row r="828" spans="1:5" x14ac:dyDescent="0.25">
      <c r="A828" s="132"/>
      <c r="B828" s="132"/>
      <c r="C828" s="133"/>
      <c r="D828" s="134"/>
      <c r="E828" s="132"/>
    </row>
    <row r="829" spans="1:5" x14ac:dyDescent="0.25">
      <c r="A829" s="132"/>
      <c r="B829" s="132"/>
      <c r="C829" s="133"/>
      <c r="D829" s="134"/>
      <c r="E829" s="132"/>
    </row>
    <row r="830" spans="1:5" x14ac:dyDescent="0.25">
      <c r="A830" s="132"/>
      <c r="B830" s="132"/>
      <c r="C830" s="133"/>
      <c r="D830" s="134"/>
      <c r="E830" s="132"/>
    </row>
    <row r="831" spans="1:5" x14ac:dyDescent="0.25">
      <c r="A831" s="132"/>
      <c r="B831" s="132"/>
      <c r="C831" s="133"/>
      <c r="D831" s="134"/>
      <c r="E831" s="132"/>
    </row>
    <row r="832" spans="1:5" x14ac:dyDescent="0.25">
      <c r="A832" s="132"/>
      <c r="B832" s="132"/>
      <c r="C832" s="133"/>
      <c r="D832" s="134"/>
      <c r="E832" s="132"/>
    </row>
    <row r="833" spans="1:5" x14ac:dyDescent="0.25">
      <c r="A833" s="132"/>
      <c r="B833" s="132"/>
      <c r="C833" s="133"/>
      <c r="D833" s="134"/>
      <c r="E833" s="132"/>
    </row>
    <row r="834" spans="1:5" x14ac:dyDescent="0.25">
      <c r="A834" s="132"/>
      <c r="B834" s="132"/>
      <c r="C834" s="133"/>
      <c r="D834" s="134"/>
      <c r="E834" s="132"/>
    </row>
    <row r="835" spans="1:5" x14ac:dyDescent="0.25">
      <c r="A835" s="132"/>
      <c r="B835" s="132"/>
      <c r="C835" s="133"/>
      <c r="D835" s="134"/>
      <c r="E835" s="132"/>
    </row>
    <row r="836" spans="1:5" x14ac:dyDescent="0.25">
      <c r="A836" s="132"/>
      <c r="B836" s="132"/>
      <c r="C836" s="133"/>
      <c r="D836" s="134"/>
      <c r="E836" s="132"/>
    </row>
    <row r="837" spans="1:5" x14ac:dyDescent="0.25">
      <c r="A837" s="132"/>
      <c r="B837" s="132"/>
      <c r="C837" s="133"/>
      <c r="D837" s="134"/>
      <c r="E837" s="135"/>
    </row>
    <row r="838" spans="1:5" x14ac:dyDescent="0.25">
      <c r="A838" s="132"/>
      <c r="B838" s="132"/>
      <c r="C838" s="133"/>
      <c r="D838" s="134"/>
      <c r="E838" s="132"/>
    </row>
    <row r="839" spans="1:5" x14ac:dyDescent="0.25">
      <c r="A839" s="132"/>
      <c r="B839" s="132"/>
      <c r="C839" s="133"/>
      <c r="D839" s="134"/>
      <c r="E839" s="132"/>
    </row>
    <row r="840" spans="1:5" x14ac:dyDescent="0.25">
      <c r="A840" s="132"/>
      <c r="B840" s="132"/>
      <c r="C840" s="133"/>
      <c r="D840" s="134"/>
      <c r="E840" s="132"/>
    </row>
    <row r="841" spans="1:5" x14ac:dyDescent="0.25">
      <c r="A841" s="132"/>
      <c r="B841" s="132"/>
      <c r="C841" s="133"/>
      <c r="D841" s="134"/>
      <c r="E841" s="132"/>
    </row>
    <row r="842" spans="1:5" x14ac:dyDescent="0.25">
      <c r="A842" s="132"/>
      <c r="B842" s="132"/>
      <c r="C842" s="133"/>
      <c r="D842" s="134"/>
      <c r="E842" s="132"/>
    </row>
    <row r="843" spans="1:5" x14ac:dyDescent="0.25">
      <c r="A843" s="132"/>
      <c r="B843" s="132"/>
      <c r="C843" s="133"/>
      <c r="D843" s="134"/>
      <c r="E843" s="132"/>
    </row>
    <row r="844" spans="1:5" x14ac:dyDescent="0.25">
      <c r="A844" s="132"/>
      <c r="B844" s="132"/>
      <c r="C844" s="133"/>
      <c r="D844" s="134"/>
      <c r="E844" s="132"/>
    </row>
    <row r="845" spans="1:5" x14ac:dyDescent="0.25">
      <c r="A845" s="132"/>
      <c r="B845" s="132"/>
      <c r="C845" s="133"/>
      <c r="D845" s="134"/>
      <c r="E845" s="132"/>
    </row>
    <row r="846" spans="1:5" x14ac:dyDescent="0.25">
      <c r="A846" s="132"/>
      <c r="B846" s="132"/>
      <c r="C846" s="133"/>
      <c r="D846" s="134"/>
      <c r="E846" s="132"/>
    </row>
    <row r="847" spans="1:5" x14ac:dyDescent="0.25">
      <c r="A847" s="132"/>
      <c r="B847" s="132"/>
      <c r="C847" s="133"/>
      <c r="D847" s="134"/>
      <c r="E847" s="135"/>
    </row>
    <row r="848" spans="1:5" x14ac:dyDescent="0.25">
      <c r="A848" s="132"/>
      <c r="B848" s="132"/>
      <c r="C848" s="133"/>
      <c r="D848" s="134"/>
      <c r="E848" s="132"/>
    </row>
    <row r="849" spans="1:5" x14ac:dyDescent="0.25">
      <c r="A849" s="132"/>
      <c r="B849" s="132"/>
      <c r="C849" s="133"/>
      <c r="D849" s="134"/>
      <c r="E849" s="132"/>
    </row>
    <row r="850" spans="1:5" x14ac:dyDescent="0.25">
      <c r="A850" s="132"/>
      <c r="B850" s="132"/>
      <c r="C850" s="133"/>
      <c r="D850" s="134"/>
      <c r="E850" s="132"/>
    </row>
    <row r="851" spans="1:5" x14ac:dyDescent="0.25">
      <c r="A851" s="132"/>
      <c r="B851" s="132"/>
      <c r="C851" s="133"/>
      <c r="D851" s="134"/>
      <c r="E851" s="132"/>
    </row>
    <row r="852" spans="1:5" x14ac:dyDescent="0.25">
      <c r="A852" s="132"/>
      <c r="B852" s="132"/>
      <c r="C852" s="133"/>
      <c r="D852" s="134"/>
      <c r="E852" s="132"/>
    </row>
    <row r="853" spans="1:5" x14ac:dyDescent="0.25">
      <c r="A853" s="132"/>
      <c r="B853" s="132"/>
      <c r="C853" s="133"/>
      <c r="D853" s="134"/>
      <c r="E853" s="132"/>
    </row>
    <row r="854" spans="1:5" x14ac:dyDescent="0.25">
      <c r="A854" s="132"/>
      <c r="B854" s="132"/>
      <c r="C854" s="133"/>
      <c r="D854" s="134"/>
      <c r="E854" s="132"/>
    </row>
    <row r="855" spans="1:5" x14ac:dyDescent="0.25">
      <c r="A855" s="132"/>
      <c r="B855" s="132"/>
      <c r="C855" s="133"/>
      <c r="D855" s="134"/>
      <c r="E855" s="132"/>
    </row>
    <row r="856" spans="1:5" x14ac:dyDescent="0.25">
      <c r="A856" s="132"/>
      <c r="B856" s="132"/>
      <c r="C856" s="133"/>
      <c r="D856" s="134"/>
      <c r="E856" s="132"/>
    </row>
    <row r="857" spans="1:5" x14ac:dyDescent="0.25">
      <c r="A857" s="132"/>
      <c r="B857" s="132"/>
      <c r="C857" s="133"/>
      <c r="D857" s="134"/>
      <c r="E857" s="135"/>
    </row>
    <row r="858" spans="1:5" x14ac:dyDescent="0.25">
      <c r="A858" s="132"/>
      <c r="B858" s="132"/>
      <c r="C858" s="133"/>
      <c r="D858" s="134"/>
      <c r="E858" s="135"/>
    </row>
    <row r="859" spans="1:5" x14ac:dyDescent="0.25">
      <c r="A859" s="132"/>
      <c r="B859" s="132"/>
      <c r="C859" s="133"/>
      <c r="D859" s="134"/>
      <c r="E859" s="132"/>
    </row>
    <row r="860" spans="1:5" x14ac:dyDescent="0.25">
      <c r="A860" s="132"/>
      <c r="B860" s="132"/>
      <c r="C860" s="133"/>
      <c r="D860" s="134"/>
      <c r="E860" s="132"/>
    </row>
    <row r="861" spans="1:5" x14ac:dyDescent="0.25">
      <c r="A861" s="132"/>
      <c r="B861" s="132"/>
      <c r="C861" s="133"/>
      <c r="D861" s="134"/>
      <c r="E861" s="132"/>
    </row>
    <row r="862" spans="1:5" x14ac:dyDescent="0.25">
      <c r="A862" s="132"/>
      <c r="B862" s="132"/>
      <c r="C862" s="133"/>
      <c r="D862" s="134"/>
      <c r="E862" s="132"/>
    </row>
    <row r="863" spans="1:5" x14ac:dyDescent="0.25">
      <c r="A863" s="132"/>
      <c r="B863" s="132"/>
      <c r="C863" s="133"/>
      <c r="D863" s="134"/>
      <c r="E863" s="132"/>
    </row>
    <row r="864" spans="1:5" x14ac:dyDescent="0.25">
      <c r="A864" s="132"/>
      <c r="B864" s="132"/>
      <c r="C864" s="133"/>
      <c r="D864" s="134"/>
      <c r="E864" s="132"/>
    </row>
    <row r="865" spans="1:5" x14ac:dyDescent="0.25">
      <c r="A865" s="132"/>
      <c r="B865" s="132"/>
      <c r="C865" s="133"/>
      <c r="D865" s="134"/>
      <c r="E865" s="132"/>
    </row>
    <row r="866" spans="1:5" x14ac:dyDescent="0.25">
      <c r="A866" s="132"/>
      <c r="B866" s="132"/>
      <c r="C866" s="133"/>
      <c r="D866" s="134"/>
      <c r="E866" s="132"/>
    </row>
    <row r="867" spans="1:5" x14ac:dyDescent="0.25">
      <c r="A867" s="132"/>
      <c r="B867" s="132"/>
      <c r="C867" s="133"/>
      <c r="D867" s="134"/>
      <c r="E867" s="132"/>
    </row>
    <row r="868" spans="1:5" x14ac:dyDescent="0.25">
      <c r="A868" s="132"/>
      <c r="B868" s="132"/>
      <c r="C868" s="133"/>
      <c r="D868" s="134"/>
      <c r="E868" s="132"/>
    </row>
    <row r="869" spans="1:5" x14ac:dyDescent="0.25">
      <c r="A869" s="132"/>
      <c r="B869" s="132"/>
      <c r="C869" s="133"/>
      <c r="D869" s="134"/>
      <c r="E869" s="132"/>
    </row>
    <row r="870" spans="1:5" x14ac:dyDescent="0.25">
      <c r="A870" s="132"/>
      <c r="B870" s="132"/>
      <c r="C870" s="133"/>
      <c r="D870" s="134"/>
      <c r="E870" s="132"/>
    </row>
    <row r="871" spans="1:5" x14ac:dyDescent="0.25">
      <c r="A871" s="132"/>
      <c r="B871" s="132"/>
      <c r="C871" s="133"/>
      <c r="D871" s="134"/>
      <c r="E871" s="132"/>
    </row>
    <row r="872" spans="1:5" x14ac:dyDescent="0.25">
      <c r="A872" s="132"/>
      <c r="B872" s="132"/>
      <c r="C872" s="133"/>
      <c r="D872" s="134"/>
      <c r="E872" s="132"/>
    </row>
    <row r="873" spans="1:5" x14ac:dyDescent="0.25">
      <c r="A873" s="132"/>
      <c r="B873" s="132"/>
      <c r="C873" s="133"/>
      <c r="D873" s="134"/>
      <c r="E873" s="132"/>
    </row>
    <row r="874" spans="1:5" x14ac:dyDescent="0.25">
      <c r="A874" s="132"/>
      <c r="B874" s="132"/>
      <c r="C874" s="133"/>
      <c r="D874" s="134"/>
      <c r="E874" s="132"/>
    </row>
    <row r="875" spans="1:5" x14ac:dyDescent="0.25">
      <c r="A875" s="132"/>
      <c r="B875" s="132"/>
      <c r="C875" s="133"/>
      <c r="D875" s="134"/>
      <c r="E875" s="132"/>
    </row>
    <row r="876" spans="1:5" x14ac:dyDescent="0.25">
      <c r="A876" s="132"/>
      <c r="B876" s="132"/>
      <c r="C876" s="133"/>
      <c r="D876" s="134"/>
      <c r="E876" s="132"/>
    </row>
    <row r="877" spans="1:5" x14ac:dyDescent="0.25">
      <c r="A877" s="132"/>
      <c r="B877" s="132"/>
      <c r="C877" s="133"/>
      <c r="D877" s="134"/>
      <c r="E877" s="132"/>
    </row>
    <row r="878" spans="1:5" x14ac:dyDescent="0.25">
      <c r="A878" s="132"/>
      <c r="B878" s="132"/>
      <c r="C878" s="133"/>
      <c r="D878" s="134"/>
      <c r="E878" s="135"/>
    </row>
    <row r="879" spans="1:5" x14ac:dyDescent="0.25">
      <c r="A879" s="132"/>
      <c r="B879" s="132"/>
      <c r="C879" s="133"/>
      <c r="D879" s="134"/>
      <c r="E879" s="132"/>
    </row>
    <row r="880" spans="1:5" x14ac:dyDescent="0.25">
      <c r="A880" s="132"/>
      <c r="B880" s="132"/>
      <c r="C880" s="133"/>
      <c r="D880" s="134"/>
      <c r="E880" s="132"/>
    </row>
    <row r="881" spans="1:5" x14ac:dyDescent="0.25">
      <c r="A881" s="132"/>
      <c r="B881" s="132"/>
      <c r="C881" s="133"/>
      <c r="D881" s="134"/>
      <c r="E881" s="132"/>
    </row>
    <row r="882" spans="1:5" x14ac:dyDescent="0.25">
      <c r="A882" s="132"/>
      <c r="B882" s="132"/>
      <c r="C882" s="133"/>
      <c r="D882" s="134"/>
      <c r="E882" s="132"/>
    </row>
    <row r="883" spans="1:5" x14ac:dyDescent="0.25">
      <c r="A883" s="132"/>
      <c r="B883" s="132"/>
      <c r="C883" s="133"/>
      <c r="D883" s="134"/>
      <c r="E883" s="132"/>
    </row>
    <row r="884" spans="1:5" x14ac:dyDescent="0.25">
      <c r="A884" s="132"/>
      <c r="B884" s="132"/>
      <c r="C884" s="133"/>
      <c r="D884" s="134"/>
      <c r="E884" s="132"/>
    </row>
    <row r="885" spans="1:5" x14ac:dyDescent="0.25">
      <c r="A885" s="132"/>
      <c r="B885" s="132"/>
      <c r="C885" s="133"/>
      <c r="D885" s="134"/>
      <c r="E885" s="132"/>
    </row>
    <row r="886" spans="1:5" x14ac:dyDescent="0.25">
      <c r="A886" s="132"/>
      <c r="B886" s="132"/>
      <c r="C886" s="133"/>
      <c r="D886" s="134"/>
      <c r="E886" s="135"/>
    </row>
    <row r="887" spans="1:5" x14ac:dyDescent="0.25">
      <c r="A887" s="132"/>
      <c r="B887" s="132"/>
      <c r="C887" s="133"/>
      <c r="D887" s="134"/>
      <c r="E887" s="132"/>
    </row>
    <row r="888" spans="1:5" x14ac:dyDescent="0.25">
      <c r="A888" s="132"/>
      <c r="B888" s="132"/>
      <c r="C888" s="133"/>
      <c r="D888" s="134"/>
      <c r="E888" s="132"/>
    </row>
    <row r="889" spans="1:5" x14ac:dyDescent="0.25">
      <c r="A889" s="132"/>
      <c r="B889" s="132"/>
      <c r="C889" s="133"/>
      <c r="D889" s="134"/>
      <c r="E889" s="132"/>
    </row>
    <row r="890" spans="1:5" x14ac:dyDescent="0.25">
      <c r="A890" s="132"/>
      <c r="B890" s="132"/>
      <c r="C890" s="133"/>
      <c r="D890" s="134"/>
      <c r="E890" s="132"/>
    </row>
    <row r="891" spans="1:5" x14ac:dyDescent="0.25">
      <c r="A891" s="132"/>
      <c r="B891" s="132"/>
      <c r="C891" s="133"/>
      <c r="D891" s="134"/>
      <c r="E891" s="132"/>
    </row>
    <row r="892" spans="1:5" x14ac:dyDescent="0.25">
      <c r="A892" s="132"/>
      <c r="B892" s="132"/>
      <c r="C892" s="133"/>
      <c r="D892" s="134"/>
      <c r="E892" s="132"/>
    </row>
    <row r="893" spans="1:5" x14ac:dyDescent="0.25">
      <c r="A893" s="132"/>
      <c r="B893" s="132"/>
      <c r="C893" s="133"/>
      <c r="D893" s="134"/>
      <c r="E893" s="135"/>
    </row>
    <row r="894" spans="1:5" x14ac:dyDescent="0.25">
      <c r="A894" s="132"/>
      <c r="B894" s="132"/>
      <c r="C894" s="133"/>
      <c r="D894" s="134"/>
      <c r="E894" s="132"/>
    </row>
    <row r="895" spans="1:5" x14ac:dyDescent="0.25">
      <c r="A895" s="132"/>
      <c r="B895" s="132"/>
      <c r="C895" s="133"/>
      <c r="D895" s="134"/>
      <c r="E895" s="132"/>
    </row>
    <row r="896" spans="1:5" x14ac:dyDescent="0.25">
      <c r="A896" s="132"/>
      <c r="B896" s="132"/>
      <c r="C896" s="133"/>
      <c r="D896" s="134"/>
      <c r="E896" s="132"/>
    </row>
    <row r="897" spans="1:5" x14ac:dyDescent="0.25">
      <c r="A897" s="132"/>
      <c r="B897" s="132"/>
      <c r="C897" s="133"/>
      <c r="D897" s="134"/>
      <c r="E897" s="132"/>
    </row>
    <row r="898" spans="1:5" x14ac:dyDescent="0.25">
      <c r="A898" s="132"/>
      <c r="B898" s="132"/>
      <c r="C898" s="133"/>
      <c r="D898" s="134"/>
      <c r="E898" s="132"/>
    </row>
    <row r="899" spans="1:5" x14ac:dyDescent="0.25">
      <c r="A899" s="132"/>
      <c r="B899" s="132"/>
      <c r="C899" s="133"/>
      <c r="D899" s="134"/>
      <c r="E899" s="132"/>
    </row>
    <row r="900" spans="1:5" x14ac:dyDescent="0.25">
      <c r="A900" s="132"/>
      <c r="B900" s="132"/>
      <c r="C900" s="133"/>
      <c r="D900" s="134"/>
      <c r="E900" s="132"/>
    </row>
    <row r="901" spans="1:5" x14ac:dyDescent="0.25">
      <c r="A901" s="132"/>
      <c r="B901" s="132"/>
      <c r="C901" s="133"/>
      <c r="D901" s="134"/>
      <c r="E901" s="132"/>
    </row>
    <row r="902" spans="1:5" x14ac:dyDescent="0.25">
      <c r="A902" s="132"/>
      <c r="B902" s="132"/>
      <c r="C902" s="133"/>
      <c r="D902" s="134"/>
      <c r="E902" s="132"/>
    </row>
    <row r="903" spans="1:5" x14ac:dyDescent="0.25">
      <c r="A903" s="132"/>
      <c r="B903" s="132"/>
      <c r="C903" s="133"/>
      <c r="D903" s="134"/>
      <c r="E903" s="132"/>
    </row>
    <row r="904" spans="1:5" x14ac:dyDescent="0.25">
      <c r="A904" s="132"/>
      <c r="B904" s="132"/>
      <c r="C904" s="133"/>
      <c r="D904" s="134"/>
      <c r="E904" s="132"/>
    </row>
    <row r="905" spans="1:5" x14ac:dyDescent="0.25">
      <c r="A905" s="132"/>
      <c r="B905" s="132"/>
      <c r="C905" s="133"/>
      <c r="D905" s="134"/>
      <c r="E905" s="132"/>
    </row>
    <row r="906" spans="1:5" x14ac:dyDescent="0.25">
      <c r="A906" s="132"/>
      <c r="B906" s="132"/>
      <c r="C906" s="133"/>
      <c r="D906" s="134"/>
      <c r="E906" s="132"/>
    </row>
    <row r="907" spans="1:5" x14ac:dyDescent="0.25">
      <c r="A907" s="132"/>
      <c r="B907" s="132"/>
      <c r="C907" s="133"/>
      <c r="D907" s="134"/>
      <c r="E907" s="132"/>
    </row>
    <row r="908" spans="1:5" x14ac:dyDescent="0.25">
      <c r="A908" s="132"/>
      <c r="B908" s="132"/>
      <c r="C908" s="133"/>
      <c r="D908" s="134"/>
      <c r="E908" s="132"/>
    </row>
    <row r="909" spans="1:5" x14ac:dyDescent="0.25">
      <c r="A909" s="132"/>
      <c r="B909" s="132"/>
      <c r="C909" s="133"/>
      <c r="D909" s="134"/>
      <c r="E909" s="132"/>
    </row>
    <row r="910" spans="1:5" x14ac:dyDescent="0.25">
      <c r="A910" s="132"/>
      <c r="B910" s="132"/>
      <c r="C910" s="133"/>
      <c r="D910" s="134"/>
      <c r="E910" s="132"/>
    </row>
    <row r="911" spans="1:5" x14ac:dyDescent="0.25">
      <c r="A911" s="132"/>
      <c r="B911" s="132"/>
      <c r="C911" s="133"/>
      <c r="D911" s="134"/>
      <c r="E911" s="132"/>
    </row>
    <row r="912" spans="1:5" x14ac:dyDescent="0.25">
      <c r="A912" s="132"/>
      <c r="B912" s="132"/>
      <c r="C912" s="133"/>
      <c r="D912" s="134"/>
      <c r="E912" s="132"/>
    </row>
    <row r="913" spans="1:5" x14ac:dyDescent="0.25">
      <c r="A913" s="132"/>
      <c r="B913" s="132"/>
      <c r="C913" s="133"/>
      <c r="D913" s="134"/>
      <c r="E913" s="132"/>
    </row>
    <row r="914" spans="1:5" x14ac:dyDescent="0.25">
      <c r="A914" s="132"/>
      <c r="B914" s="132"/>
      <c r="C914" s="133"/>
      <c r="D914" s="134"/>
      <c r="E914" s="132"/>
    </row>
    <row r="915" spans="1:5" x14ac:dyDescent="0.25">
      <c r="A915" s="132"/>
      <c r="B915" s="132"/>
      <c r="C915" s="133"/>
      <c r="D915" s="134"/>
      <c r="E915" s="132"/>
    </row>
    <row r="916" spans="1:5" x14ac:dyDescent="0.25">
      <c r="A916" s="132"/>
      <c r="B916" s="132"/>
      <c r="C916" s="133"/>
      <c r="D916" s="134"/>
      <c r="E916" s="132"/>
    </row>
    <row r="917" spans="1:5" x14ac:dyDescent="0.25">
      <c r="A917" s="132"/>
      <c r="B917" s="132"/>
      <c r="C917" s="133"/>
      <c r="D917" s="134"/>
      <c r="E917" s="132"/>
    </row>
    <row r="918" spans="1:5" x14ac:dyDescent="0.25">
      <c r="A918" s="132"/>
      <c r="B918" s="132"/>
      <c r="C918" s="133"/>
      <c r="D918" s="134"/>
      <c r="E918" s="132"/>
    </row>
    <row r="919" spans="1:5" x14ac:dyDescent="0.25">
      <c r="A919" s="132"/>
      <c r="B919" s="132"/>
      <c r="C919" s="133"/>
      <c r="D919" s="134"/>
      <c r="E919" s="132"/>
    </row>
    <row r="920" spans="1:5" x14ac:dyDescent="0.25">
      <c r="A920" s="132"/>
      <c r="B920" s="132"/>
      <c r="C920" s="133"/>
      <c r="D920" s="134"/>
      <c r="E920" s="132"/>
    </row>
    <row r="921" spans="1:5" x14ac:dyDescent="0.25">
      <c r="A921" s="132"/>
      <c r="B921" s="132"/>
      <c r="C921" s="133"/>
      <c r="D921" s="134"/>
      <c r="E921" s="132"/>
    </row>
    <row r="922" spans="1:5" x14ac:dyDescent="0.25">
      <c r="A922" s="132"/>
      <c r="B922" s="132"/>
      <c r="C922" s="133"/>
      <c r="D922" s="134"/>
      <c r="E922" s="132"/>
    </row>
    <row r="923" spans="1:5" x14ac:dyDescent="0.25">
      <c r="A923" s="132"/>
      <c r="B923" s="132"/>
      <c r="C923" s="133"/>
      <c r="D923" s="134"/>
      <c r="E923" s="135"/>
    </row>
    <row r="924" spans="1:5" x14ac:dyDescent="0.25">
      <c r="A924" s="132"/>
      <c r="B924" s="132"/>
      <c r="C924" s="133"/>
      <c r="D924" s="134"/>
      <c r="E924" s="132"/>
    </row>
    <row r="925" spans="1:5" x14ac:dyDescent="0.25">
      <c r="A925" s="132"/>
      <c r="B925" s="132"/>
      <c r="C925" s="133"/>
      <c r="D925" s="134"/>
      <c r="E925" s="132"/>
    </row>
    <row r="926" spans="1:5" x14ac:dyDescent="0.25">
      <c r="A926" s="132"/>
      <c r="B926" s="132"/>
      <c r="C926" s="133"/>
      <c r="D926" s="134"/>
      <c r="E926" s="132"/>
    </row>
    <row r="927" spans="1:5" x14ac:dyDescent="0.25">
      <c r="A927" s="132"/>
      <c r="B927" s="132"/>
      <c r="C927" s="133"/>
      <c r="D927" s="134"/>
      <c r="E927" s="132"/>
    </row>
    <row r="928" spans="1:5" x14ac:dyDescent="0.25">
      <c r="A928" s="132"/>
      <c r="B928" s="132"/>
      <c r="C928" s="133"/>
      <c r="D928" s="134"/>
      <c r="E928" s="132"/>
    </row>
    <row r="929" spans="1:5" x14ac:dyDescent="0.25">
      <c r="A929" s="132"/>
      <c r="B929" s="132"/>
      <c r="C929" s="133"/>
      <c r="D929" s="134"/>
      <c r="E929" s="132"/>
    </row>
    <row r="930" spans="1:5" x14ac:dyDescent="0.25">
      <c r="A930" s="132"/>
      <c r="B930" s="132"/>
      <c r="C930" s="133"/>
      <c r="D930" s="134"/>
      <c r="E930" s="132"/>
    </row>
    <row r="931" spans="1:5" x14ac:dyDescent="0.25">
      <c r="A931" s="132"/>
      <c r="B931" s="132"/>
      <c r="C931" s="133"/>
      <c r="D931" s="134"/>
      <c r="E931" s="132"/>
    </row>
    <row r="932" spans="1:5" x14ac:dyDescent="0.25">
      <c r="A932" s="132"/>
      <c r="B932" s="132"/>
      <c r="C932" s="133"/>
      <c r="D932" s="134"/>
      <c r="E932" s="132"/>
    </row>
    <row r="933" spans="1:5" x14ac:dyDescent="0.25">
      <c r="A933" s="132"/>
      <c r="B933" s="132"/>
      <c r="C933" s="133"/>
      <c r="D933" s="134"/>
      <c r="E933" s="132"/>
    </row>
    <row r="934" spans="1:5" x14ac:dyDescent="0.25">
      <c r="A934" s="132"/>
      <c r="B934" s="132"/>
      <c r="C934" s="133"/>
      <c r="D934" s="134"/>
      <c r="E934" s="132"/>
    </row>
    <row r="935" spans="1:5" x14ac:dyDescent="0.25">
      <c r="A935" s="132"/>
      <c r="B935" s="132"/>
      <c r="C935" s="133"/>
      <c r="D935" s="134"/>
      <c r="E935" s="132"/>
    </row>
    <row r="936" spans="1:5" x14ac:dyDescent="0.25">
      <c r="A936" s="132"/>
      <c r="B936" s="132"/>
      <c r="C936" s="133"/>
      <c r="D936" s="134"/>
      <c r="E936" s="132"/>
    </row>
    <row r="937" spans="1:5" x14ac:dyDescent="0.25">
      <c r="A937" s="132"/>
      <c r="B937" s="132"/>
      <c r="C937" s="133"/>
      <c r="D937" s="134"/>
      <c r="E937" s="132"/>
    </row>
    <row r="938" spans="1:5" x14ac:dyDescent="0.25">
      <c r="A938" s="132"/>
      <c r="B938" s="132"/>
      <c r="C938" s="133"/>
      <c r="D938" s="134"/>
      <c r="E938" s="132"/>
    </row>
    <row r="939" spans="1:5" x14ac:dyDescent="0.25">
      <c r="A939" s="132"/>
      <c r="B939" s="132"/>
      <c r="C939" s="133"/>
      <c r="D939" s="134"/>
      <c r="E939" s="132"/>
    </row>
    <row r="940" spans="1:5" x14ac:dyDescent="0.25">
      <c r="A940" s="132"/>
      <c r="B940" s="132"/>
      <c r="C940" s="133"/>
      <c r="D940" s="134"/>
      <c r="E940" s="132"/>
    </row>
    <row r="941" spans="1:5" x14ac:dyDescent="0.25">
      <c r="A941" s="132"/>
      <c r="B941" s="132"/>
      <c r="C941" s="133"/>
      <c r="D941" s="134"/>
      <c r="E941" s="132"/>
    </row>
    <row r="942" spans="1:5" x14ac:dyDescent="0.25">
      <c r="A942" s="132"/>
      <c r="B942" s="132"/>
      <c r="C942" s="133"/>
      <c r="D942" s="134"/>
      <c r="E942" s="132"/>
    </row>
    <row r="943" spans="1:5" x14ac:dyDescent="0.25">
      <c r="A943" s="132"/>
      <c r="B943" s="132"/>
      <c r="C943" s="133"/>
      <c r="D943" s="134"/>
      <c r="E943" s="135"/>
    </row>
    <row r="944" spans="1:5" x14ac:dyDescent="0.25">
      <c r="A944" s="132"/>
      <c r="B944" s="132"/>
      <c r="C944" s="133"/>
      <c r="D944" s="134"/>
      <c r="E944" s="135"/>
    </row>
    <row r="945" spans="1:5" x14ac:dyDescent="0.25">
      <c r="A945" s="132"/>
      <c r="B945" s="132"/>
      <c r="C945" s="133"/>
      <c r="D945" s="134"/>
      <c r="E945" s="132"/>
    </row>
    <row r="946" spans="1:5" x14ac:dyDescent="0.25">
      <c r="A946" s="132"/>
      <c r="B946" s="132"/>
      <c r="C946" s="133"/>
      <c r="D946" s="134"/>
      <c r="E946" s="132"/>
    </row>
    <row r="947" spans="1:5" x14ac:dyDescent="0.25">
      <c r="A947" s="132"/>
      <c r="B947" s="132"/>
      <c r="C947" s="133"/>
      <c r="D947" s="134"/>
      <c r="E947" s="132"/>
    </row>
    <row r="948" spans="1:5" x14ac:dyDescent="0.25">
      <c r="A948" s="132"/>
      <c r="B948" s="132"/>
      <c r="C948" s="133"/>
      <c r="D948" s="134"/>
      <c r="E948" s="132"/>
    </row>
    <row r="949" spans="1:5" x14ac:dyDescent="0.25">
      <c r="A949" s="132"/>
      <c r="B949" s="132"/>
      <c r="C949" s="133"/>
      <c r="D949" s="134"/>
      <c r="E949" s="132"/>
    </row>
    <row r="950" spans="1:5" x14ac:dyDescent="0.25">
      <c r="A950" s="132"/>
      <c r="B950" s="132"/>
      <c r="C950" s="133"/>
      <c r="D950" s="134"/>
      <c r="E950" s="132"/>
    </row>
    <row r="951" spans="1:5" x14ac:dyDescent="0.25">
      <c r="A951" s="132"/>
      <c r="B951" s="132"/>
      <c r="C951" s="133"/>
      <c r="D951" s="134"/>
      <c r="E951" s="132"/>
    </row>
    <row r="952" spans="1:5" x14ac:dyDescent="0.25">
      <c r="A952" s="132"/>
      <c r="B952" s="132"/>
      <c r="C952" s="133"/>
      <c r="D952" s="134"/>
      <c r="E952" s="132"/>
    </row>
    <row r="953" spans="1:5" x14ac:dyDescent="0.25">
      <c r="A953" s="132"/>
      <c r="B953" s="132"/>
      <c r="C953" s="133"/>
      <c r="D953" s="134"/>
      <c r="E953" s="135"/>
    </row>
    <row r="954" spans="1:5" x14ac:dyDescent="0.25">
      <c r="A954" s="132"/>
      <c r="B954" s="132"/>
      <c r="C954" s="133"/>
      <c r="D954" s="134"/>
      <c r="E954" s="132"/>
    </row>
    <row r="955" spans="1:5" x14ac:dyDescent="0.25">
      <c r="A955" s="132"/>
      <c r="B955" s="132"/>
      <c r="C955" s="133"/>
      <c r="D955" s="134"/>
      <c r="E955" s="132"/>
    </row>
    <row r="956" spans="1:5" x14ac:dyDescent="0.25">
      <c r="A956" s="132"/>
      <c r="B956" s="132"/>
      <c r="C956" s="133"/>
      <c r="D956" s="134"/>
      <c r="E956" s="132"/>
    </row>
    <row r="957" spans="1:5" x14ac:dyDescent="0.25">
      <c r="A957" s="132"/>
      <c r="B957" s="132"/>
      <c r="C957" s="133"/>
      <c r="D957" s="134"/>
      <c r="E957" s="132"/>
    </row>
    <row r="958" spans="1:5" x14ac:dyDescent="0.25">
      <c r="A958" s="132"/>
      <c r="B958" s="132"/>
      <c r="C958" s="133"/>
      <c r="D958" s="134"/>
      <c r="E958" s="132"/>
    </row>
    <row r="959" spans="1:5" x14ac:dyDescent="0.25">
      <c r="A959" s="132"/>
      <c r="B959" s="132"/>
      <c r="C959" s="133"/>
      <c r="D959" s="134"/>
      <c r="E959" s="132"/>
    </row>
    <row r="960" spans="1:5" x14ac:dyDescent="0.25">
      <c r="A960" s="132"/>
      <c r="B960" s="132"/>
      <c r="C960" s="133"/>
      <c r="D960" s="134"/>
      <c r="E960" s="132"/>
    </row>
    <row r="961" spans="1:5" x14ac:dyDescent="0.25">
      <c r="A961" s="132"/>
      <c r="B961" s="132"/>
      <c r="C961" s="133"/>
      <c r="D961" s="134"/>
      <c r="E961" s="132"/>
    </row>
    <row r="962" spans="1:5" x14ac:dyDescent="0.25">
      <c r="A962" s="132"/>
      <c r="B962" s="132"/>
      <c r="C962" s="133"/>
      <c r="D962" s="134"/>
      <c r="E962" s="132"/>
    </row>
    <row r="963" spans="1:5" x14ac:dyDescent="0.25">
      <c r="A963" s="132"/>
      <c r="B963" s="132"/>
      <c r="C963" s="133"/>
      <c r="D963" s="134"/>
      <c r="E963" s="132"/>
    </row>
    <row r="964" spans="1:5" x14ac:dyDescent="0.25">
      <c r="A964" s="132"/>
      <c r="B964" s="132"/>
      <c r="C964" s="133"/>
      <c r="D964" s="134"/>
      <c r="E964" s="132"/>
    </row>
    <row r="965" spans="1:5" x14ac:dyDescent="0.25">
      <c r="A965" s="132"/>
      <c r="B965" s="132"/>
      <c r="C965" s="133"/>
      <c r="D965" s="134"/>
      <c r="E965" s="132"/>
    </row>
    <row r="966" spans="1:5" x14ac:dyDescent="0.25">
      <c r="A966" s="132"/>
      <c r="B966" s="132"/>
      <c r="C966" s="133"/>
      <c r="D966" s="134"/>
      <c r="E966" s="132"/>
    </row>
    <row r="967" spans="1:5" x14ac:dyDescent="0.25">
      <c r="A967" s="132"/>
      <c r="B967" s="132"/>
      <c r="C967" s="133"/>
      <c r="D967" s="134"/>
      <c r="E967" s="132"/>
    </row>
    <row r="968" spans="1:5" x14ac:dyDescent="0.25">
      <c r="A968" s="132"/>
      <c r="B968" s="132"/>
      <c r="C968" s="133"/>
      <c r="D968" s="134"/>
      <c r="E968" s="132"/>
    </row>
    <row r="969" spans="1:5" x14ac:dyDescent="0.25">
      <c r="A969" s="132"/>
      <c r="B969" s="132"/>
      <c r="C969" s="133"/>
      <c r="D969" s="134"/>
      <c r="E969" s="132"/>
    </row>
    <row r="970" spans="1:5" x14ac:dyDescent="0.25">
      <c r="A970" s="132"/>
      <c r="B970" s="132"/>
      <c r="C970" s="133"/>
      <c r="D970" s="134"/>
      <c r="E970" s="132"/>
    </row>
    <row r="971" spans="1:5" x14ac:dyDescent="0.25">
      <c r="A971" s="132"/>
      <c r="B971" s="132"/>
      <c r="C971" s="133"/>
      <c r="D971" s="134"/>
      <c r="E971" s="132"/>
    </row>
    <row r="972" spans="1:5" x14ac:dyDescent="0.25">
      <c r="A972" s="132"/>
      <c r="B972" s="132"/>
      <c r="C972" s="133"/>
      <c r="D972" s="134"/>
      <c r="E972" s="132"/>
    </row>
    <row r="973" spans="1:5" x14ac:dyDescent="0.25">
      <c r="A973" s="132"/>
      <c r="B973" s="132"/>
      <c r="C973" s="133"/>
      <c r="D973" s="134"/>
      <c r="E973" s="132"/>
    </row>
    <row r="974" spans="1:5" x14ac:dyDescent="0.25">
      <c r="A974" s="132"/>
      <c r="B974" s="132"/>
      <c r="C974" s="133"/>
      <c r="D974" s="134"/>
      <c r="E974" s="132"/>
    </row>
    <row r="975" spans="1:5" x14ac:dyDescent="0.25">
      <c r="A975" s="132"/>
      <c r="B975" s="132"/>
      <c r="C975" s="133"/>
      <c r="D975" s="134"/>
      <c r="E975" s="132"/>
    </row>
    <row r="976" spans="1:5" x14ac:dyDescent="0.25">
      <c r="A976" s="132"/>
      <c r="B976" s="132"/>
      <c r="C976" s="133"/>
      <c r="D976" s="134"/>
      <c r="E976" s="132"/>
    </row>
    <row r="977" spans="1:5" x14ac:dyDescent="0.25">
      <c r="A977" s="132"/>
      <c r="B977" s="132"/>
      <c r="C977" s="133"/>
      <c r="D977" s="134"/>
      <c r="E977" s="135"/>
    </row>
    <row r="978" spans="1:5" x14ac:dyDescent="0.25">
      <c r="A978" s="132"/>
      <c r="B978" s="132"/>
      <c r="C978" s="133"/>
      <c r="D978" s="134"/>
      <c r="E978" s="132"/>
    </row>
    <row r="979" spans="1:5" x14ac:dyDescent="0.25">
      <c r="A979" s="132"/>
      <c r="B979" s="132"/>
      <c r="C979" s="133"/>
      <c r="D979" s="134"/>
      <c r="E979" s="132"/>
    </row>
    <row r="980" spans="1:5" x14ac:dyDescent="0.25">
      <c r="A980" s="132"/>
      <c r="B980" s="132"/>
      <c r="C980" s="133"/>
      <c r="D980" s="134"/>
      <c r="E980" s="132"/>
    </row>
    <row r="981" spans="1:5" x14ac:dyDescent="0.25">
      <c r="A981" s="132"/>
      <c r="B981" s="132"/>
      <c r="C981" s="133"/>
      <c r="D981" s="134"/>
      <c r="E981" s="132"/>
    </row>
    <row r="982" spans="1:5" x14ac:dyDescent="0.25">
      <c r="A982" s="132"/>
      <c r="B982" s="132"/>
      <c r="C982" s="133"/>
      <c r="D982" s="134"/>
      <c r="E982" s="132"/>
    </row>
    <row r="983" spans="1:5" x14ac:dyDescent="0.25">
      <c r="A983" s="132"/>
      <c r="B983" s="132"/>
      <c r="C983" s="133"/>
      <c r="D983" s="134"/>
      <c r="E983" s="132"/>
    </row>
    <row r="984" spans="1:5" x14ac:dyDescent="0.25">
      <c r="A984" s="132"/>
      <c r="B984" s="132"/>
      <c r="C984" s="133"/>
      <c r="D984" s="134"/>
      <c r="E984" s="132"/>
    </row>
    <row r="985" spans="1:5" x14ac:dyDescent="0.25">
      <c r="A985" s="132"/>
      <c r="B985" s="132"/>
      <c r="C985" s="133"/>
      <c r="D985" s="134"/>
      <c r="E985" s="132"/>
    </row>
    <row r="986" spans="1:5" x14ac:dyDescent="0.25">
      <c r="A986" s="132"/>
      <c r="B986" s="132"/>
      <c r="C986" s="133"/>
      <c r="D986" s="134"/>
      <c r="E986" s="132"/>
    </row>
    <row r="987" spans="1:5" x14ac:dyDescent="0.25">
      <c r="A987" s="132"/>
      <c r="B987" s="132"/>
      <c r="C987" s="133"/>
      <c r="D987" s="134"/>
      <c r="E987" s="132"/>
    </row>
  </sheetData>
  <mergeCells count="8">
    <mergeCell ref="A12:I12"/>
    <mergeCell ref="A18:I18"/>
    <mergeCell ref="A1:I1"/>
    <mergeCell ref="A2:I2"/>
    <mergeCell ref="A3:I3"/>
    <mergeCell ref="A4:I4"/>
    <mergeCell ref="A5:I5"/>
    <mergeCell ref="A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 de datos 2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Freire</dc:creator>
  <dc:description/>
  <cp:lastModifiedBy>Kevin Santacruz</cp:lastModifiedBy>
  <dcterms:created xsi:type="dcterms:W3CDTF">2017-08-19T21:58:07Z</dcterms:created>
  <dcterms:modified xsi:type="dcterms:W3CDTF">2019-02-08T15:23:12Z</dcterms:modified>
</cp:coreProperties>
</file>