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C-Applications" sheetId="3" r:id="rId3"/>
  </sheets>
  <calcPr calcId="124519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10"/>
  <c r="C11"/>
  <c r="C12"/>
  <c r="C13"/>
  <c r="C2"/>
  <c r="B14" i="1"/>
  <c r="C3"/>
  <c r="C4"/>
  <c r="C5"/>
  <c r="C6"/>
  <c r="C7"/>
  <c r="C8"/>
  <c r="C9"/>
  <c r="C10"/>
  <c r="C11"/>
  <c r="C12"/>
  <c r="C13"/>
  <c r="C2"/>
</calcChain>
</file>

<file path=xl/sharedStrings.xml><?xml version="1.0" encoding="utf-8"?>
<sst xmlns="http://schemas.openxmlformats.org/spreadsheetml/2006/main" count="30" uniqueCount="16">
  <si>
    <t>Application Domain</t>
  </si>
  <si>
    <t>Traffic Management system</t>
  </si>
  <si>
    <t>Smart Parking</t>
  </si>
  <si>
    <t>Healthcare</t>
  </si>
  <si>
    <t>Energy management</t>
  </si>
  <si>
    <t>Emergency Management</t>
  </si>
  <si>
    <t>Smart Tourism</t>
  </si>
  <si>
    <t>Safety and Security</t>
  </si>
  <si>
    <t>Smart Environment</t>
  </si>
  <si>
    <t>Water Management</t>
  </si>
  <si>
    <t>Road Surface Monitoring</t>
  </si>
  <si>
    <t>Others</t>
  </si>
  <si>
    <t>Percentage</t>
  </si>
  <si>
    <t># Studies</t>
  </si>
  <si>
    <t>Acitivity and Mobility Analysis</t>
  </si>
  <si>
    <t>Energy optimization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</si>
</sst>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10" fontId="0" fillId="0" borderId="0" xfId="0" applyNumberFormat="1" applyFon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6048835655747349E-2"/>
          <c:y val="1.7912358781239302E-2"/>
          <c:w val="0.83887274514758525"/>
          <c:h val="0.55999977176765947"/>
        </c:manualLayout>
      </c:layout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# Studies</c:v>
                </c:pt>
              </c:strCache>
            </c:strRef>
          </c:tx>
          <c:dLbls>
            <c:dLbl>
              <c:idx val="0"/>
              <c:layout>
                <c:manualLayout>
                  <c:x val="3.2480718729252013E-3"/>
                  <c:y val="-8.115942028985506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8</a:t>
                    </a:r>
                  </a:p>
                  <a:p>
                    <a:r>
                      <a:rPr lang="en-US" b="1"/>
                      <a:t>(7.02%)</a:t>
                    </a:r>
                  </a:p>
                </c:rich>
              </c:tx>
              <c:dLblPos val="inEnd"/>
              <c:showVal val="1"/>
            </c:dLbl>
            <c:dLbl>
              <c:idx val="1"/>
              <c:layout>
                <c:manualLayout>
                  <c:x val="1.6240359364626154E-3"/>
                  <c:y val="-7.9864201757389064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8</a:t>
                    </a:r>
                  </a:p>
                  <a:p>
                    <a:r>
                      <a:rPr lang="en-US" b="1"/>
                      <a:t>(7.02%)</a:t>
                    </a:r>
                  </a:p>
                </c:rich>
              </c:tx>
              <c:dLblPos val="inEnd"/>
              <c:showVal val="1"/>
            </c:dLbl>
            <c:dLbl>
              <c:idx val="2"/>
              <c:layout>
                <c:manualLayout>
                  <c:x val="1.6240359364626006E-3"/>
                  <c:y val="-9.725527787287459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9 </a:t>
                    </a:r>
                  </a:p>
                  <a:p>
                    <a:r>
                      <a:rPr lang="en-US" b="1"/>
                      <a:t>(7.89%)</a:t>
                    </a:r>
                  </a:p>
                </c:rich>
              </c:tx>
              <c:dLblPos val="inEnd"/>
              <c:showVal val="1"/>
            </c:dLbl>
            <c:dLbl>
              <c:idx val="3"/>
              <c:layout>
                <c:manualLayout>
                  <c:x val="3.2480718729252013E-3"/>
                  <c:y val="-7.246422458062311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6</a:t>
                    </a:r>
                  </a:p>
                  <a:p>
                    <a:r>
                      <a:rPr lang="en-US" b="1"/>
                      <a:t>(5.26%)</a:t>
                    </a:r>
                  </a:p>
                </c:rich>
              </c:tx>
              <c:dLblPos val="inEnd"/>
              <c:showVal val="1"/>
            </c:dLbl>
            <c:dLbl>
              <c:idx val="4"/>
              <c:layout>
                <c:manualLayout>
                  <c:x val="0"/>
                  <c:y val="-4.6376811594202844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5</a:t>
                    </a:r>
                  </a:p>
                  <a:p>
                    <a:r>
                      <a:rPr lang="en-US" b="1"/>
                      <a:t>(4.39%)</a:t>
                    </a:r>
                  </a:p>
                </c:rich>
              </c:tx>
              <c:dLblPos val="inEnd"/>
              <c:showVal val="1"/>
            </c:dLbl>
            <c:dLbl>
              <c:idx val="5"/>
              <c:layout>
                <c:manualLayout>
                  <c:x val="3.2480718729252013E-3"/>
                  <c:y val="-1.7391304347826046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3</a:t>
                    </a:r>
                  </a:p>
                  <a:p>
                    <a:r>
                      <a:rPr lang="en-US" b="1"/>
                      <a:t>(2.63%)</a:t>
                    </a:r>
                  </a:p>
                </c:rich>
              </c:tx>
              <c:dLblPos val="inEnd"/>
              <c:showVal val="1"/>
            </c:dLbl>
            <c:dLbl>
              <c:idx val="6"/>
              <c:layout>
                <c:manualLayout>
                  <c:x val="0"/>
                  <c:y val="-8.115942028985506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8</a:t>
                    </a:r>
                  </a:p>
                  <a:p>
                    <a:r>
                      <a:rPr lang="en-US" b="1"/>
                      <a:t>(7.02%)</a:t>
                    </a:r>
                  </a:p>
                </c:rich>
              </c:tx>
              <c:dLblPos val="inEnd"/>
              <c:showVal val="1"/>
            </c:dLbl>
            <c:dLbl>
              <c:idx val="7"/>
              <c:layout>
                <c:manualLayout>
                  <c:x val="0"/>
                  <c:y val="-6.6495035946593686E-2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41</a:t>
                    </a:r>
                  </a:p>
                  <a:p>
                    <a:r>
                      <a:rPr lang="en-US" sz="800" b="1"/>
                      <a:t>(35.5%)</a:t>
                    </a:r>
                  </a:p>
                </c:rich>
              </c:tx>
              <c:dLblPos val="inEnd"/>
              <c:showVal val="1"/>
            </c:dLbl>
            <c:dLbl>
              <c:idx val="8"/>
              <c:layout>
                <c:manualLayout>
                  <c:x val="0"/>
                  <c:y val="-7.5362318840579715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7</a:t>
                    </a:r>
                  </a:p>
                  <a:p>
                    <a:r>
                      <a:rPr lang="en-US" b="1"/>
                      <a:t>(6.14%)</a:t>
                    </a:r>
                  </a:p>
                </c:rich>
              </c:tx>
              <c:dLblPos val="inEnd"/>
              <c:showVal val="1"/>
            </c:dLbl>
            <c:dLbl>
              <c:idx val="9"/>
              <c:layout>
                <c:manualLayout>
                  <c:x val="1.6240359364626006E-3"/>
                  <c:y val="-4.6376811594202844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4</a:t>
                    </a:r>
                  </a:p>
                  <a:p>
                    <a:r>
                      <a:rPr lang="en-US" b="1"/>
                      <a:t>(3.51%)</a:t>
                    </a:r>
                  </a:p>
                </c:rich>
              </c:tx>
              <c:dLblPos val="inEnd"/>
              <c:showVal val="1"/>
            </c:dLbl>
            <c:dLbl>
              <c:idx val="10"/>
              <c:layout>
                <c:manualLayout>
                  <c:x val="-1.6240359364626006E-3"/>
                  <c:y val="-7.8260869565217342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8</a:t>
                    </a:r>
                  </a:p>
                  <a:p>
                    <a:r>
                      <a:rPr lang="en-US" b="1"/>
                      <a:t>(7.02%)</a:t>
                    </a:r>
                  </a:p>
                </c:rich>
              </c:tx>
              <c:dLblPos val="inEnd"/>
              <c:showVal val="1"/>
            </c:dLbl>
            <c:dLbl>
              <c:idx val="11"/>
              <c:layout>
                <c:manualLayout>
                  <c:x val="-4.8721078093877943E-3"/>
                  <c:y val="-8.9855072463768226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12</a:t>
                    </a:r>
                  </a:p>
                  <a:p>
                    <a:r>
                      <a:rPr lang="en-US" b="1"/>
                      <a:t>(10.53%)</a:t>
                    </a:r>
                  </a:p>
                </c:rich>
              </c:tx>
              <c:dLblPos val="inEnd"/>
              <c:showVal val="1"/>
            </c:dLbl>
            <c:dLblPos val="inEnd"/>
            <c:showVal val="1"/>
          </c:dLbls>
          <c:cat>
            <c:strRef>
              <c:f>Sheet1!$A$2:$A$13</c:f>
              <c:strCache>
                <c:ptCount val="12"/>
                <c:pt idx="0">
                  <c:v>Smart Parking</c:v>
                </c:pt>
                <c:pt idx="1">
                  <c:v>Healthcare</c:v>
                </c:pt>
                <c:pt idx="2">
                  <c:v>Energy management</c:v>
                </c:pt>
                <c:pt idx="3">
                  <c:v>Emergency Management</c:v>
                </c:pt>
                <c:pt idx="4">
                  <c:v>Road Surface Monitoring</c:v>
                </c:pt>
                <c:pt idx="5">
                  <c:v>Smart Tourism</c:v>
                </c:pt>
                <c:pt idx="6">
                  <c:v>Safety and Security</c:v>
                </c:pt>
                <c:pt idx="7">
                  <c:v>Traffic Management system</c:v>
                </c:pt>
                <c:pt idx="8">
                  <c:v>Smart Environment</c:v>
                </c:pt>
                <c:pt idx="9">
                  <c:v>Water Management</c:v>
                </c:pt>
                <c:pt idx="10">
                  <c:v>Acitivity and Mobility Analysis</c:v>
                </c:pt>
                <c:pt idx="11">
                  <c:v>Others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41</c:v>
                </c:pt>
                <c:pt idx="8">
                  <c:v>7</c:v>
                </c:pt>
                <c:pt idx="9">
                  <c:v>4</c:v>
                </c:pt>
                <c:pt idx="10">
                  <c:v>8</c:v>
                </c:pt>
                <c:pt idx="11">
                  <c:v>12</c:v>
                </c:pt>
              </c:numCache>
            </c:numRef>
          </c:val>
        </c:ser>
        <c:gapWidth val="75"/>
        <c:overlap val="40"/>
        <c:axId val="123913344"/>
        <c:axId val="123914880"/>
      </c:barChart>
      <c:catAx>
        <c:axId val="123913344"/>
        <c:scaling>
          <c:orientation val="minMax"/>
        </c:scaling>
        <c:axPos val="b"/>
        <c:majorTickMark val="none"/>
        <c:tickLblPos val="nextTo"/>
        <c:crossAx val="123914880"/>
        <c:crosses val="autoZero"/>
        <c:auto val="1"/>
        <c:lblAlgn val="ctr"/>
        <c:lblOffset val="100"/>
      </c:catAx>
      <c:valAx>
        <c:axId val="123914880"/>
        <c:scaling>
          <c:orientation val="minMax"/>
        </c:scaling>
        <c:delete val="1"/>
        <c:axPos val="l"/>
        <c:majorGridlines/>
        <c:numFmt formatCode="General" sourceLinked="1"/>
        <c:majorTickMark val="none"/>
        <c:tickLblPos val="nextTo"/>
        <c:crossAx val="12391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66579642210853"/>
          <c:y val="0.34625653315074756"/>
          <c:w val="8.7469808276803243E-2"/>
          <c:h val="5.2414241698048668E-2"/>
        </c:manualLayout>
      </c:layout>
    </c:legend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9030739807617537E-2"/>
          <c:y val="5.7007083154153787E-2"/>
          <c:w val="0.87811072617321895"/>
          <c:h val="0.60357528755233281"/>
        </c:manualLayout>
      </c:layout>
      <c:barChart>
        <c:barDir val="col"/>
        <c:grouping val="clustered"/>
        <c:ser>
          <c:idx val="0"/>
          <c:order val="0"/>
          <c:tx>
            <c:strRef>
              <c:f>'SC-Applications'!$B$1</c:f>
              <c:strCache>
                <c:ptCount val="1"/>
                <c:pt idx="0">
                  <c:v># Studies</c:v>
                </c:pt>
              </c:strCache>
            </c:strRef>
          </c:tx>
          <c:dLbls>
            <c:dLbl>
              <c:idx val="0"/>
              <c:layout>
                <c:manualLayout>
                  <c:x val="-3.208985563860458E-3"/>
                  <c:y val="1.320132013201320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7.08%</a:t>
                    </a:r>
                  </a:p>
                  <a:p>
                    <a:r>
                      <a:rPr lang="en-US" b="1"/>
                      <a:t>( 8 )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-1.2633801432521486E-7"/>
                  <c:y val="9.5976985927606565E-3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7.08%</a:t>
                    </a:r>
                  </a:p>
                  <a:p>
                    <a:r>
                      <a:rPr lang="en-US" b="1"/>
                      <a:t>( 8 )</a:t>
                    </a:r>
                  </a:p>
                </c:rich>
              </c:tx>
              <c:showVal val="1"/>
            </c:dLbl>
            <c:dLbl>
              <c:idx val="2"/>
              <c:layout>
                <c:manualLayout>
                  <c:x val="-1.6044927819302284E-3"/>
                  <c:y val="3.4402479351098062E-4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7.96%</a:t>
                    </a:r>
                  </a:p>
                  <a:p>
                    <a:r>
                      <a:rPr lang="en-US" b="1"/>
                      <a:t>( 9 )</a:t>
                    </a:r>
                  </a:p>
                </c:rich>
              </c:tx>
              <c:showVal val="1"/>
            </c:dLbl>
            <c:dLbl>
              <c:idx val="3"/>
              <c:layout>
                <c:manualLayout>
                  <c:x val="-4.8134783457906847E-3"/>
                  <c:y val="1.2108684154593666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5.31%</a:t>
                    </a:r>
                  </a:p>
                  <a:p>
                    <a:r>
                      <a:rPr lang="en-US" b="1"/>
                      <a:t>( 6 )</a:t>
                    </a:r>
                  </a:p>
                </c:rich>
              </c:tx>
              <c:showVal val="1"/>
            </c:dLbl>
            <c:dLbl>
              <c:idx val="4"/>
              <c:layout>
                <c:manualLayout>
                  <c:x val="0"/>
                  <c:y val="8.565310492505359E-3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4.42%</a:t>
                    </a:r>
                  </a:p>
                  <a:p>
                    <a:r>
                      <a:rPr lang="en-US" b="1"/>
                      <a:t>(5)</a:t>
                    </a:r>
                  </a:p>
                </c:rich>
              </c:tx>
              <c:showVal val="1"/>
            </c:dLbl>
            <c:dLbl>
              <c:idx val="5"/>
              <c:layout>
                <c:manualLayout>
                  <c:x val="5.8830722386583216E-17"/>
                  <c:y val="9.2534760838511032E-3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2.65%</a:t>
                    </a:r>
                  </a:p>
                  <a:p>
                    <a:r>
                      <a:rPr lang="en-US" b="1"/>
                      <a:t>( 3 )</a:t>
                    </a:r>
                  </a:p>
                </c:rich>
              </c:tx>
              <c:showVal val="1"/>
            </c:dLbl>
            <c:dLbl>
              <c:idx val="6"/>
              <c:layout>
                <c:manualLayout>
                  <c:x val="-3.208985563860458E-3"/>
                  <c:y val="1.1420413990007146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7.08%</a:t>
                    </a:r>
                  </a:p>
                  <a:p>
                    <a:r>
                      <a:rPr lang="en-US" b="1"/>
                      <a:t>( 8 )</a:t>
                    </a:r>
                  </a:p>
                </c:rich>
              </c:tx>
              <c:showVal val="1"/>
            </c:dLbl>
            <c:dLbl>
              <c:idx val="7"/>
              <c:layout>
                <c:manualLayout>
                  <c:x val="-3.208985563860458E-3"/>
                  <c:y val="1.5409938164509109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36.28%</a:t>
                    </a:r>
                  </a:p>
                  <a:p>
                    <a:r>
                      <a:rPr lang="en-US" b="1"/>
                      <a:t>(41)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0"/>
                  <c:y val="2.5109855618330209E-3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6.19%</a:t>
                    </a:r>
                  </a:p>
                  <a:p>
                    <a:r>
                      <a:rPr lang="en-US" b="1"/>
                      <a:t>( 7 )</a:t>
                    </a:r>
                  </a:p>
                </c:rich>
              </c:tx>
              <c:showVal val="1"/>
            </c:dLbl>
            <c:dLbl>
              <c:idx val="9"/>
              <c:layout>
                <c:manualLayout>
                  <c:x val="-1.6044927819302284E-3"/>
                  <c:y val="-2.5109855618330205E-3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3.54%</a:t>
                    </a:r>
                  </a:p>
                  <a:p>
                    <a:r>
                      <a:rPr lang="en-US" b="1"/>
                      <a:t>( 4</a:t>
                    </a:r>
                    <a:r>
                      <a:rPr lang="en-US" b="1" baseline="0"/>
                      <a:t> )</a:t>
                    </a:r>
                    <a:endParaRPr lang="en-US" b="1"/>
                  </a:p>
                </c:rich>
              </c:tx>
              <c:showVal val="1"/>
            </c:dLbl>
            <c:dLbl>
              <c:idx val="10"/>
              <c:layout>
                <c:manualLayout>
                  <c:x val="-1.6044927819302288E-3"/>
                  <c:y val="1.255492780916510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7.08%</a:t>
                    </a:r>
                  </a:p>
                  <a:p>
                    <a:r>
                      <a:rPr lang="en-US" b="1"/>
                      <a:t>( 8 )</a:t>
                    </a:r>
                  </a:p>
                </c:rich>
              </c:tx>
              <c:showVal val="1"/>
            </c:dLbl>
            <c:dLbl>
              <c:idx val="11"/>
              <c:layout>
                <c:manualLayout>
                  <c:x val="-1.6047454579587613E-3"/>
                  <c:y val="1.2554927809165102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9.73%</a:t>
                    </a:r>
                  </a:p>
                  <a:p>
                    <a:r>
                      <a:rPr lang="en-US" b="1"/>
                      <a:t>( 11 )</a:t>
                    </a:r>
                  </a:p>
                </c:rich>
              </c:tx>
              <c:showVal val="1"/>
            </c:dLbl>
            <c:showVal val="1"/>
          </c:dLbls>
          <c:cat>
            <c:strRef>
              <c:f>'SC-Applications'!$A$2:$A$13</c:f>
              <c:strCache>
                <c:ptCount val="12"/>
                <c:pt idx="0">
                  <c:v>Smart Parking</c:v>
                </c:pt>
                <c:pt idx="1">
                  <c:v>Healthcare</c:v>
                </c:pt>
                <c:pt idx="2">
                  <c:v>Energy optimization</c:v>
                </c:pt>
                <c:pt idx="3">
                  <c:v>Emergency Management</c:v>
                </c:pt>
                <c:pt idx="4">
                  <c:v>Road Surface Monitoring</c:v>
                </c:pt>
                <c:pt idx="5">
                  <c:v>Smart Tourism</c:v>
                </c:pt>
                <c:pt idx="6">
                  <c:v>Safety and Security</c:v>
                </c:pt>
                <c:pt idx="7">
                  <c:v>Traffic Management system</c:v>
                </c:pt>
                <c:pt idx="8">
                  <c:v>Smart Environment</c:v>
                </c:pt>
                <c:pt idx="9">
                  <c:v>Water Management</c:v>
                </c:pt>
                <c:pt idx="10">
                  <c:v>Acitivity and Mobility Analysis</c:v>
                </c:pt>
                <c:pt idx="11">
                  <c:v>Others</c:v>
                </c:pt>
              </c:strCache>
            </c:strRef>
          </c:cat>
          <c:val>
            <c:numRef>
              <c:f>'SC-Applications'!$B$2:$B$13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41</c:v>
                </c:pt>
                <c:pt idx="8">
                  <c:v>7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</c:numCache>
            </c:numRef>
          </c:val>
        </c:ser>
        <c:gapWidth val="91"/>
        <c:overlap val="-100"/>
        <c:axId val="124275328"/>
        <c:axId val="124310272"/>
      </c:barChart>
      <c:catAx>
        <c:axId val="12427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Applications Domain </a:t>
                </a:r>
              </a:p>
            </c:rich>
          </c:tx>
          <c:layout/>
        </c:title>
        <c:majorTickMark val="none"/>
        <c:tickLblPos val="nextTo"/>
        <c:crossAx val="124310272"/>
        <c:crosses val="autoZero"/>
        <c:auto val="1"/>
        <c:lblAlgn val="ctr"/>
        <c:lblOffset val="100"/>
      </c:catAx>
      <c:valAx>
        <c:axId val="124310272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Primary studies</a:t>
                </a:r>
              </a:p>
            </c:rich>
          </c:tx>
          <c:layout/>
        </c:title>
        <c:numFmt formatCode="General" sourceLinked="1"/>
        <c:tickLblPos val="nextTo"/>
        <c:crossAx val="12427532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361951</xdr:colOff>
      <xdr:row>4</xdr:row>
      <xdr:rowOff>19050</xdr:rowOff>
    </xdr:from>
    <xdr:to>
      <xdr:col>16</xdr:col>
      <xdr:colOff>257175</xdr:colOff>
      <xdr:row>27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504826</xdr:colOff>
      <xdr:row>0</xdr:row>
      <xdr:rowOff>76200</xdr:rowOff>
    </xdr:from>
    <xdr:to>
      <xdr:col>16</xdr:col>
      <xdr:colOff>495300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A21" sqref="A21"/>
    </sheetView>
  </sheetViews>
  <sheetFormatPr defaultRowHeight="15"/>
  <cols>
    <col min="1" max="1" width="26" bestFit="1" customWidth="1"/>
    <col min="2" max="2" width="14.42578125" bestFit="1" customWidth="1"/>
    <col min="3" max="3" width="11" bestFit="1" customWidth="1"/>
  </cols>
  <sheetData>
    <row r="1" spans="1:3">
      <c r="A1" s="3" t="s">
        <v>0</v>
      </c>
      <c r="B1" s="3" t="s">
        <v>13</v>
      </c>
      <c r="C1" s="3" t="s">
        <v>12</v>
      </c>
    </row>
    <row r="2" spans="1:3" s="1" customFormat="1">
      <c r="A2" s="1" t="s">
        <v>2</v>
      </c>
      <c r="B2" s="1">
        <v>8</v>
      </c>
      <c r="C2" s="2">
        <f>B2/114</f>
        <v>7.0175438596491224E-2</v>
      </c>
    </row>
    <row r="3" spans="1:3" s="1" customFormat="1">
      <c r="A3" s="1" t="s">
        <v>3</v>
      </c>
      <c r="B3" s="1">
        <v>8</v>
      </c>
      <c r="C3" s="2">
        <f t="shared" ref="C3:C13" si="0">B3/114</f>
        <v>7.0175438596491224E-2</v>
      </c>
    </row>
    <row r="4" spans="1:3" s="1" customFormat="1">
      <c r="A4" t="s">
        <v>4</v>
      </c>
      <c r="B4" s="1">
        <v>9</v>
      </c>
      <c r="C4" s="2">
        <f t="shared" si="0"/>
        <v>7.8947368421052627E-2</v>
      </c>
    </row>
    <row r="5" spans="1:3" s="1" customFormat="1">
      <c r="A5" s="1" t="s">
        <v>5</v>
      </c>
      <c r="B5" s="1">
        <v>6</v>
      </c>
      <c r="C5" s="2">
        <f t="shared" si="0"/>
        <v>5.2631578947368418E-2</v>
      </c>
    </row>
    <row r="6" spans="1:3" s="1" customFormat="1">
      <c r="A6" s="1" t="s">
        <v>10</v>
      </c>
      <c r="B6" s="1">
        <v>5</v>
      </c>
      <c r="C6" s="2">
        <f t="shared" si="0"/>
        <v>4.3859649122807015E-2</v>
      </c>
    </row>
    <row r="7" spans="1:3" s="1" customFormat="1">
      <c r="A7" s="1" t="s">
        <v>6</v>
      </c>
      <c r="B7" s="1">
        <v>3</v>
      </c>
      <c r="C7" s="2">
        <f t="shared" si="0"/>
        <v>2.6315789473684209E-2</v>
      </c>
    </row>
    <row r="8" spans="1:3" s="1" customFormat="1">
      <c r="A8" s="1" t="s">
        <v>7</v>
      </c>
      <c r="B8" s="1">
        <v>8</v>
      </c>
      <c r="C8" s="2">
        <f t="shared" si="0"/>
        <v>7.0175438596491224E-2</v>
      </c>
    </row>
    <row r="9" spans="1:3" s="1" customFormat="1">
      <c r="A9" s="1" t="s">
        <v>1</v>
      </c>
      <c r="B9" s="1">
        <v>41</v>
      </c>
      <c r="C9" s="2">
        <f t="shared" si="0"/>
        <v>0.35964912280701755</v>
      </c>
    </row>
    <row r="10" spans="1:3" s="1" customFormat="1">
      <c r="A10" s="1" t="s">
        <v>8</v>
      </c>
      <c r="B10" s="1">
        <v>7</v>
      </c>
      <c r="C10" s="2">
        <f t="shared" si="0"/>
        <v>6.1403508771929821E-2</v>
      </c>
    </row>
    <row r="11" spans="1:3" s="1" customFormat="1">
      <c r="A11" s="1" t="s">
        <v>9</v>
      </c>
      <c r="B11" s="1">
        <v>4</v>
      </c>
      <c r="C11" s="2">
        <f t="shared" si="0"/>
        <v>3.5087719298245612E-2</v>
      </c>
    </row>
    <row r="12" spans="1:3" s="1" customFormat="1">
      <c r="A12" t="s">
        <v>14</v>
      </c>
      <c r="B12" s="1">
        <v>8</v>
      </c>
      <c r="C12" s="2">
        <f t="shared" si="0"/>
        <v>7.0175438596491224E-2</v>
      </c>
    </row>
    <row r="13" spans="1:3" s="1" customFormat="1">
      <c r="A13" s="1" t="s">
        <v>11</v>
      </c>
      <c r="B13" s="1">
        <v>12</v>
      </c>
      <c r="C13" s="2">
        <f t="shared" si="0"/>
        <v>0.10526315789473684</v>
      </c>
    </row>
    <row r="14" spans="1:3">
      <c r="B14">
        <f>SUM(B2:B13)</f>
        <v>119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activeCell="J40" sqref="J40"/>
    </sheetView>
  </sheetViews>
  <sheetFormatPr defaultRowHeight="15"/>
  <cols>
    <col min="1" max="1" width="28.140625" bestFit="1" customWidth="1"/>
    <col min="2" max="2" width="9" bestFit="1" customWidth="1"/>
    <col min="3" max="3" width="11" bestFit="1" customWidth="1"/>
    <col min="7" max="7" width="4.42578125" customWidth="1"/>
    <col min="8" max="8" width="21.7109375" customWidth="1"/>
    <col min="9" max="9" width="14" customWidth="1"/>
    <col min="10" max="10" width="16" customWidth="1"/>
  </cols>
  <sheetData>
    <row r="1" spans="1:3">
      <c r="A1" s="3" t="s">
        <v>0</v>
      </c>
      <c r="B1" s="3" t="s">
        <v>13</v>
      </c>
      <c r="C1" s="3" t="s">
        <v>12</v>
      </c>
    </row>
    <row r="2" spans="1:3">
      <c r="A2" s="1" t="s">
        <v>2</v>
      </c>
      <c r="B2" s="1">
        <v>8</v>
      </c>
      <c r="C2" s="2">
        <f>B2/113</f>
        <v>7.0796460176991149E-2</v>
      </c>
    </row>
    <row r="3" spans="1:3">
      <c r="A3" s="1" t="s">
        <v>3</v>
      </c>
      <c r="B3" s="1">
        <v>8</v>
      </c>
      <c r="C3" s="2">
        <f t="shared" ref="C3:C13" si="0">B3/113</f>
        <v>7.0796460176991149E-2</v>
      </c>
    </row>
    <row r="4" spans="1:3">
      <c r="A4" t="s">
        <v>15</v>
      </c>
      <c r="B4" s="1">
        <v>9</v>
      </c>
      <c r="C4" s="2">
        <f t="shared" si="0"/>
        <v>7.9646017699115043E-2</v>
      </c>
    </row>
    <row r="5" spans="1:3">
      <c r="A5" s="1" t="s">
        <v>5</v>
      </c>
      <c r="B5" s="1">
        <v>6</v>
      </c>
      <c r="C5" s="2">
        <f t="shared" si="0"/>
        <v>5.3097345132743362E-2</v>
      </c>
    </row>
    <row r="6" spans="1:3">
      <c r="A6" s="1" t="s">
        <v>10</v>
      </c>
      <c r="B6" s="1">
        <v>5</v>
      </c>
      <c r="C6" s="2">
        <f t="shared" si="0"/>
        <v>4.4247787610619468E-2</v>
      </c>
    </row>
    <row r="7" spans="1:3">
      <c r="A7" s="1" t="s">
        <v>6</v>
      </c>
      <c r="B7" s="1">
        <v>3</v>
      </c>
      <c r="C7" s="2">
        <f t="shared" si="0"/>
        <v>2.6548672566371681E-2</v>
      </c>
    </row>
    <row r="8" spans="1:3">
      <c r="A8" s="1" t="s">
        <v>7</v>
      </c>
      <c r="B8" s="1">
        <v>8</v>
      </c>
      <c r="C8" s="2">
        <f t="shared" si="0"/>
        <v>7.0796460176991149E-2</v>
      </c>
    </row>
    <row r="9" spans="1:3">
      <c r="A9" s="1" t="s">
        <v>1</v>
      </c>
      <c r="B9" s="1">
        <v>41</v>
      </c>
      <c r="C9" s="2">
        <f t="shared" si="0"/>
        <v>0.36283185840707965</v>
      </c>
    </row>
    <row r="10" spans="1:3">
      <c r="A10" s="1" t="s">
        <v>8</v>
      </c>
      <c r="B10" s="1">
        <v>7</v>
      </c>
      <c r="C10" s="2">
        <f t="shared" si="0"/>
        <v>6.1946902654867256E-2</v>
      </c>
    </row>
    <row r="11" spans="1:3">
      <c r="A11" s="1" t="s">
        <v>9</v>
      </c>
      <c r="B11" s="1">
        <v>4</v>
      </c>
      <c r="C11" s="2">
        <f t="shared" si="0"/>
        <v>3.5398230088495575E-2</v>
      </c>
    </row>
    <row r="12" spans="1:3">
      <c r="A12" t="s">
        <v>14</v>
      </c>
      <c r="B12" s="1">
        <v>8</v>
      </c>
      <c r="C12" s="2">
        <f t="shared" si="0"/>
        <v>7.0796460176991149E-2</v>
      </c>
    </row>
    <row r="13" spans="1:3">
      <c r="A13" s="1" t="s">
        <v>11</v>
      </c>
      <c r="B13" s="1">
        <v>11</v>
      </c>
      <c r="C13" s="2">
        <f t="shared" si="0"/>
        <v>9.7345132743362831E-2</v>
      </c>
    </row>
    <row r="32" spans="8:10">
      <c r="H32" s="3"/>
      <c r="I32" s="3"/>
      <c r="J32" s="3"/>
    </row>
    <row r="33" spans="10:10">
      <c r="J33" s="4"/>
    </row>
    <row r="34" spans="10:10">
      <c r="J34" s="4"/>
    </row>
    <row r="35" spans="10:10">
      <c r="J35" s="4"/>
    </row>
    <row r="36" spans="10:10">
      <c r="J36" s="4"/>
    </row>
    <row r="37" spans="10:10">
      <c r="J37" s="4"/>
    </row>
    <row r="38" spans="10:10">
      <c r="J38" s="4"/>
    </row>
    <row r="39" spans="10:10">
      <c r="J39" s="4"/>
    </row>
    <row r="40" spans="10:10">
      <c r="J40" s="4"/>
    </row>
    <row r="41" spans="10:10">
      <c r="J41" s="4"/>
    </row>
    <row r="42" spans="10:10">
      <c r="J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SC-Applications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Mubashir Ali</dc:creator>
  <cp:lastModifiedBy>Mubashir Ali</cp:lastModifiedBy>
  <dcterms:created xsi:type="dcterms:W3CDTF">2020-04-18T14:26:29Z</dcterms:created>
  <dcterms:modified xsi:type="dcterms:W3CDTF">2020-05-15T14:48:35Z</dcterms:modified>
</cp:coreProperties>
</file>