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2454D13-582A-40AC-B90A-07A9565DBAAF}" xr6:coauthVersionLast="47" xr6:coauthVersionMax="47" xr10:uidLastSave="{00000000-0000-0000-0000-000000000000}"/>
  <bookViews>
    <workbookView xWindow="-120" yWindow="-120" windowWidth="29040" windowHeight="15840" xr2:uid="{F52967D5-45FC-4553-9D50-268844269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  <c r="L4" i="1"/>
  <c r="L5" i="1"/>
  <c r="L6" i="1"/>
  <c r="L7" i="1"/>
  <c r="L8" i="1"/>
  <c r="L9" i="1"/>
  <c r="L10" i="1"/>
  <c r="L11" i="1"/>
  <c r="L12" i="1"/>
  <c r="J2" i="1"/>
  <c r="J3" i="1"/>
  <c r="J4" i="1"/>
  <c r="J5" i="1"/>
  <c r="J6" i="1"/>
  <c r="J8" i="1"/>
  <c r="J9" i="1"/>
  <c r="J10" i="1"/>
  <c r="J11" i="1"/>
  <c r="J12" i="1"/>
  <c r="K3" i="1"/>
  <c r="K4" i="1"/>
  <c r="K5" i="1"/>
  <c r="K6" i="1"/>
  <c r="K7" i="1"/>
  <c r="K8" i="1"/>
  <c r="K9" i="1"/>
  <c r="K10" i="1"/>
  <c r="K11" i="1"/>
  <c r="K12" i="1"/>
  <c r="K2" i="1"/>
  <c r="H11" i="1"/>
  <c r="H10" i="1"/>
  <c r="H9" i="1"/>
  <c r="H8" i="1"/>
  <c r="H6" i="1"/>
  <c r="H12" i="1"/>
  <c r="H3" i="1"/>
  <c r="H4" i="1"/>
  <c r="H5" i="1"/>
  <c r="H2" i="1"/>
</calcChain>
</file>

<file path=xl/sharedStrings.xml><?xml version="1.0" encoding="utf-8"?>
<sst xmlns="http://schemas.openxmlformats.org/spreadsheetml/2006/main" count="45" uniqueCount="36">
  <si>
    <t>int64_field_0</t>
  </si>
  <si>
    <t>licence_date</t>
  </si>
  <si>
    <t>close_date</t>
  </si>
  <si>
    <t>period</t>
  </si>
  <si>
    <t>keyword</t>
  </si>
  <si>
    <t>class</t>
  </si>
  <si>
    <t>1840 days</t>
  </si>
  <si>
    <t>엽기떡볶이</t>
  </si>
  <si>
    <t>steady</t>
  </si>
  <si>
    <t>946 days</t>
  </si>
  <si>
    <t>공차</t>
  </si>
  <si>
    <t>설빙</t>
  </si>
  <si>
    <t>851 days</t>
  </si>
  <si>
    <t>307 days</t>
  </si>
  <si>
    <t>마라탕</t>
  </si>
  <si>
    <t>명랑핫도그</t>
  </si>
  <si>
    <t>983 days</t>
  </si>
  <si>
    <t>탕후루</t>
  </si>
  <si>
    <t>tang</t>
  </si>
  <si>
    <t>3 days</t>
  </si>
  <si>
    <t>엉터리생고기</t>
  </si>
  <si>
    <t>trendy</t>
  </si>
  <si>
    <t>1112 days</t>
  </si>
  <si>
    <t>쥬씨</t>
  </si>
  <si>
    <t>1715 days</t>
  </si>
  <si>
    <t>홍루이젠</t>
  </si>
  <si>
    <t>1471 days</t>
  </si>
  <si>
    <t>밥버거</t>
  </si>
  <si>
    <t>926 days</t>
  </si>
  <si>
    <t>533 days</t>
  </si>
  <si>
    <t>카스테라</t>
  </si>
  <si>
    <t>평균 일자</t>
    <phoneticPr fontId="2" type="noConversion"/>
  </si>
  <si>
    <r>
      <t xml:space="preserve">(class </t>
    </r>
    <r>
      <rPr>
        <sz val="10"/>
        <color theme="1"/>
        <rFont val="맑은 고딕"/>
        <family val="2"/>
        <charset val="129"/>
      </rPr>
      <t>별 평균덧셈- 본인)/</t>
    </r>
    <r>
      <rPr>
        <sz val="10"/>
        <color theme="1"/>
        <rFont val="Arial"/>
        <family val="2"/>
      </rPr>
      <t xml:space="preserve"> class </t>
    </r>
    <r>
      <rPr>
        <sz val="10"/>
        <color theme="1"/>
        <rFont val="맑은 고딕"/>
        <family val="2"/>
        <charset val="129"/>
      </rPr>
      <t>별 평균덧셈</t>
    </r>
    <phoneticPr fontId="2" type="noConversion"/>
  </si>
  <si>
    <r>
      <rPr>
        <sz val="10"/>
        <color theme="1"/>
        <rFont val="맑은 고딕"/>
        <family val="2"/>
        <charset val="129"/>
      </rPr>
      <t>(전체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평균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덧셈</t>
    </r>
    <r>
      <rPr>
        <sz val="10"/>
        <color theme="1"/>
        <rFont val="Arial"/>
        <family val="2"/>
      </rPr>
      <t xml:space="preserve">- </t>
    </r>
    <r>
      <rPr>
        <sz val="10"/>
        <color theme="1"/>
        <rFont val="맑은 고딕"/>
        <family val="2"/>
        <charset val="129"/>
      </rPr>
      <t>본인</t>
    </r>
    <r>
      <rPr>
        <sz val="10"/>
        <color theme="1"/>
        <rFont val="Arial"/>
        <family val="2"/>
      </rPr>
      <t>)/(</t>
    </r>
    <r>
      <rPr>
        <sz val="10"/>
        <color theme="1"/>
        <rFont val="맑은 고딕"/>
        <family val="2"/>
        <charset val="129"/>
      </rPr>
      <t>전체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평균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덧셈</t>
    </r>
    <r>
      <rPr>
        <sz val="10"/>
        <color theme="1"/>
        <rFont val="Arial"/>
        <family val="2"/>
      </rPr>
      <t>)</t>
    </r>
    <phoneticPr fontId="2" type="noConversion"/>
  </si>
  <si>
    <t>바로 왼쪽 데이터 * 폐업률</t>
    <phoneticPr fontId="2" type="noConversion"/>
  </si>
  <si>
    <t>대학 1km내 폐업률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</si>
</sst>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C1BC-1AA0-444B-9187-67C9C11F7A44}">
  <dimension ref="A1:L12"/>
  <sheetViews>
    <sheetView tabSelected="1" topLeftCell="E1" workbookViewId="0">
      <selection activeCell="L12" sqref="L12"/>
    </sheetView>
  </sheetViews>
  <sheetFormatPr defaultRowHeight="16.5"/>
  <cols>
    <col min="1" max="1" width="11" customWidth="1"/>
    <col min="2" max="2" width="11.625" customWidth="1"/>
    <col min="7" max="7" width="11.75" customWidth="1"/>
    <col min="8" max="10" width="35.5" customWidth="1"/>
    <col min="11" max="11" width="34.5" customWidth="1"/>
    <col min="12" max="12" width="34.375" customWidth="1"/>
  </cols>
  <sheetData>
    <row r="1" spans="1:12" ht="17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31</v>
      </c>
      <c r="H1" s="5" t="s">
        <v>32</v>
      </c>
      <c r="I1" t="s">
        <v>35</v>
      </c>
      <c r="J1" s="7" t="s">
        <v>34</v>
      </c>
      <c r="K1" s="6" t="s">
        <v>33</v>
      </c>
      <c r="L1" s="7" t="s">
        <v>34</v>
      </c>
    </row>
    <row r="2" spans="1:12" ht="17.25" thickBot="1">
      <c r="A2" s="2">
        <v>1030258</v>
      </c>
      <c r="B2" s="3">
        <v>40431</v>
      </c>
      <c r="C2" s="3">
        <v>42271</v>
      </c>
      <c r="D2" s="1" t="s">
        <v>6</v>
      </c>
      <c r="E2" s="1" t="s">
        <v>7</v>
      </c>
      <c r="F2" s="1" t="s">
        <v>8</v>
      </c>
      <c r="G2" s="2">
        <v>2719</v>
      </c>
      <c r="H2">
        <f>(SUM($G$2:$G$6)-G2)/SUM($G$2:$G$6)*100</f>
        <v>67.830348714783099</v>
      </c>
      <c r="I2">
        <v>18.518518518518501</v>
      </c>
      <c r="J2">
        <f>H2*I2</f>
        <v>1256.1175687922785</v>
      </c>
      <c r="K2">
        <f>(SUM($G$2:$G$12)-G2)/SUM($G$2:$G$12)*100</f>
        <v>82.004980546022495</v>
      </c>
      <c r="L2">
        <f>K2*I2</f>
        <v>1518.6107508522671</v>
      </c>
    </row>
    <row r="3" spans="1:12" ht="17.25" thickBot="1">
      <c r="A3" s="2">
        <v>2315568</v>
      </c>
      <c r="B3" s="3">
        <v>41920</v>
      </c>
      <c r="C3" s="3">
        <v>42866</v>
      </c>
      <c r="D3" s="1" t="s">
        <v>9</v>
      </c>
      <c r="E3" s="1" t="s">
        <v>10</v>
      </c>
      <c r="F3" s="1" t="s">
        <v>8</v>
      </c>
      <c r="G3" s="2">
        <v>1517.08</v>
      </c>
      <c r="H3">
        <f>(SUM($G$2:$G$6)-G3)/SUM($G$2:$G$6)*100</f>
        <v>82.050778017000042</v>
      </c>
      <c r="I3">
        <v>36.231884057971016</v>
      </c>
      <c r="J3">
        <f>H3*I3</f>
        <v>2972.8542759782626</v>
      </c>
      <c r="K3">
        <f t="shared" ref="K3:K12" si="0">(SUM($G$2:$G$12)-G3)/SUM($G$2:$G$12)*100</f>
        <v>89.959586571077537</v>
      </c>
      <c r="L3">
        <f>K3*I3</f>
        <v>3259.4053105462876</v>
      </c>
    </row>
    <row r="4" spans="1:12" ht="17.25" thickBot="1">
      <c r="A4" s="2">
        <v>2178339</v>
      </c>
      <c r="B4" s="3">
        <v>44077</v>
      </c>
      <c r="C4" s="3">
        <v>44928</v>
      </c>
      <c r="D4" s="1" t="s">
        <v>12</v>
      </c>
      <c r="E4" s="1" t="s">
        <v>11</v>
      </c>
      <c r="F4" s="1" t="s">
        <v>8</v>
      </c>
      <c r="G4" s="2">
        <v>1608.333333</v>
      </c>
      <c r="H4">
        <f>(SUM($G$2:$G$6)-G4)/SUM($G$2:$G$6)*100</f>
        <v>80.971120826406533</v>
      </c>
      <c r="I4">
        <v>25</v>
      </c>
      <c r="J4">
        <f t="shared" ref="J3:J12" si="1">H4*I4</f>
        <v>2024.2780206601633</v>
      </c>
      <c r="K4">
        <f t="shared" si="0"/>
        <v>89.355649277007913</v>
      </c>
      <c r="L4">
        <f t="shared" ref="L3:L12" si="2">K4*I4</f>
        <v>2233.8912319251976</v>
      </c>
    </row>
    <row r="5" spans="1:12" ht="17.25" thickBot="1">
      <c r="A5" s="2">
        <v>2303121</v>
      </c>
      <c r="B5" s="3">
        <v>44617</v>
      </c>
      <c r="C5" s="3">
        <v>44924</v>
      </c>
      <c r="D5" s="1" t="s">
        <v>13</v>
      </c>
      <c r="E5" s="1" t="s">
        <v>14</v>
      </c>
      <c r="F5" s="1" t="s">
        <v>8</v>
      </c>
      <c r="G5" s="2">
        <v>1024.1521740000001</v>
      </c>
      <c r="H5">
        <f>(SUM($G$2:$G$6)-G5)/SUM($G$2:$G$6)*100</f>
        <v>87.882817837228103</v>
      </c>
      <c r="I5">
        <v>26.285714285714285</v>
      </c>
      <c r="J5">
        <f t="shared" si="1"/>
        <v>2310.0626402928528</v>
      </c>
      <c r="K5">
        <f t="shared" si="0"/>
        <v>93.221905739255845</v>
      </c>
      <c r="L5">
        <f t="shared" si="2"/>
        <v>2450.4043794318677</v>
      </c>
    </row>
    <row r="6" spans="1:12" ht="17.25" thickBot="1">
      <c r="A6" s="2">
        <v>2263142</v>
      </c>
      <c r="B6" s="3">
        <v>42857</v>
      </c>
      <c r="C6" s="3">
        <v>43840</v>
      </c>
      <c r="D6" s="1" t="s">
        <v>16</v>
      </c>
      <c r="E6" s="1" t="s">
        <v>15</v>
      </c>
      <c r="F6" s="1" t="s">
        <v>8</v>
      </c>
      <c r="G6" s="2">
        <v>1583.5</v>
      </c>
      <c r="H6">
        <f>(SUM($G$2:$G$6)-G6)/SUM($G$2:$G$6)*100</f>
        <v>81.264934604582209</v>
      </c>
      <c r="I6">
        <v>48.275862068965516</v>
      </c>
      <c r="J6">
        <f t="shared" si="1"/>
        <v>3923.1347740143133</v>
      </c>
      <c r="K6">
        <f t="shared" si="0"/>
        <v>89.520002462164996</v>
      </c>
      <c r="L6">
        <f t="shared" si="2"/>
        <v>4321.6552912769312</v>
      </c>
    </row>
    <row r="7" spans="1:12" ht="17.25" thickBot="1">
      <c r="A7" s="2">
        <v>2105502</v>
      </c>
      <c r="B7" s="3">
        <v>45191</v>
      </c>
      <c r="C7" s="3">
        <v>45194</v>
      </c>
      <c r="D7" s="1" t="s">
        <v>19</v>
      </c>
      <c r="E7" s="1" t="s">
        <v>17</v>
      </c>
      <c r="F7" s="1" t="s">
        <v>18</v>
      </c>
      <c r="G7" s="2">
        <v>395</v>
      </c>
      <c r="I7">
        <v>4.225352112676056</v>
      </c>
      <c r="K7">
        <f t="shared" si="0"/>
        <v>97.385791583552376</v>
      </c>
      <c r="L7">
        <f t="shared" si="2"/>
        <v>411.48926021219313</v>
      </c>
    </row>
    <row r="8" spans="1:12" ht="26.25" thickBot="1">
      <c r="A8" s="2">
        <v>741333</v>
      </c>
      <c r="B8" s="3">
        <v>39975</v>
      </c>
      <c r="C8" s="3">
        <v>41087</v>
      </c>
      <c r="D8" s="1" t="s">
        <v>22</v>
      </c>
      <c r="E8" s="1" t="s">
        <v>20</v>
      </c>
      <c r="F8" s="1" t="s">
        <v>21</v>
      </c>
      <c r="G8" s="2">
        <v>1556.833333</v>
      </c>
      <c r="H8">
        <f>(SUM($G$8:$G$12)-G8)/SUM($G$8:$G$12)*100</f>
        <v>75.141064156367037</v>
      </c>
      <c r="I8">
        <v>46.153846153846153</v>
      </c>
      <c r="J8">
        <f t="shared" si="1"/>
        <v>3468.0491149092477</v>
      </c>
      <c r="K8">
        <f t="shared" si="0"/>
        <v>89.696489108519444</v>
      </c>
      <c r="L8">
        <f t="shared" si="2"/>
        <v>4139.8379588547432</v>
      </c>
    </row>
    <row r="9" spans="1:12" ht="17.25" thickBot="1">
      <c r="A9" s="2">
        <v>2260144</v>
      </c>
      <c r="B9" s="3">
        <v>42542</v>
      </c>
      <c r="C9" s="3">
        <v>44257</v>
      </c>
      <c r="D9" s="1" t="s">
        <v>24</v>
      </c>
      <c r="E9" s="1" t="s">
        <v>23</v>
      </c>
      <c r="F9" s="1" t="s">
        <v>21</v>
      </c>
      <c r="G9" s="2">
        <v>1489.857143</v>
      </c>
      <c r="H9">
        <f>(SUM($G$8:$G$12)-G9)/SUM($G$8:$G$12)*100</f>
        <v>76.210515057095492</v>
      </c>
      <c r="I9">
        <v>54.901960784313729</v>
      </c>
      <c r="J9">
        <f t="shared" si="1"/>
        <v>4184.1067090170081</v>
      </c>
      <c r="K9">
        <f t="shared" si="0"/>
        <v>90.139754221429811</v>
      </c>
      <c r="L9">
        <f t="shared" si="2"/>
        <v>4948.8492513726178</v>
      </c>
    </row>
    <row r="10" spans="1:12" ht="17.25" thickBot="1">
      <c r="A10" s="2">
        <v>2111882</v>
      </c>
      <c r="B10" s="3">
        <v>43437</v>
      </c>
      <c r="C10" s="3">
        <v>44908</v>
      </c>
      <c r="D10" s="1" t="s">
        <v>26</v>
      </c>
      <c r="E10" s="1" t="s">
        <v>25</v>
      </c>
      <c r="F10" s="1" t="s">
        <v>21</v>
      </c>
      <c r="G10" s="2">
        <v>1097.833333</v>
      </c>
      <c r="H10">
        <f>(SUM($G$8:$G$12)-G10)/SUM($G$8:$G$12)*100</f>
        <v>82.470205503976871</v>
      </c>
      <c r="I10">
        <v>60</v>
      </c>
      <c r="J10">
        <f t="shared" si="1"/>
        <v>4948.2123302386126</v>
      </c>
      <c r="K10">
        <f t="shared" si="0"/>
        <v>92.734265470923134</v>
      </c>
      <c r="L10">
        <f t="shared" si="2"/>
        <v>5564.0559282553877</v>
      </c>
    </row>
    <row r="11" spans="1:12" ht="17.25" thickBot="1">
      <c r="A11" s="2">
        <v>510693</v>
      </c>
      <c r="B11" s="3">
        <v>40883</v>
      </c>
      <c r="C11" s="3">
        <v>41809</v>
      </c>
      <c r="D11" s="1" t="s">
        <v>28</v>
      </c>
      <c r="E11" s="1" t="s">
        <v>27</v>
      </c>
      <c r="F11" s="1" t="s">
        <v>21</v>
      </c>
      <c r="G11" s="2">
        <v>1662.313725</v>
      </c>
      <c r="H11">
        <f>(SUM($G$8:$G$12)-G11)/SUM($G$8:$G$12)*100</f>
        <v>73.456792473645251</v>
      </c>
      <c r="I11">
        <v>73.91304347826086</v>
      </c>
      <c r="J11">
        <f t="shared" si="1"/>
        <v>5429.4150958781265</v>
      </c>
      <c r="K11">
        <f t="shared" si="0"/>
        <v>88.998393593236926</v>
      </c>
      <c r="L11">
        <f t="shared" si="2"/>
        <v>6578.142135152294</v>
      </c>
    </row>
    <row r="12" spans="1:12" ht="17.25" thickBot="1">
      <c r="A12" s="2">
        <v>2108553</v>
      </c>
      <c r="B12" s="3">
        <v>44200</v>
      </c>
      <c r="C12" s="3">
        <v>44733</v>
      </c>
      <c r="D12" s="1" t="s">
        <v>29</v>
      </c>
      <c r="E12" s="1" t="s">
        <v>30</v>
      </c>
      <c r="F12" s="1" t="s">
        <v>21</v>
      </c>
      <c r="G12" s="2">
        <v>455.83333329999999</v>
      </c>
      <c r="H12">
        <f>(SUM($G$8:$G$12)-G12)/SUM($G$8:$G$12)*100</f>
        <v>92.721422808915364</v>
      </c>
      <c r="I12">
        <v>63.157894736842103</v>
      </c>
      <c r="J12">
        <f t="shared" si="1"/>
        <v>5856.0898616157074</v>
      </c>
      <c r="K12">
        <f t="shared" si="0"/>
        <v>96.983181426809523</v>
      </c>
      <c r="L12">
        <f t="shared" si="2"/>
        <v>6125.2535637984956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2023-11-30T07:36:12Z</dcterms:created>
  <dcterms:modified xsi:type="dcterms:W3CDTF">2023-11-30T07:56:45Z</dcterms:modified>
</cp:coreProperties>
</file>