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7230" windowHeight="11895"/>
  </bookViews>
  <sheets>
    <sheet name="VMT" sheetId="2" r:id="rId1"/>
    <sheet name="Constantes" sheetId="3" r:id="rId2"/>
    <sheet name="Feuil3" sheetId="4" r:id="rId3"/>
  </sheets>
  <definedNames>
    <definedName name="_xlnm._FilterDatabase" localSheetId="2" hidden="1">Feuil3!$A$1:$A$27</definedName>
    <definedName name="_xlnm._FilterDatabase" localSheetId="0" hidden="1">VMT!$A$1:$X$28</definedName>
  </definedNames>
  <calcPr calcId="145621"/>
</workbook>
</file>

<file path=xl/calcChain.xml><?xml version="1.0" encoding="utf-8"?>
<calcChain xmlns="http://schemas.openxmlformats.org/spreadsheetml/2006/main">
  <c r="B28" i="2" l="1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<sst xmlns="http://schemas.openxmlformats.org/spreadsheetml/2006/main" count="429" uniqueCount="172">
  <si>
    <t>indice</t>
  </si>
  <si>
    <t>catalog_element_id</t>
  </si>
  <si>
    <t>optional</t>
  </si>
  <si>
    <t>vmnaming</t>
  </si>
  <si>
    <t>hostnaming</t>
  </si>
  <si>
    <t>commercialname</t>
  </si>
  <si>
    <t>shortname</t>
  </si>
  <si>
    <t>osfamily</t>
  </si>
  <si>
    <t>version</t>
  </si>
  <si>
    <t>type</t>
  </si>
  <si>
    <t>language</t>
  </si>
  <si>
    <t>architecture</t>
  </si>
  <si>
    <t>description</t>
  </si>
  <si>
    <t>useapplicationtypeid</t>
  </si>
  <si>
    <t>minmo</t>
  </si>
  <si>
    <t>maxmo</t>
  </si>
  <si>
    <t>minmhz</t>
  </si>
  <si>
    <t>mincpu</t>
  </si>
  <si>
    <t>maxcpu</t>
  </si>
  <si>
    <t>middlewareid</t>
  </si>
  <si>
    <t>role</t>
  </si>
  <si>
    <t>isrelay</t>
  </si>
  <si>
    <t>repupgrade</t>
  </si>
  <si>
    <t>false</t>
  </si>
  <si>
    <t>AD1</t>
  </si>
  <si>
    <t>Windows 2008</t>
  </si>
  <si>
    <t>FR</t>
  </si>
  <si>
    <t>64bits</t>
  </si>
  <si>
    <t>ADCNS</t>
  </si>
  <si>
    <t>AD2</t>
  </si>
  <si>
    <t>true</t>
  </si>
  <si>
    <t>TOOLBOX</t>
  </si>
  <si>
    <t>TBX</t>
  </si>
  <si>
    <t>TB01</t>
  </si>
  <si>
    <t>Toolbox</t>
  </si>
  <si>
    <t>C:\applicativeUpgrade</t>
  </si>
  <si>
    <t>SERVICE</t>
  </si>
  <si>
    <t>SRV</t>
  </si>
  <si>
    <t>SV01</t>
  </si>
  <si>
    <t>COLL</t>
  </si>
  <si>
    <t>ActiveDirectory AD1-HCS862V2-MW2</t>
  </si>
  <si>
    <t>AD1-HCS862V2-MW2</t>
  </si>
  <si>
    <t>ITDV1.0</t>
  </si>
  <si>
    <t>Active-Directory and Domain-Controller AD1 with LDS HCS8.6.2 V2</t>
  </si>
  <si>
    <t>ActiveDirectory AD1-HCS862V4-MW2</t>
  </si>
  <si>
    <t>AD1-HCS862V4-MW2</t>
  </si>
  <si>
    <t>Active-Directory and Domain-Controler AD1 HCS8.6.2 V4 Middleware 2</t>
  </si>
  <si>
    <t>ActiveDirectory AD2-HCS862V2-MW2</t>
  </si>
  <si>
    <t>AD2-HCS862V2-MW2</t>
  </si>
  <si>
    <t>Active-Directory and Domain-Controller AD2 with LDS HCS8.6.2 V2</t>
  </si>
  <si>
    <t>ActiveDirectory AD2-HCS862V4-MW2</t>
  </si>
  <si>
    <t>AD2-HCS862V4-MW2</t>
  </si>
  <si>
    <t>Active-Directory and Domain-Controler AD2 HCS8.6.2 V4 Middleware 2</t>
  </si>
  <si>
    <t>ToolBox Ucaas-HCS862V2-MW2</t>
  </si>
  <si>
    <t>TOOLBOX-HCS862V2-MW2</t>
  </si>
  <si>
    <t>ToolBox International (avec installation Middleware) HCS8.6.1 V2</t>
  </si>
  <si>
    <t>ToolBox Ucaas-HCS862V4-MW2</t>
  </si>
  <si>
    <t>TOOLBOX-HCS862V4-MW2</t>
  </si>
  <si>
    <t>ToolBox (avec installation Middleware) HCS8.6.2 V4 Middleware 2</t>
  </si>
  <si>
    <t>Service France Ucaas-HCS862V4-MW2</t>
  </si>
  <si>
    <t>SERVICE-HCS862V4-MW2</t>
  </si>
  <si>
    <t>Service (avec installation Middleware) HCS8.6.2 V4 Middleware 2</t>
  </si>
  <si>
    <t>CUEAC6-25S01</t>
  </si>
  <si>
    <t>CU1</t>
  </si>
  <si>
    <t>CUEAC01</t>
  </si>
  <si>
    <t>CUEAC</t>
  </si>
  <si>
    <t>CUEAC25S02</t>
  </si>
  <si>
    <t>CU2</t>
  </si>
  <si>
    <t>CUEAC02</t>
  </si>
  <si>
    <t>CUEAC25S03</t>
  </si>
  <si>
    <t>CU3</t>
  </si>
  <si>
    <t>CUEAC03</t>
  </si>
  <si>
    <t>CUEAC25S04</t>
  </si>
  <si>
    <t>CU4</t>
  </si>
  <si>
    <t>CUEAC04</t>
  </si>
  <si>
    <t>CUEAC25S05</t>
  </si>
  <si>
    <t>CU5</t>
  </si>
  <si>
    <t>CUEAC05</t>
  </si>
  <si>
    <t>CUEAC25S06</t>
  </si>
  <si>
    <t>CU6</t>
  </si>
  <si>
    <t>CUEAC06</t>
  </si>
  <si>
    <t>CUEAC25S07</t>
  </si>
  <si>
    <t>CU7</t>
  </si>
  <si>
    <t>CUEAC07</t>
  </si>
  <si>
    <t>CUEAC25S08</t>
  </si>
  <si>
    <t>CU8</t>
  </si>
  <si>
    <t>CUEAC08</t>
  </si>
  <si>
    <t>CUEAC25S09</t>
  </si>
  <si>
    <t>CU9</t>
  </si>
  <si>
    <t>CUEAC09</t>
  </si>
  <si>
    <t>CUEAC UCaaS 1-6 operatrices-HCS862V2-MW2</t>
  </si>
  <si>
    <t>CUEAC6-25S01E-HCS862V2-MW2</t>
  </si>
  <si>
    <t>CUEAC International 6 operatrices SQL-Express avec installation Middleware HCS8.6.2 V2</t>
  </si>
  <si>
    <t>CUEAC UCaaS 6-25 operatrices-HCS862V2-MW2</t>
  </si>
  <si>
    <t>CUEAC6-25S01S-HCS862V2-MW2</t>
  </si>
  <si>
    <t>CUEAC International 25 operatrices SQL-Standard avec installation middleware HCS8.6.2 V2</t>
  </si>
  <si>
    <t>CUEAC UCaaS 1+25-HCS862V2-MW2</t>
  </si>
  <si>
    <t>CUEAC25S02-HCS862V2-MW2</t>
  </si>
  <si>
    <t>CUEAC International premier incrÃ©ment de 25 operatrices HCS8.6.2 V2</t>
  </si>
  <si>
    <t>CUEAC UCaaS 2+25-HCS862V2-MW2</t>
  </si>
  <si>
    <t>CUEAC25S03-HCS862V2-MW2</t>
  </si>
  <si>
    <t>CUEAC International second incrÃ©ment de 25 operatrices HCS8.6.2 V2</t>
  </si>
  <si>
    <t>CUEAC UCaaS 3+25-HCS862V2-MW2</t>
  </si>
  <si>
    <t>CUEAC25S04-HCS862V2-MW2</t>
  </si>
  <si>
    <t>CUEAC International troisieme incrÃ©ment de 25 operatrices HCS8.6.2 V2</t>
  </si>
  <si>
    <t>CUEAC UCaaS 4+25-HCS862V2-MW2</t>
  </si>
  <si>
    <t>CUEAC25S05-HCS862V2-MW2</t>
  </si>
  <si>
    <t>CUEAC International quatrieme incrÃ©ment de 25 operatrices HCS8.6.2 V2</t>
  </si>
  <si>
    <t>CUEAC UCaaS 5+25-HCS862V2-MW2</t>
  </si>
  <si>
    <t>CUEAC25S06-HCS862V2-MW2</t>
  </si>
  <si>
    <t>CUEAC International cinquieme incrÃ©ment de 25 operatrices HCS8.6.2 V2</t>
  </si>
  <si>
    <t>CUEAC UCaaS 6+25-HCS862V2-MW2</t>
  </si>
  <si>
    <t>CUEAC25S07-HCS862V2-MW2</t>
  </si>
  <si>
    <t>CUEAC International sixieme incrÃ©ment de 25 operatrices HCS8.6.2 V2</t>
  </si>
  <si>
    <t>CUEAC UCaaS 7+25-HCS862V2-MW2</t>
  </si>
  <si>
    <t>CUEAC25S08-HCS862V2-MW2</t>
  </si>
  <si>
    <t>CUEAC International septiÃ¨me incrÃ©ment de 25 operatrices HCS8.6.2 V2</t>
  </si>
  <si>
    <t>CUEAC UCaaS 8+25-HCS862V2-MW2</t>
  </si>
  <si>
    <t>CUEAC25S09-HCS862V2-MW2</t>
  </si>
  <si>
    <t>CUEAC International huitiÃ¨me incrÃ©ment de 25 operatrices HCS8.6.2 V2</t>
  </si>
  <si>
    <t>CUEAC UCaaS 1-6 operatrices-HCS862V4-MW2</t>
  </si>
  <si>
    <t>CUEAC6-25S01E-HCS862V4-MW2</t>
  </si>
  <si>
    <t>CUEAC International 6 operatrices SQL-Express avec installation Middleware HCS8.6.2 V4</t>
  </si>
  <si>
    <t>CUEAC UCaaS 6-25 operatrices-HCS862V4-MW2</t>
  </si>
  <si>
    <t>CUEAC6-25S01S-HCS862V4-MW2</t>
  </si>
  <si>
    <t>CUEAC International 25 operatrices SQL-Standard avec installation middleware HCS8.6.2 V4</t>
  </si>
  <si>
    <t>CUEAC UCaaS 1+25-HCS862V4-MW2</t>
  </si>
  <si>
    <t>CUEAC25S02-HCS862V4-MW2</t>
  </si>
  <si>
    <t>CUEAC International premier incrÃ©ment de 25 operatrices HCS8.6.2 V4</t>
  </si>
  <si>
    <t>CUEAC UCaaS 2+25-HCS862V4-MW2</t>
  </si>
  <si>
    <t>CUEAC25S03-HCS862V4-MW2</t>
  </si>
  <si>
    <t>CUEAC International second incrÃ©ment de 25 operatrices HCS8.6.2 V4</t>
  </si>
  <si>
    <t>CUEAC UCaaS 3+25-HCS862V4-MW2</t>
  </si>
  <si>
    <t>CUEAC25S04-HCS862V4-MW2</t>
  </si>
  <si>
    <t>CUEAC International troisieme incrÃ©ment de 25 operatrices HCS8.6.2 V4</t>
  </si>
  <si>
    <t>CUEAC UCaaS 4+25-HCS862V4-MW2</t>
  </si>
  <si>
    <t>CUEAC25S05-HCS862V4-MW2</t>
  </si>
  <si>
    <t>CUEAC International quatrieme incrÃ©ment de 25 operatrices HCS8.6.2 V4</t>
  </si>
  <si>
    <t>CUEAC UCaaS 5+25-HCS862V4-MW2</t>
  </si>
  <si>
    <t>CUEAC25S06-HCS862V4-MW2</t>
  </si>
  <si>
    <t>CUEAC International cinquieme incrÃ©ment de 25 operatrices HCS8.6.2 V4</t>
  </si>
  <si>
    <t>CUEAC UCaaS 6+25-HCS862V4-MW2</t>
  </si>
  <si>
    <t>CUEAC25S07-HCS862V4-MW2</t>
  </si>
  <si>
    <t>CUEAC International sixieme incrÃ©ment de 25 operatrices HCS8.6.2 V4</t>
  </si>
  <si>
    <t>CUEAC UCaaS 7+25-HCS862V4-MW2</t>
  </si>
  <si>
    <t>CUEAC25S08-HCS862V4-MW2</t>
  </si>
  <si>
    <t>CUEAC International septiÃ¨me incrÃ©ment de 25 operatrices HCS8.6.2 V4</t>
  </si>
  <si>
    <t>CUEAC UCaaS 8+25-HCS862V4-MW2</t>
  </si>
  <si>
    <t>CUEAC25S09-HCS862V4-MW2</t>
  </si>
  <si>
    <t>CUEAC International huitiÃ¨me incrÃ©ment de 25 operatrices HCS8.6.2 V4</t>
  </si>
  <si>
    <t>ITD version</t>
  </si>
  <si>
    <t>ITDV4.0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</si>
  <si>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</si>
  <si>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</si>
  <si>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</si>
  <si>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</si>
  <si>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</si>
  <si>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</si>
  <si>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</si>
  <si>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</si>
  <si>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</si>
  <si>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</si>
  <si>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</si>
  <si>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</si>
  <si>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</si>
  <si>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</si>
  <si>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version topo</t>
  </si>
  <si>
    <t>HCS862V2-MW2</t>
  </si>
  <si>
    <t>HCS862V4-MW2</t>
  </si>
  <si>
    <t>Version topo</t>
  </si>
  <si>
    <t>CUEAC6-25S01E</t>
  </si>
  <si>
    <t>CUEAC6-25S01S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</si>
</sst>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0" borderId="0" xfId="0" quotePrefix="1"/>
    <xf numFmtId="0" fontId="0" fillId="34" borderId="0" xfId="0" applyFill="1"/>
    <xf numFmtId="0" fontId="0" fillId="35" borderId="0" xfId="0" applyFill="1"/>
    <xf numFmtId="0" fontId="0" fillId="36" borderId="10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EDECE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8"/>
  <sheetViews>
    <sheetView tabSelected="1" zoomScale="85" zoomScaleNormal="85" workbookViewId="0">
      <selection activeCell="D33" sqref="D33"/>
    </sheetView>
  </sheetViews>
  <sheetFormatPr baseColWidth="10" defaultRowHeight="15" x14ac:dyDescent="0.25"/>
  <cols>
    <col min="2" max="2" width="11.42578125" style="4"/>
    <col min="4" max="4" width="18.42578125" customWidth="1"/>
    <col min="7" max="7" width="31.85546875" customWidth="1"/>
    <col min="8" max="8" width="19.28515625" style="3" customWidth="1"/>
    <col min="9" max="9" width="14.5703125" customWidth="1"/>
    <col min="16" max="16" width="11.42578125" style="4"/>
    <col min="18" max="18" width="11.42578125" style="4"/>
    <col min="24" max="24" width="21.85546875" bestFit="1" customWidth="1"/>
  </cols>
  <sheetData>
    <row r="1" spans="1:2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166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</row>
    <row r="2" spans="1:24" hidden="1" x14ac:dyDescent="0.25">
      <c r="A2">
        <v>11</v>
      </c>
      <c r="B2" s="4" t="str">
        <f>CONCATENATE("1",VLOOKUP(D2,Constantes!$A$1:$B$100,2,FALSE),VLOOKUP(H2,Constantes!$A$1:$B$100,2,FALSE),VLOOKUP(J2,Constantes!$A$1:$B$100,2,FALSE))</f>
        <v>101011</v>
      </c>
      <c r="C2" t="s">
        <v>23</v>
      </c>
      <c r="D2" t="s">
        <v>24</v>
      </c>
      <c r="E2" t="s">
        <v>24</v>
      </c>
      <c r="F2" t="s">
        <v>40</v>
      </c>
      <c r="G2" t="s">
        <v>41</v>
      </c>
      <c r="H2" s="3" t="s">
        <v>167</v>
      </c>
      <c r="I2" t="s">
        <v>25</v>
      </c>
      <c r="J2" t="s">
        <v>42</v>
      </c>
      <c r="K2" t="s">
        <v>24</v>
      </c>
      <c r="L2" t="s">
        <v>26</v>
      </c>
      <c r="M2" t="s">
        <v>27</v>
      </c>
      <c r="N2" t="s">
        <v>43</v>
      </c>
      <c r="O2" t="s">
        <v>28</v>
      </c>
      <c r="P2" s="4">
        <v>0</v>
      </c>
      <c r="Q2">
        <v>2048</v>
      </c>
      <c r="R2" s="4">
        <v>0</v>
      </c>
      <c r="S2">
        <v>1</v>
      </c>
      <c r="T2">
        <v>1</v>
      </c>
      <c r="U2">
        <v>71</v>
      </c>
    </row>
    <row r="3" spans="1:24" x14ac:dyDescent="0.25">
      <c r="A3">
        <v>12</v>
      </c>
      <c r="B3" s="4" t="str">
        <f>CONCATENATE("1",VLOOKUP(D3,Constantes!$A$1:$B$100,2,FALSE),VLOOKUP(H3,Constantes!$A$1:$B$100,2,FALSE),VLOOKUP(J3,Constantes!$A$1:$B$100,2,FALSE))</f>
        <v>101022</v>
      </c>
      <c r="C3" t="s">
        <v>23</v>
      </c>
      <c r="D3" t="s">
        <v>24</v>
      </c>
      <c r="E3" t="s">
        <v>24</v>
      </c>
      <c r="F3" t="s">
        <v>44</v>
      </c>
      <c r="G3" t="s">
        <v>45</v>
      </c>
      <c r="H3" s="3" t="s">
        <v>168</v>
      </c>
      <c r="I3" t="s">
        <v>25</v>
      </c>
      <c r="J3" t="s">
        <v>151</v>
      </c>
      <c r="K3" t="s">
        <v>24</v>
      </c>
      <c r="L3" t="s">
        <v>26</v>
      </c>
      <c r="M3" t="s">
        <v>27</v>
      </c>
      <c r="N3" t="s">
        <v>46</v>
      </c>
      <c r="O3" t="s">
        <v>28</v>
      </c>
      <c r="P3" s="4">
        <v>0</v>
      </c>
      <c r="Q3">
        <v>4096</v>
      </c>
      <c r="R3" s="4">
        <v>0</v>
      </c>
      <c r="S3">
        <v>1</v>
      </c>
      <c r="T3">
        <v>1</v>
      </c>
      <c r="U3">
        <v>71</v>
      </c>
    </row>
    <row r="4" spans="1:24" hidden="1" x14ac:dyDescent="0.25">
      <c r="A4">
        <v>13</v>
      </c>
      <c r="B4" s="4" t="str">
        <f>CONCATENATE("1",VLOOKUP(D4,Constantes!$A$1:$B$100,2,FALSE),VLOOKUP(H4,Constantes!$A$1:$B$100,2,FALSE),VLOOKUP(J4,Constantes!$A$1:$B$100,2,FALSE))</f>
        <v>102011</v>
      </c>
      <c r="C4" t="s">
        <v>23</v>
      </c>
      <c r="D4" t="s">
        <v>29</v>
      </c>
      <c r="E4" t="s">
        <v>29</v>
      </c>
      <c r="F4" t="s">
        <v>47</v>
      </c>
      <c r="G4" t="s">
        <v>48</v>
      </c>
      <c r="H4" s="3" t="s">
        <v>167</v>
      </c>
      <c r="I4" t="s">
        <v>25</v>
      </c>
      <c r="J4" t="s">
        <v>42</v>
      </c>
      <c r="K4" t="s">
        <v>29</v>
      </c>
      <c r="L4" t="s">
        <v>26</v>
      </c>
      <c r="M4" t="s">
        <v>27</v>
      </c>
      <c r="N4" t="s">
        <v>49</v>
      </c>
      <c r="O4" t="s">
        <v>28</v>
      </c>
      <c r="P4" s="4">
        <v>0</v>
      </c>
      <c r="Q4">
        <v>2048</v>
      </c>
      <c r="R4" s="4">
        <v>0</v>
      </c>
      <c r="S4">
        <v>1</v>
      </c>
      <c r="T4">
        <v>1</v>
      </c>
      <c r="U4">
        <v>71</v>
      </c>
    </row>
    <row r="5" spans="1:24" x14ac:dyDescent="0.25">
      <c r="A5">
        <v>14</v>
      </c>
      <c r="B5" s="4" t="str">
        <f>CONCATENATE("1",VLOOKUP(D5,Constantes!$A$1:$B$100,2,FALSE),VLOOKUP(H5,Constantes!$A$1:$B$100,2,FALSE),VLOOKUP(J5,Constantes!$A$1:$B$100,2,FALSE))</f>
        <v>102022</v>
      </c>
      <c r="C5" t="s">
        <v>23</v>
      </c>
      <c r="D5" t="s">
        <v>29</v>
      </c>
      <c r="E5" t="s">
        <v>29</v>
      </c>
      <c r="F5" t="s">
        <v>50</v>
      </c>
      <c r="G5" t="s">
        <v>51</v>
      </c>
      <c r="H5" s="3" t="s">
        <v>168</v>
      </c>
      <c r="I5" t="s">
        <v>25</v>
      </c>
      <c r="J5" t="s">
        <v>151</v>
      </c>
      <c r="K5" t="s">
        <v>29</v>
      </c>
      <c r="L5" t="s">
        <v>26</v>
      </c>
      <c r="M5" t="s">
        <v>27</v>
      </c>
      <c r="N5" t="s">
        <v>52</v>
      </c>
      <c r="O5" t="s">
        <v>28</v>
      </c>
      <c r="P5" s="4">
        <v>0</v>
      </c>
      <c r="Q5">
        <v>4096</v>
      </c>
      <c r="R5" s="4">
        <v>0</v>
      </c>
      <c r="S5">
        <v>1</v>
      </c>
      <c r="T5">
        <v>1</v>
      </c>
      <c r="U5">
        <v>71</v>
      </c>
    </row>
    <row r="6" spans="1:24" hidden="1" x14ac:dyDescent="0.25">
      <c r="A6">
        <v>15</v>
      </c>
      <c r="B6" s="4" t="str">
        <f>CONCATENATE("1",VLOOKUP(D6,Constantes!$A$1:$B$100,2,FALSE),VLOOKUP(H6,Constantes!$A$1:$B$100,2,FALSE),VLOOKUP(J6,Constantes!$A$1:$B$100,2,FALSE))</f>
        <v>103011</v>
      </c>
      <c r="C6" t="s">
        <v>23</v>
      </c>
      <c r="D6" t="s">
        <v>31</v>
      </c>
      <c r="E6" t="s">
        <v>32</v>
      </c>
      <c r="F6" t="s">
        <v>53</v>
      </c>
      <c r="G6" t="s">
        <v>54</v>
      </c>
      <c r="H6" s="3" t="s">
        <v>167</v>
      </c>
      <c r="I6" t="s">
        <v>25</v>
      </c>
      <c r="J6" t="s">
        <v>42</v>
      </c>
      <c r="K6" t="s">
        <v>33</v>
      </c>
      <c r="L6" t="s">
        <v>26</v>
      </c>
      <c r="M6" t="s">
        <v>27</v>
      </c>
      <c r="N6" t="s">
        <v>55</v>
      </c>
      <c r="O6" t="s">
        <v>34</v>
      </c>
      <c r="P6" s="4">
        <v>0</v>
      </c>
      <c r="Q6">
        <v>2048</v>
      </c>
      <c r="R6" s="4">
        <v>0</v>
      </c>
      <c r="S6">
        <v>1</v>
      </c>
      <c r="T6">
        <v>1</v>
      </c>
      <c r="U6">
        <v>51</v>
      </c>
      <c r="W6" t="s">
        <v>30</v>
      </c>
      <c r="X6" t="s">
        <v>35</v>
      </c>
    </row>
    <row r="7" spans="1:24" x14ac:dyDescent="0.25">
      <c r="A7">
        <v>16</v>
      </c>
      <c r="B7" s="4" t="str">
        <f>CONCATENATE("1",VLOOKUP(D7,Constantes!$A$1:$B$100,2,FALSE),VLOOKUP(H7,Constantes!$A$1:$B$100,2,FALSE),VLOOKUP(J7,Constantes!$A$1:$B$100,2,FALSE))</f>
        <v>103022</v>
      </c>
      <c r="C7" t="s">
        <v>23</v>
      </c>
      <c r="D7" t="s">
        <v>31</v>
      </c>
      <c r="E7" t="s">
        <v>32</v>
      </c>
      <c r="F7" t="s">
        <v>56</v>
      </c>
      <c r="G7" t="s">
        <v>57</v>
      </c>
      <c r="H7" s="3" t="s">
        <v>168</v>
      </c>
      <c r="I7" t="s">
        <v>25</v>
      </c>
      <c r="J7" t="s">
        <v>151</v>
      </c>
      <c r="K7" t="s">
        <v>33</v>
      </c>
      <c r="L7" t="s">
        <v>26</v>
      </c>
      <c r="M7" t="s">
        <v>27</v>
      </c>
      <c r="N7" t="s">
        <v>58</v>
      </c>
      <c r="O7" t="s">
        <v>34</v>
      </c>
      <c r="P7" s="4">
        <v>0</v>
      </c>
      <c r="Q7">
        <v>2048</v>
      </c>
      <c r="R7" s="4">
        <v>0</v>
      </c>
      <c r="S7">
        <v>1</v>
      </c>
      <c r="T7">
        <v>1</v>
      </c>
      <c r="U7">
        <v>51</v>
      </c>
      <c r="W7" t="s">
        <v>30</v>
      </c>
      <c r="X7" t="s">
        <v>35</v>
      </c>
    </row>
    <row r="8" spans="1:24" x14ac:dyDescent="0.25">
      <c r="A8">
        <v>17</v>
      </c>
      <c r="B8" s="4" t="str">
        <f>CONCATENATE("1",VLOOKUP(D8,Constantes!$A$1:$B$100,2,FALSE),VLOOKUP(H8,Constantes!$A$1:$B$100,2,FALSE),VLOOKUP(J8,Constantes!$A$1:$B$100,2,FALSE))</f>
        <v>104022</v>
      </c>
      <c r="C8" t="s">
        <v>30</v>
      </c>
      <c r="D8" t="s">
        <v>36</v>
      </c>
      <c r="E8" t="s">
        <v>37</v>
      </c>
      <c r="F8" t="s">
        <v>59</v>
      </c>
      <c r="G8" t="s">
        <v>60</v>
      </c>
      <c r="H8" s="3" t="s">
        <v>168</v>
      </c>
      <c r="I8" t="s">
        <v>25</v>
      </c>
      <c r="J8" t="s">
        <v>151</v>
      </c>
      <c r="K8" t="s">
        <v>38</v>
      </c>
      <c r="L8" t="s">
        <v>26</v>
      </c>
      <c r="M8" t="s">
        <v>27</v>
      </c>
      <c r="N8" t="s">
        <v>61</v>
      </c>
      <c r="O8" t="s">
        <v>39</v>
      </c>
      <c r="P8" s="4">
        <v>0</v>
      </c>
      <c r="Q8">
        <v>4096</v>
      </c>
      <c r="R8" s="4">
        <v>0</v>
      </c>
      <c r="S8">
        <v>1</v>
      </c>
      <c r="T8">
        <v>1</v>
      </c>
      <c r="U8">
        <v>52</v>
      </c>
    </row>
    <row r="9" spans="1:24" hidden="1" x14ac:dyDescent="0.25">
      <c r="A9">
        <v>48</v>
      </c>
      <c r="B9" s="4" t="e">
        <f>CONCATENATE("1",VLOOKUP(D9,Constantes!$A$1:$B$100,2,FALSE),VLOOKUP(H9,Constantes!$A$1:$B$100,2,FALSE),VLOOKUP(J9,Constantes!$A$1:$B$100,2,FALSE))</f>
        <v>#N/A</v>
      </c>
      <c r="C9" t="s">
        <v>30</v>
      </c>
      <c r="D9" t="s">
        <v>62</v>
      </c>
      <c r="E9" t="s">
        <v>63</v>
      </c>
      <c r="F9" t="s">
        <v>90</v>
      </c>
      <c r="G9" t="s">
        <v>91</v>
      </c>
      <c r="H9" s="3" t="s">
        <v>167</v>
      </c>
      <c r="I9" t="s">
        <v>25</v>
      </c>
      <c r="J9" t="s">
        <v>42</v>
      </c>
      <c r="K9" t="s">
        <v>64</v>
      </c>
      <c r="L9" t="s">
        <v>26</v>
      </c>
      <c r="M9" t="s">
        <v>27</v>
      </c>
      <c r="N9" t="s">
        <v>92</v>
      </c>
      <c r="O9" t="s">
        <v>65</v>
      </c>
      <c r="P9" s="4">
        <v>0</v>
      </c>
      <c r="Q9">
        <v>6144</v>
      </c>
      <c r="R9" s="4">
        <v>0</v>
      </c>
      <c r="S9">
        <v>1</v>
      </c>
      <c r="T9">
        <v>1</v>
      </c>
      <c r="U9">
        <v>61</v>
      </c>
    </row>
    <row r="10" spans="1:24" hidden="1" x14ac:dyDescent="0.25">
      <c r="A10">
        <v>49</v>
      </c>
      <c r="B10" s="4" t="e">
        <f>CONCATENATE("1",VLOOKUP(D10,Constantes!$A$1:$B$100,2,FALSE),VLOOKUP(H10,Constantes!$A$1:$B$100,2,FALSE),VLOOKUP(J10,Constantes!$A$1:$B$100,2,FALSE))</f>
        <v>#N/A</v>
      </c>
      <c r="C10" t="s">
        <v>30</v>
      </c>
      <c r="D10" t="s">
        <v>62</v>
      </c>
      <c r="E10" t="s">
        <v>63</v>
      </c>
      <c r="F10" t="s">
        <v>93</v>
      </c>
      <c r="G10" t="s">
        <v>94</v>
      </c>
      <c r="H10" s="3" t="s">
        <v>167</v>
      </c>
      <c r="I10" t="s">
        <v>25</v>
      </c>
      <c r="J10" t="s">
        <v>42</v>
      </c>
      <c r="K10" t="s">
        <v>64</v>
      </c>
      <c r="L10" t="s">
        <v>26</v>
      </c>
      <c r="M10" t="s">
        <v>27</v>
      </c>
      <c r="N10" t="s">
        <v>95</v>
      </c>
      <c r="O10" t="s">
        <v>65</v>
      </c>
      <c r="P10" s="4">
        <v>0</v>
      </c>
      <c r="Q10">
        <v>6144</v>
      </c>
      <c r="R10" s="4">
        <v>0</v>
      </c>
      <c r="S10">
        <v>1</v>
      </c>
      <c r="T10">
        <v>1</v>
      </c>
      <c r="U10">
        <v>62</v>
      </c>
    </row>
    <row r="11" spans="1:24" hidden="1" x14ac:dyDescent="0.25">
      <c r="A11">
        <v>50</v>
      </c>
      <c r="B11" s="4" t="str">
        <f>CONCATENATE("1",VLOOKUP(D11,Constantes!$A$1:$B$100,2,FALSE),VLOOKUP(H11,Constantes!$A$1:$B$100,2,FALSE),VLOOKUP(J11,Constantes!$A$1:$B$100,2,FALSE))</f>
        <v>107011</v>
      </c>
      <c r="C11" t="s">
        <v>30</v>
      </c>
      <c r="D11" t="s">
        <v>66</v>
      </c>
      <c r="E11" t="s">
        <v>67</v>
      </c>
      <c r="F11" t="s">
        <v>96</v>
      </c>
      <c r="G11" t="s">
        <v>97</v>
      </c>
      <c r="H11" s="3" t="s">
        <v>167</v>
      </c>
      <c r="I11" t="s">
        <v>25</v>
      </c>
      <c r="J11" t="s">
        <v>42</v>
      </c>
      <c r="K11" t="s">
        <v>68</v>
      </c>
      <c r="L11" t="s">
        <v>26</v>
      </c>
      <c r="M11" t="s">
        <v>27</v>
      </c>
      <c r="N11" t="s">
        <v>98</v>
      </c>
      <c r="O11" t="s">
        <v>65</v>
      </c>
      <c r="P11" s="4">
        <v>0</v>
      </c>
      <c r="Q11">
        <v>6144</v>
      </c>
      <c r="R11" s="4">
        <v>0</v>
      </c>
      <c r="S11">
        <v>1</v>
      </c>
      <c r="T11">
        <v>1</v>
      </c>
      <c r="U11">
        <v>62</v>
      </c>
    </row>
    <row r="12" spans="1:24" hidden="1" x14ac:dyDescent="0.25">
      <c r="A12">
        <v>51</v>
      </c>
      <c r="B12" s="4" t="str">
        <f>CONCATENATE("1",VLOOKUP(D12,Constantes!$A$1:$B$100,2,FALSE),VLOOKUP(H12,Constantes!$A$1:$B$100,2,FALSE),VLOOKUP(J12,Constantes!$A$1:$B$100,2,FALSE))</f>
        <v>108011</v>
      </c>
      <c r="C12" t="s">
        <v>30</v>
      </c>
      <c r="D12" t="s">
        <v>69</v>
      </c>
      <c r="E12" t="s">
        <v>70</v>
      </c>
      <c r="F12" t="s">
        <v>99</v>
      </c>
      <c r="G12" t="s">
        <v>100</v>
      </c>
      <c r="H12" s="3" t="s">
        <v>167</v>
      </c>
      <c r="I12" t="s">
        <v>25</v>
      </c>
      <c r="J12" t="s">
        <v>42</v>
      </c>
      <c r="K12" t="s">
        <v>71</v>
      </c>
      <c r="L12" t="s">
        <v>26</v>
      </c>
      <c r="M12" t="s">
        <v>27</v>
      </c>
      <c r="N12" t="s">
        <v>101</v>
      </c>
      <c r="O12" t="s">
        <v>65</v>
      </c>
      <c r="P12" s="4">
        <v>0</v>
      </c>
      <c r="Q12">
        <v>6144</v>
      </c>
      <c r="R12" s="4">
        <v>0</v>
      </c>
      <c r="S12">
        <v>1</v>
      </c>
      <c r="T12">
        <v>1</v>
      </c>
      <c r="U12">
        <v>62</v>
      </c>
    </row>
    <row r="13" spans="1:24" hidden="1" x14ac:dyDescent="0.25">
      <c r="A13">
        <v>52</v>
      </c>
      <c r="B13" s="4" t="str">
        <f>CONCATENATE("1",VLOOKUP(D13,Constantes!$A$1:$B$100,2,FALSE),VLOOKUP(H13,Constantes!$A$1:$B$100,2,FALSE),VLOOKUP(J13,Constantes!$A$1:$B$100,2,FALSE))</f>
        <v>109011</v>
      </c>
      <c r="C13" t="s">
        <v>30</v>
      </c>
      <c r="D13" t="s">
        <v>72</v>
      </c>
      <c r="E13" t="s">
        <v>73</v>
      </c>
      <c r="F13" t="s">
        <v>102</v>
      </c>
      <c r="G13" t="s">
        <v>103</v>
      </c>
      <c r="H13" s="3" t="s">
        <v>167</v>
      </c>
      <c r="I13" t="s">
        <v>25</v>
      </c>
      <c r="J13" t="s">
        <v>42</v>
      </c>
      <c r="K13" t="s">
        <v>74</v>
      </c>
      <c r="L13" t="s">
        <v>26</v>
      </c>
      <c r="M13" t="s">
        <v>27</v>
      </c>
      <c r="N13" t="s">
        <v>104</v>
      </c>
      <c r="O13" t="s">
        <v>65</v>
      </c>
      <c r="P13" s="4">
        <v>0</v>
      </c>
      <c r="Q13">
        <v>6144</v>
      </c>
      <c r="R13" s="4">
        <v>0</v>
      </c>
      <c r="S13">
        <v>1</v>
      </c>
      <c r="T13">
        <v>1</v>
      </c>
      <c r="U13">
        <v>62</v>
      </c>
    </row>
    <row r="14" spans="1:24" hidden="1" x14ac:dyDescent="0.25">
      <c r="A14">
        <v>53</v>
      </c>
      <c r="B14" s="4" t="str">
        <f>CONCATENATE("1",VLOOKUP(D14,Constantes!$A$1:$B$100,2,FALSE),VLOOKUP(H14,Constantes!$A$1:$B$100,2,FALSE),VLOOKUP(J14,Constantes!$A$1:$B$100,2,FALSE))</f>
        <v>110011</v>
      </c>
      <c r="C14" t="s">
        <v>30</v>
      </c>
      <c r="D14" t="s">
        <v>75</v>
      </c>
      <c r="E14" t="s">
        <v>76</v>
      </c>
      <c r="F14" t="s">
        <v>105</v>
      </c>
      <c r="G14" t="s">
        <v>106</v>
      </c>
      <c r="H14" s="3" t="s">
        <v>167</v>
      </c>
      <c r="I14" t="s">
        <v>25</v>
      </c>
      <c r="J14" t="s">
        <v>42</v>
      </c>
      <c r="K14" t="s">
        <v>77</v>
      </c>
      <c r="L14" t="s">
        <v>26</v>
      </c>
      <c r="M14" t="s">
        <v>27</v>
      </c>
      <c r="N14" t="s">
        <v>107</v>
      </c>
      <c r="O14" t="s">
        <v>65</v>
      </c>
      <c r="P14" s="4">
        <v>0</v>
      </c>
      <c r="Q14">
        <v>6144</v>
      </c>
      <c r="R14" s="4">
        <v>0</v>
      </c>
      <c r="S14">
        <v>1</v>
      </c>
      <c r="T14">
        <v>1</v>
      </c>
      <c r="U14">
        <v>62</v>
      </c>
    </row>
    <row r="15" spans="1:24" hidden="1" x14ac:dyDescent="0.25">
      <c r="A15">
        <v>54</v>
      </c>
      <c r="B15" s="4" t="str">
        <f>CONCATENATE("1",VLOOKUP(D15,Constantes!$A$1:$B$100,2,FALSE),VLOOKUP(H15,Constantes!$A$1:$B$100,2,FALSE),VLOOKUP(J15,Constantes!$A$1:$B$100,2,FALSE))</f>
        <v>111011</v>
      </c>
      <c r="C15" t="s">
        <v>30</v>
      </c>
      <c r="D15" t="s">
        <v>78</v>
      </c>
      <c r="E15" t="s">
        <v>79</v>
      </c>
      <c r="F15" t="s">
        <v>108</v>
      </c>
      <c r="G15" t="s">
        <v>109</v>
      </c>
      <c r="H15" s="3" t="s">
        <v>167</v>
      </c>
      <c r="I15" t="s">
        <v>25</v>
      </c>
      <c r="J15" t="s">
        <v>42</v>
      </c>
      <c r="K15" t="s">
        <v>80</v>
      </c>
      <c r="L15" t="s">
        <v>26</v>
      </c>
      <c r="M15" t="s">
        <v>27</v>
      </c>
      <c r="N15" t="s">
        <v>110</v>
      </c>
      <c r="O15" t="s">
        <v>65</v>
      </c>
      <c r="P15" s="4">
        <v>0</v>
      </c>
      <c r="Q15">
        <v>6144</v>
      </c>
      <c r="R15" s="4">
        <v>0</v>
      </c>
      <c r="S15">
        <v>1</v>
      </c>
      <c r="T15">
        <v>1</v>
      </c>
      <c r="U15">
        <v>62</v>
      </c>
    </row>
    <row r="16" spans="1:24" hidden="1" x14ac:dyDescent="0.25">
      <c r="A16">
        <v>55</v>
      </c>
      <c r="B16" s="4" t="str">
        <f>CONCATENATE("1",VLOOKUP(D16,Constantes!$A$1:$B$100,2,FALSE),VLOOKUP(H16,Constantes!$A$1:$B$100,2,FALSE),VLOOKUP(J16,Constantes!$A$1:$B$100,2,FALSE))</f>
        <v>112011</v>
      </c>
      <c r="C16" t="s">
        <v>30</v>
      </c>
      <c r="D16" t="s">
        <v>81</v>
      </c>
      <c r="E16" t="s">
        <v>82</v>
      </c>
      <c r="F16" t="s">
        <v>111</v>
      </c>
      <c r="G16" t="s">
        <v>112</v>
      </c>
      <c r="H16" s="3" t="s">
        <v>167</v>
      </c>
      <c r="I16" t="s">
        <v>25</v>
      </c>
      <c r="J16" t="s">
        <v>42</v>
      </c>
      <c r="K16" t="s">
        <v>83</v>
      </c>
      <c r="L16" t="s">
        <v>26</v>
      </c>
      <c r="M16" t="s">
        <v>27</v>
      </c>
      <c r="N16" t="s">
        <v>113</v>
      </c>
      <c r="O16" t="s">
        <v>65</v>
      </c>
      <c r="P16" s="4">
        <v>0</v>
      </c>
      <c r="Q16">
        <v>6144</v>
      </c>
      <c r="R16" s="4">
        <v>0</v>
      </c>
      <c r="S16">
        <v>1</v>
      </c>
      <c r="T16">
        <v>1</v>
      </c>
      <c r="U16">
        <v>62</v>
      </c>
    </row>
    <row r="17" spans="1:21" hidden="1" x14ac:dyDescent="0.25">
      <c r="A17">
        <v>56</v>
      </c>
      <c r="B17" s="4" t="str">
        <f>CONCATENATE("1",VLOOKUP(D17,Constantes!$A$1:$B$100,2,FALSE),VLOOKUP(H17,Constantes!$A$1:$B$100,2,FALSE),VLOOKUP(J17,Constantes!$A$1:$B$100,2,FALSE))</f>
        <v>113011</v>
      </c>
      <c r="C17" t="s">
        <v>30</v>
      </c>
      <c r="D17" t="s">
        <v>84</v>
      </c>
      <c r="E17" t="s">
        <v>85</v>
      </c>
      <c r="F17" t="s">
        <v>114</v>
      </c>
      <c r="G17" t="s">
        <v>115</v>
      </c>
      <c r="H17" s="3" t="s">
        <v>167</v>
      </c>
      <c r="I17" t="s">
        <v>25</v>
      </c>
      <c r="J17" t="s">
        <v>42</v>
      </c>
      <c r="K17" t="s">
        <v>86</v>
      </c>
      <c r="L17" t="s">
        <v>26</v>
      </c>
      <c r="M17" t="s">
        <v>27</v>
      </c>
      <c r="N17" t="s">
        <v>116</v>
      </c>
      <c r="O17" t="s">
        <v>65</v>
      </c>
      <c r="P17" s="4">
        <v>0</v>
      </c>
      <c r="Q17">
        <v>6144</v>
      </c>
      <c r="R17" s="4">
        <v>0</v>
      </c>
      <c r="S17">
        <v>1</v>
      </c>
      <c r="T17">
        <v>1</v>
      </c>
      <c r="U17">
        <v>62</v>
      </c>
    </row>
    <row r="18" spans="1:21" hidden="1" x14ac:dyDescent="0.25">
      <c r="A18">
        <v>57</v>
      </c>
      <c r="B18" s="4" t="str">
        <f>CONCATENATE("1",VLOOKUP(D18,Constantes!$A$1:$B$100,2,FALSE),VLOOKUP(H18,Constantes!$A$1:$B$100,2,FALSE),VLOOKUP(J18,Constantes!$A$1:$B$100,2,FALSE))</f>
        <v>114011</v>
      </c>
      <c r="C18" t="s">
        <v>30</v>
      </c>
      <c r="D18" t="s">
        <v>87</v>
      </c>
      <c r="E18" t="s">
        <v>88</v>
      </c>
      <c r="F18" t="s">
        <v>117</v>
      </c>
      <c r="G18" t="s">
        <v>118</v>
      </c>
      <c r="H18" s="3" t="s">
        <v>167</v>
      </c>
      <c r="I18" t="s">
        <v>25</v>
      </c>
      <c r="J18" t="s">
        <v>42</v>
      </c>
      <c r="K18" t="s">
        <v>89</v>
      </c>
      <c r="L18" t="s">
        <v>26</v>
      </c>
      <c r="M18" t="s">
        <v>27</v>
      </c>
      <c r="N18" t="s">
        <v>119</v>
      </c>
      <c r="O18" t="s">
        <v>65</v>
      </c>
      <c r="P18" s="4">
        <v>0</v>
      </c>
      <c r="Q18">
        <v>6144</v>
      </c>
      <c r="R18" s="4">
        <v>0</v>
      </c>
      <c r="S18">
        <v>1</v>
      </c>
      <c r="T18">
        <v>1</v>
      </c>
      <c r="U18">
        <v>62</v>
      </c>
    </row>
    <row r="19" spans="1:21" x14ac:dyDescent="0.25">
      <c r="A19">
        <v>58</v>
      </c>
      <c r="B19" s="4" t="str">
        <f>CONCATENATE("1",VLOOKUP(D19,Constantes!$A$1:$B$100,2,FALSE),VLOOKUP(H19,Constantes!$A$1:$B$100,2,FALSE),VLOOKUP(J19,Constantes!$A$1:$B$100,2,FALSE))</f>
        <v>105022</v>
      </c>
      <c r="C19" t="s">
        <v>30</v>
      </c>
      <c r="D19" t="s">
        <v>170</v>
      </c>
      <c r="E19" t="s">
        <v>63</v>
      </c>
      <c r="F19" t="s">
        <v>120</v>
      </c>
      <c r="G19" t="s">
        <v>121</v>
      </c>
      <c r="H19" s="3" t="s">
        <v>168</v>
      </c>
      <c r="I19" t="s">
        <v>25</v>
      </c>
      <c r="J19" t="s">
        <v>151</v>
      </c>
      <c r="K19" t="s">
        <v>64</v>
      </c>
      <c r="L19" t="s">
        <v>26</v>
      </c>
      <c r="M19" t="s">
        <v>27</v>
      </c>
      <c r="N19" t="s">
        <v>122</v>
      </c>
      <c r="O19" t="s">
        <v>65</v>
      </c>
      <c r="P19" s="4">
        <v>0</v>
      </c>
      <c r="Q19">
        <v>6144</v>
      </c>
      <c r="R19" s="4">
        <v>0</v>
      </c>
      <c r="S19">
        <v>1</v>
      </c>
      <c r="T19">
        <v>1</v>
      </c>
      <c r="U19">
        <v>61</v>
      </c>
    </row>
    <row r="20" spans="1:21" x14ac:dyDescent="0.25">
      <c r="A20">
        <v>59</v>
      </c>
      <c r="B20" s="4" t="str">
        <f>CONCATENATE("1",VLOOKUP(D20,Constantes!$A$1:$B$100,2,FALSE),VLOOKUP(H20,Constantes!$A$1:$B$100,2,FALSE),VLOOKUP(J20,Constantes!$A$1:$B$100,2,FALSE))</f>
        <v>106022</v>
      </c>
      <c r="C20" t="s">
        <v>30</v>
      </c>
      <c r="D20" t="s">
        <v>171</v>
      </c>
      <c r="E20" t="s">
        <v>63</v>
      </c>
      <c r="F20" t="s">
        <v>123</v>
      </c>
      <c r="G20" t="s">
        <v>124</v>
      </c>
      <c r="H20" s="3" t="s">
        <v>168</v>
      </c>
      <c r="I20" t="s">
        <v>25</v>
      </c>
      <c r="J20" t="s">
        <v>151</v>
      </c>
      <c r="K20" t="s">
        <v>64</v>
      </c>
      <c r="L20" t="s">
        <v>26</v>
      </c>
      <c r="M20" t="s">
        <v>27</v>
      </c>
      <c r="N20" t="s">
        <v>125</v>
      </c>
      <c r="O20" t="s">
        <v>65</v>
      </c>
      <c r="P20" s="4">
        <v>0</v>
      </c>
      <c r="Q20">
        <v>6144</v>
      </c>
      <c r="R20" s="4">
        <v>0</v>
      </c>
      <c r="S20">
        <v>1</v>
      </c>
      <c r="T20">
        <v>1</v>
      </c>
      <c r="U20">
        <v>62</v>
      </c>
    </row>
    <row r="21" spans="1:21" x14ac:dyDescent="0.25">
      <c r="A21">
        <v>60</v>
      </c>
      <c r="B21" s="4" t="str">
        <f>CONCATENATE("1",VLOOKUP(D21,Constantes!$A$1:$B$100,2,FALSE),VLOOKUP(H21,Constantes!$A$1:$B$100,2,FALSE),VLOOKUP(J21,Constantes!$A$1:$B$100,2,FALSE))</f>
        <v>107022</v>
      </c>
      <c r="C21" t="s">
        <v>30</v>
      </c>
      <c r="D21" t="s">
        <v>66</v>
      </c>
      <c r="E21" t="s">
        <v>67</v>
      </c>
      <c r="F21" t="s">
        <v>126</v>
      </c>
      <c r="G21" t="s">
        <v>127</v>
      </c>
      <c r="H21" s="3" t="s">
        <v>168</v>
      </c>
      <c r="I21" t="s">
        <v>25</v>
      </c>
      <c r="J21" t="s">
        <v>151</v>
      </c>
      <c r="K21" t="s">
        <v>68</v>
      </c>
      <c r="L21" t="s">
        <v>26</v>
      </c>
      <c r="M21" t="s">
        <v>27</v>
      </c>
      <c r="N21" t="s">
        <v>128</v>
      </c>
      <c r="O21" t="s">
        <v>65</v>
      </c>
      <c r="P21" s="4">
        <v>0</v>
      </c>
      <c r="Q21">
        <v>6144</v>
      </c>
      <c r="R21" s="4">
        <v>0</v>
      </c>
      <c r="S21">
        <v>1</v>
      </c>
      <c r="T21">
        <v>1</v>
      </c>
      <c r="U21">
        <v>62</v>
      </c>
    </row>
    <row r="22" spans="1:21" x14ac:dyDescent="0.25">
      <c r="A22">
        <v>61</v>
      </c>
      <c r="B22" s="4" t="str">
        <f>CONCATENATE("1",VLOOKUP(D22,Constantes!$A$1:$B$100,2,FALSE),VLOOKUP(H22,Constantes!$A$1:$B$100,2,FALSE),VLOOKUP(J22,Constantes!$A$1:$B$100,2,FALSE))</f>
        <v>108022</v>
      </c>
      <c r="C22" t="s">
        <v>30</v>
      </c>
      <c r="D22" t="s">
        <v>69</v>
      </c>
      <c r="E22" t="s">
        <v>70</v>
      </c>
      <c r="F22" t="s">
        <v>129</v>
      </c>
      <c r="G22" t="s">
        <v>130</v>
      </c>
      <c r="H22" s="3" t="s">
        <v>168</v>
      </c>
      <c r="I22" t="s">
        <v>25</v>
      </c>
      <c r="J22" t="s">
        <v>151</v>
      </c>
      <c r="K22" t="s">
        <v>71</v>
      </c>
      <c r="L22" t="s">
        <v>26</v>
      </c>
      <c r="M22" t="s">
        <v>27</v>
      </c>
      <c r="N22" t="s">
        <v>131</v>
      </c>
      <c r="O22" t="s">
        <v>65</v>
      </c>
      <c r="P22" s="4">
        <v>0</v>
      </c>
      <c r="Q22">
        <v>6144</v>
      </c>
      <c r="R22" s="4">
        <v>0</v>
      </c>
      <c r="S22">
        <v>1</v>
      </c>
      <c r="T22">
        <v>1</v>
      </c>
      <c r="U22">
        <v>62</v>
      </c>
    </row>
    <row r="23" spans="1:21" x14ac:dyDescent="0.25">
      <c r="A23">
        <v>62</v>
      </c>
      <c r="B23" s="4" t="str">
        <f>CONCATENATE("1",VLOOKUP(D23,Constantes!$A$1:$B$100,2,FALSE),VLOOKUP(H23,Constantes!$A$1:$B$100,2,FALSE),VLOOKUP(J23,Constantes!$A$1:$B$100,2,FALSE))</f>
        <v>109022</v>
      </c>
      <c r="C23" t="s">
        <v>30</v>
      </c>
      <c r="D23" t="s">
        <v>72</v>
      </c>
      <c r="E23" t="s">
        <v>73</v>
      </c>
      <c r="F23" t="s">
        <v>132</v>
      </c>
      <c r="G23" t="s">
        <v>133</v>
      </c>
      <c r="H23" s="3" t="s">
        <v>168</v>
      </c>
      <c r="I23" t="s">
        <v>25</v>
      </c>
      <c r="J23" t="s">
        <v>151</v>
      </c>
      <c r="K23" t="s">
        <v>74</v>
      </c>
      <c r="L23" t="s">
        <v>26</v>
      </c>
      <c r="M23" t="s">
        <v>27</v>
      </c>
      <c r="N23" t="s">
        <v>134</v>
      </c>
      <c r="O23" t="s">
        <v>65</v>
      </c>
      <c r="P23" s="4">
        <v>0</v>
      </c>
      <c r="Q23">
        <v>6144</v>
      </c>
      <c r="R23" s="4">
        <v>0</v>
      </c>
      <c r="S23">
        <v>1</v>
      </c>
      <c r="T23">
        <v>1</v>
      </c>
      <c r="U23">
        <v>62</v>
      </c>
    </row>
    <row r="24" spans="1:21" x14ac:dyDescent="0.25">
      <c r="A24">
        <v>63</v>
      </c>
      <c r="B24" s="4" t="str">
        <f>CONCATENATE("1",VLOOKUP(D24,Constantes!$A$1:$B$100,2,FALSE),VLOOKUP(H24,Constantes!$A$1:$B$100,2,FALSE),VLOOKUP(J24,Constantes!$A$1:$B$100,2,FALSE))</f>
        <v>110022</v>
      </c>
      <c r="C24" t="s">
        <v>30</v>
      </c>
      <c r="D24" t="s">
        <v>75</v>
      </c>
      <c r="E24" t="s">
        <v>76</v>
      </c>
      <c r="F24" t="s">
        <v>135</v>
      </c>
      <c r="G24" t="s">
        <v>136</v>
      </c>
      <c r="H24" s="3" t="s">
        <v>168</v>
      </c>
      <c r="I24" t="s">
        <v>25</v>
      </c>
      <c r="J24" t="s">
        <v>151</v>
      </c>
      <c r="K24" t="s">
        <v>77</v>
      </c>
      <c r="L24" t="s">
        <v>26</v>
      </c>
      <c r="M24" t="s">
        <v>27</v>
      </c>
      <c r="N24" t="s">
        <v>137</v>
      </c>
      <c r="O24" t="s">
        <v>65</v>
      </c>
      <c r="P24" s="4">
        <v>0</v>
      </c>
      <c r="Q24">
        <v>6144</v>
      </c>
      <c r="R24" s="4">
        <v>0</v>
      </c>
      <c r="S24">
        <v>1</v>
      </c>
      <c r="T24">
        <v>1</v>
      </c>
      <c r="U24">
        <v>62</v>
      </c>
    </row>
    <row r="25" spans="1:21" x14ac:dyDescent="0.25">
      <c r="A25">
        <v>64</v>
      </c>
      <c r="B25" s="4" t="str">
        <f>CONCATENATE("1",VLOOKUP(D25,Constantes!$A$1:$B$100,2,FALSE),VLOOKUP(H25,Constantes!$A$1:$B$100,2,FALSE),VLOOKUP(J25,Constantes!$A$1:$B$100,2,FALSE))</f>
        <v>111022</v>
      </c>
      <c r="C25" t="s">
        <v>30</v>
      </c>
      <c r="D25" t="s">
        <v>78</v>
      </c>
      <c r="E25" t="s">
        <v>79</v>
      </c>
      <c r="F25" t="s">
        <v>138</v>
      </c>
      <c r="G25" t="s">
        <v>139</v>
      </c>
      <c r="H25" s="3" t="s">
        <v>168</v>
      </c>
      <c r="I25" t="s">
        <v>25</v>
      </c>
      <c r="J25" t="s">
        <v>151</v>
      </c>
      <c r="K25" t="s">
        <v>80</v>
      </c>
      <c r="L25" t="s">
        <v>26</v>
      </c>
      <c r="M25" t="s">
        <v>27</v>
      </c>
      <c r="N25" t="s">
        <v>140</v>
      </c>
      <c r="O25" t="s">
        <v>65</v>
      </c>
      <c r="P25" s="4">
        <v>0</v>
      </c>
      <c r="Q25">
        <v>6144</v>
      </c>
      <c r="R25" s="4">
        <v>0</v>
      </c>
      <c r="S25">
        <v>1</v>
      </c>
      <c r="T25">
        <v>1</v>
      </c>
      <c r="U25">
        <v>62</v>
      </c>
    </row>
    <row r="26" spans="1:21" x14ac:dyDescent="0.25">
      <c r="A26">
        <v>65</v>
      </c>
      <c r="B26" s="4" t="str">
        <f>CONCATENATE("1",VLOOKUP(D26,Constantes!$A$1:$B$100,2,FALSE),VLOOKUP(H26,Constantes!$A$1:$B$100,2,FALSE),VLOOKUP(J26,Constantes!$A$1:$B$100,2,FALSE))</f>
        <v>112022</v>
      </c>
      <c r="C26" t="s">
        <v>30</v>
      </c>
      <c r="D26" t="s">
        <v>81</v>
      </c>
      <c r="E26" t="s">
        <v>82</v>
      </c>
      <c r="F26" t="s">
        <v>141</v>
      </c>
      <c r="G26" t="s">
        <v>142</v>
      </c>
      <c r="H26" s="3" t="s">
        <v>168</v>
      </c>
      <c r="I26" t="s">
        <v>25</v>
      </c>
      <c r="J26" t="s">
        <v>151</v>
      </c>
      <c r="K26" t="s">
        <v>83</v>
      </c>
      <c r="L26" t="s">
        <v>26</v>
      </c>
      <c r="M26" t="s">
        <v>27</v>
      </c>
      <c r="N26" t="s">
        <v>143</v>
      </c>
      <c r="O26" t="s">
        <v>65</v>
      </c>
      <c r="P26" s="4">
        <v>0</v>
      </c>
      <c r="Q26">
        <v>6144</v>
      </c>
      <c r="R26" s="4">
        <v>0</v>
      </c>
      <c r="S26">
        <v>1</v>
      </c>
      <c r="T26">
        <v>1</v>
      </c>
      <c r="U26">
        <v>62</v>
      </c>
    </row>
    <row r="27" spans="1:21" x14ac:dyDescent="0.25">
      <c r="A27">
        <v>66</v>
      </c>
      <c r="B27" s="4" t="str">
        <f>CONCATENATE("1",VLOOKUP(D27,Constantes!$A$1:$B$100,2,FALSE),VLOOKUP(H27,Constantes!$A$1:$B$100,2,FALSE),VLOOKUP(J27,Constantes!$A$1:$B$100,2,FALSE))</f>
        <v>113022</v>
      </c>
      <c r="C27" t="s">
        <v>30</v>
      </c>
      <c r="D27" t="s">
        <v>84</v>
      </c>
      <c r="E27" t="s">
        <v>85</v>
      </c>
      <c r="F27" t="s">
        <v>144</v>
      </c>
      <c r="G27" t="s">
        <v>145</v>
      </c>
      <c r="H27" s="3" t="s">
        <v>168</v>
      </c>
      <c r="I27" t="s">
        <v>25</v>
      </c>
      <c r="J27" t="s">
        <v>151</v>
      </c>
      <c r="K27" t="s">
        <v>86</v>
      </c>
      <c r="L27" t="s">
        <v>26</v>
      </c>
      <c r="M27" t="s">
        <v>27</v>
      </c>
      <c r="N27" t="s">
        <v>146</v>
      </c>
      <c r="O27" t="s">
        <v>65</v>
      </c>
      <c r="P27" s="4">
        <v>0</v>
      </c>
      <c r="Q27">
        <v>6144</v>
      </c>
      <c r="R27" s="4">
        <v>0</v>
      </c>
      <c r="S27">
        <v>1</v>
      </c>
      <c r="T27">
        <v>1</v>
      </c>
      <c r="U27">
        <v>62</v>
      </c>
    </row>
    <row r="28" spans="1:21" x14ac:dyDescent="0.25">
      <c r="A28">
        <v>67</v>
      </c>
      <c r="B28" s="4" t="str">
        <f>CONCATENATE("1",VLOOKUP(D28,Constantes!$A$1:$B$100,2,FALSE),VLOOKUP(H28,Constantes!$A$1:$B$100,2,FALSE),VLOOKUP(J28,Constantes!$A$1:$B$100,2,FALSE))</f>
        <v>114022</v>
      </c>
      <c r="C28" t="s">
        <v>30</v>
      </c>
      <c r="D28" t="s">
        <v>87</v>
      </c>
      <c r="E28" t="s">
        <v>88</v>
      </c>
      <c r="F28" t="s">
        <v>147</v>
      </c>
      <c r="G28" t="s">
        <v>148</v>
      </c>
      <c r="H28" s="3" t="s">
        <v>168</v>
      </c>
      <c r="I28" t="s">
        <v>25</v>
      </c>
      <c r="J28" t="s">
        <v>151</v>
      </c>
      <c r="K28" t="s">
        <v>89</v>
      </c>
      <c r="L28" t="s">
        <v>26</v>
      </c>
      <c r="M28" t="s">
        <v>27</v>
      </c>
      <c r="N28" t="s">
        <v>149</v>
      </c>
      <c r="O28" t="s">
        <v>65</v>
      </c>
      <c r="P28" s="4">
        <v>0</v>
      </c>
      <c r="Q28">
        <v>6144</v>
      </c>
      <c r="R28" s="4">
        <v>0</v>
      </c>
      <c r="S28">
        <v>1</v>
      </c>
      <c r="T28">
        <v>1</v>
      </c>
      <c r="U28">
        <v>62</v>
      </c>
    </row>
  </sheetData>
  <autoFilter ref="A1:X28">
    <filterColumn colId="7">
      <filters>
        <filter val="HCS862V4-MW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9" sqref="B29"/>
    </sheetView>
  </sheetViews>
  <sheetFormatPr baseColWidth="10" defaultRowHeight="15" x14ac:dyDescent="0.25"/>
  <cols>
    <col min="1" max="1" width="14.42578125" customWidth="1"/>
  </cols>
  <sheetData>
    <row r="1" spans="1:2" s="1" customFormat="1" x14ac:dyDescent="0.25">
      <c r="A1" s="1" t="s">
        <v>150</v>
      </c>
    </row>
    <row r="2" spans="1:2" x14ac:dyDescent="0.25">
      <c r="A2" t="s">
        <v>42</v>
      </c>
      <c r="B2">
        <v>1</v>
      </c>
    </row>
    <row r="3" spans="1:2" x14ac:dyDescent="0.25">
      <c r="A3" t="s">
        <v>151</v>
      </c>
      <c r="B3">
        <v>2</v>
      </c>
    </row>
    <row r="5" spans="1:2" s="1" customFormat="1" x14ac:dyDescent="0.25">
      <c r="A5" s="1" t="s">
        <v>3</v>
      </c>
    </row>
    <row r="6" spans="1:2" x14ac:dyDescent="0.25">
      <c r="A6" t="s">
        <v>24</v>
      </c>
      <c r="B6" s="2" t="s">
        <v>152</v>
      </c>
    </row>
    <row r="7" spans="1:2" x14ac:dyDescent="0.25">
      <c r="A7" t="s">
        <v>29</v>
      </c>
      <c r="B7" s="2" t="s">
        <v>153</v>
      </c>
    </row>
    <row r="8" spans="1:2" x14ac:dyDescent="0.25">
      <c r="A8" t="s">
        <v>31</v>
      </c>
      <c r="B8" s="2" t="s">
        <v>154</v>
      </c>
    </row>
    <row r="9" spans="1:2" x14ac:dyDescent="0.25">
      <c r="A9" t="s">
        <v>36</v>
      </c>
      <c r="B9" s="2" t="s">
        <v>155</v>
      </c>
    </row>
    <row r="10" spans="1:2" x14ac:dyDescent="0.25">
      <c r="A10" t="s">
        <v>170</v>
      </c>
      <c r="B10" s="2" t="s">
        <v>156</v>
      </c>
    </row>
    <row r="11" spans="1:2" x14ac:dyDescent="0.25">
      <c r="A11" t="s">
        <v>171</v>
      </c>
      <c r="B11" s="2" t="s">
        <v>157</v>
      </c>
    </row>
    <row r="12" spans="1:2" x14ac:dyDescent="0.25">
      <c r="A12" t="s">
        <v>66</v>
      </c>
      <c r="B12" s="2" t="s">
        <v>158</v>
      </c>
    </row>
    <row r="13" spans="1:2" x14ac:dyDescent="0.25">
      <c r="A13" t="s">
        <v>69</v>
      </c>
      <c r="B13" s="2" t="s">
        <v>159</v>
      </c>
    </row>
    <row r="14" spans="1:2" x14ac:dyDescent="0.25">
      <c r="A14" t="s">
        <v>72</v>
      </c>
      <c r="B14" s="2" t="s">
        <v>160</v>
      </c>
    </row>
    <row r="15" spans="1:2" x14ac:dyDescent="0.25">
      <c r="A15" t="s">
        <v>75</v>
      </c>
      <c r="B15" s="2" t="s">
        <v>161</v>
      </c>
    </row>
    <row r="16" spans="1:2" x14ac:dyDescent="0.25">
      <c r="A16" t="s">
        <v>78</v>
      </c>
      <c r="B16" s="2" t="s">
        <v>162</v>
      </c>
    </row>
    <row r="17" spans="1:2" x14ac:dyDescent="0.25">
      <c r="A17" t="s">
        <v>81</v>
      </c>
      <c r="B17" s="2" t="s">
        <v>163</v>
      </c>
    </row>
    <row r="18" spans="1:2" x14ac:dyDescent="0.25">
      <c r="A18" t="s">
        <v>84</v>
      </c>
      <c r="B18" s="2" t="s">
        <v>164</v>
      </c>
    </row>
    <row r="19" spans="1:2" x14ac:dyDescent="0.25">
      <c r="A19" t="s">
        <v>87</v>
      </c>
      <c r="B19" s="2" t="s">
        <v>165</v>
      </c>
    </row>
    <row r="21" spans="1:2" s="1" customFormat="1" x14ac:dyDescent="0.25">
      <c r="A21" s="1" t="s">
        <v>169</v>
      </c>
    </row>
    <row r="22" spans="1:2" x14ac:dyDescent="0.25">
      <c r="A22" t="s">
        <v>167</v>
      </c>
      <c r="B22" s="2" t="s">
        <v>152</v>
      </c>
    </row>
    <row r="23" spans="1:2" x14ac:dyDescent="0.25">
      <c r="A23" t="s">
        <v>168</v>
      </c>
      <c r="B23" s="2" t="s">
        <v>153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A27"/>
  <sheetViews>
    <sheetView workbookViewId="0">
      <selection activeCell="A31" sqref="A1:A31"/>
    </sheetView>
  </sheetViews>
  <sheetFormatPr baseColWidth="10" defaultRowHeight="15" x14ac:dyDescent="0.25"/>
  <sheetData>
    <row r="4" spans="1:1" hidden="1" x14ac:dyDescent="0.25">
      <c r="A4" t="s">
        <v>29</v>
      </c>
    </row>
    <row r="6" spans="1:1" hidden="1" x14ac:dyDescent="0.25">
      <c r="A6" t="s">
        <v>31</v>
      </c>
    </row>
    <row r="9" spans="1:1" hidden="1" x14ac:dyDescent="0.25">
      <c r="A9" t="s">
        <v>62</v>
      </c>
    </row>
    <row r="18" spans="1:1" hidden="1" x14ac:dyDescent="0.25">
      <c r="A18" t="s">
        <v>62</v>
      </c>
    </row>
    <row r="19" spans="1:1" hidden="1" x14ac:dyDescent="0.25">
      <c r="A19" t="s">
        <v>62</v>
      </c>
    </row>
    <row r="20" spans="1:1" hidden="1" x14ac:dyDescent="0.25">
      <c r="A20" t="s">
        <v>66</v>
      </c>
    </row>
    <row r="21" spans="1:1" hidden="1" x14ac:dyDescent="0.25">
      <c r="A21" t="s">
        <v>69</v>
      </c>
    </row>
    <row r="22" spans="1:1" hidden="1" x14ac:dyDescent="0.25">
      <c r="A22" t="s">
        <v>72</v>
      </c>
    </row>
    <row r="23" spans="1:1" hidden="1" x14ac:dyDescent="0.25">
      <c r="A23" t="s">
        <v>75</v>
      </c>
    </row>
    <row r="24" spans="1:1" hidden="1" x14ac:dyDescent="0.25">
      <c r="A24" t="s">
        <v>78</v>
      </c>
    </row>
    <row r="25" spans="1:1" hidden="1" x14ac:dyDescent="0.25">
      <c r="A25" t="s">
        <v>81</v>
      </c>
    </row>
    <row r="26" spans="1:1" hidden="1" x14ac:dyDescent="0.25">
      <c r="A26" t="s">
        <v>84</v>
      </c>
    </row>
    <row r="27" spans="1:1" hidden="1" x14ac:dyDescent="0.25">
      <c r="A2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VMT</vt:lpstr>
      <vt:lpstr>Constantes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CAPRAIS Sebastien OAB</dc:creator>
  <cp:lastModifiedBy>CAPRAIS Sebastien NRS</cp:lastModifiedBy>
  <dcterms:created xsi:type="dcterms:W3CDTF">2014-09-29T09:59:23Z</dcterms:created>
  <dcterms:modified xsi:type="dcterms:W3CDTF">2014-10-15T15:30:42Z</dcterms:modified>
</cp:coreProperties>
</file>