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0" yWindow="0" windowWidth="20190" windowHeight="4920" activeTab="1"/>
  </bookViews>
  <sheets>
    <sheet name="OD680" sheetId="1" r:id="rId1"/>
    <sheet name="OD750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2" l="1"/>
  <c r="B8" i="2"/>
  <c r="B7" i="2"/>
  <c r="B6" i="2"/>
  <c r="B5" i="2"/>
  <c r="B4" i="2"/>
  <c r="C3" i="2"/>
  <c r="B9" i="1"/>
  <c r="B8" i="1"/>
  <c r="B7" i="1"/>
  <c r="B6" i="1"/>
  <c r="B5" i="1"/>
  <c r="B4" i="1"/>
  <c r="C3" i="1"/>
  <c r="C4" i="2" l="1"/>
  <c r="C5" i="2"/>
  <c r="C6" i="2" s="1"/>
  <c r="C7" i="2" s="1"/>
  <c r="C8" i="2" s="1"/>
  <c r="C9" i="2" s="1"/>
  <c r="C4" i="1"/>
  <c r="C5" i="1" s="1"/>
  <c r="C6" i="1" s="1"/>
  <c r="C7" i="1" s="1"/>
  <c r="C8" i="1" s="1"/>
  <c r="C9" i="1" s="1"/>
</calcChain>
</file>

<file path=xl/sharedStrings.xml><?xml version="1.0" encoding="utf-8"?>
<sst xmlns="http://schemas.openxmlformats.org/spreadsheetml/2006/main" count="15" uniqueCount="6">
  <si>
    <t>no MV</t>
  </si>
  <si>
    <t>Days</t>
  </si>
  <si>
    <t>WT</t>
  </si>
  <si>
    <t>6 uM MV</t>
  </si>
  <si>
    <t>Adapt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</si>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</sst>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2" fontId="0" fillId="0" borderId="0" xfId="0" applyNumberFormat="1"/>
    <xf numFmtId="22" fontId="0" fillId="0" borderId="0" xfId="0" applyNumberFormat="1"/>
    <xf numFmtId="2" fontId="0" fillId="2" borderId="0" xfId="0" applyNumberFormat="1" applyFill="1"/>
    <xf numFmtId="0" fontId="0" fillId="2" borderId="0" xfId="0" applyFill="1"/>
    <xf numFmtId="2" fontId="0" fillId="3" borderId="0" xfId="0" applyNumberFormat="1" applyFill="1"/>
    <xf numFmtId="0" fontId="0" fillId="3" borderId="0" xfId="0" applyFill="1"/>
    <xf numFmtId="0" fontId="0" fillId="4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2" fontId="0" fillId="0" borderId="0" xfId="0" applyNumberForma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'OD750'!$C$3:$C$9</c:f>
              <c:numCache>
                <c:formatCode>0.00</c:formatCode>
                <c:ptCount val="7"/>
                <c:pt idx="0">
                  <c:v>0</c:v>
                </c:pt>
                <c:pt idx="1">
                  <c:v>0.98611111110949423</c:v>
                </c:pt>
                <c:pt idx="2">
                  <c:v>2.0694444444452529</c:v>
                </c:pt>
                <c:pt idx="3">
                  <c:v>3.0486111111094942</c:v>
                </c:pt>
                <c:pt idx="4">
                  <c:v>4.0694444444452529</c:v>
                </c:pt>
                <c:pt idx="5">
                  <c:v>4.96875</c:v>
                </c:pt>
                <c:pt idx="6">
                  <c:v>5.9305555555547471</c:v>
                </c:pt>
              </c:numCache>
            </c:numRef>
          </c:xVal>
          <c:yVal>
            <c:numRef>
              <c:f>'OD750'!$D$3:$D$9</c:f>
              <c:numCache>
                <c:formatCode>General</c:formatCode>
                <c:ptCount val="7"/>
                <c:pt idx="0">
                  <c:v>0.27600000000000002</c:v>
                </c:pt>
                <c:pt idx="1">
                  <c:v>0.35</c:v>
                </c:pt>
                <c:pt idx="2">
                  <c:v>0.626</c:v>
                </c:pt>
                <c:pt idx="3">
                  <c:v>1.1240000000000001</c:v>
                </c:pt>
                <c:pt idx="4">
                  <c:v>1.5469999999999999</c:v>
                </c:pt>
                <c:pt idx="5">
                  <c:v>1.81</c:v>
                </c:pt>
                <c:pt idx="6">
                  <c:v>1.85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0E-4778-B1C5-B524356B7266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'OD750'!$C$3:$C$9</c:f>
              <c:numCache>
                <c:formatCode>0.00</c:formatCode>
                <c:ptCount val="7"/>
                <c:pt idx="0">
                  <c:v>0</c:v>
                </c:pt>
                <c:pt idx="1">
                  <c:v>0.98611111110949423</c:v>
                </c:pt>
                <c:pt idx="2">
                  <c:v>2.0694444444452529</c:v>
                </c:pt>
                <c:pt idx="3">
                  <c:v>3.0486111111094942</c:v>
                </c:pt>
                <c:pt idx="4">
                  <c:v>4.0694444444452529</c:v>
                </c:pt>
                <c:pt idx="5">
                  <c:v>4.96875</c:v>
                </c:pt>
                <c:pt idx="6">
                  <c:v>5.9305555555547471</c:v>
                </c:pt>
              </c:numCache>
            </c:numRef>
          </c:xVal>
          <c:yVal>
            <c:numRef>
              <c:f>'OD750'!$E$3:$E$9</c:f>
              <c:numCache>
                <c:formatCode>General</c:formatCode>
                <c:ptCount val="7"/>
                <c:pt idx="0">
                  <c:v>0.3</c:v>
                </c:pt>
                <c:pt idx="1">
                  <c:v>0.432</c:v>
                </c:pt>
                <c:pt idx="2">
                  <c:v>0.64300000000000002</c:v>
                </c:pt>
                <c:pt idx="3">
                  <c:v>1.3120000000000001</c:v>
                </c:pt>
                <c:pt idx="4">
                  <c:v>1.605</c:v>
                </c:pt>
                <c:pt idx="5">
                  <c:v>1.8180000000000001</c:v>
                </c:pt>
                <c:pt idx="6">
                  <c:v>1.8879999999999999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0E-4778-B1C5-B524356B7266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'OD750'!$C$3:$C$9</c:f>
              <c:numCache>
                <c:formatCode>0.00</c:formatCode>
                <c:ptCount val="7"/>
                <c:pt idx="0">
                  <c:v>0</c:v>
                </c:pt>
                <c:pt idx="1">
                  <c:v>0.98611111110949423</c:v>
                </c:pt>
                <c:pt idx="2">
                  <c:v>2.0694444444452529</c:v>
                </c:pt>
                <c:pt idx="3">
                  <c:v>3.0486111111094942</c:v>
                </c:pt>
                <c:pt idx="4">
                  <c:v>4.0694444444452529</c:v>
                </c:pt>
                <c:pt idx="5">
                  <c:v>4.96875</c:v>
                </c:pt>
                <c:pt idx="6">
                  <c:v>5.9305555555547471</c:v>
                </c:pt>
              </c:numCache>
            </c:numRef>
          </c:xVal>
          <c:yVal>
            <c:numRef>
              <c:f>'OD750'!$F$3:$F$9</c:f>
              <c:numCache>
                <c:formatCode>General</c:formatCode>
                <c:ptCount val="7"/>
                <c:pt idx="0">
                  <c:v>0.27700000000000002</c:v>
                </c:pt>
                <c:pt idx="1">
                  <c:v>0.44800000000000001</c:v>
                </c:pt>
                <c:pt idx="2">
                  <c:v>0.92</c:v>
                </c:pt>
                <c:pt idx="3">
                  <c:v>1.3380000000000001</c:v>
                </c:pt>
                <c:pt idx="4">
                  <c:v>1.677</c:v>
                </c:pt>
                <c:pt idx="5">
                  <c:v>1.806</c:v>
                </c:pt>
                <c:pt idx="6">
                  <c:v>1.82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00E-4778-B1C5-B524356B7266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'OD750'!$C$3:$C$9</c:f>
              <c:numCache>
                <c:formatCode>0.00</c:formatCode>
                <c:ptCount val="7"/>
                <c:pt idx="0">
                  <c:v>0</c:v>
                </c:pt>
                <c:pt idx="1">
                  <c:v>0.98611111110949423</c:v>
                </c:pt>
                <c:pt idx="2">
                  <c:v>2.0694444444452529</c:v>
                </c:pt>
                <c:pt idx="3">
                  <c:v>3.0486111111094942</c:v>
                </c:pt>
                <c:pt idx="4">
                  <c:v>4.0694444444452529</c:v>
                </c:pt>
                <c:pt idx="5">
                  <c:v>4.96875</c:v>
                </c:pt>
                <c:pt idx="6">
                  <c:v>5.9305555555547471</c:v>
                </c:pt>
              </c:numCache>
            </c:numRef>
          </c:xVal>
          <c:yVal>
            <c:numRef>
              <c:f>'OD750'!$G$3:$G$9</c:f>
              <c:numCache>
                <c:formatCode>General</c:formatCode>
                <c:ptCount val="7"/>
                <c:pt idx="0">
                  <c:v>0.27700000000000002</c:v>
                </c:pt>
                <c:pt idx="1">
                  <c:v>0.27300000000000002</c:v>
                </c:pt>
                <c:pt idx="2">
                  <c:v>0.23699999999999999</c:v>
                </c:pt>
                <c:pt idx="3">
                  <c:v>0.20100000000000001</c:v>
                </c:pt>
                <c:pt idx="4">
                  <c:v>0.188</c:v>
                </c:pt>
                <c:pt idx="5">
                  <c:v>0.191</c:v>
                </c:pt>
                <c:pt idx="6">
                  <c:v>0.183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00E-4778-B1C5-B524356B7266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'OD750'!$C$3:$C$9</c:f>
              <c:numCache>
                <c:formatCode>0.00</c:formatCode>
                <c:ptCount val="7"/>
                <c:pt idx="0">
                  <c:v>0</c:v>
                </c:pt>
                <c:pt idx="1">
                  <c:v>0.98611111110949423</c:v>
                </c:pt>
                <c:pt idx="2">
                  <c:v>2.0694444444452529</c:v>
                </c:pt>
                <c:pt idx="3">
                  <c:v>3.0486111111094942</c:v>
                </c:pt>
                <c:pt idx="4">
                  <c:v>4.0694444444452529</c:v>
                </c:pt>
                <c:pt idx="5">
                  <c:v>4.96875</c:v>
                </c:pt>
                <c:pt idx="6">
                  <c:v>5.9305555555547471</c:v>
                </c:pt>
              </c:numCache>
            </c:numRef>
          </c:xVal>
          <c:yVal>
            <c:numRef>
              <c:f>'OD750'!$H$3:$H$9</c:f>
              <c:numCache>
                <c:formatCode>General</c:formatCode>
                <c:ptCount val="7"/>
                <c:pt idx="0">
                  <c:v>0.29099999999999998</c:v>
                </c:pt>
                <c:pt idx="1">
                  <c:v>0.31</c:v>
                </c:pt>
                <c:pt idx="2">
                  <c:v>0.24299999999999999</c:v>
                </c:pt>
                <c:pt idx="3">
                  <c:v>0.20699999999999999</c:v>
                </c:pt>
                <c:pt idx="4">
                  <c:v>0.19400000000000001</c:v>
                </c:pt>
                <c:pt idx="5">
                  <c:v>0.19800000000000001</c:v>
                </c:pt>
                <c:pt idx="6">
                  <c:v>0.19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00E-4778-B1C5-B524356B7266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'OD750'!$C$3:$C$9</c:f>
              <c:numCache>
                <c:formatCode>0.00</c:formatCode>
                <c:ptCount val="7"/>
                <c:pt idx="0">
                  <c:v>0</c:v>
                </c:pt>
                <c:pt idx="1">
                  <c:v>0.98611111110949423</c:v>
                </c:pt>
                <c:pt idx="2">
                  <c:v>2.0694444444452529</c:v>
                </c:pt>
                <c:pt idx="3">
                  <c:v>3.0486111111094942</c:v>
                </c:pt>
                <c:pt idx="4">
                  <c:v>4.0694444444452529</c:v>
                </c:pt>
                <c:pt idx="5">
                  <c:v>4.96875</c:v>
                </c:pt>
                <c:pt idx="6">
                  <c:v>5.9305555555547471</c:v>
                </c:pt>
              </c:numCache>
            </c:numRef>
          </c:xVal>
          <c:yVal>
            <c:numRef>
              <c:f>'OD750'!$I$3:$I$9</c:f>
              <c:numCache>
                <c:formatCode>General</c:formatCode>
                <c:ptCount val="7"/>
                <c:pt idx="0">
                  <c:v>0.26100000000000001</c:v>
                </c:pt>
                <c:pt idx="1">
                  <c:v>0.27100000000000002</c:v>
                </c:pt>
                <c:pt idx="2">
                  <c:v>0.22</c:v>
                </c:pt>
                <c:pt idx="3">
                  <c:v>0.191</c:v>
                </c:pt>
                <c:pt idx="4">
                  <c:v>0.17499999999999999</c:v>
                </c:pt>
                <c:pt idx="5">
                  <c:v>0.17699999999999999</c:v>
                </c:pt>
                <c:pt idx="6">
                  <c:v>0.17299999999999999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00E-4778-B1C5-B524356B7266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'OD750'!$C$3:$C$9</c:f>
              <c:numCache>
                <c:formatCode>0.00</c:formatCode>
                <c:ptCount val="7"/>
                <c:pt idx="0">
                  <c:v>0</c:v>
                </c:pt>
                <c:pt idx="1">
                  <c:v>0.98611111110949423</c:v>
                </c:pt>
                <c:pt idx="2">
                  <c:v>2.0694444444452529</c:v>
                </c:pt>
                <c:pt idx="3">
                  <c:v>3.0486111111094942</c:v>
                </c:pt>
                <c:pt idx="4">
                  <c:v>4.0694444444452529</c:v>
                </c:pt>
                <c:pt idx="5">
                  <c:v>4.96875</c:v>
                </c:pt>
                <c:pt idx="6">
                  <c:v>5.9305555555547471</c:v>
                </c:pt>
              </c:numCache>
            </c:numRef>
          </c:xVal>
          <c:yVal>
            <c:numRef>
              <c:f>'OD750'!$J$3:$J$9</c:f>
              <c:numCache>
                <c:formatCode>General</c:formatCode>
                <c:ptCount val="7"/>
                <c:pt idx="0">
                  <c:v>0.25</c:v>
                </c:pt>
                <c:pt idx="1">
                  <c:v>0.56100000000000005</c:v>
                </c:pt>
                <c:pt idx="2">
                  <c:v>1.2370000000000001</c:v>
                </c:pt>
                <c:pt idx="3">
                  <c:v>1.641</c:v>
                </c:pt>
                <c:pt idx="4">
                  <c:v>1.7050000000000001</c:v>
                </c:pt>
                <c:pt idx="5">
                  <c:v>1.736</c:v>
                </c:pt>
                <c:pt idx="6">
                  <c:v>1.746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00E-4778-B1C5-B524356B7266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'OD750'!$C$3:$C$9</c:f>
              <c:numCache>
                <c:formatCode>0.00</c:formatCode>
                <c:ptCount val="7"/>
                <c:pt idx="0">
                  <c:v>0</c:v>
                </c:pt>
                <c:pt idx="1">
                  <c:v>0.98611111110949423</c:v>
                </c:pt>
                <c:pt idx="2">
                  <c:v>2.0694444444452529</c:v>
                </c:pt>
                <c:pt idx="3">
                  <c:v>3.0486111111094942</c:v>
                </c:pt>
                <c:pt idx="4">
                  <c:v>4.0694444444452529</c:v>
                </c:pt>
                <c:pt idx="5">
                  <c:v>4.96875</c:v>
                </c:pt>
                <c:pt idx="6">
                  <c:v>5.9305555555547471</c:v>
                </c:pt>
              </c:numCache>
            </c:numRef>
          </c:xVal>
          <c:yVal>
            <c:numRef>
              <c:f>'OD750'!$K$3:$K$9</c:f>
              <c:numCache>
                <c:formatCode>General</c:formatCode>
                <c:ptCount val="7"/>
                <c:pt idx="0">
                  <c:v>0.254</c:v>
                </c:pt>
                <c:pt idx="1">
                  <c:v>0.60499999999999998</c:v>
                </c:pt>
                <c:pt idx="2">
                  <c:v>1.284</c:v>
                </c:pt>
                <c:pt idx="3">
                  <c:v>1.6339999999999999</c:v>
                </c:pt>
                <c:pt idx="4">
                  <c:v>1.768</c:v>
                </c:pt>
                <c:pt idx="5">
                  <c:v>1.7809999999999999</c:v>
                </c:pt>
                <c:pt idx="6">
                  <c:v>1.8129999999999999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00E-4778-B1C5-B524356B7266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'OD750'!$C$3:$C$9</c:f>
              <c:numCache>
                <c:formatCode>0.00</c:formatCode>
                <c:ptCount val="7"/>
                <c:pt idx="0">
                  <c:v>0</c:v>
                </c:pt>
                <c:pt idx="1">
                  <c:v>0.98611111110949423</c:v>
                </c:pt>
                <c:pt idx="2">
                  <c:v>2.0694444444452529</c:v>
                </c:pt>
                <c:pt idx="3">
                  <c:v>3.0486111111094942</c:v>
                </c:pt>
                <c:pt idx="4">
                  <c:v>4.0694444444452529</c:v>
                </c:pt>
                <c:pt idx="5">
                  <c:v>4.96875</c:v>
                </c:pt>
                <c:pt idx="6">
                  <c:v>5.9305555555547471</c:v>
                </c:pt>
              </c:numCache>
            </c:numRef>
          </c:xVal>
          <c:yVal>
            <c:numRef>
              <c:f>'OD750'!$L$3:$L$9</c:f>
              <c:numCache>
                <c:formatCode>General</c:formatCode>
                <c:ptCount val="7"/>
                <c:pt idx="0">
                  <c:v>0.247</c:v>
                </c:pt>
                <c:pt idx="1">
                  <c:v>0.502</c:v>
                </c:pt>
                <c:pt idx="2">
                  <c:v>1.159</c:v>
                </c:pt>
                <c:pt idx="3">
                  <c:v>1.554</c:v>
                </c:pt>
                <c:pt idx="4">
                  <c:v>1.726</c:v>
                </c:pt>
                <c:pt idx="5">
                  <c:v>1.748</c:v>
                </c:pt>
                <c:pt idx="6">
                  <c:v>1.7609999999999999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00E-4778-B1C5-B524356B7266}"/>
            </c:ext>
          </c:extLst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'OD750'!$C$3:$C$9</c:f>
              <c:numCache>
                <c:formatCode>0.00</c:formatCode>
                <c:ptCount val="7"/>
                <c:pt idx="0">
                  <c:v>0</c:v>
                </c:pt>
                <c:pt idx="1">
                  <c:v>0.98611111110949423</c:v>
                </c:pt>
                <c:pt idx="2">
                  <c:v>2.0694444444452529</c:v>
                </c:pt>
                <c:pt idx="3">
                  <c:v>3.0486111111094942</c:v>
                </c:pt>
                <c:pt idx="4">
                  <c:v>4.0694444444452529</c:v>
                </c:pt>
                <c:pt idx="5">
                  <c:v>4.96875</c:v>
                </c:pt>
                <c:pt idx="6">
                  <c:v>5.9305555555547471</c:v>
                </c:pt>
              </c:numCache>
            </c:numRef>
          </c:xVal>
          <c:yVal>
            <c:numRef>
              <c:f>'OD750'!$M$3:$M$9</c:f>
              <c:numCache>
                <c:formatCode>General</c:formatCode>
                <c:ptCount val="7"/>
                <c:pt idx="0">
                  <c:v>0.248</c:v>
                </c:pt>
                <c:pt idx="1">
                  <c:v>0.48</c:v>
                </c:pt>
                <c:pt idx="2">
                  <c:v>1.091</c:v>
                </c:pt>
                <c:pt idx="3">
                  <c:v>1.6080000000000001</c:v>
                </c:pt>
                <c:pt idx="4">
                  <c:v>1.742</c:v>
                </c:pt>
                <c:pt idx="5">
                  <c:v>1.76</c:v>
                </c:pt>
                <c:pt idx="6">
                  <c:v>1.7270000000000001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B00E-4778-B1C5-B524356B7266}"/>
            </c:ext>
          </c:extLst>
        </c:ser>
        <c:ser>
          <c:idx val="10"/>
          <c:order val="10"/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'OD750'!$C$3:$C$9</c:f>
              <c:numCache>
                <c:formatCode>0.00</c:formatCode>
                <c:ptCount val="7"/>
                <c:pt idx="0">
                  <c:v>0</c:v>
                </c:pt>
                <c:pt idx="1">
                  <c:v>0.98611111110949423</c:v>
                </c:pt>
                <c:pt idx="2">
                  <c:v>2.0694444444452529</c:v>
                </c:pt>
                <c:pt idx="3">
                  <c:v>3.0486111111094942</c:v>
                </c:pt>
                <c:pt idx="4">
                  <c:v>4.0694444444452529</c:v>
                </c:pt>
                <c:pt idx="5">
                  <c:v>4.96875</c:v>
                </c:pt>
                <c:pt idx="6">
                  <c:v>5.9305555555547471</c:v>
                </c:pt>
              </c:numCache>
            </c:numRef>
          </c:xVal>
          <c:yVal>
            <c:numRef>
              <c:f>'OD750'!$N$3:$N$9</c:f>
              <c:numCache>
                <c:formatCode>General</c:formatCode>
                <c:ptCount val="7"/>
                <c:pt idx="0">
                  <c:v>0.254</c:v>
                </c:pt>
                <c:pt idx="1">
                  <c:v>0.49399999999999999</c:v>
                </c:pt>
                <c:pt idx="2">
                  <c:v>1.1579999999999999</c:v>
                </c:pt>
                <c:pt idx="3">
                  <c:v>1.657</c:v>
                </c:pt>
                <c:pt idx="4">
                  <c:v>1.7509999999999999</c:v>
                </c:pt>
                <c:pt idx="5">
                  <c:v>1.7889999999999999</c:v>
                </c:pt>
                <c:pt idx="6">
                  <c:v>1.804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B00E-4778-B1C5-B524356B7266}"/>
            </c:ext>
          </c:extLst>
        </c:ser>
        <c:ser>
          <c:idx val="11"/>
          <c:order val="11"/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'OD750'!$C$3:$C$9</c:f>
              <c:numCache>
                <c:formatCode>0.00</c:formatCode>
                <c:ptCount val="7"/>
                <c:pt idx="0">
                  <c:v>0</c:v>
                </c:pt>
                <c:pt idx="1">
                  <c:v>0.98611111110949423</c:v>
                </c:pt>
                <c:pt idx="2">
                  <c:v>2.0694444444452529</c:v>
                </c:pt>
                <c:pt idx="3">
                  <c:v>3.0486111111094942</c:v>
                </c:pt>
                <c:pt idx="4">
                  <c:v>4.0694444444452529</c:v>
                </c:pt>
                <c:pt idx="5">
                  <c:v>4.96875</c:v>
                </c:pt>
                <c:pt idx="6">
                  <c:v>5.9305555555547471</c:v>
                </c:pt>
              </c:numCache>
            </c:numRef>
          </c:xVal>
          <c:yVal>
            <c:numRef>
              <c:f>'OD750'!$O$3:$O$9</c:f>
              <c:numCache>
                <c:formatCode>General</c:formatCode>
                <c:ptCount val="7"/>
                <c:pt idx="0">
                  <c:v>0.248</c:v>
                </c:pt>
                <c:pt idx="1">
                  <c:v>0.39500000000000002</c:v>
                </c:pt>
                <c:pt idx="2">
                  <c:v>0.76400000000000001</c:v>
                </c:pt>
                <c:pt idx="3">
                  <c:v>1.359</c:v>
                </c:pt>
                <c:pt idx="4">
                  <c:v>1.6879999999999999</c:v>
                </c:pt>
                <c:pt idx="5">
                  <c:v>1.736</c:v>
                </c:pt>
                <c:pt idx="6">
                  <c:v>1.8009999999999999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B00E-4778-B1C5-B524356B72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4730176"/>
        <c:axId val="264728512"/>
      </c:scatterChart>
      <c:valAx>
        <c:axId val="264730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728512"/>
        <c:crosses val="autoZero"/>
        <c:crossBetween val="midCat"/>
      </c:valAx>
      <c:valAx>
        <c:axId val="26472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730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428625</xdr:colOff>
      <xdr:row>11</xdr:row>
      <xdr:rowOff>47625</xdr:rowOff>
    </xdr:from>
    <xdr:to>
      <xdr:col>14</xdr:col>
      <xdr:colOff>590550</xdr:colOff>
      <xdr:row>27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7"/>
  <sheetViews>
    <sheetView workbookViewId="0">
      <selection activeCell="N20" sqref="N20"/>
    </sheetView>
  </sheetViews>
  <sheetFormatPr defaultRowHeight="15" x14ac:dyDescent="0.25"/>
  <cols>
    <col min="1" max="1" width="15.85546875" bestFit="1" customWidth="1"/>
  </cols>
  <sheetData>
    <row r="1" spans="1:28" x14ac:dyDescent="0.25">
      <c r="A1" s="9"/>
      <c r="B1" s="10"/>
      <c r="C1" s="1"/>
      <c r="D1" s="8" t="s">
        <v>2</v>
      </c>
      <c r="E1" s="8"/>
      <c r="F1" s="8"/>
      <c r="G1" s="8"/>
      <c r="H1" s="8"/>
      <c r="I1" s="8"/>
      <c r="J1" s="8" t="s">
        <v>4</v>
      </c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</row>
    <row r="2" spans="1:28" x14ac:dyDescent="0.25">
      <c r="A2" s="9"/>
      <c r="B2" s="10"/>
      <c r="C2" s="1" t="s">
        <v>1</v>
      </c>
      <c r="D2" s="8" t="s">
        <v>0</v>
      </c>
      <c r="E2" s="8"/>
      <c r="F2" s="8"/>
      <c r="G2" s="8" t="s">
        <v>3</v>
      </c>
      <c r="H2" s="8"/>
      <c r="I2" s="8"/>
      <c r="J2" s="8" t="s">
        <v>0</v>
      </c>
      <c r="K2" s="8"/>
      <c r="L2" s="8"/>
      <c r="M2" s="8" t="s">
        <v>3</v>
      </c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 spans="1:28" x14ac:dyDescent="0.25">
      <c r="A3" s="2">
        <v>44980.638888888891</v>
      </c>
      <c r="B3" s="1">
        <v>0</v>
      </c>
      <c r="C3" s="1">
        <f>B3</f>
        <v>0</v>
      </c>
      <c r="D3">
        <v>0.38500000000000001</v>
      </c>
      <c r="E3">
        <v>0.42599999999999999</v>
      </c>
      <c r="F3">
        <v>0.38500000000000001</v>
      </c>
      <c r="G3">
        <v>0.38500000000000001</v>
      </c>
      <c r="H3">
        <v>0.41799999999999998</v>
      </c>
      <c r="I3">
        <v>0.37</v>
      </c>
      <c r="J3">
        <v>0.35099999999999998</v>
      </c>
      <c r="K3">
        <v>0.36299999999999999</v>
      </c>
      <c r="L3">
        <v>0.35099999999999998</v>
      </c>
      <c r="M3">
        <v>0.35199999999999998</v>
      </c>
      <c r="N3">
        <v>0.36199999999999999</v>
      </c>
      <c r="O3">
        <v>0.35099999999999998</v>
      </c>
    </row>
    <row r="4" spans="1:28" x14ac:dyDescent="0.25">
      <c r="A4" s="2">
        <v>44981.625</v>
      </c>
      <c r="B4" s="1">
        <f>A4-A3</f>
        <v>0.98611111110949423</v>
      </c>
      <c r="C4" s="1">
        <f>B4+C3</f>
        <v>0.98611111110949423</v>
      </c>
      <c r="D4">
        <v>0.45800000000000002</v>
      </c>
      <c r="E4">
        <v>0.56499999999999995</v>
      </c>
      <c r="F4">
        <v>0.58799999999999997</v>
      </c>
      <c r="G4">
        <v>0.35499999999999998</v>
      </c>
      <c r="H4">
        <v>0.40899999999999997</v>
      </c>
      <c r="I4">
        <v>0.35599999999999998</v>
      </c>
      <c r="J4">
        <v>0.75900000000000001</v>
      </c>
      <c r="K4">
        <v>0.84299999999999997</v>
      </c>
      <c r="L4">
        <v>0.65500000000000003</v>
      </c>
      <c r="M4">
        <v>0.61899999999999999</v>
      </c>
      <c r="N4">
        <v>0.65800000000000003</v>
      </c>
      <c r="O4">
        <v>0.496</v>
      </c>
    </row>
    <row r="5" spans="1:28" x14ac:dyDescent="0.25">
      <c r="A5" s="2">
        <v>44982.708333333336</v>
      </c>
      <c r="B5" s="3">
        <f>A5-A4</f>
        <v>1.0833333333357587</v>
      </c>
      <c r="C5" s="3">
        <f>B5+C4</f>
        <v>2.0694444444452529</v>
      </c>
      <c r="D5">
        <v>0.87</v>
      </c>
      <c r="E5">
        <v>0.90400000000000003</v>
      </c>
      <c r="F5">
        <v>1.304</v>
      </c>
      <c r="G5">
        <v>0.28899999999999998</v>
      </c>
      <c r="H5">
        <v>0.29399999999999998</v>
      </c>
      <c r="I5">
        <v>0.26900000000000002</v>
      </c>
      <c r="J5">
        <v>1.772</v>
      </c>
      <c r="K5">
        <v>1.877</v>
      </c>
      <c r="L5">
        <v>1.6639999999999999</v>
      </c>
      <c r="M5">
        <v>1.5760000000000001</v>
      </c>
      <c r="N5">
        <v>1.6930000000000001</v>
      </c>
      <c r="O5">
        <v>1.0529999999999999</v>
      </c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r="6" spans="1:28" x14ac:dyDescent="0.25">
      <c r="A6" s="2">
        <v>44983.6875</v>
      </c>
      <c r="B6" s="5">
        <f>A6-A5</f>
        <v>0.97916666666424135</v>
      </c>
      <c r="C6" s="5">
        <f t="shared" ref="C6:C9" si="0">B6+C5</f>
        <v>3.0486111111094942</v>
      </c>
      <c r="D6">
        <v>1.629</v>
      </c>
      <c r="E6">
        <v>1.9419999999999999</v>
      </c>
      <c r="F6">
        <v>1.952</v>
      </c>
      <c r="G6">
        <v>0.23300000000000001</v>
      </c>
      <c r="H6">
        <v>0.23799999999999999</v>
      </c>
      <c r="I6">
        <v>0.219</v>
      </c>
      <c r="J6">
        <v>2.3290000000000002</v>
      </c>
      <c r="K6">
        <v>2.3559999999999999</v>
      </c>
      <c r="L6">
        <v>2.2450000000000001</v>
      </c>
      <c r="M6">
        <v>2.34</v>
      </c>
      <c r="N6">
        <v>2.4169999999999998</v>
      </c>
      <c r="O6">
        <v>1.9730000000000001</v>
      </c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</row>
    <row r="7" spans="1:28" x14ac:dyDescent="0.25">
      <c r="A7" s="2">
        <v>44984.708333333336</v>
      </c>
      <c r="B7" s="1">
        <f t="shared" ref="B7:B9" si="1">A7-A6</f>
        <v>1.0208333333357587</v>
      </c>
      <c r="C7" s="1">
        <f t="shared" si="0"/>
        <v>4.0694444444452529</v>
      </c>
      <c r="D7">
        <v>2.3650000000000002</v>
      </c>
      <c r="E7">
        <v>2.4580000000000002</v>
      </c>
      <c r="F7">
        <v>2.5009999999999999</v>
      </c>
      <c r="G7">
        <v>0.22</v>
      </c>
      <c r="H7">
        <v>0.22500000000000001</v>
      </c>
      <c r="I7">
        <v>0.20499999999999999</v>
      </c>
      <c r="J7">
        <v>2.444</v>
      </c>
      <c r="K7">
        <v>2.552</v>
      </c>
      <c r="L7">
        <v>2.4790000000000001</v>
      </c>
      <c r="M7">
        <v>2.5840000000000001</v>
      </c>
      <c r="N7">
        <v>2.6190000000000002</v>
      </c>
      <c r="O7">
        <v>2.399</v>
      </c>
      <c r="Q7" s="7"/>
      <c r="R7" s="7"/>
      <c r="S7" s="7"/>
      <c r="T7" s="7"/>
      <c r="U7" s="7"/>
      <c r="V7" s="7"/>
      <c r="W7" s="7"/>
      <c r="X7" s="7"/>
      <c r="Y7" s="7"/>
      <c r="Z7" s="7"/>
      <c r="AA7" s="7"/>
    </row>
    <row r="8" spans="1:28" x14ac:dyDescent="0.25">
      <c r="A8" s="2">
        <v>44985.607638888891</v>
      </c>
      <c r="B8" s="1">
        <f t="shared" si="1"/>
        <v>0.89930555555474712</v>
      </c>
      <c r="C8" s="1">
        <f t="shared" si="0"/>
        <v>4.96875</v>
      </c>
      <c r="D8">
        <v>2.7759999999999998</v>
      </c>
      <c r="E8">
        <v>2.782</v>
      </c>
      <c r="F8">
        <v>2.669</v>
      </c>
      <c r="G8">
        <v>0.221</v>
      </c>
      <c r="H8">
        <v>0.22800000000000001</v>
      </c>
      <c r="I8">
        <v>0.20399999999999999</v>
      </c>
      <c r="J8">
        <v>2.5190000000000001</v>
      </c>
      <c r="K8">
        <v>2.633</v>
      </c>
      <c r="L8">
        <v>2.548</v>
      </c>
      <c r="M8">
        <v>2.6469999999999998</v>
      </c>
      <c r="N8">
        <v>2.798</v>
      </c>
      <c r="O8">
        <v>2.52</v>
      </c>
    </row>
    <row r="9" spans="1:28" x14ac:dyDescent="0.25">
      <c r="A9" s="2">
        <v>44986.569444444445</v>
      </c>
      <c r="B9" s="1">
        <f t="shared" si="1"/>
        <v>0.96180555555474712</v>
      </c>
      <c r="C9" s="1">
        <f t="shared" si="0"/>
        <v>5.9305555555547471</v>
      </c>
      <c r="D9">
        <v>2.891</v>
      </c>
      <c r="E9">
        <v>2.9159999999999999</v>
      </c>
      <c r="F9">
        <v>2.746</v>
      </c>
      <c r="G9">
        <v>0.214</v>
      </c>
      <c r="H9">
        <v>0.221</v>
      </c>
      <c r="I9">
        <v>0.20100000000000001</v>
      </c>
      <c r="J9">
        <v>2.5739999999999998</v>
      </c>
      <c r="K9">
        <v>2.7469999999999999</v>
      </c>
      <c r="L9">
        <v>2.637</v>
      </c>
      <c r="M9">
        <v>2.6819999999999999</v>
      </c>
      <c r="N9">
        <v>2.911</v>
      </c>
      <c r="O9">
        <v>2.6760000000000002</v>
      </c>
    </row>
    <row r="17" spans="4:4" x14ac:dyDescent="0.25">
      <c r="D17" t="s">
        <v>5</v>
      </c>
    </row>
  </sheetData>
  <mergeCells count="14">
    <mergeCell ref="Y2:AA2"/>
    <mergeCell ref="A1:A2"/>
    <mergeCell ref="B1:B2"/>
    <mergeCell ref="D1:I1"/>
    <mergeCell ref="J1:O1"/>
    <mergeCell ref="P1:U1"/>
    <mergeCell ref="V1:AA1"/>
    <mergeCell ref="D2:F2"/>
    <mergeCell ref="G2:I2"/>
    <mergeCell ref="J2:L2"/>
    <mergeCell ref="M2:O2"/>
    <mergeCell ref="P2:R2"/>
    <mergeCell ref="S2:U2"/>
    <mergeCell ref="V2:X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9"/>
  <sheetViews>
    <sheetView tabSelected="1" workbookViewId="0">
      <selection activeCell="B21" sqref="B21"/>
    </sheetView>
  </sheetViews>
  <sheetFormatPr defaultRowHeight="15" x14ac:dyDescent="0.25"/>
  <cols>
    <col min="1" max="1" width="15.85546875" bestFit="1" customWidth="1"/>
  </cols>
  <sheetData>
    <row r="1" spans="1:28" x14ac:dyDescent="0.25">
      <c r="A1" s="9"/>
      <c r="B1" s="10"/>
      <c r="C1" s="1"/>
      <c r="D1" s="8" t="s">
        <v>2</v>
      </c>
      <c r="E1" s="8"/>
      <c r="F1" s="8"/>
      <c r="G1" s="8"/>
      <c r="H1" s="8"/>
      <c r="I1" s="8"/>
      <c r="J1" s="8" t="s">
        <v>4</v>
      </c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</row>
    <row r="2" spans="1:28" x14ac:dyDescent="0.25">
      <c r="A2" s="9"/>
      <c r="B2" s="10"/>
      <c r="C2" s="1" t="s">
        <v>1</v>
      </c>
      <c r="D2" s="8" t="s">
        <v>0</v>
      </c>
      <c r="E2" s="8"/>
      <c r="F2" s="8"/>
      <c r="G2" s="8" t="s">
        <v>3</v>
      </c>
      <c r="H2" s="8"/>
      <c r="I2" s="8"/>
      <c r="J2" s="8" t="s">
        <v>0</v>
      </c>
      <c r="K2" s="8"/>
      <c r="L2" s="8"/>
      <c r="M2" s="8" t="s">
        <v>3</v>
      </c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 spans="1:28" x14ac:dyDescent="0.25">
      <c r="A3" s="2">
        <v>44980.638888888891</v>
      </c>
      <c r="B3" s="1">
        <v>0</v>
      </c>
      <c r="C3" s="1">
        <f>B3</f>
        <v>0</v>
      </c>
      <c r="D3">
        <v>0.27600000000000002</v>
      </c>
      <c r="E3">
        <v>0.3</v>
      </c>
      <c r="F3">
        <v>0.27700000000000002</v>
      </c>
      <c r="G3">
        <v>0.27700000000000002</v>
      </c>
      <c r="H3">
        <v>0.29099999999999998</v>
      </c>
      <c r="I3">
        <v>0.26100000000000001</v>
      </c>
      <c r="J3">
        <v>0.25</v>
      </c>
      <c r="K3">
        <v>0.254</v>
      </c>
      <c r="L3">
        <v>0.247</v>
      </c>
      <c r="M3">
        <v>0.248</v>
      </c>
      <c r="N3">
        <v>0.254</v>
      </c>
      <c r="O3">
        <v>0.248</v>
      </c>
    </row>
    <row r="4" spans="1:28" x14ac:dyDescent="0.25">
      <c r="A4" s="2">
        <v>44981.625</v>
      </c>
      <c r="B4" s="1">
        <f>A4-A3</f>
        <v>0.98611111110949423</v>
      </c>
      <c r="C4" s="1">
        <f>B4+C3</f>
        <v>0.98611111110949423</v>
      </c>
      <c r="D4">
        <v>0.35</v>
      </c>
      <c r="E4">
        <v>0.432</v>
      </c>
      <c r="F4">
        <v>0.44800000000000001</v>
      </c>
      <c r="G4">
        <v>0.27300000000000002</v>
      </c>
      <c r="H4">
        <v>0.31</v>
      </c>
      <c r="I4">
        <v>0.27100000000000002</v>
      </c>
      <c r="J4">
        <v>0.56100000000000005</v>
      </c>
      <c r="K4">
        <v>0.60499999999999998</v>
      </c>
      <c r="L4">
        <v>0.502</v>
      </c>
      <c r="M4">
        <v>0.48</v>
      </c>
      <c r="N4">
        <v>0.49399999999999999</v>
      </c>
      <c r="O4">
        <v>0.39500000000000002</v>
      </c>
    </row>
    <row r="5" spans="1:28" x14ac:dyDescent="0.25">
      <c r="A5" s="2">
        <v>44982.708333333336</v>
      </c>
      <c r="B5" s="3">
        <f>A5-A4</f>
        <v>1.0833333333357587</v>
      </c>
      <c r="C5" s="3">
        <f>B5+C4</f>
        <v>2.0694444444452529</v>
      </c>
      <c r="D5">
        <v>0.626</v>
      </c>
      <c r="E5">
        <v>0.64300000000000002</v>
      </c>
      <c r="F5">
        <v>0.92</v>
      </c>
      <c r="G5">
        <v>0.23699999999999999</v>
      </c>
      <c r="H5">
        <v>0.24299999999999999</v>
      </c>
      <c r="I5">
        <v>0.22</v>
      </c>
      <c r="J5">
        <v>1.2370000000000001</v>
      </c>
      <c r="K5">
        <v>1.284</v>
      </c>
      <c r="L5">
        <v>1.159</v>
      </c>
      <c r="M5">
        <v>1.091</v>
      </c>
      <c r="N5">
        <v>1.1579999999999999</v>
      </c>
      <c r="O5">
        <v>0.76400000000000001</v>
      </c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r="6" spans="1:28" x14ac:dyDescent="0.25">
      <c r="A6" s="2">
        <v>44983.6875</v>
      </c>
      <c r="B6" s="5">
        <f>A6-A5</f>
        <v>0.97916666666424135</v>
      </c>
      <c r="C6" s="5">
        <f t="shared" ref="C6:C9" si="0">B6+C5</f>
        <v>3.0486111111094942</v>
      </c>
      <c r="D6">
        <v>1.1240000000000001</v>
      </c>
      <c r="E6">
        <v>1.3120000000000001</v>
      </c>
      <c r="F6">
        <v>1.3380000000000001</v>
      </c>
      <c r="G6">
        <v>0.20100000000000001</v>
      </c>
      <c r="H6">
        <v>0.20699999999999999</v>
      </c>
      <c r="I6">
        <v>0.191</v>
      </c>
      <c r="J6">
        <v>1.641</v>
      </c>
      <c r="K6">
        <v>1.6339999999999999</v>
      </c>
      <c r="L6">
        <v>1.554</v>
      </c>
      <c r="M6">
        <v>1.6080000000000001</v>
      </c>
      <c r="N6">
        <v>1.657</v>
      </c>
      <c r="O6">
        <v>1.359</v>
      </c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</row>
    <row r="7" spans="1:28" x14ac:dyDescent="0.25">
      <c r="A7" s="2">
        <v>44984.708333333336</v>
      </c>
      <c r="B7" s="1">
        <f t="shared" ref="B7:B9" si="1">A7-A6</f>
        <v>1.0208333333357587</v>
      </c>
      <c r="C7" s="1">
        <f t="shared" si="0"/>
        <v>4.0694444444452529</v>
      </c>
      <c r="D7">
        <v>1.5469999999999999</v>
      </c>
      <c r="E7">
        <v>1.605</v>
      </c>
      <c r="F7">
        <v>1.677</v>
      </c>
      <c r="G7">
        <v>0.188</v>
      </c>
      <c r="H7">
        <v>0.19400000000000001</v>
      </c>
      <c r="I7">
        <v>0.17499999999999999</v>
      </c>
      <c r="J7">
        <v>1.7050000000000001</v>
      </c>
      <c r="K7">
        <v>1.768</v>
      </c>
      <c r="L7">
        <v>1.726</v>
      </c>
      <c r="M7">
        <v>1.742</v>
      </c>
      <c r="N7">
        <v>1.7509999999999999</v>
      </c>
      <c r="O7">
        <v>1.6879999999999999</v>
      </c>
      <c r="Q7" s="7"/>
      <c r="R7" s="7"/>
      <c r="S7" s="7"/>
      <c r="T7" s="7"/>
      <c r="U7" s="7"/>
      <c r="V7" s="7"/>
      <c r="W7" s="7"/>
      <c r="X7" s="7"/>
      <c r="Y7" s="7"/>
      <c r="Z7" s="7"/>
      <c r="AA7" s="7"/>
    </row>
    <row r="8" spans="1:28" x14ac:dyDescent="0.25">
      <c r="A8" s="2">
        <v>44985.607638888891</v>
      </c>
      <c r="B8" s="1">
        <f t="shared" si="1"/>
        <v>0.89930555555474712</v>
      </c>
      <c r="C8" s="1">
        <f t="shared" si="0"/>
        <v>4.96875</v>
      </c>
      <c r="D8">
        <v>1.81</v>
      </c>
      <c r="E8">
        <v>1.8180000000000001</v>
      </c>
      <c r="F8">
        <v>1.806</v>
      </c>
      <c r="G8">
        <v>0.191</v>
      </c>
      <c r="H8">
        <v>0.19800000000000001</v>
      </c>
      <c r="I8">
        <v>0.17699999999999999</v>
      </c>
      <c r="J8">
        <v>1.736</v>
      </c>
      <c r="K8">
        <v>1.7809999999999999</v>
      </c>
      <c r="L8">
        <v>1.748</v>
      </c>
      <c r="M8">
        <v>1.76</v>
      </c>
      <c r="N8">
        <v>1.7889999999999999</v>
      </c>
      <c r="O8">
        <v>1.736</v>
      </c>
    </row>
    <row r="9" spans="1:28" x14ac:dyDescent="0.25">
      <c r="A9" s="2">
        <v>44986.569444444445</v>
      </c>
      <c r="B9" s="1">
        <f t="shared" si="1"/>
        <v>0.96180555555474712</v>
      </c>
      <c r="C9" s="1">
        <f t="shared" si="0"/>
        <v>5.9305555555547471</v>
      </c>
      <c r="D9">
        <v>1.85</v>
      </c>
      <c r="E9">
        <v>1.8879999999999999</v>
      </c>
      <c r="F9">
        <v>1.82</v>
      </c>
      <c r="G9">
        <v>0.183</v>
      </c>
      <c r="H9">
        <v>0.19</v>
      </c>
      <c r="I9">
        <v>0.17299999999999999</v>
      </c>
      <c r="J9">
        <v>1.746</v>
      </c>
      <c r="K9">
        <v>1.8129999999999999</v>
      </c>
      <c r="L9">
        <v>1.7609999999999999</v>
      </c>
      <c r="M9">
        <v>1.7270000000000001</v>
      </c>
      <c r="N9">
        <v>1.804</v>
      </c>
      <c r="O9">
        <v>1.8009999999999999</v>
      </c>
    </row>
  </sheetData>
  <mergeCells count="14">
    <mergeCell ref="P2:R2"/>
    <mergeCell ref="S2:U2"/>
    <mergeCell ref="V2:X2"/>
    <mergeCell ref="Y2:AA2"/>
    <mergeCell ref="A1:A2"/>
    <mergeCell ref="B1:B2"/>
    <mergeCell ref="D1:I1"/>
    <mergeCell ref="J1:O1"/>
    <mergeCell ref="P1:U1"/>
    <mergeCell ref="V1:AA1"/>
    <mergeCell ref="D2:F2"/>
    <mergeCell ref="G2:I2"/>
    <mergeCell ref="J2:L2"/>
    <mergeCell ref="M2:O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OD680</vt:lpstr>
      <vt:lpstr>OD750</vt:lpstr>
    </vt:vector>
  </TitlesOfParts>
  <Company>University of Cambridge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ch26-lab</dc:creator>
  <cp:lastModifiedBy>ch26-lab</cp:lastModifiedBy>
  <dcterms:created xsi:type="dcterms:W3CDTF">2023-02-23T15:18:03Z</dcterms:created>
  <dcterms:modified xsi:type="dcterms:W3CDTF">2023-03-08T14:40:46Z</dcterms:modified>
</cp:coreProperties>
</file>