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 Sumo\Documents\Projects\Evolver\Assets\Thang\1810\"/>
    </mc:Choice>
  </mc:AlternateContent>
  <bookViews>
    <workbookView xWindow="1860" yWindow="0" windowWidth="27870" windowHeight="12915"/>
  </bookViews>
  <sheets>
    <sheet name="Data_Enemy_Bunny" sheetId="1" r:id="rId1"/>
    <sheet name="Sheet1" sheetId="13" r:id="rId2"/>
    <sheet name="Data_Enemy_Rabbit" sheetId="2" r:id="rId3"/>
    <sheet name="Data_Enemy_WolfPup" sheetId="3" r:id="rId4"/>
    <sheet name="Data_Enemy_WolfCute" sheetId="4" r:id="rId5"/>
    <sheet name="Data_Enemy_CatMeow" sheetId="5" r:id="rId6"/>
    <sheet name="Data_Enemy_CatLightning" sheetId="6" r:id="rId7"/>
    <sheet name="Data_Enemy_Seed" sheetId="7" r:id="rId8"/>
    <sheet name="Data_Enemy_Sprout" sheetId="8" r:id="rId9"/>
    <sheet name="Data_Enemy_Fungi" sheetId="9" r:id="rId10"/>
    <sheet name="Data_Enemy_Mushroom" sheetId="10" r:id="rId11"/>
    <sheet name="Data_Enemy_Cacti" sheetId="11" r:id="rId12"/>
    <sheet name="Data_Enemy_CactusCute" sheetId="12" r:id="rId13"/>
  </sheets>
  <calcPr calcId="162913"/>
  <extLst>
    <ext uri="GoogleSheetsCustomDataVersion1">
      <go:sheetsCustomData xmlns:go="http://customooxmlschemas.google.com/" r:id="rId16" roundtripDataSignature="AMtx7mgPxRvq58lMWU12de+YbtoAUeJZkg=="/>
    </ext>
  </extLst>
</workbook>
</file>

<file path=xl/calcChain.xml><?xml version="1.0" encoding="utf-8"?>
<calcChain xmlns="http://schemas.openxmlformats.org/spreadsheetml/2006/main">
  <c r="J7" i="12" l="1"/>
  <c r="J8" i="12" s="1"/>
  <c r="J9" i="12" s="1"/>
  <c r="J10" i="12" s="1"/>
  <c r="J11" i="12" s="1"/>
  <c r="J12" i="12" s="1"/>
  <c r="J6" i="12"/>
  <c r="J5" i="12"/>
  <c r="J4" i="12"/>
  <c r="J5" i="11"/>
  <c r="J6" i="11" s="1"/>
  <c r="J7" i="11" s="1"/>
  <c r="J8" i="11" s="1"/>
  <c r="J9" i="11" s="1"/>
  <c r="J10" i="11" s="1"/>
  <c r="J11" i="11" s="1"/>
  <c r="J12" i="11" s="1"/>
  <c r="L4" i="11"/>
  <c r="L5" i="11" s="1"/>
  <c r="J4" i="11"/>
  <c r="M3" i="11"/>
  <c r="J6" i="10"/>
  <c r="J7" i="10" s="1"/>
  <c r="J8" i="10" s="1"/>
  <c r="J9" i="10" s="1"/>
  <c r="J10" i="10" s="1"/>
  <c r="J11" i="10" s="1"/>
  <c r="J12" i="10" s="1"/>
  <c r="J5" i="10"/>
  <c r="J4" i="10"/>
  <c r="L4" i="9"/>
  <c r="L5" i="9" s="1"/>
  <c r="J4" i="9"/>
  <c r="J5" i="9" s="1"/>
  <c r="J6" i="9" s="1"/>
  <c r="J7" i="9" s="1"/>
  <c r="J8" i="9" s="1"/>
  <c r="J9" i="9" s="1"/>
  <c r="J10" i="9" s="1"/>
  <c r="J11" i="9" s="1"/>
  <c r="J12" i="9" s="1"/>
  <c r="M3" i="9"/>
  <c r="J5" i="8"/>
  <c r="J6" i="8" s="1"/>
  <c r="J7" i="8" s="1"/>
  <c r="J8" i="8" s="1"/>
  <c r="J9" i="8" s="1"/>
  <c r="J10" i="8" s="1"/>
  <c r="J11" i="8" s="1"/>
  <c r="J12" i="8" s="1"/>
  <c r="J4" i="8"/>
  <c r="J7" i="7"/>
  <c r="J8" i="7" s="1"/>
  <c r="J9" i="7" s="1"/>
  <c r="J10" i="7" s="1"/>
  <c r="J11" i="7" s="1"/>
  <c r="J12" i="7" s="1"/>
  <c r="J6" i="7"/>
  <c r="J5" i="7"/>
  <c r="L4" i="7"/>
  <c r="L5" i="7" s="1"/>
  <c r="J4" i="7"/>
  <c r="M3" i="7"/>
  <c r="J4" i="6"/>
  <c r="J5" i="6" s="1"/>
  <c r="J6" i="6" s="1"/>
  <c r="J7" i="6" s="1"/>
  <c r="J8" i="6" s="1"/>
  <c r="J9" i="6" s="1"/>
  <c r="J10" i="6" s="1"/>
  <c r="J11" i="6" s="1"/>
  <c r="J12" i="6" s="1"/>
  <c r="J6" i="5"/>
  <c r="J7" i="5" s="1"/>
  <c r="J8" i="5" s="1"/>
  <c r="J9" i="5" s="1"/>
  <c r="J10" i="5" s="1"/>
  <c r="J11" i="5" s="1"/>
  <c r="J12" i="5" s="1"/>
  <c r="J5" i="5"/>
  <c r="L4" i="5"/>
  <c r="L5" i="5" s="1"/>
  <c r="J4" i="5"/>
  <c r="M3" i="5"/>
  <c r="J7" i="4"/>
  <c r="J8" i="4" s="1"/>
  <c r="J9" i="4" s="1"/>
  <c r="J10" i="4" s="1"/>
  <c r="J11" i="4" s="1"/>
  <c r="J12" i="4" s="1"/>
  <c r="J6" i="4"/>
  <c r="J5" i="4"/>
  <c r="J4" i="4"/>
  <c r="K5" i="3"/>
  <c r="K6" i="3" s="1"/>
  <c r="K7" i="3" s="1"/>
  <c r="K8" i="3" s="1"/>
  <c r="K9" i="3" s="1"/>
  <c r="K10" i="3" s="1"/>
  <c r="K11" i="3" s="1"/>
  <c r="K12" i="3" s="1"/>
  <c r="M4" i="3"/>
  <c r="M5" i="3" s="1"/>
  <c r="K4" i="3"/>
  <c r="N3" i="3"/>
  <c r="L4" i="1"/>
  <c r="L5" i="1" s="1"/>
  <c r="J4" i="1"/>
  <c r="J5" i="1" s="1"/>
  <c r="J6" i="1" s="1"/>
  <c r="J7" i="1" s="1"/>
  <c r="J8" i="1" s="1"/>
  <c r="J9" i="1" s="1"/>
  <c r="J10" i="1" s="1"/>
  <c r="J11" i="1" s="1"/>
  <c r="J12" i="1" s="1"/>
  <c r="G4" i="1"/>
  <c r="G5" i="1" s="1"/>
  <c r="G6" i="1" s="1"/>
  <c r="G7" i="1" s="1"/>
  <c r="G8" i="1" s="1"/>
  <c r="G9" i="1" s="1"/>
  <c r="G10" i="1" s="1"/>
  <c r="G11" i="1" s="1"/>
  <c r="G12" i="1" s="1"/>
  <c r="D4" i="1"/>
  <c r="D5" i="1" s="1"/>
  <c r="D6" i="1" s="1"/>
  <c r="D7" i="1" s="1"/>
  <c r="D8" i="1" s="1"/>
  <c r="D9" i="1" s="1"/>
  <c r="D10" i="1" s="1"/>
  <c r="D11" i="1" s="1"/>
  <c r="D12" i="1" s="1"/>
  <c r="M3" i="1"/>
  <c r="L6" i="9" l="1"/>
  <c r="M5" i="9"/>
  <c r="N5" i="3"/>
  <c r="M6" i="3"/>
  <c r="L6" i="7"/>
  <c r="M5" i="7"/>
  <c r="L6" i="11"/>
  <c r="M5" i="11"/>
  <c r="M5" i="1"/>
  <c r="L6" i="1"/>
  <c r="L6" i="5"/>
  <c r="M5" i="5"/>
  <c r="M4" i="7"/>
  <c r="N4" i="3"/>
  <c r="M4" i="1"/>
  <c r="M4" i="5"/>
  <c r="M4" i="11"/>
  <c r="M4" i="9"/>
  <c r="L7" i="11" l="1"/>
  <c r="M6" i="11"/>
  <c r="L7" i="7"/>
  <c r="M6" i="7"/>
  <c r="M7" i="3"/>
  <c r="N6" i="3"/>
  <c r="M6" i="5"/>
  <c r="L7" i="5"/>
  <c r="L7" i="1"/>
  <c r="M6" i="1"/>
  <c r="L7" i="9"/>
  <c r="M6" i="9"/>
  <c r="L8" i="1" l="1"/>
  <c r="M7" i="1"/>
  <c r="L8" i="7"/>
  <c r="M7" i="7"/>
  <c r="L8" i="9"/>
  <c r="M7" i="9"/>
  <c r="L8" i="5"/>
  <c r="M7" i="5"/>
  <c r="M8" i="3"/>
  <c r="N7" i="3"/>
  <c r="L8" i="11"/>
  <c r="M7" i="11"/>
  <c r="L9" i="5" l="1"/>
  <c r="M8" i="5"/>
  <c r="L9" i="11"/>
  <c r="M8" i="11"/>
  <c r="M9" i="3"/>
  <c r="N8" i="3"/>
  <c r="L9" i="9"/>
  <c r="M8" i="9"/>
  <c r="L9" i="7"/>
  <c r="M8" i="7"/>
  <c r="M8" i="1"/>
  <c r="L9" i="1"/>
  <c r="L10" i="1" l="1"/>
  <c r="M9" i="1"/>
  <c r="N9" i="3"/>
  <c r="M10" i="3"/>
  <c r="L10" i="9"/>
  <c r="M9" i="9"/>
  <c r="L10" i="7"/>
  <c r="M9" i="7"/>
  <c r="L10" i="11"/>
  <c r="M9" i="11"/>
  <c r="L10" i="5"/>
  <c r="M9" i="5"/>
  <c r="M10" i="5" l="1"/>
  <c r="L11" i="5"/>
  <c r="L11" i="9"/>
  <c r="M10" i="9"/>
  <c r="L11" i="11"/>
  <c r="M10" i="11"/>
  <c r="M10" i="7"/>
  <c r="L11" i="7"/>
  <c r="M11" i="3"/>
  <c r="N10" i="3"/>
  <c r="M10" i="1"/>
  <c r="L11" i="1"/>
  <c r="L12" i="7" l="1"/>
  <c r="M12" i="7" s="1"/>
  <c r="M11" i="7"/>
  <c r="L12" i="9"/>
  <c r="M12" i="9" s="1"/>
  <c r="M11" i="9"/>
  <c r="L12" i="1"/>
  <c r="M11" i="1"/>
  <c r="M12" i="3"/>
  <c r="N12" i="3" s="1"/>
  <c r="N11" i="3"/>
  <c r="M11" i="11"/>
  <c r="L12" i="11"/>
  <c r="M12" i="11" s="1"/>
  <c r="L12" i="5"/>
  <c r="M12" i="5" s="1"/>
  <c r="M11" i="5"/>
  <c r="L3" i="10" l="1"/>
  <c r="L3" i="6"/>
  <c r="L3" i="12"/>
  <c r="L3" i="4"/>
  <c r="L3" i="2"/>
  <c r="M12" i="1"/>
  <c r="L3" i="8"/>
  <c r="L4" i="8" l="1"/>
  <c r="M3" i="8"/>
  <c r="L4" i="2"/>
  <c r="M3" i="2"/>
  <c r="L4" i="4"/>
  <c r="M3" i="4"/>
  <c r="L4" i="12"/>
  <c r="M3" i="12"/>
  <c r="L4" i="6"/>
  <c r="M3" i="6"/>
  <c r="M3" i="10"/>
  <c r="L4" i="10"/>
  <c r="M4" i="12" l="1"/>
  <c r="L5" i="12"/>
  <c r="L5" i="10"/>
  <c r="M4" i="10"/>
  <c r="M4" i="2"/>
  <c r="L5" i="2"/>
  <c r="L5" i="4"/>
  <c r="M4" i="4"/>
  <c r="L5" i="6"/>
  <c r="M4" i="6"/>
  <c r="M4" i="8"/>
  <c r="L5" i="8"/>
  <c r="L6" i="4" l="1"/>
  <c r="M5" i="4"/>
  <c r="L6" i="8"/>
  <c r="M5" i="8"/>
  <c r="L6" i="6"/>
  <c r="M5" i="6"/>
  <c r="L6" i="2"/>
  <c r="M5" i="2"/>
  <c r="L6" i="12"/>
  <c r="M5" i="12"/>
  <c r="L6" i="10"/>
  <c r="M5" i="10"/>
  <c r="L7" i="12" l="1"/>
  <c r="M6" i="12"/>
  <c r="L7" i="10"/>
  <c r="M6" i="10"/>
  <c r="L7" i="2"/>
  <c r="M6" i="2"/>
  <c r="L7" i="6"/>
  <c r="M6" i="6"/>
  <c r="M6" i="8"/>
  <c r="L7" i="8"/>
  <c r="M6" i="4"/>
  <c r="L7" i="4"/>
  <c r="L8" i="4" l="1"/>
  <c r="M7" i="4"/>
  <c r="L8" i="2"/>
  <c r="M7" i="2"/>
  <c r="L8" i="8"/>
  <c r="M7" i="8"/>
  <c r="M7" i="6"/>
  <c r="L8" i="6"/>
  <c r="M7" i="10"/>
  <c r="L8" i="10"/>
  <c r="L8" i="12"/>
  <c r="M7" i="12"/>
  <c r="L9" i="6" l="1"/>
  <c r="M8" i="6"/>
  <c r="L9" i="2"/>
  <c r="M8" i="2"/>
  <c r="M8" i="12"/>
  <c r="L9" i="12"/>
  <c r="L9" i="10"/>
  <c r="M8" i="10"/>
  <c r="M8" i="8"/>
  <c r="L9" i="8"/>
  <c r="L9" i="4"/>
  <c r="M8" i="4"/>
  <c r="L10" i="10" l="1"/>
  <c r="M9" i="10"/>
  <c r="L10" i="8"/>
  <c r="M9" i="8"/>
  <c r="L10" i="4"/>
  <c r="M9" i="4"/>
  <c r="L10" i="12"/>
  <c r="M9" i="12"/>
  <c r="L10" i="2"/>
  <c r="M9" i="2"/>
  <c r="L10" i="6"/>
  <c r="M9" i="6"/>
  <c r="L11" i="6" l="1"/>
  <c r="M10" i="6"/>
  <c r="L11" i="12"/>
  <c r="M10" i="12"/>
  <c r="M10" i="8"/>
  <c r="L11" i="8"/>
  <c r="M10" i="2"/>
  <c r="L11" i="2"/>
  <c r="L11" i="4"/>
  <c r="M10" i="4"/>
  <c r="L11" i="10"/>
  <c r="M10" i="10"/>
  <c r="L12" i="8" l="1"/>
  <c r="M12" i="8" s="1"/>
  <c r="M11" i="8"/>
  <c r="L12" i="2"/>
  <c r="M12" i="2" s="1"/>
  <c r="M11" i="2"/>
  <c r="M11" i="10"/>
  <c r="L12" i="10"/>
  <c r="M12" i="10" s="1"/>
  <c r="L12" i="4"/>
  <c r="M12" i="4" s="1"/>
  <c r="M11" i="4"/>
  <c r="L12" i="12"/>
  <c r="M12" i="12" s="1"/>
  <c r="M11" i="12"/>
  <c r="L12" i="6"/>
  <c r="M12" i="6" s="1"/>
  <c r="M11" i="6"/>
</calcChain>
</file>

<file path=xl/comments1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======
ID#AAAAhs34Na0
Windows User    (2022-10-10 07:42:56)
(&gt;10)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  <comment ref="J1" authorId="0" shapeId="0">
      <text>
        <r>
          <rPr>
            <sz val="11"/>
            <color theme="1"/>
            <rFont val="Calibri"/>
            <family val="2"/>
            <scheme val="minor"/>
          </rPr>
          <t>======
ID#AAAAhs34NaQ
Windows User    (2022-10-10 07:42:56)
(per second)</t>
        </r>
      </text>
    </comment>
    <comment ref="K1" authorId="0" shapeId="0">
      <text>
        <r>
          <rPr>
            <sz val="11"/>
            <color theme="1"/>
            <rFont val="Calibri"/>
            <family val="2"/>
            <scheme val="minor"/>
          </rPr>
          <t>======
ID#AAAAhs34Nag
Windows User    (2022-10-10 07:42:56)
(3.5 base)</t>
        </r>
      </text>
    </comment>
    <comment ref="Q1" authorId="0" shapeId="0">
      <text>
        <r>
          <rPr>
            <sz val="11"/>
            <color theme="1"/>
            <rFont val="Calibri"/>
            <family val="2"/>
            <scheme val="minor"/>
          </rPr>
          <t>======
ID#AAAAhs34Na4
Windows User    (2022-10-10 07:42:56)
(1 ground=6)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vbfQ8lOUKNOQYMGTKoZ3hP9HNZQ=="/>
    </ext>
  </extLst>
</comments>
</file>

<file path=xl/comments10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family val="2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family val="2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family val="2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======
ID#AAAAhs34Na8
Windows User    (2022-10-10 07:42:56)
(&gt;10)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  <comment ref="J1" authorId="0" shapeId="0">
      <text>
        <r>
          <rPr>
            <sz val="11"/>
            <color theme="1"/>
            <rFont val="Calibri"/>
            <family val="2"/>
            <scheme val="minor"/>
          </rPr>
          <t>======
ID#AAAAhs34NaI
Windows User    (2022-10-10 07:42:56)
(per second)</t>
        </r>
      </text>
    </comment>
    <comment ref="K1" authorId="0" shapeId="0">
      <text>
        <r>
          <rPr>
            <sz val="11"/>
            <color theme="1"/>
            <rFont val="Calibri"/>
            <family val="2"/>
            <scheme val="minor"/>
          </rPr>
          <t>======
ID#AAAAhs34NaU
Windows User    (2022-10-10 07:42:56)
(3.5 base)</t>
        </r>
      </text>
    </comment>
    <comment ref="Q1" authorId="0" shapeId="0">
      <text>
        <r>
          <rPr>
            <sz val="11"/>
            <color theme="1"/>
            <rFont val="Calibri"/>
            <family val="2"/>
            <scheme val="minor"/>
          </rPr>
          <t>======
ID#AAAAhs34NaY
Windows User    (2022-10-10 07:42:56)
(1 ground=6)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XMAdhZDmgVAAmYT7ZEqxWTa3AqA=="/>
    </ext>
  </extLst>
</comments>
</file>

<file path=xl/comments3.xml><?xml version="1.0" encoding="utf-8"?>
<comments xmlns="http://schemas.openxmlformats.org/spreadsheetml/2006/main">
  <authors>
    <author/>
  </authors>
  <commentList>
    <comment ref="I1" authorId="0" shapeId="0">
      <text>
        <r>
          <rPr>
            <sz val="11"/>
            <color theme="1"/>
            <rFont val="Calibri"/>
            <family val="2"/>
            <scheme val="minor"/>
          </rPr>
          <t>Windows User:
melee = 2
range &gt;5
======</t>
        </r>
      </text>
    </comment>
    <comment ref="J1" authorId="0" shapeId="0">
      <text>
        <r>
          <rPr>
            <sz val="11"/>
            <color theme="1"/>
            <rFont val="Calibri"/>
            <family val="2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family val="2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family val="2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family val="2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family val="2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family val="2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family val="2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sharedStrings.xml><?xml version="1.0" encoding="utf-8"?>
<sst xmlns="http://schemas.openxmlformats.org/spreadsheetml/2006/main" count="492" uniqueCount="32">
  <si>
    <t>Level</t>
  </si>
  <si>
    <t>Name</t>
  </si>
  <si>
    <t>Skin</t>
  </si>
  <si>
    <t>NormalDamage</t>
  </si>
  <si>
    <t>SkillDamage</t>
  </si>
  <si>
    <t>CastSkillEverySecond</t>
  </si>
  <si>
    <t>HP</t>
  </si>
  <si>
    <t>AttackRange</t>
  </si>
  <si>
    <t>AnimSpeedMulti</t>
  </si>
  <si>
    <t>AttackSpeed</t>
  </si>
  <si>
    <t>Move Speed</t>
  </si>
  <si>
    <t>DropGoldMin</t>
  </si>
  <si>
    <t>DropGoldMax</t>
  </si>
  <si>
    <t>DropItemName</t>
  </si>
  <si>
    <t>DropItemChance</t>
  </si>
  <si>
    <t>DropItemFirstOnly</t>
  </si>
  <si>
    <t>ChaseDistance</t>
  </si>
  <si>
    <t>Bunny</t>
  </si>
  <si>
    <t>xx</t>
  </si>
  <si>
    <t>x</t>
  </si>
  <si>
    <t>Rabbit</t>
  </si>
  <si>
    <t>WolfPup</t>
  </si>
  <si>
    <t>WolfCute</t>
  </si>
  <si>
    <t>CatMeow</t>
  </si>
  <si>
    <t>Seed</t>
  </si>
  <si>
    <t>Sprout</t>
  </si>
  <si>
    <t>Fungi</t>
  </si>
  <si>
    <t>Mushroom</t>
  </si>
  <si>
    <t>Cacti</t>
  </si>
  <si>
    <t>CactusCute</t>
  </si>
  <si>
    <t>MoveSpeed</t>
  </si>
  <si>
    <t>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</si>
</sst>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&quot;Google Sans&quot;"/>
    </font>
    <font>
      <sz val="11"/>
      <color theme="1"/>
      <name val="Calibri"/>
      <family val="2"/>
    </font>
    <font>
      <sz val="11"/>
      <color rgb="FF1155CC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2" borderId="0" xfId="0" applyFont="1" applyFill="1" applyAlignment="1"/>
    <xf numFmtId="0" fontId="3" fillId="0" borderId="0" xfId="0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/>
    <xf numFmtId="164" fontId="1" fillId="0" borderId="0" xfId="0" quotePrefix="1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tabSelected="1" topLeftCell="C1" workbookViewId="0">
      <selection activeCell="M3" sqref="M3"/>
    </sheetView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5" width="17.42578125" customWidth="1"/>
    <col min="6" max="6" width="28.42578125" customWidth="1"/>
    <col min="7" max="9" width="20.85546875" customWidth="1"/>
    <col min="10" max="11" width="27.28515625" customWidth="1"/>
    <col min="12" max="12" width="15.28515625" customWidth="1"/>
    <col min="13" max="13" width="12.7109375" customWidth="1"/>
    <col min="14" max="14" width="22.7109375" customWidth="1"/>
    <col min="15" max="15" width="16.42578125" customWidth="1"/>
    <col min="16" max="16" width="22.42578125" customWidth="1"/>
    <col min="17" max="17" width="25.28515625" customWidth="1"/>
    <col min="18" max="28" width="8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1" t="s">
        <v>30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17</v>
      </c>
      <c r="C2" s="1" t="s">
        <v>18</v>
      </c>
      <c r="D2" s="1" t="s">
        <v>18</v>
      </c>
      <c r="E2" s="1" t="s">
        <v>19</v>
      </c>
      <c r="F2" s="1" t="s">
        <v>18</v>
      </c>
      <c r="G2" s="1" t="s">
        <v>19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17</v>
      </c>
      <c r="C3" s="1">
        <v>1</v>
      </c>
      <c r="D3" s="5">
        <v>40</v>
      </c>
      <c r="E3" s="6">
        <v>0</v>
      </c>
      <c r="F3" s="6">
        <v>0</v>
      </c>
      <c r="G3" s="5">
        <v>200</v>
      </c>
      <c r="H3" s="7">
        <v>2</v>
      </c>
      <c r="I3" s="7">
        <v>1</v>
      </c>
      <c r="J3" s="5">
        <v>2</v>
      </c>
      <c r="K3" s="12" t="s">
        <v>31</v>
      </c>
      <c r="L3" s="6">
        <v>1</v>
      </c>
      <c r="M3" s="6">
        <f t="shared" ref="M3:M12" si="0">L3*3</f>
        <v>3</v>
      </c>
      <c r="N3" s="1">
        <v>1</v>
      </c>
      <c r="O3" s="6">
        <v>5</v>
      </c>
      <c r="P3" s="1">
        <v>1</v>
      </c>
    </row>
    <row r="4" spans="1:17">
      <c r="A4" s="1">
        <v>2</v>
      </c>
      <c r="B4" s="3" t="s">
        <v>17</v>
      </c>
      <c r="C4" s="1">
        <v>1</v>
      </c>
      <c r="D4" s="5">
        <f t="shared" ref="D4:D12" si="1">INT(D3*1.25)</f>
        <v>50</v>
      </c>
      <c r="E4" s="6">
        <v>0</v>
      </c>
      <c r="F4" s="6">
        <v>0</v>
      </c>
      <c r="G4" s="5">
        <f t="shared" ref="G4:G12" si="2">INT(G3*1.25)</f>
        <v>250</v>
      </c>
      <c r="H4" s="7">
        <v>2</v>
      </c>
      <c r="I4" s="7">
        <v>1</v>
      </c>
      <c r="J4" s="5">
        <f t="shared" ref="J4:J12" si="3">J3-0.05</f>
        <v>1.95</v>
      </c>
      <c r="K4" s="12" t="s">
        <v>31</v>
      </c>
      <c r="L4" s="1">
        <f t="shared" ref="L4:L12" si="4">INT(L3*2.25)</f>
        <v>2</v>
      </c>
      <c r="M4" s="6">
        <f t="shared" si="0"/>
        <v>6</v>
      </c>
      <c r="N4" s="1">
        <v>1</v>
      </c>
      <c r="O4" s="6">
        <v>5</v>
      </c>
      <c r="P4" s="1">
        <v>1</v>
      </c>
    </row>
    <row r="5" spans="1:17">
      <c r="A5" s="1">
        <v>3</v>
      </c>
      <c r="B5" s="3" t="s">
        <v>17</v>
      </c>
      <c r="C5" s="1">
        <v>1</v>
      </c>
      <c r="D5" s="5">
        <f t="shared" si="1"/>
        <v>62</v>
      </c>
      <c r="E5" s="6">
        <v>0</v>
      </c>
      <c r="F5" s="6">
        <v>0</v>
      </c>
      <c r="G5" s="5">
        <f t="shared" si="2"/>
        <v>312</v>
      </c>
      <c r="H5" s="7">
        <v>2</v>
      </c>
      <c r="I5" s="7">
        <v>1</v>
      </c>
      <c r="J5" s="5">
        <f>J4-0.05</f>
        <v>1.9</v>
      </c>
      <c r="K5" s="12" t="s">
        <v>31</v>
      </c>
      <c r="L5" s="1">
        <f t="shared" si="4"/>
        <v>4</v>
      </c>
      <c r="M5" s="6">
        <f t="shared" si="0"/>
        <v>12</v>
      </c>
      <c r="N5" s="1">
        <v>11</v>
      </c>
      <c r="O5" s="6">
        <v>5</v>
      </c>
      <c r="P5" s="1">
        <v>1</v>
      </c>
    </row>
    <row r="6" spans="1:17">
      <c r="A6" s="1">
        <v>4</v>
      </c>
      <c r="B6" s="3" t="s">
        <v>17</v>
      </c>
      <c r="C6" s="1">
        <v>1</v>
      </c>
      <c r="D6" s="5">
        <f t="shared" si="1"/>
        <v>77</v>
      </c>
      <c r="E6" s="6">
        <v>0</v>
      </c>
      <c r="F6" s="6">
        <v>0</v>
      </c>
      <c r="G6" s="5">
        <f t="shared" si="2"/>
        <v>390</v>
      </c>
      <c r="H6" s="7">
        <v>2</v>
      </c>
      <c r="I6" s="7">
        <v>1</v>
      </c>
      <c r="J6" s="5">
        <f>J5-0.05</f>
        <v>1.8499999999999999</v>
      </c>
      <c r="K6" s="12" t="s">
        <v>31</v>
      </c>
      <c r="L6" s="1">
        <f t="shared" si="4"/>
        <v>9</v>
      </c>
      <c r="M6" s="6">
        <f t="shared" si="0"/>
        <v>27</v>
      </c>
      <c r="N6" s="1">
        <v>1</v>
      </c>
      <c r="O6" s="6">
        <v>5</v>
      </c>
      <c r="P6" s="1">
        <v>1</v>
      </c>
    </row>
    <row r="7" spans="1:17">
      <c r="A7" s="1">
        <v>5</v>
      </c>
      <c r="B7" s="3" t="s">
        <v>17</v>
      </c>
      <c r="C7" s="1">
        <v>1</v>
      </c>
      <c r="D7" s="5">
        <f t="shared" si="1"/>
        <v>96</v>
      </c>
      <c r="E7" s="6">
        <v>0</v>
      </c>
      <c r="F7" s="6">
        <v>0</v>
      </c>
      <c r="G7" s="5">
        <f t="shared" si="2"/>
        <v>487</v>
      </c>
      <c r="H7" s="7">
        <v>2</v>
      </c>
      <c r="I7" s="7">
        <v>1</v>
      </c>
      <c r="J7" s="5">
        <f t="shared" si="3"/>
        <v>1.7999999999999998</v>
      </c>
      <c r="K7" s="12" t="s">
        <v>31</v>
      </c>
      <c r="L7" s="1">
        <f t="shared" si="4"/>
        <v>20</v>
      </c>
      <c r="M7" s="6">
        <f t="shared" si="0"/>
        <v>60</v>
      </c>
      <c r="N7" s="1">
        <v>1</v>
      </c>
      <c r="O7" s="6">
        <v>5</v>
      </c>
      <c r="P7" s="1">
        <v>1</v>
      </c>
    </row>
    <row r="8" spans="1:17">
      <c r="A8" s="1">
        <v>6</v>
      </c>
      <c r="B8" s="3" t="s">
        <v>17</v>
      </c>
      <c r="C8" s="1">
        <v>1</v>
      </c>
      <c r="D8" s="5">
        <f t="shared" si="1"/>
        <v>120</v>
      </c>
      <c r="E8" s="6">
        <v>0</v>
      </c>
      <c r="F8" s="6">
        <v>0</v>
      </c>
      <c r="G8" s="5">
        <f t="shared" si="2"/>
        <v>608</v>
      </c>
      <c r="H8" s="7">
        <v>2</v>
      </c>
      <c r="I8" s="7">
        <v>1</v>
      </c>
      <c r="J8" s="5">
        <f t="shared" si="3"/>
        <v>1.7499999999999998</v>
      </c>
      <c r="K8" s="12" t="s">
        <v>31</v>
      </c>
      <c r="L8" s="1">
        <f t="shared" si="4"/>
        <v>45</v>
      </c>
      <c r="M8" s="6">
        <f t="shared" si="0"/>
        <v>135</v>
      </c>
      <c r="N8" s="1">
        <v>1</v>
      </c>
      <c r="O8" s="6">
        <v>5</v>
      </c>
      <c r="P8" s="1">
        <v>1</v>
      </c>
    </row>
    <row r="9" spans="1:17">
      <c r="A9" s="1">
        <v>7</v>
      </c>
      <c r="B9" s="3" t="s">
        <v>17</v>
      </c>
      <c r="C9" s="1">
        <v>1</v>
      </c>
      <c r="D9" s="5">
        <f t="shared" si="1"/>
        <v>150</v>
      </c>
      <c r="E9" s="6">
        <v>0</v>
      </c>
      <c r="F9" s="6">
        <v>0</v>
      </c>
      <c r="G9" s="5">
        <f t="shared" si="2"/>
        <v>760</v>
      </c>
      <c r="H9" s="7">
        <v>2</v>
      </c>
      <c r="I9" s="7">
        <v>1</v>
      </c>
      <c r="J9" s="5">
        <f t="shared" si="3"/>
        <v>1.6999999999999997</v>
      </c>
      <c r="K9" s="12" t="s">
        <v>31</v>
      </c>
      <c r="L9" s="1">
        <f t="shared" si="4"/>
        <v>101</v>
      </c>
      <c r="M9" s="6">
        <f t="shared" si="0"/>
        <v>303</v>
      </c>
      <c r="N9" s="1">
        <v>1</v>
      </c>
      <c r="O9" s="6">
        <v>5</v>
      </c>
      <c r="P9" s="1">
        <v>1</v>
      </c>
    </row>
    <row r="10" spans="1:17">
      <c r="A10" s="1">
        <v>8</v>
      </c>
      <c r="B10" s="3" t="s">
        <v>17</v>
      </c>
      <c r="C10" s="1">
        <v>1</v>
      </c>
      <c r="D10" s="5">
        <f t="shared" si="1"/>
        <v>187</v>
      </c>
      <c r="E10" s="6">
        <v>0</v>
      </c>
      <c r="F10" s="6">
        <v>0</v>
      </c>
      <c r="G10" s="5">
        <f t="shared" si="2"/>
        <v>950</v>
      </c>
      <c r="H10" s="7">
        <v>2</v>
      </c>
      <c r="I10" s="7">
        <v>1</v>
      </c>
      <c r="J10" s="5">
        <f t="shared" si="3"/>
        <v>1.6499999999999997</v>
      </c>
      <c r="K10" s="12" t="s">
        <v>31</v>
      </c>
      <c r="L10" s="1">
        <f t="shared" si="4"/>
        <v>227</v>
      </c>
      <c r="M10" s="6">
        <f t="shared" si="0"/>
        <v>681</v>
      </c>
      <c r="N10" s="1">
        <v>1</v>
      </c>
      <c r="O10" s="6">
        <v>5</v>
      </c>
      <c r="P10" s="1">
        <v>1</v>
      </c>
    </row>
    <row r="11" spans="1:17">
      <c r="A11" s="1">
        <v>9</v>
      </c>
      <c r="B11" s="3" t="s">
        <v>17</v>
      </c>
      <c r="C11" s="1">
        <v>1</v>
      </c>
      <c r="D11" s="5">
        <f t="shared" si="1"/>
        <v>233</v>
      </c>
      <c r="E11" s="6">
        <v>0</v>
      </c>
      <c r="F11" s="6">
        <v>0</v>
      </c>
      <c r="G11" s="5">
        <f t="shared" si="2"/>
        <v>1187</v>
      </c>
      <c r="H11" s="7">
        <v>2</v>
      </c>
      <c r="I11" s="7">
        <v>1</v>
      </c>
      <c r="J11" s="5">
        <f t="shared" si="3"/>
        <v>1.5999999999999996</v>
      </c>
      <c r="K11" s="12" t="s">
        <v>31</v>
      </c>
      <c r="L11" s="1">
        <f t="shared" si="4"/>
        <v>510</v>
      </c>
      <c r="M11" s="6">
        <f t="shared" si="0"/>
        <v>1530</v>
      </c>
      <c r="N11" s="1">
        <v>1</v>
      </c>
      <c r="O11" s="6">
        <v>5</v>
      </c>
      <c r="P11" s="1">
        <v>1</v>
      </c>
    </row>
    <row r="12" spans="1:17">
      <c r="A12" s="6">
        <v>10</v>
      </c>
      <c r="B12" s="3" t="s">
        <v>17</v>
      </c>
      <c r="C12" s="6">
        <v>1</v>
      </c>
      <c r="D12" s="5">
        <f t="shared" si="1"/>
        <v>291</v>
      </c>
      <c r="E12" s="6">
        <v>0</v>
      </c>
      <c r="F12" s="6">
        <v>0</v>
      </c>
      <c r="G12" s="5">
        <f t="shared" si="2"/>
        <v>1483</v>
      </c>
      <c r="H12" s="7">
        <v>2</v>
      </c>
      <c r="I12" s="7">
        <v>1</v>
      </c>
      <c r="J12" s="5">
        <f t="shared" si="3"/>
        <v>1.5499999999999996</v>
      </c>
      <c r="K12" s="12" t="s">
        <v>31</v>
      </c>
      <c r="L12" s="1">
        <f t="shared" si="4"/>
        <v>1147</v>
      </c>
      <c r="M12" s="6">
        <f t="shared" si="0"/>
        <v>3441</v>
      </c>
      <c r="N12" s="1">
        <v>1</v>
      </c>
      <c r="O12" s="6">
        <v>5</v>
      </c>
      <c r="P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4" width="5.42578125" customWidth="1"/>
    <col min="5" max="5" width="14.42578125" customWidth="1"/>
    <col min="6" max="6" width="11.42578125" customWidth="1"/>
    <col min="7" max="7" width="18.8554687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16.85546875" customWidth="1"/>
    <col min="17" max="17" width="13.42578125" customWidth="1"/>
    <col min="18" max="28" width="8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26</v>
      </c>
      <c r="C2" s="1" t="s">
        <v>18</v>
      </c>
      <c r="D2" s="1" t="s">
        <v>19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26</v>
      </c>
      <c r="C3" s="1">
        <v>1</v>
      </c>
      <c r="D3" s="9">
        <v>216</v>
      </c>
      <c r="E3" s="9">
        <v>19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6">
        <v>1</v>
      </c>
      <c r="M3" s="6">
        <f t="shared" ref="M3:M12" si="0">L3*3</f>
        <v>3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26</v>
      </c>
      <c r="C4" s="1">
        <v>1</v>
      </c>
      <c r="D4" s="9">
        <v>270</v>
      </c>
      <c r="E4" s="9">
        <v>23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2</v>
      </c>
      <c r="M4" s="6">
        <f t="shared" si="0"/>
        <v>6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26</v>
      </c>
      <c r="C5" s="1">
        <v>1</v>
      </c>
      <c r="D5" s="9">
        <v>337</v>
      </c>
      <c r="E5" s="9">
        <v>28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4</v>
      </c>
      <c r="M5" s="6">
        <f t="shared" si="0"/>
        <v>12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26</v>
      </c>
      <c r="C6" s="1">
        <v>1</v>
      </c>
      <c r="D6" s="9">
        <v>421</v>
      </c>
      <c r="E6" s="9">
        <v>35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9</v>
      </c>
      <c r="M6" s="6">
        <f t="shared" si="0"/>
        <v>27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26</v>
      </c>
      <c r="C7" s="1">
        <v>1</v>
      </c>
      <c r="D7" s="9">
        <v>526</v>
      </c>
      <c r="E7" s="9">
        <v>43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20</v>
      </c>
      <c r="M7" s="6">
        <f t="shared" si="0"/>
        <v>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26</v>
      </c>
      <c r="C8" s="1">
        <v>1</v>
      </c>
      <c r="D8" s="9">
        <v>657</v>
      </c>
      <c r="E8" s="9">
        <v>53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45</v>
      </c>
      <c r="M8" s="6">
        <f t="shared" si="0"/>
        <v>135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26</v>
      </c>
      <c r="C9" s="1">
        <v>1</v>
      </c>
      <c r="D9" s="9">
        <v>821</v>
      </c>
      <c r="E9" s="9">
        <v>66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101</v>
      </c>
      <c r="M9" s="6">
        <f t="shared" si="0"/>
        <v>303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26</v>
      </c>
      <c r="C10" s="1">
        <v>1</v>
      </c>
      <c r="D10" s="9">
        <v>1026</v>
      </c>
      <c r="E10" s="9">
        <v>82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227</v>
      </c>
      <c r="M10" s="6">
        <f t="shared" si="0"/>
        <v>681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26</v>
      </c>
      <c r="C11" s="1">
        <v>1</v>
      </c>
      <c r="D11" s="9">
        <v>1282</v>
      </c>
      <c r="E11" s="9">
        <v>102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510</v>
      </c>
      <c r="M11" s="6">
        <f t="shared" si="0"/>
        <v>1530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26</v>
      </c>
      <c r="C12" s="1">
        <v>1</v>
      </c>
      <c r="D12" s="9">
        <v>1602</v>
      </c>
      <c r="E12" s="9">
        <v>127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1147</v>
      </c>
      <c r="M12" s="6">
        <f t="shared" si="0"/>
        <v>3441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20.85546875" customWidth="1"/>
    <col min="4" max="4" width="17.42578125" customWidth="1"/>
    <col min="5" max="5" width="16.5703125" customWidth="1"/>
    <col min="6" max="6" width="17.42578125" customWidth="1"/>
    <col min="7" max="7" width="28.4257812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22.42578125" customWidth="1"/>
    <col min="17" max="28" width="8.7109375" customWidth="1"/>
  </cols>
  <sheetData>
    <row r="1" spans="1:17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27</v>
      </c>
      <c r="C2" s="1" t="s">
        <v>19</v>
      </c>
      <c r="D2" s="1" t="s">
        <v>18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27</v>
      </c>
      <c r="C3" s="9">
        <v>2002</v>
      </c>
      <c r="D3" s="9">
        <v>158</v>
      </c>
      <c r="E3" s="1">
        <v>1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8">
        <f>INT(Data_Enemy_Bunny!L12*2.25)</f>
        <v>2580</v>
      </c>
      <c r="M3" s="6">
        <f t="shared" ref="M3:M12" si="0">L3*3</f>
        <v>7740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27</v>
      </c>
      <c r="C4" s="9">
        <v>2502</v>
      </c>
      <c r="D4" s="9">
        <v>197</v>
      </c>
      <c r="E4" s="1">
        <v>1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5805</v>
      </c>
      <c r="M4" s="6">
        <f t="shared" si="0"/>
        <v>17415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27</v>
      </c>
      <c r="C5" s="9">
        <v>3127</v>
      </c>
      <c r="D5" s="9">
        <v>246</v>
      </c>
      <c r="E5" s="1">
        <v>1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13061</v>
      </c>
      <c r="M5" s="6">
        <f t="shared" si="0"/>
        <v>39183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27</v>
      </c>
      <c r="C6" s="9">
        <v>3908</v>
      </c>
      <c r="D6" s="9">
        <v>307</v>
      </c>
      <c r="E6" s="1">
        <v>1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29387</v>
      </c>
      <c r="M6" s="6">
        <f t="shared" si="0"/>
        <v>88161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27</v>
      </c>
      <c r="C7" s="9">
        <v>4885</v>
      </c>
      <c r="D7" s="9">
        <v>383</v>
      </c>
      <c r="E7" s="1">
        <v>1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66120</v>
      </c>
      <c r="M7" s="6">
        <f t="shared" si="0"/>
        <v>198360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27</v>
      </c>
      <c r="C8" s="9">
        <v>6106</v>
      </c>
      <c r="D8" s="9">
        <v>478</v>
      </c>
      <c r="E8" s="1">
        <v>1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148770</v>
      </c>
      <c r="M8" s="6">
        <f t="shared" si="0"/>
        <v>446310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27</v>
      </c>
      <c r="C9" s="9">
        <v>7632</v>
      </c>
      <c r="D9" s="9">
        <v>597</v>
      </c>
      <c r="E9" s="1">
        <v>1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334732</v>
      </c>
      <c r="M9" s="6">
        <f t="shared" si="0"/>
        <v>1004196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27</v>
      </c>
      <c r="C10" s="9">
        <v>9540</v>
      </c>
      <c r="D10" s="9">
        <v>746</v>
      </c>
      <c r="E10" s="1">
        <v>1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753147</v>
      </c>
      <c r="M10" s="6">
        <f t="shared" si="0"/>
        <v>2259441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27</v>
      </c>
      <c r="C11" s="9">
        <v>11925</v>
      </c>
      <c r="D11" s="9">
        <v>932</v>
      </c>
      <c r="E11" s="1">
        <v>1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1694580</v>
      </c>
      <c r="M11" s="6">
        <f t="shared" si="0"/>
        <v>5083740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27</v>
      </c>
      <c r="C12" s="9">
        <v>14906</v>
      </c>
      <c r="D12" s="9">
        <v>1165</v>
      </c>
      <c r="E12" s="1">
        <v>1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3812805</v>
      </c>
      <c r="M12" s="6">
        <f t="shared" si="0"/>
        <v>11438415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4" width="5.42578125" customWidth="1"/>
    <col min="5" max="5" width="14.42578125" customWidth="1"/>
    <col min="6" max="6" width="11.42578125" customWidth="1"/>
    <col min="7" max="7" width="18.8554687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16.85546875" customWidth="1"/>
    <col min="17" max="17" width="13.42578125" customWidth="1"/>
    <col min="18" max="28" width="8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28</v>
      </c>
      <c r="C2" s="1" t="s">
        <v>18</v>
      </c>
      <c r="D2" s="1" t="s">
        <v>19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28</v>
      </c>
      <c r="C3" s="1">
        <v>1</v>
      </c>
      <c r="D3" s="9">
        <v>230</v>
      </c>
      <c r="E3" s="9">
        <v>34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6">
        <v>1</v>
      </c>
      <c r="M3" s="6">
        <f t="shared" ref="M3:M12" si="0">L3*3</f>
        <v>3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28</v>
      </c>
      <c r="C4" s="1">
        <v>1</v>
      </c>
      <c r="D4" s="9">
        <v>287</v>
      </c>
      <c r="E4" s="9">
        <v>42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2</v>
      </c>
      <c r="M4" s="6">
        <f t="shared" si="0"/>
        <v>6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28</v>
      </c>
      <c r="C5" s="1">
        <v>1</v>
      </c>
      <c r="D5" s="9">
        <v>358</v>
      </c>
      <c r="E5" s="9">
        <v>52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4</v>
      </c>
      <c r="M5" s="6">
        <f t="shared" si="0"/>
        <v>12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28</v>
      </c>
      <c r="C6" s="1">
        <v>1</v>
      </c>
      <c r="D6" s="9">
        <v>447</v>
      </c>
      <c r="E6" s="9">
        <v>65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9</v>
      </c>
      <c r="M6" s="6">
        <f t="shared" si="0"/>
        <v>27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28</v>
      </c>
      <c r="C7" s="1">
        <v>1</v>
      </c>
      <c r="D7" s="9">
        <v>558</v>
      </c>
      <c r="E7" s="9">
        <v>81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20</v>
      </c>
      <c r="M7" s="6">
        <f t="shared" si="0"/>
        <v>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28</v>
      </c>
      <c r="C8" s="1">
        <v>1</v>
      </c>
      <c r="D8" s="9">
        <v>697</v>
      </c>
      <c r="E8" s="9">
        <v>101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45</v>
      </c>
      <c r="M8" s="6">
        <f t="shared" si="0"/>
        <v>135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28</v>
      </c>
      <c r="C9" s="1">
        <v>1</v>
      </c>
      <c r="D9" s="9">
        <v>871</v>
      </c>
      <c r="E9" s="9">
        <v>126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101</v>
      </c>
      <c r="M9" s="6">
        <f t="shared" si="0"/>
        <v>303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28</v>
      </c>
      <c r="C10" s="1">
        <v>1</v>
      </c>
      <c r="D10" s="9">
        <v>1088</v>
      </c>
      <c r="E10" s="9">
        <v>157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227</v>
      </c>
      <c r="M10" s="6">
        <f t="shared" si="0"/>
        <v>681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28</v>
      </c>
      <c r="C11" s="1">
        <v>1</v>
      </c>
      <c r="D11" s="9">
        <v>1360</v>
      </c>
      <c r="E11" s="9">
        <v>196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510</v>
      </c>
      <c r="M11" s="6">
        <f t="shared" si="0"/>
        <v>1530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28</v>
      </c>
      <c r="C12" s="1">
        <v>1</v>
      </c>
      <c r="D12" s="9">
        <v>1700</v>
      </c>
      <c r="E12" s="9">
        <v>245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1147</v>
      </c>
      <c r="M12" s="6">
        <f t="shared" si="0"/>
        <v>3441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20.85546875" customWidth="1"/>
    <col min="4" max="4" width="17.42578125" customWidth="1"/>
    <col min="5" max="5" width="16.5703125" customWidth="1"/>
    <col min="6" max="6" width="17.42578125" customWidth="1"/>
    <col min="7" max="7" width="28.4257812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22.42578125" customWidth="1"/>
    <col min="17" max="28" width="8.7109375" customWidth="1"/>
  </cols>
  <sheetData>
    <row r="1" spans="1:17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29</v>
      </c>
      <c r="C2" s="1" t="s">
        <v>19</v>
      </c>
      <c r="D2" s="1" t="s">
        <v>18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29</v>
      </c>
      <c r="C3" s="9">
        <v>2125</v>
      </c>
      <c r="D3" s="9">
        <v>306</v>
      </c>
      <c r="E3" s="1">
        <v>1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8">
        <f>INT(Data_Enemy_Bunny!L12*2.25)</f>
        <v>2580</v>
      </c>
      <c r="M3" s="6">
        <f t="shared" ref="M3:M12" si="0">L3*3</f>
        <v>7740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29</v>
      </c>
      <c r="C4" s="9">
        <v>2656</v>
      </c>
      <c r="D4" s="9">
        <v>382</v>
      </c>
      <c r="E4" s="1">
        <v>1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5805</v>
      </c>
      <c r="M4" s="6">
        <f t="shared" si="0"/>
        <v>17415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29</v>
      </c>
      <c r="C5" s="9">
        <v>3320</v>
      </c>
      <c r="D5" s="9">
        <v>477</v>
      </c>
      <c r="E5" s="1">
        <v>1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13061</v>
      </c>
      <c r="M5" s="6">
        <f t="shared" si="0"/>
        <v>39183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29</v>
      </c>
      <c r="C6" s="9">
        <v>4150</v>
      </c>
      <c r="D6" s="9">
        <v>596</v>
      </c>
      <c r="E6" s="1">
        <v>1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29387</v>
      </c>
      <c r="M6" s="6">
        <f t="shared" si="0"/>
        <v>88161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29</v>
      </c>
      <c r="C7" s="9">
        <v>5187</v>
      </c>
      <c r="D7" s="9">
        <v>745</v>
      </c>
      <c r="E7" s="1">
        <v>1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66120</v>
      </c>
      <c r="M7" s="6">
        <f t="shared" si="0"/>
        <v>198360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29</v>
      </c>
      <c r="C8" s="9">
        <v>6483</v>
      </c>
      <c r="D8" s="9">
        <v>931</v>
      </c>
      <c r="E8" s="1">
        <v>1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148770</v>
      </c>
      <c r="M8" s="6">
        <f t="shared" si="0"/>
        <v>446310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29</v>
      </c>
      <c r="C9" s="9">
        <v>8103</v>
      </c>
      <c r="D9" s="9">
        <v>1163</v>
      </c>
      <c r="E9" s="1">
        <v>1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334732</v>
      </c>
      <c r="M9" s="6">
        <f t="shared" si="0"/>
        <v>1004196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29</v>
      </c>
      <c r="C10" s="9">
        <v>10128</v>
      </c>
      <c r="D10" s="9">
        <v>1453</v>
      </c>
      <c r="E10" s="1">
        <v>1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753147</v>
      </c>
      <c r="M10" s="6">
        <f t="shared" si="0"/>
        <v>2259441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29</v>
      </c>
      <c r="C11" s="9">
        <v>12660</v>
      </c>
      <c r="D11" s="9">
        <v>1816</v>
      </c>
      <c r="E11" s="1">
        <v>1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1694580</v>
      </c>
      <c r="M11" s="6">
        <f t="shared" si="0"/>
        <v>5083740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29</v>
      </c>
      <c r="C12" s="9">
        <v>15825</v>
      </c>
      <c r="D12" s="9">
        <v>2270</v>
      </c>
      <c r="E12" s="1">
        <v>1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3812805</v>
      </c>
      <c r="M12" s="6">
        <f t="shared" si="0"/>
        <v>11438415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>
      <selection activeCell="L3" sqref="L3"/>
    </sheetView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5" width="17.42578125" customWidth="1"/>
    <col min="6" max="6" width="28.42578125" customWidth="1"/>
    <col min="7" max="9" width="20.85546875" customWidth="1"/>
    <col min="10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22.42578125" customWidth="1"/>
    <col min="17" max="28" width="8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20</v>
      </c>
      <c r="C2" s="1" t="s">
        <v>18</v>
      </c>
      <c r="D2" s="1" t="s">
        <v>18</v>
      </c>
      <c r="E2" s="1" t="s">
        <v>19</v>
      </c>
      <c r="F2" s="1" t="s">
        <v>18</v>
      </c>
      <c r="G2" s="1" t="s">
        <v>19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20</v>
      </c>
      <c r="C3" s="1">
        <v>1</v>
      </c>
      <c r="D3" s="5">
        <v>363</v>
      </c>
      <c r="E3" s="6">
        <v>0</v>
      </c>
      <c r="F3" s="6">
        <v>0</v>
      </c>
      <c r="G3" s="5">
        <v>1853</v>
      </c>
      <c r="H3" s="7">
        <v>2</v>
      </c>
      <c r="I3" s="7">
        <v>1</v>
      </c>
      <c r="J3" s="5">
        <v>1.4999999999999996</v>
      </c>
      <c r="K3" s="6">
        <v>3</v>
      </c>
      <c r="L3" s="8">
        <f>INT(Data_Enemy_Bunny!L12*2.25)</f>
        <v>2580</v>
      </c>
      <c r="M3" s="6">
        <f t="shared" ref="M3:M12" si="0">L3*3</f>
        <v>7740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20</v>
      </c>
      <c r="C4" s="1">
        <v>1</v>
      </c>
      <c r="D4" s="5">
        <v>453</v>
      </c>
      <c r="E4" s="6">
        <v>0</v>
      </c>
      <c r="F4" s="6">
        <v>0</v>
      </c>
      <c r="G4" s="5">
        <v>2316</v>
      </c>
      <c r="H4" s="7">
        <v>2</v>
      </c>
      <c r="I4" s="7">
        <v>1</v>
      </c>
      <c r="J4" s="5">
        <v>1.4499999999999995</v>
      </c>
      <c r="K4" s="6">
        <v>3</v>
      </c>
      <c r="L4" s="1">
        <f t="shared" ref="L4:L12" si="1">INT(L3*2.25)</f>
        <v>5805</v>
      </c>
      <c r="M4" s="6">
        <f t="shared" si="0"/>
        <v>17415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20</v>
      </c>
      <c r="C5" s="1">
        <v>1</v>
      </c>
      <c r="D5" s="5">
        <v>566</v>
      </c>
      <c r="E5" s="6">
        <v>0</v>
      </c>
      <c r="F5" s="6">
        <v>0</v>
      </c>
      <c r="G5" s="5">
        <v>2895</v>
      </c>
      <c r="H5" s="7">
        <v>2</v>
      </c>
      <c r="I5" s="7">
        <v>1</v>
      </c>
      <c r="J5" s="5">
        <v>1.3999999999999995</v>
      </c>
      <c r="K5" s="6">
        <v>3</v>
      </c>
      <c r="L5" s="1">
        <f t="shared" si="1"/>
        <v>13061</v>
      </c>
      <c r="M5" s="6">
        <f t="shared" si="0"/>
        <v>39183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20</v>
      </c>
      <c r="C6" s="1">
        <v>1</v>
      </c>
      <c r="D6" s="5">
        <v>707</v>
      </c>
      <c r="E6" s="6">
        <v>0</v>
      </c>
      <c r="F6" s="6">
        <v>0</v>
      </c>
      <c r="G6" s="5">
        <v>3618</v>
      </c>
      <c r="H6" s="7">
        <v>2</v>
      </c>
      <c r="I6" s="7">
        <v>1</v>
      </c>
      <c r="J6" s="5">
        <v>1.3499999999999994</v>
      </c>
      <c r="K6" s="6">
        <v>3</v>
      </c>
      <c r="L6" s="1">
        <f t="shared" si="1"/>
        <v>29387</v>
      </c>
      <c r="M6" s="6">
        <f t="shared" si="0"/>
        <v>88161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20</v>
      </c>
      <c r="C7" s="1">
        <v>1</v>
      </c>
      <c r="D7" s="5">
        <v>883</v>
      </c>
      <c r="E7" s="6">
        <v>0</v>
      </c>
      <c r="F7" s="6">
        <v>0</v>
      </c>
      <c r="G7" s="5">
        <v>4522</v>
      </c>
      <c r="H7" s="7">
        <v>2</v>
      </c>
      <c r="I7" s="7">
        <v>1</v>
      </c>
      <c r="J7" s="5">
        <v>1.2999999999999994</v>
      </c>
      <c r="K7" s="6">
        <v>3</v>
      </c>
      <c r="L7" s="1">
        <f t="shared" si="1"/>
        <v>66120</v>
      </c>
      <c r="M7" s="6">
        <f t="shared" si="0"/>
        <v>198360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20</v>
      </c>
      <c r="C8" s="1">
        <v>1</v>
      </c>
      <c r="D8" s="5">
        <v>1103</v>
      </c>
      <c r="E8" s="6">
        <v>0</v>
      </c>
      <c r="F8" s="6">
        <v>0</v>
      </c>
      <c r="G8" s="5">
        <v>5652</v>
      </c>
      <c r="H8" s="7">
        <v>2</v>
      </c>
      <c r="I8" s="7">
        <v>1</v>
      </c>
      <c r="J8" s="5">
        <v>1.2499999999999993</v>
      </c>
      <c r="K8" s="6">
        <v>3</v>
      </c>
      <c r="L8" s="1">
        <f t="shared" si="1"/>
        <v>148770</v>
      </c>
      <c r="M8" s="6">
        <f t="shared" si="0"/>
        <v>446310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20</v>
      </c>
      <c r="C9" s="1">
        <v>1</v>
      </c>
      <c r="D9" s="5">
        <v>1378</v>
      </c>
      <c r="E9" s="6">
        <v>0</v>
      </c>
      <c r="F9" s="6">
        <v>0</v>
      </c>
      <c r="G9" s="5">
        <v>7065</v>
      </c>
      <c r="H9" s="7">
        <v>2</v>
      </c>
      <c r="I9" s="7">
        <v>1</v>
      </c>
      <c r="J9" s="5">
        <v>1.1999999999999993</v>
      </c>
      <c r="K9" s="6">
        <v>3</v>
      </c>
      <c r="L9" s="1">
        <f t="shared" si="1"/>
        <v>334732</v>
      </c>
      <c r="M9" s="6">
        <f t="shared" si="0"/>
        <v>1004196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20</v>
      </c>
      <c r="C10" s="1">
        <v>1</v>
      </c>
      <c r="D10" s="5">
        <v>1722</v>
      </c>
      <c r="E10" s="6">
        <v>0</v>
      </c>
      <c r="F10" s="6">
        <v>0</v>
      </c>
      <c r="G10" s="5">
        <v>8831</v>
      </c>
      <c r="H10" s="7">
        <v>2</v>
      </c>
      <c r="I10" s="7">
        <v>1</v>
      </c>
      <c r="J10" s="5">
        <v>1.1499999999999992</v>
      </c>
      <c r="K10" s="6">
        <v>3</v>
      </c>
      <c r="L10" s="1">
        <f t="shared" si="1"/>
        <v>753147</v>
      </c>
      <c r="M10" s="6">
        <f t="shared" si="0"/>
        <v>2259441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20</v>
      </c>
      <c r="C11" s="1">
        <v>1</v>
      </c>
      <c r="D11" s="5">
        <v>2152</v>
      </c>
      <c r="E11" s="6">
        <v>0</v>
      </c>
      <c r="F11" s="6">
        <v>0</v>
      </c>
      <c r="G11" s="5">
        <v>11038</v>
      </c>
      <c r="H11" s="7">
        <v>2</v>
      </c>
      <c r="I11" s="7">
        <v>1</v>
      </c>
      <c r="J11" s="5">
        <v>1.0999999999999992</v>
      </c>
      <c r="K11" s="6">
        <v>3</v>
      </c>
      <c r="L11" s="1">
        <f t="shared" si="1"/>
        <v>1694580</v>
      </c>
      <c r="M11" s="6">
        <f t="shared" si="0"/>
        <v>5083740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20</v>
      </c>
      <c r="C12" s="1">
        <v>1</v>
      </c>
      <c r="D12" s="5">
        <v>2690</v>
      </c>
      <c r="E12" s="6">
        <v>0</v>
      </c>
      <c r="F12" s="6">
        <v>0</v>
      </c>
      <c r="G12" s="5">
        <v>13797</v>
      </c>
      <c r="H12" s="7">
        <v>2</v>
      </c>
      <c r="I12" s="7">
        <v>1</v>
      </c>
      <c r="J12" s="5">
        <v>1.0499999999999992</v>
      </c>
      <c r="K12" s="6">
        <v>3</v>
      </c>
      <c r="L12" s="1">
        <f t="shared" si="1"/>
        <v>3812805</v>
      </c>
      <c r="M12" s="6">
        <f t="shared" si="0"/>
        <v>11438415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0"/>
  <sheetViews>
    <sheetView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5" width="17.42578125" customWidth="1"/>
    <col min="6" max="6" width="28.42578125" customWidth="1"/>
    <col min="7" max="7" width="20.85546875" customWidth="1"/>
    <col min="8" max="8" width="27.28515625" customWidth="1"/>
    <col min="9" max="10" width="20.85546875" customWidth="1"/>
    <col min="11" max="12" width="11.7109375" customWidth="1"/>
    <col min="13" max="14" width="12.7109375" customWidth="1"/>
    <col min="15" max="15" width="14.28515625" customWidth="1"/>
    <col min="16" max="16" width="15.5703125" customWidth="1"/>
    <col min="17" max="17" width="22.42578125" customWidth="1"/>
    <col min="18" max="29" width="8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2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>
      <c r="A2" s="1">
        <v>0</v>
      </c>
      <c r="B2" s="3" t="s">
        <v>21</v>
      </c>
      <c r="C2" s="1" t="s">
        <v>18</v>
      </c>
      <c r="D2" s="1" t="s">
        <v>18</v>
      </c>
      <c r="E2" s="1" t="s">
        <v>19</v>
      </c>
      <c r="F2" s="1" t="s">
        <v>18</v>
      </c>
      <c r="G2" s="1" t="s">
        <v>19</v>
      </c>
      <c r="H2" s="1" t="s">
        <v>19</v>
      </c>
      <c r="I2" s="4"/>
      <c r="J2" s="4"/>
      <c r="K2" s="1" t="s">
        <v>19</v>
      </c>
      <c r="L2" s="1" t="s">
        <v>19</v>
      </c>
      <c r="M2" s="1" t="s">
        <v>19</v>
      </c>
      <c r="O2" s="1" t="s">
        <v>19</v>
      </c>
      <c r="P2" s="1" t="s">
        <v>19</v>
      </c>
      <c r="Q2" s="1" t="s">
        <v>19</v>
      </c>
      <c r="R2" s="1" t="s">
        <v>19</v>
      </c>
    </row>
    <row r="3" spans="1:18">
      <c r="A3" s="1">
        <v>1</v>
      </c>
      <c r="B3" s="3" t="s">
        <v>21</v>
      </c>
      <c r="C3" s="1">
        <v>1</v>
      </c>
      <c r="D3" s="9">
        <v>38</v>
      </c>
      <c r="E3" s="6">
        <v>0</v>
      </c>
      <c r="F3" s="6">
        <v>0</v>
      </c>
      <c r="G3" s="9">
        <v>210</v>
      </c>
      <c r="H3" s="5">
        <v>1.4999999999999996</v>
      </c>
      <c r="I3" s="7">
        <v>2</v>
      </c>
      <c r="J3" s="7">
        <v>1</v>
      </c>
      <c r="K3" s="5">
        <v>2</v>
      </c>
      <c r="L3" s="6">
        <v>3</v>
      </c>
      <c r="M3" s="6">
        <v>1</v>
      </c>
      <c r="N3" s="6">
        <f t="shared" ref="N3:N12" si="0">M3*3</f>
        <v>3</v>
      </c>
      <c r="O3" s="1">
        <v>1</v>
      </c>
      <c r="P3" s="1">
        <v>1</v>
      </c>
      <c r="Q3" s="1" t="b">
        <v>0</v>
      </c>
      <c r="R3" s="1">
        <v>1</v>
      </c>
    </row>
    <row r="4" spans="1:18">
      <c r="A4" s="1">
        <v>2</v>
      </c>
      <c r="B4" s="3" t="s">
        <v>21</v>
      </c>
      <c r="C4" s="1">
        <v>1</v>
      </c>
      <c r="D4" s="9">
        <v>47</v>
      </c>
      <c r="E4" s="6">
        <v>0</v>
      </c>
      <c r="F4" s="6">
        <v>0</v>
      </c>
      <c r="G4" s="9">
        <v>262</v>
      </c>
      <c r="H4" s="5">
        <v>1.4499999999999995</v>
      </c>
      <c r="I4" s="7">
        <v>2</v>
      </c>
      <c r="J4" s="7">
        <v>1</v>
      </c>
      <c r="K4" s="5">
        <f t="shared" ref="K4:K12" si="1">K3-0.05</f>
        <v>1.95</v>
      </c>
      <c r="L4" s="6">
        <v>3</v>
      </c>
      <c r="M4" s="1">
        <f t="shared" ref="M4:M12" si="2">INT(M3*2.25)</f>
        <v>2</v>
      </c>
      <c r="N4" s="6">
        <f t="shared" si="0"/>
        <v>6</v>
      </c>
      <c r="O4" s="1">
        <v>1</v>
      </c>
      <c r="P4" s="1">
        <v>1</v>
      </c>
      <c r="Q4" s="1" t="b">
        <v>0</v>
      </c>
      <c r="R4" s="1">
        <v>1</v>
      </c>
    </row>
    <row r="5" spans="1:18">
      <c r="A5" s="1">
        <v>3</v>
      </c>
      <c r="B5" s="3" t="s">
        <v>21</v>
      </c>
      <c r="C5" s="1">
        <v>1</v>
      </c>
      <c r="D5" s="9">
        <v>58</v>
      </c>
      <c r="E5" s="6">
        <v>0</v>
      </c>
      <c r="F5" s="6">
        <v>0</v>
      </c>
      <c r="G5" s="9">
        <v>327</v>
      </c>
      <c r="H5" s="5">
        <v>1.3999999999999995</v>
      </c>
      <c r="I5" s="7">
        <v>2</v>
      </c>
      <c r="J5" s="7">
        <v>1</v>
      </c>
      <c r="K5" s="5">
        <f t="shared" si="1"/>
        <v>1.9</v>
      </c>
      <c r="L5" s="6">
        <v>3</v>
      </c>
      <c r="M5" s="1">
        <f t="shared" si="2"/>
        <v>4</v>
      </c>
      <c r="N5" s="6">
        <f t="shared" si="0"/>
        <v>12</v>
      </c>
      <c r="O5" s="1">
        <v>1</v>
      </c>
      <c r="P5" s="1">
        <v>1</v>
      </c>
      <c r="Q5" s="1" t="b">
        <v>0</v>
      </c>
      <c r="R5" s="1">
        <v>1</v>
      </c>
    </row>
    <row r="6" spans="1:18">
      <c r="A6" s="1">
        <v>4</v>
      </c>
      <c r="B6" s="3" t="s">
        <v>21</v>
      </c>
      <c r="C6" s="1">
        <v>1</v>
      </c>
      <c r="D6" s="9">
        <v>72</v>
      </c>
      <c r="E6" s="6">
        <v>0</v>
      </c>
      <c r="F6" s="6">
        <v>0</v>
      </c>
      <c r="G6" s="9">
        <v>408</v>
      </c>
      <c r="H6" s="5">
        <v>1.3499999999999994</v>
      </c>
      <c r="I6" s="7">
        <v>2</v>
      </c>
      <c r="J6" s="7">
        <v>1</v>
      </c>
      <c r="K6" s="5">
        <f t="shared" si="1"/>
        <v>1.8499999999999999</v>
      </c>
      <c r="L6" s="6">
        <v>3</v>
      </c>
      <c r="M6" s="1">
        <f t="shared" si="2"/>
        <v>9</v>
      </c>
      <c r="N6" s="6">
        <f t="shared" si="0"/>
        <v>27</v>
      </c>
      <c r="O6" s="1">
        <v>1</v>
      </c>
      <c r="P6" s="1">
        <v>1</v>
      </c>
      <c r="Q6" s="1" t="b">
        <v>0</v>
      </c>
      <c r="R6" s="1">
        <v>1</v>
      </c>
    </row>
    <row r="7" spans="1:18">
      <c r="A7" s="1">
        <v>5</v>
      </c>
      <c r="B7" s="3" t="s">
        <v>21</v>
      </c>
      <c r="C7" s="1">
        <v>1</v>
      </c>
      <c r="D7" s="9">
        <v>90</v>
      </c>
      <c r="E7" s="6">
        <v>0</v>
      </c>
      <c r="F7" s="6">
        <v>0</v>
      </c>
      <c r="G7" s="9">
        <v>510</v>
      </c>
      <c r="H7" s="5">
        <v>1.2999999999999994</v>
      </c>
      <c r="I7" s="7">
        <v>2</v>
      </c>
      <c r="J7" s="7">
        <v>1</v>
      </c>
      <c r="K7" s="5">
        <f t="shared" si="1"/>
        <v>1.7999999999999998</v>
      </c>
      <c r="L7" s="6">
        <v>3</v>
      </c>
      <c r="M7" s="1">
        <f t="shared" si="2"/>
        <v>20</v>
      </c>
      <c r="N7" s="6">
        <f t="shared" si="0"/>
        <v>60</v>
      </c>
      <c r="O7" s="1">
        <v>1</v>
      </c>
      <c r="P7" s="1">
        <v>1</v>
      </c>
      <c r="Q7" s="1" t="b">
        <v>0</v>
      </c>
      <c r="R7" s="1">
        <v>1</v>
      </c>
    </row>
    <row r="8" spans="1:18">
      <c r="A8" s="1">
        <v>6</v>
      </c>
      <c r="B8" s="3" t="s">
        <v>21</v>
      </c>
      <c r="C8" s="1">
        <v>1</v>
      </c>
      <c r="D8" s="9">
        <v>112</v>
      </c>
      <c r="E8" s="6">
        <v>0</v>
      </c>
      <c r="F8" s="6">
        <v>0</v>
      </c>
      <c r="G8" s="9">
        <v>637</v>
      </c>
      <c r="H8" s="5">
        <v>1.2499999999999993</v>
      </c>
      <c r="I8" s="7">
        <v>2</v>
      </c>
      <c r="J8" s="7">
        <v>1</v>
      </c>
      <c r="K8" s="5">
        <f t="shared" si="1"/>
        <v>1.7499999999999998</v>
      </c>
      <c r="L8" s="6">
        <v>3</v>
      </c>
      <c r="M8" s="1">
        <f t="shared" si="2"/>
        <v>45</v>
      </c>
      <c r="N8" s="6">
        <f t="shared" si="0"/>
        <v>135</v>
      </c>
      <c r="O8" s="1">
        <v>1</v>
      </c>
      <c r="P8" s="1">
        <v>1</v>
      </c>
      <c r="Q8" s="1" t="b">
        <v>0</v>
      </c>
      <c r="R8" s="1">
        <v>1</v>
      </c>
    </row>
    <row r="9" spans="1:18">
      <c r="A9" s="1">
        <v>7</v>
      </c>
      <c r="B9" s="3" t="s">
        <v>21</v>
      </c>
      <c r="C9" s="1">
        <v>1</v>
      </c>
      <c r="D9" s="9">
        <v>140</v>
      </c>
      <c r="E9" s="6">
        <v>0</v>
      </c>
      <c r="F9" s="6">
        <v>0</v>
      </c>
      <c r="G9" s="9">
        <v>796</v>
      </c>
      <c r="H9" s="5">
        <v>1.1999999999999993</v>
      </c>
      <c r="I9" s="7">
        <v>2</v>
      </c>
      <c r="J9" s="7">
        <v>1</v>
      </c>
      <c r="K9" s="5">
        <f t="shared" si="1"/>
        <v>1.6999999999999997</v>
      </c>
      <c r="L9" s="6">
        <v>3</v>
      </c>
      <c r="M9" s="1">
        <f t="shared" si="2"/>
        <v>101</v>
      </c>
      <c r="N9" s="6">
        <f t="shared" si="0"/>
        <v>303</v>
      </c>
      <c r="O9" s="1">
        <v>1</v>
      </c>
      <c r="P9" s="1">
        <v>1</v>
      </c>
      <c r="Q9" s="1" t="b">
        <v>0</v>
      </c>
      <c r="R9" s="1">
        <v>1</v>
      </c>
    </row>
    <row r="10" spans="1:18">
      <c r="A10" s="1">
        <v>8</v>
      </c>
      <c r="B10" s="3" t="s">
        <v>21</v>
      </c>
      <c r="C10" s="1">
        <v>1</v>
      </c>
      <c r="D10" s="9">
        <v>175</v>
      </c>
      <c r="E10" s="6">
        <v>0</v>
      </c>
      <c r="F10" s="6">
        <v>0</v>
      </c>
      <c r="G10" s="9">
        <v>995</v>
      </c>
      <c r="H10" s="5">
        <v>1.1499999999999992</v>
      </c>
      <c r="I10" s="7">
        <v>2</v>
      </c>
      <c r="J10" s="7">
        <v>1</v>
      </c>
      <c r="K10" s="5">
        <f t="shared" si="1"/>
        <v>1.6499999999999997</v>
      </c>
      <c r="L10" s="6">
        <v>3</v>
      </c>
      <c r="M10" s="1">
        <f t="shared" si="2"/>
        <v>227</v>
      </c>
      <c r="N10" s="6">
        <f t="shared" si="0"/>
        <v>681</v>
      </c>
      <c r="O10" s="1">
        <v>1</v>
      </c>
      <c r="P10" s="1">
        <v>1</v>
      </c>
      <c r="Q10" s="1" t="b">
        <v>0</v>
      </c>
      <c r="R10" s="1">
        <v>1</v>
      </c>
    </row>
    <row r="11" spans="1:18">
      <c r="A11" s="1">
        <v>9</v>
      </c>
      <c r="B11" s="3" t="s">
        <v>21</v>
      </c>
      <c r="C11" s="1">
        <v>1</v>
      </c>
      <c r="D11" s="9">
        <v>218</v>
      </c>
      <c r="E11" s="6">
        <v>0</v>
      </c>
      <c r="F11" s="6">
        <v>0</v>
      </c>
      <c r="G11" s="9">
        <v>1243</v>
      </c>
      <c r="H11" s="5">
        <v>1.0999999999999992</v>
      </c>
      <c r="I11" s="7">
        <v>2</v>
      </c>
      <c r="J11" s="7">
        <v>1</v>
      </c>
      <c r="K11" s="5">
        <f t="shared" si="1"/>
        <v>1.5999999999999996</v>
      </c>
      <c r="L11" s="6">
        <v>3</v>
      </c>
      <c r="M11" s="1">
        <f t="shared" si="2"/>
        <v>510</v>
      </c>
      <c r="N11" s="6">
        <f t="shared" si="0"/>
        <v>1530</v>
      </c>
      <c r="O11" s="1">
        <v>1</v>
      </c>
      <c r="P11" s="1">
        <v>1</v>
      </c>
      <c r="Q11" s="1" t="b">
        <v>0</v>
      </c>
      <c r="R11" s="1">
        <v>1</v>
      </c>
    </row>
    <row r="12" spans="1:18">
      <c r="A12" s="6">
        <v>10</v>
      </c>
      <c r="B12" s="3" t="s">
        <v>21</v>
      </c>
      <c r="C12" s="1">
        <v>1</v>
      </c>
      <c r="D12" s="9">
        <v>272</v>
      </c>
      <c r="E12" s="6">
        <v>0</v>
      </c>
      <c r="F12" s="6">
        <v>0</v>
      </c>
      <c r="G12" s="9">
        <v>1553</v>
      </c>
      <c r="H12" s="5">
        <v>1.0499999999999992</v>
      </c>
      <c r="I12" s="7">
        <v>2</v>
      </c>
      <c r="J12" s="7">
        <v>1</v>
      </c>
      <c r="K12" s="5">
        <f t="shared" si="1"/>
        <v>1.5499999999999996</v>
      </c>
      <c r="L12" s="6">
        <v>3</v>
      </c>
      <c r="M12" s="1">
        <f t="shared" si="2"/>
        <v>1147</v>
      </c>
      <c r="N12" s="6">
        <f t="shared" si="0"/>
        <v>3441</v>
      </c>
      <c r="O12" s="1">
        <v>1</v>
      </c>
      <c r="P12" s="1">
        <v>1</v>
      </c>
      <c r="Q12" s="1" t="b">
        <v>0</v>
      </c>
      <c r="R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topLeftCell="A10"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20.85546875" customWidth="1"/>
    <col min="4" max="4" width="17.42578125" customWidth="1"/>
    <col min="5" max="5" width="16.5703125" customWidth="1"/>
    <col min="6" max="6" width="17.42578125" customWidth="1"/>
    <col min="7" max="7" width="28.4257812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22.42578125" customWidth="1"/>
    <col min="17" max="28" width="8.7109375" customWidth="1"/>
  </cols>
  <sheetData>
    <row r="1" spans="1:17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22</v>
      </c>
      <c r="C2" s="1" t="s">
        <v>19</v>
      </c>
      <c r="D2" s="1" t="s">
        <v>18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22</v>
      </c>
      <c r="C3" s="9">
        <v>1941</v>
      </c>
      <c r="D3" s="9">
        <v>340</v>
      </c>
      <c r="E3" s="1">
        <v>1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8">
        <f>INT(Data_Enemy_Bunny!L12*2.25)</f>
        <v>2580</v>
      </c>
      <c r="M3" s="6">
        <f t="shared" ref="M3:M12" si="0">L3*3</f>
        <v>7740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22</v>
      </c>
      <c r="C4" s="9">
        <v>2426</v>
      </c>
      <c r="D4" s="9">
        <v>425</v>
      </c>
      <c r="E4" s="1">
        <v>1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5805</v>
      </c>
      <c r="M4" s="6">
        <f t="shared" si="0"/>
        <v>17415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22</v>
      </c>
      <c r="C5" s="9">
        <v>3032</v>
      </c>
      <c r="D5" s="9">
        <v>531</v>
      </c>
      <c r="E5" s="1">
        <v>1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13061</v>
      </c>
      <c r="M5" s="6">
        <f t="shared" si="0"/>
        <v>39183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22</v>
      </c>
      <c r="C6" s="9">
        <v>3790</v>
      </c>
      <c r="D6" s="9">
        <v>663</v>
      </c>
      <c r="E6" s="1">
        <v>1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29387</v>
      </c>
      <c r="M6" s="6">
        <f t="shared" si="0"/>
        <v>88161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22</v>
      </c>
      <c r="C7" s="9">
        <v>4737</v>
      </c>
      <c r="D7" s="9">
        <v>828</v>
      </c>
      <c r="E7" s="1">
        <v>1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66120</v>
      </c>
      <c r="M7" s="6">
        <f t="shared" si="0"/>
        <v>198360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22</v>
      </c>
      <c r="C8" s="9">
        <v>5921</v>
      </c>
      <c r="D8" s="9">
        <v>1035</v>
      </c>
      <c r="E8" s="1">
        <v>1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148770</v>
      </c>
      <c r="M8" s="6">
        <f t="shared" si="0"/>
        <v>446310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22</v>
      </c>
      <c r="C9" s="9">
        <v>7401</v>
      </c>
      <c r="D9" s="9">
        <v>1293</v>
      </c>
      <c r="E9" s="1">
        <v>1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334732</v>
      </c>
      <c r="M9" s="6">
        <f t="shared" si="0"/>
        <v>1004196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22</v>
      </c>
      <c r="C10" s="9">
        <v>9251</v>
      </c>
      <c r="D10" s="9">
        <v>1616</v>
      </c>
      <c r="E10" s="1">
        <v>1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753147</v>
      </c>
      <c r="M10" s="6">
        <f t="shared" si="0"/>
        <v>2259441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22</v>
      </c>
      <c r="C11" s="9">
        <v>11563</v>
      </c>
      <c r="D11" s="9">
        <v>2020</v>
      </c>
      <c r="E11" s="1">
        <v>1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1694580</v>
      </c>
      <c r="M11" s="6">
        <f t="shared" si="0"/>
        <v>5083740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22</v>
      </c>
      <c r="C12" s="9">
        <v>14453</v>
      </c>
      <c r="D12" s="9">
        <v>2525</v>
      </c>
      <c r="E12" s="1">
        <v>1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3812805</v>
      </c>
      <c r="M12" s="6">
        <f t="shared" si="0"/>
        <v>11438415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topLeftCell="A10"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4" width="5.42578125" customWidth="1"/>
    <col min="5" max="5" width="14.42578125" customWidth="1"/>
    <col min="6" max="6" width="11.42578125" customWidth="1"/>
    <col min="7" max="7" width="18.8554687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16.85546875" customWidth="1"/>
    <col min="17" max="17" width="13.42578125" customWidth="1"/>
    <col min="18" max="28" width="8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23</v>
      </c>
      <c r="C2" s="1" t="s">
        <v>18</v>
      </c>
      <c r="D2" s="1" t="s">
        <v>19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23</v>
      </c>
      <c r="C3" s="1">
        <v>1</v>
      </c>
      <c r="D3" s="9">
        <v>180</v>
      </c>
      <c r="E3" s="9">
        <v>24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6">
        <v>1</v>
      </c>
      <c r="M3" s="6">
        <f t="shared" ref="M3:M12" si="0">L3*3</f>
        <v>3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23</v>
      </c>
      <c r="C4" s="1">
        <v>1</v>
      </c>
      <c r="D4" s="9">
        <v>225</v>
      </c>
      <c r="E4" s="9">
        <v>30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2</v>
      </c>
      <c r="M4" s="6">
        <f t="shared" si="0"/>
        <v>6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23</v>
      </c>
      <c r="C5" s="1">
        <v>1</v>
      </c>
      <c r="D5" s="9">
        <v>281</v>
      </c>
      <c r="E5" s="9">
        <v>37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4</v>
      </c>
      <c r="M5" s="6">
        <f t="shared" si="0"/>
        <v>12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23</v>
      </c>
      <c r="C6" s="1">
        <v>1</v>
      </c>
      <c r="D6" s="9">
        <v>351</v>
      </c>
      <c r="E6" s="9">
        <v>46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9</v>
      </c>
      <c r="M6" s="6">
        <f t="shared" si="0"/>
        <v>27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23</v>
      </c>
      <c r="C7" s="1">
        <v>1</v>
      </c>
      <c r="D7" s="9">
        <v>438</v>
      </c>
      <c r="E7" s="9">
        <v>57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20</v>
      </c>
      <c r="M7" s="6">
        <f t="shared" si="0"/>
        <v>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23</v>
      </c>
      <c r="C8" s="1">
        <v>1</v>
      </c>
      <c r="D8" s="9">
        <v>547</v>
      </c>
      <c r="E8" s="9">
        <v>71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45</v>
      </c>
      <c r="M8" s="6">
        <f t="shared" si="0"/>
        <v>135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23</v>
      </c>
      <c r="C9" s="1">
        <v>1</v>
      </c>
      <c r="D9" s="9">
        <v>683</v>
      </c>
      <c r="E9" s="9">
        <v>88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101</v>
      </c>
      <c r="M9" s="6">
        <f t="shared" si="0"/>
        <v>303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23</v>
      </c>
      <c r="C10" s="1">
        <v>1</v>
      </c>
      <c r="D10" s="9">
        <v>853</v>
      </c>
      <c r="E10" s="9">
        <v>110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227</v>
      </c>
      <c r="M10" s="6">
        <f t="shared" si="0"/>
        <v>681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23</v>
      </c>
      <c r="C11" s="1">
        <v>1</v>
      </c>
      <c r="D11" s="9">
        <v>1066</v>
      </c>
      <c r="E11" s="9">
        <v>137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510</v>
      </c>
      <c r="M11" s="6">
        <f t="shared" si="0"/>
        <v>1530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23</v>
      </c>
      <c r="C12" s="1">
        <v>1</v>
      </c>
      <c r="D12" s="9">
        <v>1332</v>
      </c>
      <c r="E12" s="9">
        <v>171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1147</v>
      </c>
      <c r="M12" s="6">
        <f t="shared" si="0"/>
        <v>3441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topLeftCell="A10" workbookViewId="0">
      <selection activeCell="C24" sqref="C24"/>
    </sheetView>
  </sheetViews>
  <sheetFormatPr defaultColWidth="14.42578125" defaultRowHeight="15" customHeight="1"/>
  <cols>
    <col min="1" max="1" width="16.7109375" customWidth="1"/>
    <col min="2" max="2" width="15.42578125" customWidth="1"/>
    <col min="3" max="3" width="20.85546875" customWidth="1"/>
    <col min="4" max="4" width="17.42578125" customWidth="1"/>
    <col min="5" max="5" width="16.5703125" customWidth="1"/>
    <col min="6" max="6" width="17.42578125" customWidth="1"/>
    <col min="7" max="7" width="28.4257812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22.42578125" customWidth="1"/>
    <col min="17" max="28" width="8.7109375" customWidth="1"/>
  </cols>
  <sheetData>
    <row r="1" spans="1:17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22</v>
      </c>
      <c r="C2" s="1" t="s">
        <v>19</v>
      </c>
      <c r="D2" s="1" t="s">
        <v>18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22</v>
      </c>
      <c r="C3" s="10">
        <v>1665</v>
      </c>
      <c r="D3" s="10">
        <v>213</v>
      </c>
      <c r="E3" s="1">
        <v>1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8">
        <f>INT(Data_Enemy_Bunny!L12*2.25)</f>
        <v>2580</v>
      </c>
      <c r="M3" s="6">
        <f t="shared" ref="M3:M12" si="0">L3*3</f>
        <v>7740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22</v>
      </c>
      <c r="C4" s="10">
        <v>2081</v>
      </c>
      <c r="D4" s="10">
        <v>266</v>
      </c>
      <c r="E4" s="1">
        <v>1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5805</v>
      </c>
      <c r="M4" s="6">
        <f t="shared" si="0"/>
        <v>17415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22</v>
      </c>
      <c r="C5" s="10">
        <v>2601</v>
      </c>
      <c r="D5" s="10">
        <v>332</v>
      </c>
      <c r="E5" s="1">
        <v>1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13061</v>
      </c>
      <c r="M5" s="6">
        <f t="shared" si="0"/>
        <v>39183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22</v>
      </c>
      <c r="C6" s="10">
        <v>3251</v>
      </c>
      <c r="D6" s="10">
        <v>415</v>
      </c>
      <c r="E6" s="1">
        <v>1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29387</v>
      </c>
      <c r="M6" s="6">
        <f t="shared" si="0"/>
        <v>88161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22</v>
      </c>
      <c r="C7" s="10">
        <v>4063</v>
      </c>
      <c r="D7" s="10">
        <v>518</v>
      </c>
      <c r="E7" s="1">
        <v>1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66120</v>
      </c>
      <c r="M7" s="6">
        <f t="shared" si="0"/>
        <v>198360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22</v>
      </c>
      <c r="C8" s="10">
        <v>5078</v>
      </c>
      <c r="D8" s="10">
        <v>647</v>
      </c>
      <c r="E8" s="1">
        <v>1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148770</v>
      </c>
      <c r="M8" s="6">
        <f t="shared" si="0"/>
        <v>446310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22</v>
      </c>
      <c r="C9" s="10">
        <v>6347</v>
      </c>
      <c r="D9" s="10">
        <v>808</v>
      </c>
      <c r="E9" s="1">
        <v>1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334732</v>
      </c>
      <c r="M9" s="6">
        <f t="shared" si="0"/>
        <v>1004196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22</v>
      </c>
      <c r="C10" s="10">
        <v>7933</v>
      </c>
      <c r="D10" s="10">
        <v>1010</v>
      </c>
      <c r="E10" s="1">
        <v>1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753147</v>
      </c>
      <c r="M10" s="6">
        <f t="shared" si="0"/>
        <v>2259441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22</v>
      </c>
      <c r="C11" s="10">
        <v>9916</v>
      </c>
      <c r="D11" s="10">
        <v>1262</v>
      </c>
      <c r="E11" s="1">
        <v>1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1694580</v>
      </c>
      <c r="M11" s="6">
        <f t="shared" si="0"/>
        <v>5083740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22</v>
      </c>
      <c r="C12" s="10">
        <v>12395</v>
      </c>
      <c r="D12" s="10">
        <v>1577</v>
      </c>
      <c r="E12" s="1">
        <v>1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3812805</v>
      </c>
      <c r="M12" s="6">
        <f t="shared" si="0"/>
        <v>11438415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4" width="5.42578125" customWidth="1"/>
    <col min="5" max="5" width="14.42578125" customWidth="1"/>
    <col min="6" max="6" width="11.42578125" customWidth="1"/>
    <col min="7" max="7" width="18.8554687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16.85546875" customWidth="1"/>
    <col min="17" max="17" width="13.42578125" customWidth="1"/>
    <col min="18" max="28" width="8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24</v>
      </c>
      <c r="C2" s="1" t="s">
        <v>18</v>
      </c>
      <c r="D2" s="1" t="s">
        <v>19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24</v>
      </c>
      <c r="C3" s="1">
        <v>1</v>
      </c>
      <c r="D3" s="9">
        <v>144</v>
      </c>
      <c r="E3" s="9">
        <v>28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6">
        <v>1</v>
      </c>
      <c r="M3" s="6">
        <f t="shared" ref="M3:M12" si="0">L3*3</f>
        <v>3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24</v>
      </c>
      <c r="C4" s="1">
        <v>1</v>
      </c>
      <c r="D4" s="9">
        <v>180</v>
      </c>
      <c r="E4" s="9">
        <v>35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2</v>
      </c>
      <c r="M4" s="6">
        <f t="shared" si="0"/>
        <v>6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24</v>
      </c>
      <c r="C5" s="1">
        <v>1</v>
      </c>
      <c r="D5" s="9">
        <v>225</v>
      </c>
      <c r="E5" s="9">
        <v>43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4</v>
      </c>
      <c r="M5" s="6">
        <f t="shared" si="0"/>
        <v>12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24</v>
      </c>
      <c r="C6" s="1">
        <v>1</v>
      </c>
      <c r="D6" s="9">
        <v>281</v>
      </c>
      <c r="E6" s="9">
        <v>53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9</v>
      </c>
      <c r="M6" s="6">
        <f t="shared" si="0"/>
        <v>27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24</v>
      </c>
      <c r="C7" s="1">
        <v>1</v>
      </c>
      <c r="D7" s="9">
        <v>351</v>
      </c>
      <c r="E7" s="9">
        <v>66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20</v>
      </c>
      <c r="M7" s="6">
        <f t="shared" si="0"/>
        <v>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24</v>
      </c>
      <c r="C8" s="1">
        <v>1</v>
      </c>
      <c r="D8" s="9">
        <v>438</v>
      </c>
      <c r="E8" s="9">
        <v>82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45</v>
      </c>
      <c r="M8" s="6">
        <f t="shared" si="0"/>
        <v>135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24</v>
      </c>
      <c r="C9" s="1">
        <v>1</v>
      </c>
      <c r="D9" s="9">
        <v>547</v>
      </c>
      <c r="E9" s="9">
        <v>102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101</v>
      </c>
      <c r="M9" s="6">
        <f t="shared" si="0"/>
        <v>303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24</v>
      </c>
      <c r="C10" s="1">
        <v>1</v>
      </c>
      <c r="D10" s="9">
        <v>683</v>
      </c>
      <c r="E10" s="9">
        <v>127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227</v>
      </c>
      <c r="M10" s="6">
        <f t="shared" si="0"/>
        <v>681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24</v>
      </c>
      <c r="C11" s="1">
        <v>1</v>
      </c>
      <c r="D11" s="9">
        <v>853</v>
      </c>
      <c r="E11" s="9">
        <v>158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510</v>
      </c>
      <c r="M11" s="6">
        <f t="shared" si="0"/>
        <v>1530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24</v>
      </c>
      <c r="C12" s="1">
        <v>1</v>
      </c>
      <c r="D12" s="9">
        <v>1066</v>
      </c>
      <c r="E12" s="9">
        <v>197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1147</v>
      </c>
      <c r="M12" s="6">
        <f t="shared" si="0"/>
        <v>3441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20.85546875" customWidth="1"/>
    <col min="4" max="4" width="17.42578125" customWidth="1"/>
    <col min="5" max="5" width="16.5703125" customWidth="1"/>
    <col min="6" max="6" width="17.42578125" customWidth="1"/>
    <col min="7" max="7" width="28.42578125" customWidth="1"/>
    <col min="8" max="8" width="11.7109375" customWidth="1"/>
    <col min="9" max="9" width="15.42578125" customWidth="1"/>
    <col min="10" max="11" width="11.710937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22.42578125" customWidth="1"/>
    <col min="17" max="28" width="8.7109375" customWidth="1"/>
  </cols>
  <sheetData>
    <row r="1" spans="1:17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25</v>
      </c>
      <c r="C2" s="1" t="s">
        <v>19</v>
      </c>
      <c r="D2" s="1" t="s">
        <v>18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25</v>
      </c>
      <c r="C3" s="10">
        <v>1665</v>
      </c>
      <c r="D3" s="10">
        <v>213</v>
      </c>
      <c r="E3" s="1">
        <v>1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8">
        <f>INT(Data_Enemy_Bunny!L12*2.25)</f>
        <v>2580</v>
      </c>
      <c r="M3" s="6">
        <f t="shared" ref="M3:M12" si="0">L3*3</f>
        <v>7740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25</v>
      </c>
      <c r="C4" s="10">
        <v>2081</v>
      </c>
      <c r="D4" s="10">
        <v>266</v>
      </c>
      <c r="E4" s="1">
        <v>1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5805</v>
      </c>
      <c r="M4" s="6">
        <f t="shared" si="0"/>
        <v>17415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25</v>
      </c>
      <c r="C5" s="10">
        <v>2601</v>
      </c>
      <c r="D5" s="10">
        <v>332</v>
      </c>
      <c r="E5" s="1">
        <v>1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13061</v>
      </c>
      <c r="M5" s="6">
        <f t="shared" si="0"/>
        <v>39183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25</v>
      </c>
      <c r="C6" s="10">
        <v>3251</v>
      </c>
      <c r="D6" s="10">
        <v>415</v>
      </c>
      <c r="E6" s="1">
        <v>1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29387</v>
      </c>
      <c r="M6" s="6">
        <f t="shared" si="0"/>
        <v>88161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25</v>
      </c>
      <c r="C7" s="10">
        <v>4063</v>
      </c>
      <c r="D7" s="10">
        <v>518</v>
      </c>
      <c r="E7" s="1">
        <v>1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66120</v>
      </c>
      <c r="M7" s="6">
        <f t="shared" si="0"/>
        <v>198360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25</v>
      </c>
      <c r="C8" s="10">
        <v>5078</v>
      </c>
      <c r="D8" s="10">
        <v>647</v>
      </c>
      <c r="E8" s="1">
        <v>1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148770</v>
      </c>
      <c r="M8" s="6">
        <f t="shared" si="0"/>
        <v>446310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25</v>
      </c>
      <c r="C9" s="10">
        <v>6347</v>
      </c>
      <c r="D9" s="10">
        <v>808</v>
      </c>
      <c r="E9" s="1">
        <v>1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334732</v>
      </c>
      <c r="M9" s="6">
        <f t="shared" si="0"/>
        <v>1004196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25</v>
      </c>
      <c r="C10" s="10">
        <v>7933</v>
      </c>
      <c r="D10" s="10">
        <v>1010</v>
      </c>
      <c r="E10" s="1">
        <v>1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753147</v>
      </c>
      <c r="M10" s="6">
        <f t="shared" si="0"/>
        <v>2259441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25</v>
      </c>
      <c r="C11" s="10">
        <v>9916</v>
      </c>
      <c r="D11" s="10">
        <v>1262</v>
      </c>
      <c r="E11" s="1">
        <v>1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1694580</v>
      </c>
      <c r="M11" s="6">
        <f t="shared" si="0"/>
        <v>5083740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25</v>
      </c>
      <c r="C12" s="10">
        <v>12395</v>
      </c>
      <c r="D12" s="10">
        <v>1577</v>
      </c>
      <c r="E12" s="1">
        <v>1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3812805</v>
      </c>
      <c r="M12" s="6">
        <f t="shared" si="0"/>
        <v>11438415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Data_Enemy_Bunny</vt:lpstr>
      <vt:lpstr>Sheet1</vt:lpstr>
      <vt:lpstr>Data_Enemy_Rabbit</vt:lpstr>
      <vt:lpstr>Data_Enemy_WolfPup</vt:lpstr>
      <vt:lpstr>Data_Enemy_WolfCute</vt:lpstr>
      <vt:lpstr>Data_Enemy_CatMeow</vt:lpstr>
      <vt:lpstr>Data_Enemy_CatLightning</vt:lpstr>
      <vt:lpstr>Data_Enemy_Seed</vt:lpstr>
      <vt:lpstr>Data_Enemy_Sprout</vt:lpstr>
      <vt:lpstr>Data_Enemy_Fungi</vt:lpstr>
      <vt:lpstr>Data_Enemy_Mushroom</vt:lpstr>
      <vt:lpstr>Data_Enemy_Cacti</vt:lpstr>
      <vt:lpstr>Data_Enemy_CactusCute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Mailuft</dc:creator>
  <cp:lastModifiedBy>Ba Sumo</cp:lastModifiedBy>
  <dcterms:created xsi:type="dcterms:W3CDTF">2017-10-22T16:44:38Z</dcterms:created>
  <dcterms:modified xsi:type="dcterms:W3CDTF">2022-10-18T11:01:27Z</dcterms:modified>
</cp:coreProperties>
</file>