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uelcaslowitz/Desktop/Analysis Projects/Crowdfunding Analysis/"/>
    </mc:Choice>
  </mc:AlternateContent>
  <xr:revisionPtr revIDLastSave="0" documentId="13_ncr:1_{E52F03CA-577C-5348-B3D8-4411182CC509}" xr6:coauthVersionLast="47" xr6:coauthVersionMax="47" xr10:uidLastSave="{00000000-0000-0000-0000-000000000000}"/>
  <bookViews>
    <workbookView xWindow="28060" yWindow="500" windowWidth="22360" windowHeight="19400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Chart1" sheetId="10" r:id="rId5"/>
    <sheet name="Kickstarter" sheetId="1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B13" i="8"/>
  <c r="B12" i="8"/>
  <c r="B5" i="8"/>
  <c r="B7" i="8" s="1"/>
  <c r="B11" i="8"/>
  <c r="B10" i="8"/>
  <c r="C6" i="8"/>
  <c r="C5" i="8"/>
  <c r="C4" i="8"/>
  <c r="B6" i="8"/>
  <c r="B4" i="8"/>
  <c r="C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C7" i="8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<sst xmlns="http://schemas.openxmlformats.org/spreadsheetml/2006/main" count="38339" uniqueCount="8398">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</sst>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2B2B2B"/>
      <name val="Monaco"/>
      <family val="2"/>
    </font>
  </fonts>
  <fills count="49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5377A2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3889BB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4183B3"/>
        <bgColor rgb="FF000000"/>
      </patternFill>
    </fill>
    <fill>
      <patternFill patternType="solid">
        <fgColor rgb="FF4E7AA7"/>
        <bgColor rgb="FF000000"/>
      </patternFill>
    </fill>
    <fill>
      <patternFill patternType="solid">
        <fgColor rgb="FF358BBE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4C7BA8"/>
        <bgColor rgb="FF000000"/>
      </patternFill>
    </fill>
    <fill>
      <patternFill patternType="solid">
        <fgColor rgb="FF0FA5E2"/>
        <bgColor rgb="FF000000"/>
      </patternFill>
    </fill>
    <fill>
      <patternFill patternType="solid">
        <fgColor rgb="FF58739D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338CC0"/>
        <bgColor rgb="FF000000"/>
      </patternFill>
    </fill>
    <fill>
      <patternFill patternType="solid">
        <fgColor rgb="FF2199D1"/>
        <bgColor rgb="FF000000"/>
      </patternFill>
    </fill>
    <fill>
      <patternFill patternType="solid">
        <fgColor rgb="FF56749F"/>
        <bgColor rgb="FF000000"/>
      </patternFill>
    </fill>
    <fill>
      <patternFill patternType="solid">
        <fgColor rgb="FF3A88B9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2D91C6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3F84B5"/>
        <bgColor rgb="FF000000"/>
      </patternFill>
    </fill>
    <fill>
      <patternFill patternType="solid">
        <fgColor rgb="FF497EAB"/>
        <bgColor rgb="FF000000"/>
      </patternFill>
    </fill>
    <fill>
      <patternFill patternType="solid">
        <fgColor rgb="FF378ABC"/>
        <bgColor rgb="FF000000"/>
      </patternFill>
    </fill>
    <fill>
      <patternFill patternType="solid">
        <fgColor rgb="FF4F79A5"/>
        <bgColor rgb="FF000000"/>
      </patternFill>
    </fill>
    <fill>
      <patternFill patternType="solid">
        <fgColor rgb="FF4481B0"/>
        <bgColor rgb="FF000000"/>
      </patternFill>
    </fill>
    <fill>
      <patternFill patternType="solid">
        <fgColor rgb="FF2B92C7"/>
        <bgColor rgb="FF000000"/>
      </patternFill>
    </fill>
    <fill>
      <patternFill patternType="solid">
        <fgColor rgb="FF3D85B6"/>
        <bgColor rgb="FF000000"/>
      </patternFill>
    </fill>
    <fill>
      <patternFill patternType="solid">
        <fgColor rgb="FF2894CA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597CD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02AEEE"/>
        <bgColor rgb="FF000000"/>
      </patternFill>
    </fill>
    <fill>
      <patternFill patternType="solid">
        <fgColor rgb="FF209AD2"/>
        <bgColor rgb="FF000000"/>
      </patternFill>
    </fill>
    <fill>
      <patternFill patternType="solid">
        <fgColor rgb="FF1B9DD7"/>
        <bgColor rgb="FF000000"/>
      </patternFill>
    </fill>
    <fill>
      <patternFill patternType="solid">
        <fgColor rgb="FF1C9CD5"/>
        <bgColor rgb="FF000000"/>
      </patternFill>
    </fill>
    <fill>
      <patternFill patternType="solid">
        <fgColor rgb="FF2A93C9"/>
        <bgColor rgb="FF000000"/>
      </patternFill>
    </fill>
    <fill>
      <patternFill patternType="solid">
        <fgColor rgb="FF04ADEC"/>
        <bgColor rgb="FF000000"/>
      </patternFill>
    </fill>
    <fill>
      <patternFill patternType="solid">
        <fgColor rgb="FF199ED8"/>
        <bgColor rgb="FF000000"/>
      </patternFill>
    </fill>
    <fill>
      <patternFill patternType="solid">
        <fgColor rgb="FF09AAE8"/>
        <bgColor rgb="FF000000"/>
      </patternFill>
    </fill>
    <fill>
      <patternFill patternType="solid">
        <fgColor rgb="FF14A2DD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18A0DA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0" fontId="2" fillId="2" borderId="0" xfId="0" applyFont="1" applyFill="1"/>
    <xf numFmtId="0" fontId="2" fillId="3" borderId="0" xfId="0" applyFont="1" applyFill="1"/>
    <xf numFmtId="49" fontId="2" fillId="0" borderId="0" xfId="0" applyNumberFormat="1" applyFont="1"/>
    <xf numFmtId="14" fontId="2" fillId="0" borderId="0" xfId="0" applyNumberFormat="1" applyFont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172" fontId="4" fillId="0" borderId="0" xfId="0" applyNumberFormat="1" applyFont="1"/>
    <xf numFmtId="172" fontId="0" fillId="0" borderId="0" xfId="0" applyNumberFormat="1"/>
  </cellXfs>
  <cellStyles count="1">
    <cellStyle name="Normal" xfId="0" builtinId="0"/>
  </cellStyles>
  <dxfs count="8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3F39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3F3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3F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3-0440-BBA9-0F7ED5B0C1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13-0440-BBA9-0F7ED5B0C1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13-0440-BBA9-0F7ED5B0C1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13-0440-BBA9-0F7ED5B0C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9031808"/>
        <c:axId val="1106746591"/>
      </c:barChart>
      <c:catAx>
        <c:axId val="128903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46591"/>
        <c:crosses val="autoZero"/>
        <c:auto val="1"/>
        <c:lblAlgn val="ctr"/>
        <c:lblOffset val="100"/>
        <c:noMultiLvlLbl val="0"/>
      </c:catAx>
      <c:valAx>
        <c:axId val="110674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3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E-0646-8F2E-E834394FAB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FE-0646-8F2E-E834394FAB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FE-0646-8F2E-E834394F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2697392"/>
        <c:axId val="1042699040"/>
      </c:barChart>
      <c:catAx>
        <c:axId val="104269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699040"/>
        <c:crosses val="autoZero"/>
        <c:auto val="1"/>
        <c:lblAlgn val="ctr"/>
        <c:lblOffset val="100"/>
        <c:noMultiLvlLbl val="0"/>
      </c:catAx>
      <c:valAx>
        <c:axId val="10426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6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41-1240-88D3-C5AC49EC688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41-1240-88D3-C5AC49EC688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41-1240-88D3-C5AC49EC688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D41-1240-88D3-C5AC49EC6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991199"/>
        <c:axId val="1156992879"/>
      </c:lineChart>
      <c:catAx>
        <c:axId val="115699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992879"/>
        <c:crosses val="autoZero"/>
        <c:auto val="1"/>
        <c:lblAlgn val="ctr"/>
        <c:lblOffset val="100"/>
        <c:noMultiLvlLbl val="0"/>
      </c:catAx>
      <c:valAx>
        <c:axId val="115699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99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DC3AE25D-4497-6048-B39A-C14230E80B2F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7403D02-990C-6C47-9228-277BEE16865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7FDA3C9-530B-E14B-A566-6F0DC3A77134}">
  <sheetPr/>
  <sheetViews>
    <sheetView tabSelected="1" zoomScale="15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13</xdr:row>
      <xdr:rowOff>177800</xdr:rowOff>
    </xdr:from>
    <xdr:to>
      <xdr:col>13</xdr:col>
      <xdr:colOff>685800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08DF9-1C25-B447-868F-4694DFBFA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4</xdr:row>
      <xdr:rowOff>50800</xdr:rowOff>
    </xdr:from>
    <xdr:to>
      <xdr:col>14</xdr:col>
      <xdr:colOff>381000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C3A92-6C21-8746-AAAC-17B9BA74C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13</xdr:row>
      <xdr:rowOff>177800</xdr:rowOff>
    </xdr:from>
    <xdr:to>
      <xdr:col>11</xdr:col>
      <xdr:colOff>146050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9A046-E25C-0240-9F8A-4FE7D31EC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867" cy="62822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23C614-0643-3240-954E-176D526CEE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5E02BAD-5543-6746-B565-A11D63A9F16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867" cy="62822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5.586223379629" createdVersion="7" refreshedVersion="7" minRefreshableVersion="3" recordCount="4114" xr:uid="{C6AADB6F-246F-4841-A281-C1F4C99882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5.598092245367" createdVersion="7" refreshedVersion="7" minRefreshableVersion="3" recordCount="4114" xr:uid="{8DE17998-7994-A249-BC5E-25A525C4CE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9A97D-BD8B-574C-BDC3-C43EB3ADD39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848E8-31CA-8249-ADAD-4E64334687E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C1C73-4F2E-404F-8425-9AF523C48FA7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43888-7E9E-9248-97FB-7955B25E38C6}">
  <dimension ref="A1:F6"/>
  <sheetViews>
    <sheetView topLeftCell="A2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B6BB-A351-8D46-BB38-8ABEA159DAD4}">
  <dimension ref="A1:E7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08216-A473-BF42-A4CF-C7789D241E68}">
  <dimension ref="A1:F17"/>
  <sheetViews>
    <sheetView topLeftCell="A4" workbookViewId="0">
      <selection activeCell="J10" sqref="J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50B64-7406-444A-84F7-495AB01A9F84}">
  <dimension ref="A1:F6"/>
  <sheetViews>
    <sheetView topLeftCell="B1" workbookViewId="0">
      <selection activeCell="H4" sqref="H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Kickstarter!B:R,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Kickstarter!B:R,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Kickstarter!B:R,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Kickstarter!B:R,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Kickstarter!B:R,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64289-6105-7140-9A52-B6DCBEAA2055}">
  <dimension ref="A1:T413"/>
  <sheetViews>
    <sheetView workbookViewId="0">
      <selection activeCell="J2" sqref="J2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8383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15">
        <v>521</v>
      </c>
      <c r="B2" s="22" t="s">
        <v>522</v>
      </c>
      <c r="C2" s="22" t="s">
        <v>4631</v>
      </c>
      <c r="D2" s="23">
        <v>5000</v>
      </c>
      <c r="E2" s="24">
        <v>5232</v>
      </c>
      <c r="F2" s="25" t="s">
        <v>8218</v>
      </c>
      <c r="G2" s="15" t="s">
        <v>8223</v>
      </c>
      <c r="H2" s="15" t="s">
        <v>8245</v>
      </c>
      <c r="I2" s="15">
        <v>1477976340</v>
      </c>
      <c r="J2" s="15">
        <v>1475460819</v>
      </c>
      <c r="K2" s="15" t="b">
        <v>0</v>
      </c>
      <c r="L2" s="15">
        <v>56</v>
      </c>
      <c r="M2" s="15" t="b">
        <v>1</v>
      </c>
      <c r="N2" s="15" t="s">
        <v>8269</v>
      </c>
      <c r="O2" s="26">
        <v>105</v>
      </c>
      <c r="P2" s="15">
        <v>93.43</v>
      </c>
      <c r="Q2" s="27" t="s">
        <v>8315</v>
      </c>
      <c r="R2" s="15" t="s">
        <v>8316</v>
      </c>
      <c r="S2" s="28">
        <v>42646</v>
      </c>
      <c r="T2" s="28">
        <v>42675</v>
      </c>
    </row>
    <row r="3" spans="1:20" ht="144" x14ac:dyDescent="0.2">
      <c r="A3" s="15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5" t="s">
        <v>8218</v>
      </c>
      <c r="G3" s="15" t="s">
        <v>8223</v>
      </c>
      <c r="H3" s="15" t="s">
        <v>8245</v>
      </c>
      <c r="I3" s="15">
        <v>1458518325</v>
      </c>
      <c r="J3" s="15">
        <v>1456793925</v>
      </c>
      <c r="K3" s="15" t="b">
        <v>0</v>
      </c>
      <c r="L3" s="15">
        <v>31</v>
      </c>
      <c r="M3" s="15" t="b">
        <v>1</v>
      </c>
      <c r="N3" s="15" t="s">
        <v>8269</v>
      </c>
      <c r="O3" s="29">
        <v>115</v>
      </c>
      <c r="P3" s="15">
        <v>110.97</v>
      </c>
      <c r="Q3" s="27" t="s">
        <v>8315</v>
      </c>
      <c r="R3" s="15" t="s">
        <v>8316</v>
      </c>
      <c r="S3" s="28">
        <v>42430</v>
      </c>
      <c r="T3" s="28">
        <v>42449</v>
      </c>
    </row>
    <row r="4" spans="1:20" ht="192" x14ac:dyDescent="0.2">
      <c r="A4" s="15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5" t="s">
        <v>8218</v>
      </c>
      <c r="G4" s="15" t="s">
        <v>8223</v>
      </c>
      <c r="H4" s="15" t="s">
        <v>8245</v>
      </c>
      <c r="I4" s="15">
        <v>1442805076</v>
      </c>
      <c r="J4" s="15">
        <v>1440213076</v>
      </c>
      <c r="K4" s="15" t="b">
        <v>0</v>
      </c>
      <c r="L4" s="15">
        <v>84</v>
      </c>
      <c r="M4" s="15" t="b">
        <v>1</v>
      </c>
      <c r="N4" s="15" t="s">
        <v>8269</v>
      </c>
      <c r="O4" s="30">
        <v>121</v>
      </c>
      <c r="P4" s="15">
        <v>71.790000000000006</v>
      </c>
      <c r="Q4" s="27" t="s">
        <v>8315</v>
      </c>
      <c r="R4" s="15" t="s">
        <v>8316</v>
      </c>
      <c r="S4" s="28">
        <v>42238</v>
      </c>
      <c r="T4" s="28">
        <v>42268</v>
      </c>
    </row>
    <row r="5" spans="1:20" ht="192" x14ac:dyDescent="0.2">
      <c r="A5" s="15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5" t="s">
        <v>8218</v>
      </c>
      <c r="G5" s="15" t="s">
        <v>8223</v>
      </c>
      <c r="H5" s="15" t="s">
        <v>8245</v>
      </c>
      <c r="I5" s="15">
        <v>1410601041</v>
      </c>
      <c r="J5" s="15">
        <v>1406713041</v>
      </c>
      <c r="K5" s="15" t="b">
        <v>0</v>
      </c>
      <c r="L5" s="15">
        <v>12</v>
      </c>
      <c r="M5" s="15" t="b">
        <v>1</v>
      </c>
      <c r="N5" s="15" t="s">
        <v>8269</v>
      </c>
      <c r="O5" s="31">
        <v>100</v>
      </c>
      <c r="P5" s="15">
        <v>1000</v>
      </c>
      <c r="Q5" s="27" t="s">
        <v>8315</v>
      </c>
      <c r="R5" s="15" t="s">
        <v>8316</v>
      </c>
      <c r="S5" s="28">
        <v>41850</v>
      </c>
      <c r="T5" s="28">
        <v>41895</v>
      </c>
    </row>
    <row r="6" spans="1:20" ht="208" x14ac:dyDescent="0.2">
      <c r="A6" s="15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5" t="s">
        <v>8218</v>
      </c>
      <c r="G6" s="15" t="s">
        <v>8223</v>
      </c>
      <c r="H6" s="15" t="s">
        <v>8245</v>
      </c>
      <c r="I6" s="15">
        <v>1487347500</v>
      </c>
      <c r="J6" s="15">
        <v>1484715366</v>
      </c>
      <c r="K6" s="15" t="b">
        <v>0</v>
      </c>
      <c r="L6" s="15">
        <v>158</v>
      </c>
      <c r="M6" s="15" t="b">
        <v>1</v>
      </c>
      <c r="N6" s="15" t="s">
        <v>8269</v>
      </c>
      <c r="O6" s="32">
        <v>101</v>
      </c>
      <c r="P6" s="15">
        <v>63.83</v>
      </c>
      <c r="Q6" s="27" t="s">
        <v>8315</v>
      </c>
      <c r="R6" s="15" t="s">
        <v>8316</v>
      </c>
      <c r="S6" s="28">
        <v>42753</v>
      </c>
      <c r="T6" s="28">
        <v>42783</v>
      </c>
    </row>
    <row r="7" spans="1:20" ht="80" x14ac:dyDescent="0.2">
      <c r="A7" s="15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5" t="s">
        <v>8218</v>
      </c>
      <c r="G7" s="15" t="s">
        <v>8223</v>
      </c>
      <c r="H7" s="15" t="s">
        <v>8245</v>
      </c>
      <c r="I7" s="15">
        <v>1434921600</v>
      </c>
      <c r="J7" s="15">
        <v>1433109907</v>
      </c>
      <c r="K7" s="15" t="b">
        <v>0</v>
      </c>
      <c r="L7" s="15">
        <v>30</v>
      </c>
      <c r="M7" s="15" t="b">
        <v>1</v>
      </c>
      <c r="N7" s="15" t="s">
        <v>8269</v>
      </c>
      <c r="O7" s="33">
        <v>116</v>
      </c>
      <c r="P7" s="15">
        <v>44.33</v>
      </c>
      <c r="Q7" s="27" t="s">
        <v>8315</v>
      </c>
      <c r="R7" s="15" t="s">
        <v>8316</v>
      </c>
      <c r="S7" s="28">
        <v>42155</v>
      </c>
      <c r="T7" s="28">
        <v>42176</v>
      </c>
    </row>
    <row r="8" spans="1:20" ht="224" x14ac:dyDescent="0.2">
      <c r="A8" s="15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5" t="s">
        <v>8218</v>
      </c>
      <c r="G8" s="15" t="s">
        <v>8223</v>
      </c>
      <c r="H8" s="15" t="s">
        <v>8245</v>
      </c>
      <c r="I8" s="15">
        <v>1435111200</v>
      </c>
      <c r="J8" s="15">
        <v>1433254268</v>
      </c>
      <c r="K8" s="15" t="b">
        <v>0</v>
      </c>
      <c r="L8" s="15">
        <v>29</v>
      </c>
      <c r="M8" s="15" t="b">
        <v>1</v>
      </c>
      <c r="N8" s="15" t="s">
        <v>8269</v>
      </c>
      <c r="O8" s="34">
        <v>108</v>
      </c>
      <c r="P8" s="15">
        <v>126.55</v>
      </c>
      <c r="Q8" s="27" t="s">
        <v>8315</v>
      </c>
      <c r="R8" s="15" t="s">
        <v>8316</v>
      </c>
      <c r="S8" s="28">
        <v>42157</v>
      </c>
      <c r="T8" s="28">
        <v>42179</v>
      </c>
    </row>
    <row r="9" spans="1:20" ht="240" x14ac:dyDescent="0.2">
      <c r="A9" s="15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5" t="s">
        <v>8218</v>
      </c>
      <c r="G9" s="15" t="s">
        <v>8223</v>
      </c>
      <c r="H9" s="15" t="s">
        <v>8245</v>
      </c>
      <c r="I9" s="15">
        <v>1481957940</v>
      </c>
      <c r="J9" s="15">
        <v>1478050429</v>
      </c>
      <c r="K9" s="15" t="b">
        <v>0</v>
      </c>
      <c r="L9" s="15">
        <v>31</v>
      </c>
      <c r="M9" s="15" t="b">
        <v>1</v>
      </c>
      <c r="N9" s="15" t="s">
        <v>8269</v>
      </c>
      <c r="O9" s="31">
        <v>100</v>
      </c>
      <c r="P9" s="15">
        <v>129.03</v>
      </c>
      <c r="Q9" s="27" t="s">
        <v>8315</v>
      </c>
      <c r="R9" s="15" t="s">
        <v>8316</v>
      </c>
      <c r="S9" s="28">
        <v>42676</v>
      </c>
      <c r="T9" s="28">
        <v>42721</v>
      </c>
    </row>
    <row r="10" spans="1:20" ht="208" x14ac:dyDescent="0.2">
      <c r="A10" s="15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5" t="s">
        <v>8218</v>
      </c>
      <c r="G10" s="15" t="s">
        <v>8223</v>
      </c>
      <c r="H10" s="15" t="s">
        <v>8245</v>
      </c>
      <c r="I10" s="15">
        <v>1463098208</v>
      </c>
      <c r="J10" s="15">
        <v>1460506208</v>
      </c>
      <c r="K10" s="15" t="b">
        <v>0</v>
      </c>
      <c r="L10" s="15">
        <v>173</v>
      </c>
      <c r="M10" s="15" t="b">
        <v>1</v>
      </c>
      <c r="N10" s="15" t="s">
        <v>8269</v>
      </c>
      <c r="O10" s="35">
        <v>123</v>
      </c>
      <c r="P10" s="15">
        <v>71.239999999999995</v>
      </c>
      <c r="Q10" s="27" t="s">
        <v>8315</v>
      </c>
      <c r="R10" s="15" t="s">
        <v>8316</v>
      </c>
      <c r="S10" s="28">
        <v>42473</v>
      </c>
      <c r="T10" s="28">
        <v>42503</v>
      </c>
    </row>
    <row r="11" spans="1:20" ht="192" x14ac:dyDescent="0.2">
      <c r="A11" s="15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5" t="s">
        <v>8218</v>
      </c>
      <c r="G11" s="15" t="s">
        <v>8223</v>
      </c>
      <c r="H11" s="15" t="s">
        <v>8245</v>
      </c>
      <c r="I11" s="15">
        <v>1446665191</v>
      </c>
      <c r="J11" s="15">
        <v>1444069591</v>
      </c>
      <c r="K11" s="15" t="b">
        <v>0</v>
      </c>
      <c r="L11" s="15">
        <v>59</v>
      </c>
      <c r="M11" s="15" t="b">
        <v>1</v>
      </c>
      <c r="N11" s="15" t="s">
        <v>8269</v>
      </c>
      <c r="O11" s="30">
        <v>121</v>
      </c>
      <c r="P11" s="15">
        <v>40.85</v>
      </c>
      <c r="Q11" s="27" t="s">
        <v>8315</v>
      </c>
      <c r="R11" s="15" t="s">
        <v>8316</v>
      </c>
      <c r="S11" s="28">
        <v>42282</v>
      </c>
      <c r="T11" s="28">
        <v>42312</v>
      </c>
    </row>
    <row r="12" spans="1:20" ht="224" x14ac:dyDescent="0.2">
      <c r="A12" s="15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5" t="s">
        <v>8218</v>
      </c>
      <c r="G12" s="15" t="s">
        <v>8223</v>
      </c>
      <c r="H12" s="15" t="s">
        <v>8245</v>
      </c>
      <c r="I12" s="15">
        <v>1463166263</v>
      </c>
      <c r="J12" s="15">
        <v>1460574263</v>
      </c>
      <c r="K12" s="15" t="b">
        <v>0</v>
      </c>
      <c r="L12" s="15">
        <v>60</v>
      </c>
      <c r="M12" s="15" t="b">
        <v>1</v>
      </c>
      <c r="N12" s="15" t="s">
        <v>8269</v>
      </c>
      <c r="O12" s="36">
        <v>302</v>
      </c>
      <c r="P12" s="15">
        <v>252.02</v>
      </c>
      <c r="Q12" s="27" t="s">
        <v>8315</v>
      </c>
      <c r="R12" s="15" t="s">
        <v>8316</v>
      </c>
      <c r="S12" s="28">
        <v>42473</v>
      </c>
      <c r="T12" s="28">
        <v>42503</v>
      </c>
    </row>
    <row r="13" spans="1:20" ht="224" x14ac:dyDescent="0.2">
      <c r="A13" s="15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5" t="s">
        <v>8218</v>
      </c>
      <c r="G13" s="15" t="s">
        <v>8223</v>
      </c>
      <c r="H13" s="15" t="s">
        <v>8245</v>
      </c>
      <c r="I13" s="15">
        <v>1483203540</v>
      </c>
      <c r="J13" s="15">
        <v>1481175482</v>
      </c>
      <c r="K13" s="15" t="b">
        <v>0</v>
      </c>
      <c r="L13" s="15">
        <v>31</v>
      </c>
      <c r="M13" s="15" t="b">
        <v>1</v>
      </c>
      <c r="N13" s="15" t="s">
        <v>8269</v>
      </c>
      <c r="O13" s="32">
        <v>101</v>
      </c>
      <c r="P13" s="15">
        <v>65.16</v>
      </c>
      <c r="Q13" s="27" t="s">
        <v>8315</v>
      </c>
      <c r="R13" s="15" t="s">
        <v>8316</v>
      </c>
      <c r="S13" s="28">
        <v>42712</v>
      </c>
      <c r="T13" s="28">
        <v>42735</v>
      </c>
    </row>
    <row r="14" spans="1:20" ht="208" x14ac:dyDescent="0.2">
      <c r="A14" s="15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5" t="s">
        <v>8218</v>
      </c>
      <c r="G14" s="15" t="s">
        <v>8223</v>
      </c>
      <c r="H14" s="15" t="s">
        <v>8245</v>
      </c>
      <c r="I14" s="15">
        <v>1470801600</v>
      </c>
      <c r="J14" s="15">
        <v>1468122163</v>
      </c>
      <c r="K14" s="15" t="b">
        <v>0</v>
      </c>
      <c r="L14" s="15">
        <v>61</v>
      </c>
      <c r="M14" s="15" t="b">
        <v>1</v>
      </c>
      <c r="N14" s="15" t="s">
        <v>8269</v>
      </c>
      <c r="O14" s="31">
        <v>100</v>
      </c>
      <c r="P14" s="15">
        <v>65.87</v>
      </c>
      <c r="Q14" s="27" t="s">
        <v>8315</v>
      </c>
      <c r="R14" s="15" t="s">
        <v>8316</v>
      </c>
      <c r="S14" s="28">
        <v>42561</v>
      </c>
      <c r="T14" s="28">
        <v>42592</v>
      </c>
    </row>
    <row r="15" spans="1:20" ht="176" x14ac:dyDescent="0.2">
      <c r="A15" s="15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5" t="s">
        <v>8218</v>
      </c>
      <c r="G15" s="15" t="s">
        <v>8223</v>
      </c>
      <c r="H15" s="15" t="s">
        <v>8245</v>
      </c>
      <c r="I15" s="15">
        <v>1483499645</v>
      </c>
      <c r="J15" s="15">
        <v>1480907645</v>
      </c>
      <c r="K15" s="15" t="b">
        <v>0</v>
      </c>
      <c r="L15" s="15">
        <v>52</v>
      </c>
      <c r="M15" s="15" t="b">
        <v>1</v>
      </c>
      <c r="N15" s="15" t="s">
        <v>8269</v>
      </c>
      <c r="O15" s="37">
        <v>125</v>
      </c>
      <c r="P15" s="15">
        <v>36.08</v>
      </c>
      <c r="Q15" s="27" t="s">
        <v>8315</v>
      </c>
      <c r="R15" s="15" t="s">
        <v>8316</v>
      </c>
      <c r="S15" s="28">
        <v>42709</v>
      </c>
      <c r="T15" s="28">
        <v>42739</v>
      </c>
    </row>
    <row r="16" spans="1:20" ht="80" x14ac:dyDescent="0.2">
      <c r="A16" s="15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5" t="s">
        <v>8218</v>
      </c>
      <c r="G16" s="15" t="s">
        <v>8223</v>
      </c>
      <c r="H16" s="15" t="s">
        <v>8245</v>
      </c>
      <c r="I16" s="15">
        <v>1429772340</v>
      </c>
      <c r="J16" s="15">
        <v>1427121931</v>
      </c>
      <c r="K16" s="15" t="b">
        <v>0</v>
      </c>
      <c r="L16" s="15">
        <v>86</v>
      </c>
      <c r="M16" s="15" t="b">
        <v>1</v>
      </c>
      <c r="N16" s="15" t="s">
        <v>8269</v>
      </c>
      <c r="O16" s="38">
        <v>109</v>
      </c>
      <c r="P16" s="15">
        <v>44.19</v>
      </c>
      <c r="Q16" s="27" t="s">
        <v>8315</v>
      </c>
      <c r="R16" s="15" t="s">
        <v>8316</v>
      </c>
      <c r="S16" s="28">
        <v>42086</v>
      </c>
      <c r="T16" s="28">
        <v>42117</v>
      </c>
    </row>
    <row r="17" spans="1:20" ht="208" x14ac:dyDescent="0.2">
      <c r="A17" s="15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5" t="s">
        <v>8218</v>
      </c>
      <c r="G17" s="15" t="s">
        <v>8223</v>
      </c>
      <c r="H17" s="15" t="s">
        <v>8245</v>
      </c>
      <c r="I17" s="15">
        <v>1428390000</v>
      </c>
      <c r="J17" s="15">
        <v>1425224391</v>
      </c>
      <c r="K17" s="15" t="b">
        <v>0</v>
      </c>
      <c r="L17" s="15">
        <v>42</v>
      </c>
      <c r="M17" s="15" t="b">
        <v>1</v>
      </c>
      <c r="N17" s="15" t="s">
        <v>8269</v>
      </c>
      <c r="O17" s="39">
        <v>146</v>
      </c>
      <c r="P17" s="15">
        <v>104.07</v>
      </c>
      <c r="Q17" s="27" t="s">
        <v>8315</v>
      </c>
      <c r="R17" s="15" t="s">
        <v>8316</v>
      </c>
      <c r="S17" s="28">
        <v>42064</v>
      </c>
      <c r="T17" s="28">
        <v>42101</v>
      </c>
    </row>
    <row r="18" spans="1:20" ht="208" x14ac:dyDescent="0.2">
      <c r="A18" s="15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5" t="s">
        <v>8218</v>
      </c>
      <c r="G18" s="15" t="s">
        <v>8223</v>
      </c>
      <c r="H18" s="15" t="s">
        <v>8245</v>
      </c>
      <c r="I18" s="15">
        <v>1447523371</v>
      </c>
      <c r="J18" s="15">
        <v>1444927771</v>
      </c>
      <c r="K18" s="15" t="b">
        <v>0</v>
      </c>
      <c r="L18" s="15">
        <v>120</v>
      </c>
      <c r="M18" s="15" t="b">
        <v>1</v>
      </c>
      <c r="N18" s="15" t="s">
        <v>8269</v>
      </c>
      <c r="O18" s="40">
        <v>102</v>
      </c>
      <c r="P18" s="15">
        <v>127.79</v>
      </c>
      <c r="Q18" s="27" t="s">
        <v>8315</v>
      </c>
      <c r="R18" s="15" t="s">
        <v>8316</v>
      </c>
      <c r="S18" s="28">
        <v>42292</v>
      </c>
      <c r="T18" s="28">
        <v>42322</v>
      </c>
    </row>
    <row r="19" spans="1:20" ht="192" x14ac:dyDescent="0.2">
      <c r="A19" s="15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5" t="s">
        <v>8218</v>
      </c>
      <c r="G19" s="15" t="s">
        <v>8223</v>
      </c>
      <c r="H19" s="15" t="s">
        <v>8245</v>
      </c>
      <c r="I19" s="15">
        <v>1462125358</v>
      </c>
      <c r="J19" s="15">
        <v>1459533358</v>
      </c>
      <c r="K19" s="15" t="b">
        <v>0</v>
      </c>
      <c r="L19" s="15">
        <v>238</v>
      </c>
      <c r="M19" s="15" t="b">
        <v>1</v>
      </c>
      <c r="N19" s="15" t="s">
        <v>8269</v>
      </c>
      <c r="O19" s="41">
        <v>110</v>
      </c>
      <c r="P19" s="15">
        <v>92.04</v>
      </c>
      <c r="Q19" s="27" t="s">
        <v>8315</v>
      </c>
      <c r="R19" s="15" t="s">
        <v>8316</v>
      </c>
      <c r="S19" s="28">
        <v>42461</v>
      </c>
      <c r="T19" s="28">
        <v>42491</v>
      </c>
    </row>
    <row r="20" spans="1:20" ht="160" x14ac:dyDescent="0.2">
      <c r="A20" s="15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5" t="s">
        <v>8218</v>
      </c>
      <c r="G20" s="15" t="s">
        <v>8223</v>
      </c>
      <c r="H20" s="15" t="s">
        <v>8245</v>
      </c>
      <c r="I20" s="15">
        <v>1436902359</v>
      </c>
      <c r="J20" s="15">
        <v>1434310359</v>
      </c>
      <c r="K20" s="15" t="b">
        <v>0</v>
      </c>
      <c r="L20" s="15">
        <v>32</v>
      </c>
      <c r="M20" s="15" t="b">
        <v>1</v>
      </c>
      <c r="N20" s="15" t="s">
        <v>8269</v>
      </c>
      <c r="O20" s="42">
        <v>124</v>
      </c>
      <c r="P20" s="15">
        <v>135.63</v>
      </c>
      <c r="Q20" s="27" t="s">
        <v>8315</v>
      </c>
      <c r="R20" s="15" t="s">
        <v>8316</v>
      </c>
      <c r="S20" s="28">
        <v>42169</v>
      </c>
      <c r="T20" s="28">
        <v>42199</v>
      </c>
    </row>
    <row r="21" spans="1:20" ht="224" x14ac:dyDescent="0.2">
      <c r="A21" s="15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5" t="s">
        <v>8218</v>
      </c>
      <c r="G21" s="15" t="s">
        <v>8223</v>
      </c>
      <c r="H21" s="15" t="s">
        <v>8245</v>
      </c>
      <c r="I21" s="15">
        <v>1464807420</v>
      </c>
      <c r="J21" s="15">
        <v>1461427938</v>
      </c>
      <c r="K21" s="15" t="b">
        <v>0</v>
      </c>
      <c r="L21" s="15">
        <v>24</v>
      </c>
      <c r="M21" s="15" t="b">
        <v>1</v>
      </c>
      <c r="N21" s="15" t="s">
        <v>8269</v>
      </c>
      <c r="O21" s="43">
        <v>135</v>
      </c>
      <c r="P21" s="15">
        <v>168.75</v>
      </c>
      <c r="Q21" s="27" t="s">
        <v>8315</v>
      </c>
      <c r="R21" s="15" t="s">
        <v>8316</v>
      </c>
      <c r="S21" s="28">
        <v>42483</v>
      </c>
      <c r="T21" s="28">
        <v>42522</v>
      </c>
    </row>
    <row r="22" spans="1:20" ht="224" x14ac:dyDescent="0.2">
      <c r="A22" s="15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5" t="s">
        <v>8218</v>
      </c>
      <c r="G22" s="15" t="s">
        <v>8223</v>
      </c>
      <c r="H22" s="15" t="s">
        <v>8245</v>
      </c>
      <c r="I22" s="15">
        <v>1437447600</v>
      </c>
      <c r="J22" s="15">
        <v>1436551178</v>
      </c>
      <c r="K22" s="15" t="b">
        <v>0</v>
      </c>
      <c r="L22" s="15">
        <v>29</v>
      </c>
      <c r="M22" s="15" t="b">
        <v>1</v>
      </c>
      <c r="N22" s="15" t="s">
        <v>8269</v>
      </c>
      <c r="O22" s="44">
        <v>103</v>
      </c>
      <c r="P22" s="15">
        <v>70.86</v>
      </c>
      <c r="Q22" s="27" t="s">
        <v>8315</v>
      </c>
      <c r="R22" s="15" t="s">
        <v>8316</v>
      </c>
      <c r="S22" s="28">
        <v>42195</v>
      </c>
      <c r="T22" s="28">
        <v>42206</v>
      </c>
    </row>
    <row r="23" spans="1:20" ht="144" x14ac:dyDescent="0.2">
      <c r="A23" s="15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5" t="s">
        <v>8218</v>
      </c>
      <c r="G23" s="15" t="s">
        <v>8223</v>
      </c>
      <c r="H23" s="15" t="s">
        <v>8245</v>
      </c>
      <c r="I23" s="15">
        <v>1480559011</v>
      </c>
      <c r="J23" s="15">
        <v>1477963411</v>
      </c>
      <c r="K23" s="15" t="b">
        <v>0</v>
      </c>
      <c r="L23" s="15">
        <v>50</v>
      </c>
      <c r="M23" s="15" t="b">
        <v>1</v>
      </c>
      <c r="N23" s="15" t="s">
        <v>8269</v>
      </c>
      <c r="O23" s="31">
        <v>100</v>
      </c>
      <c r="P23" s="15">
        <v>50</v>
      </c>
      <c r="Q23" s="27" t="s">
        <v>8315</v>
      </c>
      <c r="R23" s="15" t="s">
        <v>8316</v>
      </c>
      <c r="S23" s="28">
        <v>42675</v>
      </c>
      <c r="T23" s="28">
        <v>42705</v>
      </c>
    </row>
    <row r="24" spans="1:20" ht="160" x14ac:dyDescent="0.2">
      <c r="A24" s="15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5" t="s">
        <v>8218</v>
      </c>
      <c r="G24" s="15" t="s">
        <v>8223</v>
      </c>
      <c r="H24" s="15" t="s">
        <v>8245</v>
      </c>
      <c r="I24" s="15">
        <v>1423724400</v>
      </c>
      <c r="J24" s="15">
        <v>1421274954</v>
      </c>
      <c r="K24" s="15" t="b">
        <v>0</v>
      </c>
      <c r="L24" s="15">
        <v>28</v>
      </c>
      <c r="M24" s="15" t="b">
        <v>1</v>
      </c>
      <c r="N24" s="15" t="s">
        <v>8269</v>
      </c>
      <c r="O24" s="26">
        <v>105</v>
      </c>
      <c r="P24" s="15">
        <v>47</v>
      </c>
      <c r="Q24" s="27" t="s">
        <v>8315</v>
      </c>
      <c r="R24" s="15" t="s">
        <v>8316</v>
      </c>
      <c r="S24" s="28">
        <v>42018</v>
      </c>
      <c r="T24" s="28">
        <v>42047</v>
      </c>
    </row>
    <row r="25" spans="1:20" ht="160" x14ac:dyDescent="0.2">
      <c r="A25" s="15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5" t="s">
        <v>8218</v>
      </c>
      <c r="G25" s="15" t="s">
        <v>8223</v>
      </c>
      <c r="H25" s="15" t="s">
        <v>8245</v>
      </c>
      <c r="I25" s="15">
        <v>1424149140</v>
      </c>
      <c r="J25" s="15">
        <v>1421964718</v>
      </c>
      <c r="K25" s="15" t="b">
        <v>0</v>
      </c>
      <c r="L25" s="15">
        <v>18</v>
      </c>
      <c r="M25" s="15" t="b">
        <v>1</v>
      </c>
      <c r="N25" s="15" t="s">
        <v>8269</v>
      </c>
      <c r="O25" s="45">
        <v>120</v>
      </c>
      <c r="P25" s="15">
        <v>66.67</v>
      </c>
      <c r="Q25" s="27" t="s">
        <v>8315</v>
      </c>
      <c r="R25" s="15" t="s">
        <v>8316</v>
      </c>
      <c r="S25" s="28">
        <v>42026</v>
      </c>
      <c r="T25" s="28">
        <v>42052</v>
      </c>
    </row>
    <row r="26" spans="1:20" ht="176" x14ac:dyDescent="0.2">
      <c r="A26" s="15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5" t="s">
        <v>8218</v>
      </c>
      <c r="G26" s="15" t="s">
        <v>8223</v>
      </c>
      <c r="H26" s="15" t="s">
        <v>8245</v>
      </c>
      <c r="I26" s="15">
        <v>1414608843</v>
      </c>
      <c r="J26" s="15">
        <v>1412794443</v>
      </c>
      <c r="K26" s="15" t="b">
        <v>0</v>
      </c>
      <c r="L26" s="15">
        <v>108</v>
      </c>
      <c r="M26" s="15" t="b">
        <v>1</v>
      </c>
      <c r="N26" s="15" t="s">
        <v>8269</v>
      </c>
      <c r="O26" s="46">
        <v>119</v>
      </c>
      <c r="P26" s="15">
        <v>66.11</v>
      </c>
      <c r="Q26" s="27" t="s">
        <v>8315</v>
      </c>
      <c r="R26" s="15" t="s">
        <v>8316</v>
      </c>
      <c r="S26" s="28">
        <v>41920</v>
      </c>
      <c r="T26" s="28">
        <v>41941</v>
      </c>
    </row>
    <row r="27" spans="1:20" ht="160" x14ac:dyDescent="0.2">
      <c r="A27" s="15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5" t="s">
        <v>8218</v>
      </c>
      <c r="G27" s="15" t="s">
        <v>8223</v>
      </c>
      <c r="H27" s="15" t="s">
        <v>8245</v>
      </c>
      <c r="I27" s="15">
        <v>1470430800</v>
      </c>
      <c r="J27" s="15">
        <v>1467865967</v>
      </c>
      <c r="K27" s="15" t="b">
        <v>0</v>
      </c>
      <c r="L27" s="15">
        <v>142</v>
      </c>
      <c r="M27" s="15" t="b">
        <v>1</v>
      </c>
      <c r="N27" s="15" t="s">
        <v>8269</v>
      </c>
      <c r="O27" s="26">
        <v>105</v>
      </c>
      <c r="P27" s="15">
        <v>36.86</v>
      </c>
      <c r="Q27" s="27" t="s">
        <v>8315</v>
      </c>
      <c r="R27" s="15" t="s">
        <v>8316</v>
      </c>
      <c r="S27" s="28">
        <v>42558</v>
      </c>
      <c r="T27" s="28">
        <v>42587</v>
      </c>
    </row>
    <row r="28" spans="1:20" ht="192" x14ac:dyDescent="0.2">
      <c r="A28" s="15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5" t="s">
        <v>8218</v>
      </c>
      <c r="G28" s="15" t="s">
        <v>8223</v>
      </c>
      <c r="H28" s="15" t="s">
        <v>8245</v>
      </c>
      <c r="I28" s="15">
        <v>1405658752</v>
      </c>
      <c r="J28" s="15">
        <v>1403066752</v>
      </c>
      <c r="K28" s="15" t="b">
        <v>0</v>
      </c>
      <c r="L28" s="15">
        <v>38</v>
      </c>
      <c r="M28" s="15" t="b">
        <v>1</v>
      </c>
      <c r="N28" s="15" t="s">
        <v>8269</v>
      </c>
      <c r="O28" s="45">
        <v>120</v>
      </c>
      <c r="P28" s="15">
        <v>31.5</v>
      </c>
      <c r="Q28" s="27" t="s">
        <v>8315</v>
      </c>
      <c r="R28" s="15" t="s">
        <v>8316</v>
      </c>
      <c r="S28" s="28">
        <v>41808</v>
      </c>
      <c r="T28" s="28">
        <v>41838</v>
      </c>
    </row>
    <row r="29" spans="1:20" ht="160" x14ac:dyDescent="0.2">
      <c r="A29" s="15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5" t="s">
        <v>8218</v>
      </c>
      <c r="G29" s="15" t="s">
        <v>8223</v>
      </c>
      <c r="H29" s="15" t="s">
        <v>8245</v>
      </c>
      <c r="I29" s="15">
        <v>1469811043</v>
      </c>
      <c r="J29" s="15">
        <v>1467219043</v>
      </c>
      <c r="K29" s="15" t="b">
        <v>0</v>
      </c>
      <c r="L29" s="15">
        <v>20</v>
      </c>
      <c r="M29" s="15" t="b">
        <v>1</v>
      </c>
      <c r="N29" s="15" t="s">
        <v>8269</v>
      </c>
      <c r="O29" s="44">
        <v>103</v>
      </c>
      <c r="P29" s="15">
        <v>102.5</v>
      </c>
      <c r="Q29" s="27" t="s">
        <v>8315</v>
      </c>
      <c r="R29" s="15" t="s">
        <v>8316</v>
      </c>
      <c r="S29" s="28">
        <v>42550</v>
      </c>
      <c r="T29" s="28">
        <v>42580</v>
      </c>
    </row>
    <row r="30" spans="1:20" ht="96" x14ac:dyDescent="0.2">
      <c r="A30" s="15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5" t="s">
        <v>8218</v>
      </c>
      <c r="G30" s="15" t="s">
        <v>8223</v>
      </c>
      <c r="H30" s="15" t="s">
        <v>8245</v>
      </c>
      <c r="I30" s="15">
        <v>1426132800</v>
      </c>
      <c r="J30" s="15">
        <v>1424477934</v>
      </c>
      <c r="K30" s="15" t="b">
        <v>0</v>
      </c>
      <c r="L30" s="15">
        <v>24</v>
      </c>
      <c r="M30" s="15" t="b">
        <v>1</v>
      </c>
      <c r="N30" s="15" t="s">
        <v>8269</v>
      </c>
      <c r="O30" s="32">
        <v>101</v>
      </c>
      <c r="P30" s="15">
        <v>126.46</v>
      </c>
      <c r="Q30" s="27" t="s">
        <v>8315</v>
      </c>
      <c r="R30" s="15" t="s">
        <v>8316</v>
      </c>
      <c r="S30" s="28">
        <v>42056</v>
      </c>
      <c r="T30" s="28">
        <v>42075</v>
      </c>
    </row>
    <row r="31" spans="1:20" ht="192" x14ac:dyDescent="0.2">
      <c r="A31" s="15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5" t="s">
        <v>8218</v>
      </c>
      <c r="G31" s="15" t="s">
        <v>8223</v>
      </c>
      <c r="H31" s="15" t="s">
        <v>8245</v>
      </c>
      <c r="I31" s="15">
        <v>1423693903</v>
      </c>
      <c r="J31" s="15">
        <v>1421101903</v>
      </c>
      <c r="K31" s="15" t="b">
        <v>0</v>
      </c>
      <c r="L31" s="15">
        <v>66</v>
      </c>
      <c r="M31" s="15" t="b">
        <v>1</v>
      </c>
      <c r="N31" s="15" t="s">
        <v>8269</v>
      </c>
      <c r="O31" s="26">
        <v>105</v>
      </c>
      <c r="P31" s="15">
        <v>47.88</v>
      </c>
      <c r="Q31" s="27" t="s">
        <v>8315</v>
      </c>
      <c r="R31" s="15" t="s">
        <v>8316</v>
      </c>
      <c r="S31" s="28">
        <v>42016</v>
      </c>
      <c r="T31" s="28">
        <v>42046</v>
      </c>
    </row>
    <row r="32" spans="1:20" ht="208" x14ac:dyDescent="0.2">
      <c r="A32" s="15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5" t="s">
        <v>8218</v>
      </c>
      <c r="G32" s="15" t="s">
        <v>8223</v>
      </c>
      <c r="H32" s="15" t="s">
        <v>8245</v>
      </c>
      <c r="I32" s="15">
        <v>1473393600</v>
      </c>
      <c r="J32" s="15">
        <v>1470778559</v>
      </c>
      <c r="K32" s="15" t="b">
        <v>0</v>
      </c>
      <c r="L32" s="15">
        <v>28</v>
      </c>
      <c r="M32" s="15" t="b">
        <v>1</v>
      </c>
      <c r="N32" s="15" t="s">
        <v>8269</v>
      </c>
      <c r="O32" s="44">
        <v>103</v>
      </c>
      <c r="P32" s="15">
        <v>73.209999999999994</v>
      </c>
      <c r="Q32" s="27" t="s">
        <v>8315</v>
      </c>
      <c r="R32" s="15" t="s">
        <v>8316</v>
      </c>
      <c r="S32" s="28">
        <v>42591</v>
      </c>
      <c r="T32" s="28">
        <v>42622</v>
      </c>
    </row>
    <row r="33" spans="1:20" ht="192" x14ac:dyDescent="0.2">
      <c r="A33" s="15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5" t="s">
        <v>8218</v>
      </c>
      <c r="G33" s="15" t="s">
        <v>8223</v>
      </c>
      <c r="H33" s="15" t="s">
        <v>8245</v>
      </c>
      <c r="I33" s="15">
        <v>1439357559</v>
      </c>
      <c r="J33" s="15">
        <v>1435469559</v>
      </c>
      <c r="K33" s="15" t="b">
        <v>0</v>
      </c>
      <c r="L33" s="15">
        <v>24</v>
      </c>
      <c r="M33" s="15" t="b">
        <v>1</v>
      </c>
      <c r="N33" s="15" t="s">
        <v>8269</v>
      </c>
      <c r="O33" s="34">
        <v>108</v>
      </c>
      <c r="P33" s="15">
        <v>89.67</v>
      </c>
      <c r="Q33" s="27" t="s">
        <v>8315</v>
      </c>
      <c r="R33" s="15" t="s">
        <v>8316</v>
      </c>
      <c r="S33" s="28">
        <v>42183</v>
      </c>
      <c r="T33" s="28">
        <v>42228</v>
      </c>
    </row>
    <row r="34" spans="1:20" ht="176" x14ac:dyDescent="0.2">
      <c r="A34" s="15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5" t="s">
        <v>8218</v>
      </c>
      <c r="G34" s="15" t="s">
        <v>8223</v>
      </c>
      <c r="H34" s="15" t="s">
        <v>8245</v>
      </c>
      <c r="I34" s="15">
        <v>1402095600</v>
      </c>
      <c r="J34" s="15">
        <v>1400675841</v>
      </c>
      <c r="K34" s="15" t="b">
        <v>0</v>
      </c>
      <c r="L34" s="15">
        <v>20</v>
      </c>
      <c r="M34" s="15" t="b">
        <v>1</v>
      </c>
      <c r="N34" s="15" t="s">
        <v>8269</v>
      </c>
      <c r="O34" s="47">
        <v>104</v>
      </c>
      <c r="P34" s="15">
        <v>36.5</v>
      </c>
      <c r="Q34" s="27" t="s">
        <v>8315</v>
      </c>
      <c r="R34" s="15" t="s">
        <v>8316</v>
      </c>
      <c r="S34" s="28">
        <v>41780</v>
      </c>
      <c r="T34" s="28">
        <v>41796</v>
      </c>
    </row>
    <row r="35" spans="1:20" ht="208" x14ac:dyDescent="0.2">
      <c r="A35" s="15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5" t="s">
        <v>8218</v>
      </c>
      <c r="G35" s="15" t="s">
        <v>8223</v>
      </c>
      <c r="H35" s="15" t="s">
        <v>8245</v>
      </c>
      <c r="I35" s="15">
        <v>1437004800</v>
      </c>
      <c r="J35" s="15">
        <v>1433295276</v>
      </c>
      <c r="K35" s="15" t="b">
        <v>0</v>
      </c>
      <c r="L35" s="15">
        <v>141</v>
      </c>
      <c r="M35" s="15" t="b">
        <v>1</v>
      </c>
      <c r="N35" s="15" t="s">
        <v>8269</v>
      </c>
      <c r="O35" s="48">
        <v>128</v>
      </c>
      <c r="P35" s="15">
        <v>90.74</v>
      </c>
      <c r="Q35" s="27" t="s">
        <v>8315</v>
      </c>
      <c r="R35" s="15" t="s">
        <v>8316</v>
      </c>
      <c r="S35" s="28">
        <v>42158</v>
      </c>
      <c r="T35" s="28">
        <v>42201</v>
      </c>
    </row>
    <row r="36" spans="1:20" ht="64" x14ac:dyDescent="0.2">
      <c r="A36" s="15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5" t="s">
        <v>8218</v>
      </c>
      <c r="G36" s="15" t="s">
        <v>8223</v>
      </c>
      <c r="H36" s="15" t="s">
        <v>8245</v>
      </c>
      <c r="I36" s="15">
        <v>1435611438</v>
      </c>
      <c r="J36" s="15">
        <v>1433019438</v>
      </c>
      <c r="K36" s="15" t="b">
        <v>0</v>
      </c>
      <c r="L36" s="15">
        <v>93</v>
      </c>
      <c r="M36" s="15" t="b">
        <v>1</v>
      </c>
      <c r="N36" s="15" t="s">
        <v>8269</v>
      </c>
      <c r="O36" s="49">
        <v>126</v>
      </c>
      <c r="P36" s="15">
        <v>67.739999999999995</v>
      </c>
      <c r="Q36" s="27" t="s">
        <v>8315</v>
      </c>
      <c r="R36" s="15" t="s">
        <v>8316</v>
      </c>
      <c r="S36" s="28">
        <v>42154</v>
      </c>
      <c r="T36" s="28">
        <v>42184</v>
      </c>
    </row>
    <row r="37" spans="1:20" ht="208" x14ac:dyDescent="0.2">
      <c r="A37" s="15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5" t="s">
        <v>8218</v>
      </c>
      <c r="G37" s="15" t="s">
        <v>8223</v>
      </c>
      <c r="H37" s="15" t="s">
        <v>8245</v>
      </c>
      <c r="I37" s="15">
        <v>1440274735</v>
      </c>
      <c r="J37" s="15">
        <v>1437682735</v>
      </c>
      <c r="K37" s="15" t="b">
        <v>0</v>
      </c>
      <c r="L37" s="15">
        <v>69</v>
      </c>
      <c r="M37" s="15" t="b">
        <v>1</v>
      </c>
      <c r="N37" s="15" t="s">
        <v>8269</v>
      </c>
      <c r="O37" s="31">
        <v>100</v>
      </c>
      <c r="P37" s="15">
        <v>65.38</v>
      </c>
      <c r="Q37" s="27" t="s">
        <v>8315</v>
      </c>
      <c r="R37" s="15" t="s">
        <v>8316</v>
      </c>
      <c r="S37" s="28">
        <v>42208</v>
      </c>
      <c r="T37" s="28">
        <v>42238</v>
      </c>
    </row>
    <row r="38" spans="1:20" ht="224" x14ac:dyDescent="0.2">
      <c r="A38" s="15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5" t="s">
        <v>8218</v>
      </c>
      <c r="G38" s="15" t="s">
        <v>8223</v>
      </c>
      <c r="H38" s="15" t="s">
        <v>8245</v>
      </c>
      <c r="I38" s="15">
        <v>1459348740</v>
      </c>
      <c r="J38" s="15">
        <v>1458647725</v>
      </c>
      <c r="K38" s="15" t="b">
        <v>0</v>
      </c>
      <c r="L38" s="15">
        <v>21</v>
      </c>
      <c r="M38" s="15" t="b">
        <v>1</v>
      </c>
      <c r="N38" s="15" t="s">
        <v>8269</v>
      </c>
      <c r="O38" s="40">
        <v>102</v>
      </c>
      <c r="P38" s="15">
        <v>121.9</v>
      </c>
      <c r="Q38" s="27" t="s">
        <v>8315</v>
      </c>
      <c r="R38" s="15" t="s">
        <v>8316</v>
      </c>
      <c r="S38" s="28">
        <v>42451</v>
      </c>
      <c r="T38" s="28">
        <v>42459</v>
      </c>
    </row>
    <row r="39" spans="1:20" ht="208" x14ac:dyDescent="0.2">
      <c r="A39" s="15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5" t="s">
        <v>8218</v>
      </c>
      <c r="G39" s="15" t="s">
        <v>8223</v>
      </c>
      <c r="H39" s="15" t="s">
        <v>8245</v>
      </c>
      <c r="I39" s="15">
        <v>1401595140</v>
      </c>
      <c r="J39" s="15">
        <v>1398828064</v>
      </c>
      <c r="K39" s="15" t="b">
        <v>0</v>
      </c>
      <c r="L39" s="15">
        <v>57</v>
      </c>
      <c r="M39" s="15" t="b">
        <v>1</v>
      </c>
      <c r="N39" s="15" t="s">
        <v>8269</v>
      </c>
      <c r="O39" s="34">
        <v>108</v>
      </c>
      <c r="P39" s="15">
        <v>47.46</v>
      </c>
      <c r="Q39" s="27" t="s">
        <v>8315</v>
      </c>
      <c r="R39" s="15" t="s">
        <v>8316</v>
      </c>
      <c r="S39" s="28">
        <v>41759</v>
      </c>
      <c r="T39" s="28">
        <v>41791</v>
      </c>
    </row>
    <row r="40" spans="1:20" ht="192" x14ac:dyDescent="0.2">
      <c r="A40" s="15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5" t="s">
        <v>8218</v>
      </c>
      <c r="G40" s="15" t="s">
        <v>8223</v>
      </c>
      <c r="H40" s="15" t="s">
        <v>8245</v>
      </c>
      <c r="I40" s="15">
        <v>1481737761</v>
      </c>
      <c r="J40" s="15">
        <v>1479577761</v>
      </c>
      <c r="K40" s="15" t="b">
        <v>0</v>
      </c>
      <c r="L40" s="15">
        <v>96</v>
      </c>
      <c r="M40" s="15" t="b">
        <v>1</v>
      </c>
      <c r="N40" s="15" t="s">
        <v>8269</v>
      </c>
      <c r="O40" s="48">
        <v>128</v>
      </c>
      <c r="P40" s="15">
        <v>37.21</v>
      </c>
      <c r="Q40" s="27" t="s">
        <v>8315</v>
      </c>
      <c r="R40" s="15" t="s">
        <v>8316</v>
      </c>
      <c r="S40" s="28">
        <v>42693</v>
      </c>
      <c r="T40" s="28">
        <v>42718</v>
      </c>
    </row>
    <row r="41" spans="1:20" ht="192" x14ac:dyDescent="0.2">
      <c r="A41" s="15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5" t="s">
        <v>8218</v>
      </c>
      <c r="G41" s="15" t="s">
        <v>8223</v>
      </c>
      <c r="H41" s="15" t="s">
        <v>8245</v>
      </c>
      <c r="I41" s="15">
        <v>1443018086</v>
      </c>
      <c r="J41" s="15">
        <v>1441290086</v>
      </c>
      <c r="K41" s="15" t="b">
        <v>0</v>
      </c>
      <c r="L41" s="15">
        <v>102</v>
      </c>
      <c r="M41" s="15" t="b">
        <v>1</v>
      </c>
      <c r="N41" s="15" t="s">
        <v>8269</v>
      </c>
      <c r="O41" s="50">
        <v>106</v>
      </c>
      <c r="P41" s="15">
        <v>103.95</v>
      </c>
      <c r="Q41" s="27" t="s">
        <v>8315</v>
      </c>
      <c r="R41" s="15" t="s">
        <v>8316</v>
      </c>
      <c r="S41" s="28">
        <v>42250</v>
      </c>
      <c r="T41" s="28">
        <v>42270</v>
      </c>
    </row>
    <row r="42" spans="1:20" ht="224" x14ac:dyDescent="0.2">
      <c r="A42" s="15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5" t="s">
        <v>8218</v>
      </c>
      <c r="G42" s="15" t="s">
        <v>8223</v>
      </c>
      <c r="H42" s="15" t="s">
        <v>8245</v>
      </c>
      <c r="I42" s="15">
        <v>1427469892</v>
      </c>
      <c r="J42" s="15">
        <v>1424881492</v>
      </c>
      <c r="K42" s="15" t="b">
        <v>0</v>
      </c>
      <c r="L42" s="15">
        <v>94</v>
      </c>
      <c r="M42" s="15" t="b">
        <v>1</v>
      </c>
      <c r="N42" s="15" t="s">
        <v>8269</v>
      </c>
      <c r="O42" s="31">
        <v>100</v>
      </c>
      <c r="P42" s="15">
        <v>63.83</v>
      </c>
      <c r="Q42" s="27" t="s">
        <v>8315</v>
      </c>
      <c r="R42" s="15" t="s">
        <v>8316</v>
      </c>
      <c r="S42" s="28">
        <v>42060</v>
      </c>
      <c r="T42" s="28">
        <v>42090</v>
      </c>
    </row>
    <row r="43" spans="1:20" ht="144" x14ac:dyDescent="0.2">
      <c r="A43" s="15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5" t="s">
        <v>8218</v>
      </c>
      <c r="G43" s="15" t="s">
        <v>8223</v>
      </c>
      <c r="H43" s="15" t="s">
        <v>8245</v>
      </c>
      <c r="I43" s="15">
        <v>1434159780</v>
      </c>
      <c r="J43" s="15">
        <v>1431412196</v>
      </c>
      <c r="K43" s="15" t="b">
        <v>0</v>
      </c>
      <c r="L43" s="15">
        <v>15</v>
      </c>
      <c r="M43" s="15" t="b">
        <v>1</v>
      </c>
      <c r="N43" s="15" t="s">
        <v>8269</v>
      </c>
      <c r="O43" s="51">
        <v>117</v>
      </c>
      <c r="P43" s="15">
        <v>50.67</v>
      </c>
      <c r="Q43" s="27" t="s">
        <v>8315</v>
      </c>
      <c r="R43" s="15" t="s">
        <v>8316</v>
      </c>
      <c r="S43" s="28">
        <v>42136</v>
      </c>
      <c r="T43" s="28">
        <v>42168</v>
      </c>
    </row>
    <row r="44" spans="1:20" ht="224" x14ac:dyDescent="0.2">
      <c r="A44" s="15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5" t="s">
        <v>8218</v>
      </c>
      <c r="G44" s="15" t="s">
        <v>8223</v>
      </c>
      <c r="H44" s="15" t="s">
        <v>8245</v>
      </c>
      <c r="I44" s="15">
        <v>1436511600</v>
      </c>
      <c r="J44" s="15">
        <v>1434415812</v>
      </c>
      <c r="K44" s="15" t="b">
        <v>0</v>
      </c>
      <c r="L44" s="15">
        <v>19</v>
      </c>
      <c r="M44" s="15" t="b">
        <v>1</v>
      </c>
      <c r="N44" s="15" t="s">
        <v>8269</v>
      </c>
      <c r="O44" s="34">
        <v>108</v>
      </c>
      <c r="P44" s="15">
        <v>113.42</v>
      </c>
      <c r="Q44" s="27" t="s">
        <v>8315</v>
      </c>
      <c r="R44" s="15" t="s">
        <v>8316</v>
      </c>
      <c r="S44" s="28">
        <v>42171</v>
      </c>
      <c r="T44" s="28">
        <v>42195</v>
      </c>
    </row>
    <row r="45" spans="1:20" ht="224" x14ac:dyDescent="0.2">
      <c r="A45" s="15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5" t="s">
        <v>8218</v>
      </c>
      <c r="G45" s="15" t="s">
        <v>8223</v>
      </c>
      <c r="H45" s="15" t="s">
        <v>8245</v>
      </c>
      <c r="I45" s="15">
        <v>1464971400</v>
      </c>
      <c r="J45" s="15">
        <v>1462379066</v>
      </c>
      <c r="K45" s="15" t="b">
        <v>0</v>
      </c>
      <c r="L45" s="15">
        <v>23</v>
      </c>
      <c r="M45" s="15" t="b">
        <v>1</v>
      </c>
      <c r="N45" s="15" t="s">
        <v>8269</v>
      </c>
      <c r="O45" s="45">
        <v>120</v>
      </c>
      <c r="P45" s="15">
        <v>104.57</v>
      </c>
      <c r="Q45" s="27" t="s">
        <v>8315</v>
      </c>
      <c r="R45" s="15" t="s">
        <v>8316</v>
      </c>
      <c r="S45" s="28">
        <v>42494</v>
      </c>
      <c r="T45" s="28">
        <v>42524</v>
      </c>
    </row>
    <row r="46" spans="1:20" ht="144" x14ac:dyDescent="0.2">
      <c r="A46" s="15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5" t="s">
        <v>8218</v>
      </c>
      <c r="G46" s="15" t="s">
        <v>8223</v>
      </c>
      <c r="H46" s="15" t="s">
        <v>8245</v>
      </c>
      <c r="I46" s="15">
        <v>1399867140</v>
      </c>
      <c r="J46" s="15">
        <v>1398802148</v>
      </c>
      <c r="K46" s="15" t="b">
        <v>0</v>
      </c>
      <c r="L46" s="15">
        <v>11</v>
      </c>
      <c r="M46" s="15" t="b">
        <v>1</v>
      </c>
      <c r="N46" s="15" t="s">
        <v>8269</v>
      </c>
      <c r="O46" s="31">
        <v>100</v>
      </c>
      <c r="P46" s="15">
        <v>272.73</v>
      </c>
      <c r="Q46" s="27" t="s">
        <v>8315</v>
      </c>
      <c r="R46" s="15" t="s">
        <v>8316</v>
      </c>
      <c r="S46" s="28">
        <v>41758</v>
      </c>
      <c r="T46" s="28">
        <v>41771</v>
      </c>
    </row>
    <row r="47" spans="1:20" ht="144" x14ac:dyDescent="0.2">
      <c r="A47" s="15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5" t="s">
        <v>8218</v>
      </c>
      <c r="G47" s="15" t="s">
        <v>8223</v>
      </c>
      <c r="H47" s="15" t="s">
        <v>8245</v>
      </c>
      <c r="I47" s="15">
        <v>1437076070</v>
      </c>
      <c r="J47" s="15">
        <v>1434484070</v>
      </c>
      <c r="K47" s="15" t="b">
        <v>0</v>
      </c>
      <c r="L47" s="15">
        <v>52</v>
      </c>
      <c r="M47" s="15" t="b">
        <v>1</v>
      </c>
      <c r="N47" s="15" t="s">
        <v>8269</v>
      </c>
      <c r="O47" s="52">
        <v>111</v>
      </c>
      <c r="P47" s="15">
        <v>63.85</v>
      </c>
      <c r="Q47" s="27" t="s">
        <v>8315</v>
      </c>
      <c r="R47" s="15" t="s">
        <v>8316</v>
      </c>
      <c r="S47" s="28">
        <v>42171</v>
      </c>
      <c r="T47" s="28">
        <v>42201</v>
      </c>
    </row>
    <row r="48" spans="1:20" ht="64" x14ac:dyDescent="0.2">
      <c r="A48" s="15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5" t="s">
        <v>8218</v>
      </c>
      <c r="G48" s="15" t="s">
        <v>8223</v>
      </c>
      <c r="H48" s="15" t="s">
        <v>8245</v>
      </c>
      <c r="I48" s="15">
        <v>1444528800</v>
      </c>
      <c r="J48" s="15">
        <v>1442804633</v>
      </c>
      <c r="K48" s="15" t="b">
        <v>0</v>
      </c>
      <c r="L48" s="15">
        <v>35</v>
      </c>
      <c r="M48" s="15" t="b">
        <v>1</v>
      </c>
      <c r="N48" s="15" t="s">
        <v>8269</v>
      </c>
      <c r="O48" s="34">
        <v>108</v>
      </c>
      <c r="P48" s="15">
        <v>83.51</v>
      </c>
      <c r="Q48" s="27" t="s">
        <v>8315</v>
      </c>
      <c r="R48" s="15" t="s">
        <v>8316</v>
      </c>
      <c r="S48" s="28">
        <v>42268</v>
      </c>
      <c r="T48" s="28">
        <v>42288</v>
      </c>
    </row>
    <row r="49" spans="1:20" ht="224" x14ac:dyDescent="0.2">
      <c r="A49" s="15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5" t="s">
        <v>8218</v>
      </c>
      <c r="G49" s="15" t="s">
        <v>8223</v>
      </c>
      <c r="H49" s="15" t="s">
        <v>8245</v>
      </c>
      <c r="I49" s="15">
        <v>1487393940</v>
      </c>
      <c r="J49" s="15">
        <v>1484115418</v>
      </c>
      <c r="K49" s="15" t="b">
        <v>0</v>
      </c>
      <c r="L49" s="15">
        <v>11</v>
      </c>
      <c r="M49" s="15" t="b">
        <v>1</v>
      </c>
      <c r="N49" s="15" t="s">
        <v>8269</v>
      </c>
      <c r="O49" s="34">
        <v>108</v>
      </c>
      <c r="P49" s="15">
        <v>44.09</v>
      </c>
      <c r="Q49" s="27" t="s">
        <v>8315</v>
      </c>
      <c r="R49" s="15" t="s">
        <v>8316</v>
      </c>
      <c r="S49" s="28">
        <v>42746</v>
      </c>
      <c r="T49" s="28">
        <v>42784</v>
      </c>
    </row>
    <row r="50" spans="1:20" ht="192" x14ac:dyDescent="0.2">
      <c r="A50" s="15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5" t="s">
        <v>8218</v>
      </c>
      <c r="G50" s="15" t="s">
        <v>8223</v>
      </c>
      <c r="H50" s="15" t="s">
        <v>8245</v>
      </c>
      <c r="I50" s="15">
        <v>1407967200</v>
      </c>
      <c r="J50" s="15">
        <v>1406039696</v>
      </c>
      <c r="K50" s="15" t="b">
        <v>0</v>
      </c>
      <c r="L50" s="15">
        <v>54</v>
      </c>
      <c r="M50" s="15" t="b">
        <v>1</v>
      </c>
      <c r="N50" s="15" t="s">
        <v>8269</v>
      </c>
      <c r="O50" s="45">
        <v>120</v>
      </c>
      <c r="P50" s="15">
        <v>44.54</v>
      </c>
      <c r="Q50" s="27" t="s">
        <v>8315</v>
      </c>
      <c r="R50" s="15" t="s">
        <v>8316</v>
      </c>
      <c r="S50" s="28">
        <v>41842</v>
      </c>
      <c r="T50" s="28">
        <v>41864</v>
      </c>
    </row>
    <row r="51" spans="1:20" ht="208" x14ac:dyDescent="0.2">
      <c r="A51" s="15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5" t="s">
        <v>8218</v>
      </c>
      <c r="G51" s="15" t="s">
        <v>8223</v>
      </c>
      <c r="H51" s="15" t="s">
        <v>8245</v>
      </c>
      <c r="I51" s="15">
        <v>1408942740</v>
      </c>
      <c r="J51" s="15">
        <v>1406958354</v>
      </c>
      <c r="K51" s="15" t="b">
        <v>0</v>
      </c>
      <c r="L51" s="15">
        <v>31</v>
      </c>
      <c r="M51" s="15" t="b">
        <v>1</v>
      </c>
      <c r="N51" s="15" t="s">
        <v>8269</v>
      </c>
      <c r="O51" s="52">
        <v>111</v>
      </c>
      <c r="P51" s="15">
        <v>125.81</v>
      </c>
      <c r="Q51" s="27" t="s">
        <v>8315</v>
      </c>
      <c r="R51" s="15" t="s">
        <v>8316</v>
      </c>
      <c r="S51" s="28">
        <v>41853</v>
      </c>
      <c r="T51" s="28">
        <v>41876</v>
      </c>
    </row>
    <row r="52" spans="1:20" ht="208" x14ac:dyDescent="0.2">
      <c r="A52" s="15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5" t="s">
        <v>8218</v>
      </c>
      <c r="G52" s="15" t="s">
        <v>8223</v>
      </c>
      <c r="H52" s="15" t="s">
        <v>8245</v>
      </c>
      <c r="I52" s="15">
        <v>1427342400</v>
      </c>
      <c r="J52" s="15">
        <v>1424927159</v>
      </c>
      <c r="K52" s="15" t="b">
        <v>0</v>
      </c>
      <c r="L52" s="15">
        <v>108</v>
      </c>
      <c r="M52" s="15" t="b">
        <v>1</v>
      </c>
      <c r="N52" s="15" t="s">
        <v>8269</v>
      </c>
      <c r="O52" s="41">
        <v>110</v>
      </c>
      <c r="P52" s="15">
        <v>50.75</v>
      </c>
      <c r="Q52" s="27" t="s">
        <v>8315</v>
      </c>
      <c r="R52" s="15" t="s">
        <v>8316</v>
      </c>
      <c r="S52" s="28">
        <v>42061</v>
      </c>
      <c r="T52" s="28">
        <v>42089</v>
      </c>
    </row>
    <row r="53" spans="1:20" ht="208" x14ac:dyDescent="0.2">
      <c r="A53" s="15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5" t="s">
        <v>8218</v>
      </c>
      <c r="G53" s="15" t="s">
        <v>8223</v>
      </c>
      <c r="H53" s="15" t="s">
        <v>8245</v>
      </c>
      <c r="I53" s="15">
        <v>1425193140</v>
      </c>
      <c r="J53" s="15">
        <v>1422769906</v>
      </c>
      <c r="K53" s="15" t="b">
        <v>0</v>
      </c>
      <c r="L53" s="15">
        <v>20</v>
      </c>
      <c r="M53" s="15" t="b">
        <v>1</v>
      </c>
      <c r="N53" s="15" t="s">
        <v>8269</v>
      </c>
      <c r="O53" s="53">
        <v>122</v>
      </c>
      <c r="P53" s="15">
        <v>60.9</v>
      </c>
      <c r="Q53" s="27" t="s">
        <v>8315</v>
      </c>
      <c r="R53" s="15" t="s">
        <v>8316</v>
      </c>
      <c r="S53" s="28">
        <v>42036</v>
      </c>
      <c r="T53" s="28">
        <v>42064</v>
      </c>
    </row>
    <row r="54" spans="1:20" ht="208" x14ac:dyDescent="0.2">
      <c r="A54" s="15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5" t="s">
        <v>8218</v>
      </c>
      <c r="G54" s="15" t="s">
        <v>8223</v>
      </c>
      <c r="H54" s="15" t="s">
        <v>8245</v>
      </c>
      <c r="I54" s="15">
        <v>1435835824</v>
      </c>
      <c r="J54" s="15">
        <v>1433243824</v>
      </c>
      <c r="K54" s="15" t="b">
        <v>0</v>
      </c>
      <c r="L54" s="15">
        <v>98</v>
      </c>
      <c r="M54" s="15" t="b">
        <v>1</v>
      </c>
      <c r="N54" s="15" t="s">
        <v>8269</v>
      </c>
      <c r="O54" s="54">
        <v>107</v>
      </c>
      <c r="P54" s="15">
        <v>109.03</v>
      </c>
      <c r="Q54" s="27" t="s">
        <v>8315</v>
      </c>
      <c r="R54" s="15" t="s">
        <v>8316</v>
      </c>
      <c r="S54" s="28">
        <v>42157</v>
      </c>
      <c r="T54" s="28">
        <v>42187</v>
      </c>
    </row>
    <row r="55" spans="1:20" ht="192" x14ac:dyDescent="0.2">
      <c r="A55" s="15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5" t="s">
        <v>8218</v>
      </c>
      <c r="G55" s="15" t="s">
        <v>8223</v>
      </c>
      <c r="H55" s="15" t="s">
        <v>8245</v>
      </c>
      <c r="I55" s="15">
        <v>1407360720</v>
      </c>
      <c r="J55" s="15">
        <v>1404769819</v>
      </c>
      <c r="K55" s="15" t="b">
        <v>0</v>
      </c>
      <c r="L55" s="15">
        <v>196</v>
      </c>
      <c r="M55" s="15" t="b">
        <v>1</v>
      </c>
      <c r="N55" s="15" t="s">
        <v>8269</v>
      </c>
      <c r="O55" s="32">
        <v>101</v>
      </c>
      <c r="P55" s="15">
        <v>25.69</v>
      </c>
      <c r="Q55" s="27" t="s">
        <v>8315</v>
      </c>
      <c r="R55" s="15" t="s">
        <v>8316</v>
      </c>
      <c r="S55" s="28">
        <v>41827</v>
      </c>
      <c r="T55" s="28">
        <v>41857</v>
      </c>
    </row>
    <row r="56" spans="1:20" ht="208" x14ac:dyDescent="0.2">
      <c r="A56" s="15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5" t="s">
        <v>8218</v>
      </c>
      <c r="G56" s="15" t="s">
        <v>8223</v>
      </c>
      <c r="H56" s="15" t="s">
        <v>8245</v>
      </c>
      <c r="I56" s="15">
        <v>1436290233</v>
      </c>
      <c r="J56" s="15">
        <v>1433698233</v>
      </c>
      <c r="K56" s="15" t="b">
        <v>0</v>
      </c>
      <c r="L56" s="15">
        <v>39</v>
      </c>
      <c r="M56" s="15" t="b">
        <v>1</v>
      </c>
      <c r="N56" s="15" t="s">
        <v>8269</v>
      </c>
      <c r="O56" s="38">
        <v>109</v>
      </c>
      <c r="P56" s="15">
        <v>41.92</v>
      </c>
      <c r="Q56" s="27" t="s">
        <v>8315</v>
      </c>
      <c r="R56" s="15" t="s">
        <v>8316</v>
      </c>
      <c r="S56" s="28">
        <v>42162</v>
      </c>
      <c r="T56" s="28">
        <v>42192</v>
      </c>
    </row>
    <row r="57" spans="1:20" ht="208" x14ac:dyDescent="0.2">
      <c r="A57" s="15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5" t="s">
        <v>8218</v>
      </c>
      <c r="G57" s="15" t="s">
        <v>8223</v>
      </c>
      <c r="H57" s="15" t="s">
        <v>8245</v>
      </c>
      <c r="I57" s="15">
        <v>1442425412</v>
      </c>
      <c r="J57" s="15">
        <v>1439833412</v>
      </c>
      <c r="K57" s="15" t="b">
        <v>0</v>
      </c>
      <c r="L57" s="15">
        <v>128</v>
      </c>
      <c r="M57" s="15" t="b">
        <v>1</v>
      </c>
      <c r="N57" s="15" t="s">
        <v>8269</v>
      </c>
      <c r="O57" s="55">
        <v>114</v>
      </c>
      <c r="P57" s="15">
        <v>88.77</v>
      </c>
      <c r="Q57" s="27" t="s">
        <v>8315</v>
      </c>
      <c r="R57" s="15" t="s">
        <v>8316</v>
      </c>
      <c r="S57" s="28">
        <v>42233</v>
      </c>
      <c r="T57" s="28">
        <v>42263</v>
      </c>
    </row>
    <row r="58" spans="1:20" ht="160" x14ac:dyDescent="0.2">
      <c r="A58" s="15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5" t="s">
        <v>8218</v>
      </c>
      <c r="G58" s="15" t="s">
        <v>8223</v>
      </c>
      <c r="H58" s="15" t="s">
        <v>8245</v>
      </c>
      <c r="I58" s="15">
        <v>1425872692</v>
      </c>
      <c r="J58" s="15">
        <v>1423284292</v>
      </c>
      <c r="K58" s="15" t="b">
        <v>0</v>
      </c>
      <c r="L58" s="15">
        <v>71</v>
      </c>
      <c r="M58" s="15" t="b">
        <v>1</v>
      </c>
      <c r="N58" s="15" t="s">
        <v>8269</v>
      </c>
      <c r="O58" s="55">
        <v>114</v>
      </c>
      <c r="P58" s="15">
        <v>80.23</v>
      </c>
      <c r="Q58" s="27" t="s">
        <v>8315</v>
      </c>
      <c r="R58" s="15" t="s">
        <v>8316</v>
      </c>
      <c r="S58" s="28">
        <v>42042</v>
      </c>
      <c r="T58" s="28">
        <v>42072</v>
      </c>
    </row>
    <row r="59" spans="1:20" ht="128" x14ac:dyDescent="0.2">
      <c r="A59" s="15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5" t="s">
        <v>8218</v>
      </c>
      <c r="G59" s="15" t="s">
        <v>8223</v>
      </c>
      <c r="H59" s="15" t="s">
        <v>8245</v>
      </c>
      <c r="I59" s="15">
        <v>1471406340</v>
      </c>
      <c r="J59" s="15">
        <v>1470227660</v>
      </c>
      <c r="K59" s="15" t="b">
        <v>0</v>
      </c>
      <c r="L59" s="15">
        <v>47</v>
      </c>
      <c r="M59" s="15" t="b">
        <v>1</v>
      </c>
      <c r="N59" s="15" t="s">
        <v>8269</v>
      </c>
      <c r="O59" s="50">
        <v>106</v>
      </c>
      <c r="P59" s="15">
        <v>78.94</v>
      </c>
      <c r="Q59" s="27" t="s">
        <v>8315</v>
      </c>
      <c r="R59" s="15" t="s">
        <v>8316</v>
      </c>
      <c r="S59" s="28">
        <v>42585</v>
      </c>
      <c r="T59" s="28">
        <v>42599</v>
      </c>
    </row>
    <row r="60" spans="1:20" ht="192" x14ac:dyDescent="0.2">
      <c r="A60" s="15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5" t="s">
        <v>8218</v>
      </c>
      <c r="G60" s="15" t="s">
        <v>8223</v>
      </c>
      <c r="H60" s="15" t="s">
        <v>8245</v>
      </c>
      <c r="I60" s="15">
        <v>1405699451</v>
      </c>
      <c r="J60" s="15">
        <v>1403107451</v>
      </c>
      <c r="K60" s="15" t="b">
        <v>0</v>
      </c>
      <c r="L60" s="15">
        <v>91</v>
      </c>
      <c r="M60" s="15" t="b">
        <v>1</v>
      </c>
      <c r="N60" s="15" t="s">
        <v>8269</v>
      </c>
      <c r="O60" s="50">
        <v>106</v>
      </c>
      <c r="P60" s="15">
        <v>69.89</v>
      </c>
      <c r="Q60" s="27" t="s">
        <v>8315</v>
      </c>
      <c r="R60" s="15" t="s">
        <v>8316</v>
      </c>
      <c r="S60" s="28">
        <v>41808</v>
      </c>
      <c r="T60" s="28">
        <v>41838</v>
      </c>
    </row>
    <row r="61" spans="1:20" ht="208" x14ac:dyDescent="0.2">
      <c r="A61" s="15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5" t="s">
        <v>8218</v>
      </c>
      <c r="G61" s="15" t="s">
        <v>8223</v>
      </c>
      <c r="H61" s="15" t="s">
        <v>8245</v>
      </c>
      <c r="I61" s="15">
        <v>1409500078</v>
      </c>
      <c r="J61" s="15">
        <v>1406908078</v>
      </c>
      <c r="K61" s="15" t="b">
        <v>0</v>
      </c>
      <c r="L61" s="15">
        <v>43</v>
      </c>
      <c r="M61" s="15" t="b">
        <v>1</v>
      </c>
      <c r="N61" s="15" t="s">
        <v>8269</v>
      </c>
      <c r="O61" s="31">
        <v>100</v>
      </c>
      <c r="P61" s="15">
        <v>74.53</v>
      </c>
      <c r="Q61" s="27" t="s">
        <v>8315</v>
      </c>
      <c r="R61" s="15" t="s">
        <v>8316</v>
      </c>
      <c r="S61" s="28">
        <v>41852</v>
      </c>
      <c r="T61" s="28">
        <v>41882</v>
      </c>
    </row>
    <row r="62" spans="1:20" ht="128" x14ac:dyDescent="0.2">
      <c r="A62" s="15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5" t="s">
        <v>8218</v>
      </c>
      <c r="G62" s="15" t="s">
        <v>8223</v>
      </c>
      <c r="H62" s="15" t="s">
        <v>8245</v>
      </c>
      <c r="I62" s="15">
        <v>1480899600</v>
      </c>
      <c r="J62" s="15">
        <v>1479609520</v>
      </c>
      <c r="K62" s="15" t="b">
        <v>0</v>
      </c>
      <c r="L62" s="15">
        <v>17</v>
      </c>
      <c r="M62" s="15" t="b">
        <v>1</v>
      </c>
      <c r="N62" s="15" t="s">
        <v>8269</v>
      </c>
      <c r="O62" s="26">
        <v>105</v>
      </c>
      <c r="P62" s="15">
        <v>123.94</v>
      </c>
      <c r="Q62" s="27" t="s">
        <v>8315</v>
      </c>
      <c r="R62" s="15" t="s">
        <v>8316</v>
      </c>
      <c r="S62" s="28">
        <v>42694</v>
      </c>
      <c r="T62" s="28">
        <v>42709</v>
      </c>
    </row>
    <row r="63" spans="1:20" ht="192" x14ac:dyDescent="0.2">
      <c r="A63" s="15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5" t="s">
        <v>8218</v>
      </c>
      <c r="G63" s="15" t="s">
        <v>8223</v>
      </c>
      <c r="H63" s="15" t="s">
        <v>8245</v>
      </c>
      <c r="I63" s="15">
        <v>1451620800</v>
      </c>
      <c r="J63" s="15">
        <v>1449171508</v>
      </c>
      <c r="K63" s="15" t="b">
        <v>0</v>
      </c>
      <c r="L63" s="15">
        <v>33</v>
      </c>
      <c r="M63" s="15" t="b">
        <v>1</v>
      </c>
      <c r="N63" s="15" t="s">
        <v>8269</v>
      </c>
      <c r="O63" s="36">
        <v>175</v>
      </c>
      <c r="P63" s="15">
        <v>264.85000000000002</v>
      </c>
      <c r="Q63" s="27" t="s">
        <v>8315</v>
      </c>
      <c r="R63" s="15" t="s">
        <v>8316</v>
      </c>
      <c r="S63" s="28">
        <v>42341</v>
      </c>
      <c r="T63" s="28">
        <v>42370</v>
      </c>
    </row>
    <row r="64" spans="1:20" ht="208" x14ac:dyDescent="0.2">
      <c r="A64" s="15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5" t="s">
        <v>8218</v>
      </c>
      <c r="G64" s="15" t="s">
        <v>8223</v>
      </c>
      <c r="H64" s="15" t="s">
        <v>8245</v>
      </c>
      <c r="I64" s="15">
        <v>1411695300</v>
      </c>
      <c r="J64" s="15">
        <v>1409275671</v>
      </c>
      <c r="K64" s="15" t="b">
        <v>0</v>
      </c>
      <c r="L64" s="15">
        <v>87</v>
      </c>
      <c r="M64" s="15" t="b">
        <v>1</v>
      </c>
      <c r="N64" s="15" t="s">
        <v>8269</v>
      </c>
      <c r="O64" s="40">
        <v>102</v>
      </c>
      <c r="P64" s="15">
        <v>58.62</v>
      </c>
      <c r="Q64" s="27" t="s">
        <v>8315</v>
      </c>
      <c r="R64" s="15" t="s">
        <v>8316</v>
      </c>
      <c r="S64" s="28">
        <v>41880</v>
      </c>
      <c r="T64" s="28">
        <v>41908</v>
      </c>
    </row>
    <row r="65" spans="1:20" ht="224" x14ac:dyDescent="0.2">
      <c r="A65" s="15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5" t="s">
        <v>8218</v>
      </c>
      <c r="G65" s="15" t="s">
        <v>8223</v>
      </c>
      <c r="H65" s="15" t="s">
        <v>8245</v>
      </c>
      <c r="I65" s="15">
        <v>1417057200</v>
      </c>
      <c r="J65" s="15">
        <v>1414599886</v>
      </c>
      <c r="K65" s="15" t="b">
        <v>0</v>
      </c>
      <c r="L65" s="15">
        <v>113</v>
      </c>
      <c r="M65" s="15" t="b">
        <v>1</v>
      </c>
      <c r="N65" s="15" t="s">
        <v>8269</v>
      </c>
      <c r="O65" s="31">
        <v>100</v>
      </c>
      <c r="P65" s="15">
        <v>70.88</v>
      </c>
      <c r="Q65" s="27" t="s">
        <v>8315</v>
      </c>
      <c r="R65" s="15" t="s">
        <v>8316</v>
      </c>
      <c r="S65" s="28">
        <v>41941</v>
      </c>
      <c r="T65" s="28">
        <v>41970</v>
      </c>
    </row>
    <row r="66" spans="1:20" ht="272" x14ac:dyDescent="0.2">
      <c r="A66" s="15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5" t="s">
        <v>8218</v>
      </c>
      <c r="G66" s="15" t="s">
        <v>8223</v>
      </c>
      <c r="H66" s="15" t="s">
        <v>8245</v>
      </c>
      <c r="I66" s="15">
        <v>1427076840</v>
      </c>
      <c r="J66" s="15">
        <v>1421960934</v>
      </c>
      <c r="K66" s="15" t="b">
        <v>0</v>
      </c>
      <c r="L66" s="15">
        <v>30</v>
      </c>
      <c r="M66" s="15" t="b">
        <v>1</v>
      </c>
      <c r="N66" s="15" t="s">
        <v>8269</v>
      </c>
      <c r="O66" s="55">
        <v>114</v>
      </c>
      <c r="P66" s="15">
        <v>113.57</v>
      </c>
      <c r="Q66" s="27" t="s">
        <v>8315</v>
      </c>
      <c r="R66" s="15" t="s">
        <v>8316</v>
      </c>
      <c r="S66" s="28">
        <v>42026</v>
      </c>
      <c r="T66" s="28">
        <v>42086</v>
      </c>
    </row>
    <row r="67" spans="1:20" ht="208" x14ac:dyDescent="0.2">
      <c r="A67" s="15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5" t="s">
        <v>8218</v>
      </c>
      <c r="G67" s="15" t="s">
        <v>8223</v>
      </c>
      <c r="H67" s="15" t="s">
        <v>8245</v>
      </c>
      <c r="I67" s="15">
        <v>1413784740</v>
      </c>
      <c r="J67" s="15">
        <v>1412954547</v>
      </c>
      <c r="K67" s="15" t="b">
        <v>0</v>
      </c>
      <c r="L67" s="15">
        <v>16</v>
      </c>
      <c r="M67" s="15" t="b">
        <v>1</v>
      </c>
      <c r="N67" s="15" t="s">
        <v>8269</v>
      </c>
      <c r="O67" s="56">
        <v>129</v>
      </c>
      <c r="P67" s="15">
        <v>60.69</v>
      </c>
      <c r="Q67" s="27" t="s">
        <v>8315</v>
      </c>
      <c r="R67" s="15" t="s">
        <v>8316</v>
      </c>
      <c r="S67" s="28">
        <v>41922</v>
      </c>
      <c r="T67" s="28">
        <v>41932</v>
      </c>
    </row>
    <row r="68" spans="1:20" ht="208" x14ac:dyDescent="0.2">
      <c r="A68" s="15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5" t="s">
        <v>8218</v>
      </c>
      <c r="G68" s="15" t="s">
        <v>8223</v>
      </c>
      <c r="H68" s="15" t="s">
        <v>8245</v>
      </c>
      <c r="I68" s="15">
        <v>1420524000</v>
      </c>
      <c r="J68" s="15">
        <v>1419104823</v>
      </c>
      <c r="K68" s="15" t="b">
        <v>0</v>
      </c>
      <c r="L68" s="15">
        <v>46</v>
      </c>
      <c r="M68" s="15" t="b">
        <v>1</v>
      </c>
      <c r="N68" s="15" t="s">
        <v>8269</v>
      </c>
      <c r="O68" s="32">
        <v>101</v>
      </c>
      <c r="P68" s="15">
        <v>110.22</v>
      </c>
      <c r="Q68" s="27" t="s">
        <v>8315</v>
      </c>
      <c r="R68" s="15" t="s">
        <v>8316</v>
      </c>
      <c r="S68" s="28">
        <v>41993</v>
      </c>
      <c r="T68" s="28">
        <v>42010</v>
      </c>
    </row>
    <row r="69" spans="1:20" ht="160" x14ac:dyDescent="0.2">
      <c r="A69" s="15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5" t="s">
        <v>8218</v>
      </c>
      <c r="G69" s="15" t="s">
        <v>8223</v>
      </c>
      <c r="H69" s="15" t="s">
        <v>8245</v>
      </c>
      <c r="I69" s="15">
        <v>1440381600</v>
      </c>
      <c r="J69" s="15">
        <v>1438639130</v>
      </c>
      <c r="K69" s="15" t="b">
        <v>0</v>
      </c>
      <c r="L69" s="15">
        <v>24</v>
      </c>
      <c r="M69" s="15" t="b">
        <v>1</v>
      </c>
      <c r="N69" s="15" t="s">
        <v>8269</v>
      </c>
      <c r="O69" s="38">
        <v>109</v>
      </c>
      <c r="P69" s="15">
        <v>136.46</v>
      </c>
      <c r="Q69" s="27" t="s">
        <v>8315</v>
      </c>
      <c r="R69" s="15" t="s">
        <v>8316</v>
      </c>
      <c r="S69" s="28">
        <v>42219</v>
      </c>
      <c r="T69" s="28">
        <v>42240</v>
      </c>
    </row>
    <row r="70" spans="1:20" ht="208" x14ac:dyDescent="0.2">
      <c r="A70" s="15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5" t="s">
        <v>8218</v>
      </c>
      <c r="G70" s="15" t="s">
        <v>8223</v>
      </c>
      <c r="H70" s="15" t="s">
        <v>8245</v>
      </c>
      <c r="I70" s="15">
        <v>1415319355</v>
      </c>
      <c r="J70" s="15">
        <v>1411859755</v>
      </c>
      <c r="K70" s="15" t="b">
        <v>1</v>
      </c>
      <c r="L70" s="15">
        <v>213</v>
      </c>
      <c r="M70" s="15" t="b">
        <v>1</v>
      </c>
      <c r="N70" s="15" t="s">
        <v>8269</v>
      </c>
      <c r="O70" s="57">
        <v>118</v>
      </c>
      <c r="P70" s="15">
        <v>110.35</v>
      </c>
      <c r="Q70" s="27" t="s">
        <v>8315</v>
      </c>
      <c r="R70" s="15" t="s">
        <v>8316</v>
      </c>
      <c r="S70" s="28">
        <v>41909</v>
      </c>
      <c r="T70" s="28">
        <v>41950</v>
      </c>
    </row>
    <row r="71" spans="1:20" ht="96" x14ac:dyDescent="0.2">
      <c r="A71" s="15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5" t="s">
        <v>8218</v>
      </c>
      <c r="G71" s="15" t="s">
        <v>8223</v>
      </c>
      <c r="H71" s="15" t="s">
        <v>8245</v>
      </c>
      <c r="I71" s="15">
        <v>1412136000</v>
      </c>
      <c r="J71" s="15">
        <v>1410278284</v>
      </c>
      <c r="K71" s="15" t="b">
        <v>1</v>
      </c>
      <c r="L71" s="15">
        <v>57</v>
      </c>
      <c r="M71" s="15" t="b">
        <v>1</v>
      </c>
      <c r="N71" s="15" t="s">
        <v>8269</v>
      </c>
      <c r="O71" s="58">
        <v>131</v>
      </c>
      <c r="P71" s="15">
        <v>41.42</v>
      </c>
      <c r="Q71" s="27" t="s">
        <v>8315</v>
      </c>
      <c r="R71" s="15" t="s">
        <v>8316</v>
      </c>
      <c r="S71" s="28">
        <v>41891</v>
      </c>
      <c r="T71" s="28">
        <v>41913</v>
      </c>
    </row>
    <row r="72" spans="1:20" ht="224" x14ac:dyDescent="0.2">
      <c r="A72" s="15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5" t="s">
        <v>8218</v>
      </c>
      <c r="G72" s="15" t="s">
        <v>8223</v>
      </c>
      <c r="H72" s="15" t="s">
        <v>8245</v>
      </c>
      <c r="I72" s="15">
        <v>1354845600</v>
      </c>
      <c r="J72" s="15">
        <v>1352766300</v>
      </c>
      <c r="K72" s="15" t="b">
        <v>1</v>
      </c>
      <c r="L72" s="15">
        <v>25</v>
      </c>
      <c r="M72" s="15" t="b">
        <v>1</v>
      </c>
      <c r="N72" s="15" t="s">
        <v>8269</v>
      </c>
      <c r="O72" s="47">
        <v>104</v>
      </c>
      <c r="P72" s="15">
        <v>52</v>
      </c>
      <c r="Q72" s="27" t="s">
        <v>8315</v>
      </c>
      <c r="R72" s="15" t="s">
        <v>8316</v>
      </c>
      <c r="S72" s="28">
        <v>41226</v>
      </c>
      <c r="T72" s="28">
        <v>41250</v>
      </c>
    </row>
    <row r="73" spans="1:20" ht="240" x14ac:dyDescent="0.2">
      <c r="A73" s="15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5" t="s">
        <v>8218</v>
      </c>
      <c r="G73" s="15" t="s">
        <v>8223</v>
      </c>
      <c r="H73" s="15" t="s">
        <v>8245</v>
      </c>
      <c r="I73" s="15">
        <v>1295928000</v>
      </c>
      <c r="J73" s="15">
        <v>1288160403</v>
      </c>
      <c r="K73" s="15" t="b">
        <v>1</v>
      </c>
      <c r="L73" s="15">
        <v>104</v>
      </c>
      <c r="M73" s="15" t="b">
        <v>1</v>
      </c>
      <c r="N73" s="15" t="s">
        <v>8269</v>
      </c>
      <c r="O73" s="32">
        <v>101</v>
      </c>
      <c r="P73" s="15">
        <v>33.99</v>
      </c>
      <c r="Q73" s="27" t="s">
        <v>8315</v>
      </c>
      <c r="R73" s="15" t="s">
        <v>8316</v>
      </c>
      <c r="S73" s="28">
        <v>40478</v>
      </c>
      <c r="T73" s="28">
        <v>40568</v>
      </c>
    </row>
    <row r="74" spans="1:20" ht="176" x14ac:dyDescent="0.2">
      <c r="A74" s="15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5" t="s">
        <v>8218</v>
      </c>
      <c r="G74" s="15" t="s">
        <v>8223</v>
      </c>
      <c r="H74" s="15" t="s">
        <v>8245</v>
      </c>
      <c r="I74" s="15">
        <v>1410379774</v>
      </c>
      <c r="J74" s="15">
        <v>1407787774</v>
      </c>
      <c r="K74" s="15" t="b">
        <v>1</v>
      </c>
      <c r="L74" s="15">
        <v>34</v>
      </c>
      <c r="M74" s="15" t="b">
        <v>1</v>
      </c>
      <c r="N74" s="15" t="s">
        <v>8269</v>
      </c>
      <c r="O74" s="31">
        <v>100</v>
      </c>
      <c r="P74" s="15">
        <v>103.35</v>
      </c>
      <c r="Q74" s="27" t="s">
        <v>8315</v>
      </c>
      <c r="R74" s="15" t="s">
        <v>8316</v>
      </c>
      <c r="S74" s="28">
        <v>41862</v>
      </c>
      <c r="T74" s="28">
        <v>41892</v>
      </c>
    </row>
    <row r="75" spans="1:20" ht="176" x14ac:dyDescent="0.2">
      <c r="A75" s="15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5" t="s">
        <v>8218</v>
      </c>
      <c r="G75" s="15" t="s">
        <v>8223</v>
      </c>
      <c r="H75" s="15" t="s">
        <v>8245</v>
      </c>
      <c r="I75" s="15">
        <v>1304225940</v>
      </c>
      <c r="J75" s="15">
        <v>1301542937</v>
      </c>
      <c r="K75" s="15" t="b">
        <v>1</v>
      </c>
      <c r="L75" s="15">
        <v>241</v>
      </c>
      <c r="M75" s="15" t="b">
        <v>1</v>
      </c>
      <c r="N75" s="15" t="s">
        <v>8269</v>
      </c>
      <c r="O75" s="36">
        <v>336</v>
      </c>
      <c r="P75" s="15">
        <v>41.77</v>
      </c>
      <c r="Q75" s="27" t="s">
        <v>8315</v>
      </c>
      <c r="R75" s="15" t="s">
        <v>8316</v>
      </c>
      <c r="S75" s="28">
        <v>40633</v>
      </c>
      <c r="T75" s="28">
        <v>40664</v>
      </c>
    </row>
    <row r="76" spans="1:20" ht="208" x14ac:dyDescent="0.2">
      <c r="A76" s="15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5" t="s">
        <v>8218</v>
      </c>
      <c r="G76" s="15" t="s">
        <v>8223</v>
      </c>
      <c r="H76" s="15" t="s">
        <v>8245</v>
      </c>
      <c r="I76" s="15">
        <v>1333310458</v>
      </c>
      <c r="J76" s="15">
        <v>1330722058</v>
      </c>
      <c r="K76" s="15" t="b">
        <v>1</v>
      </c>
      <c r="L76" s="15">
        <v>123</v>
      </c>
      <c r="M76" s="15" t="b">
        <v>1</v>
      </c>
      <c r="N76" s="15" t="s">
        <v>8269</v>
      </c>
      <c r="O76" s="59">
        <v>113</v>
      </c>
      <c r="P76" s="15">
        <v>64.27</v>
      </c>
      <c r="Q76" s="27" t="s">
        <v>8315</v>
      </c>
      <c r="R76" s="15" t="s">
        <v>8316</v>
      </c>
      <c r="S76" s="28">
        <v>40970</v>
      </c>
      <c r="T76" s="28">
        <v>41000</v>
      </c>
    </row>
    <row r="77" spans="1:20" ht="224" x14ac:dyDescent="0.2">
      <c r="A77" s="15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5" t="s">
        <v>8218</v>
      </c>
      <c r="G77" s="15" t="s">
        <v>8223</v>
      </c>
      <c r="H77" s="15" t="s">
        <v>8245</v>
      </c>
      <c r="I77" s="15">
        <v>1338591144</v>
      </c>
      <c r="J77" s="15">
        <v>1335567144</v>
      </c>
      <c r="K77" s="15" t="b">
        <v>1</v>
      </c>
      <c r="L77" s="15">
        <v>89</v>
      </c>
      <c r="M77" s="15" t="b">
        <v>1</v>
      </c>
      <c r="N77" s="15" t="s">
        <v>8269</v>
      </c>
      <c r="O77" s="40">
        <v>102</v>
      </c>
      <c r="P77" s="15">
        <v>62.92</v>
      </c>
      <c r="Q77" s="27" t="s">
        <v>8315</v>
      </c>
      <c r="R77" s="15" t="s">
        <v>8316</v>
      </c>
      <c r="S77" s="28">
        <v>41026</v>
      </c>
      <c r="T77" s="28">
        <v>41061</v>
      </c>
    </row>
    <row r="78" spans="1:20" ht="96" x14ac:dyDescent="0.2">
      <c r="A78" s="15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5" t="s">
        <v>8218</v>
      </c>
      <c r="G78" s="15" t="s">
        <v>8223</v>
      </c>
      <c r="H78" s="15" t="s">
        <v>8245</v>
      </c>
      <c r="I78" s="15">
        <v>1405746000</v>
      </c>
      <c r="J78" s="15">
        <v>1404932105</v>
      </c>
      <c r="K78" s="15" t="b">
        <v>1</v>
      </c>
      <c r="L78" s="15">
        <v>41</v>
      </c>
      <c r="M78" s="15" t="b">
        <v>1</v>
      </c>
      <c r="N78" s="15" t="s">
        <v>8269</v>
      </c>
      <c r="O78" s="32">
        <v>101</v>
      </c>
      <c r="P78" s="15">
        <v>98.54</v>
      </c>
      <c r="Q78" s="27" t="s">
        <v>8315</v>
      </c>
      <c r="R78" s="15" t="s">
        <v>8316</v>
      </c>
      <c r="S78" s="28">
        <v>41829</v>
      </c>
      <c r="T78" s="28">
        <v>41839</v>
      </c>
    </row>
    <row r="79" spans="1:20" ht="96" x14ac:dyDescent="0.2">
      <c r="A79" s="15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5" t="s">
        <v>8218</v>
      </c>
      <c r="G79" s="15" t="s">
        <v>8223</v>
      </c>
      <c r="H79" s="15" t="s">
        <v>8245</v>
      </c>
      <c r="I79" s="15">
        <v>1374523752</v>
      </c>
      <c r="J79" s="15">
        <v>1371931752</v>
      </c>
      <c r="K79" s="15" t="b">
        <v>1</v>
      </c>
      <c r="L79" s="15">
        <v>69</v>
      </c>
      <c r="M79" s="15" t="b">
        <v>1</v>
      </c>
      <c r="N79" s="15" t="s">
        <v>8269</v>
      </c>
      <c r="O79" s="55">
        <v>114</v>
      </c>
      <c r="P79" s="15">
        <v>82.61</v>
      </c>
      <c r="Q79" s="27" t="s">
        <v>8315</v>
      </c>
      <c r="R79" s="15" t="s">
        <v>8316</v>
      </c>
      <c r="S79" s="28">
        <v>41447</v>
      </c>
      <c r="T79" s="28">
        <v>41477</v>
      </c>
    </row>
    <row r="80" spans="1:20" ht="160" x14ac:dyDescent="0.2">
      <c r="A80" s="15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5" t="s">
        <v>8218</v>
      </c>
      <c r="G80" s="15" t="s">
        <v>8223</v>
      </c>
      <c r="H80" s="15" t="s">
        <v>8245</v>
      </c>
      <c r="I80" s="15">
        <v>1326927600</v>
      </c>
      <c r="J80" s="15">
        <v>1323221761</v>
      </c>
      <c r="K80" s="15" t="b">
        <v>1</v>
      </c>
      <c r="L80" s="15">
        <v>52</v>
      </c>
      <c r="M80" s="15" t="b">
        <v>1</v>
      </c>
      <c r="N80" s="15" t="s">
        <v>8269</v>
      </c>
      <c r="O80" s="60">
        <v>133</v>
      </c>
      <c r="P80" s="15">
        <v>38.5</v>
      </c>
      <c r="Q80" s="27" t="s">
        <v>8315</v>
      </c>
      <c r="R80" s="15" t="s">
        <v>8316</v>
      </c>
      <c r="S80" s="28">
        <v>40884</v>
      </c>
      <c r="T80" s="28">
        <v>40926</v>
      </c>
    </row>
    <row r="81" spans="1:20" ht="208" x14ac:dyDescent="0.2">
      <c r="A81" s="15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5" t="s">
        <v>8218</v>
      </c>
      <c r="G81" s="15" t="s">
        <v>8223</v>
      </c>
      <c r="H81" s="15" t="s">
        <v>8245</v>
      </c>
      <c r="I81" s="15">
        <v>1407905940</v>
      </c>
      <c r="J81" s="15">
        <v>1405923687</v>
      </c>
      <c r="K81" s="15" t="b">
        <v>1</v>
      </c>
      <c r="L81" s="15">
        <v>57</v>
      </c>
      <c r="M81" s="15" t="b">
        <v>1</v>
      </c>
      <c r="N81" s="15" t="s">
        <v>8269</v>
      </c>
      <c r="O81" s="40">
        <v>102</v>
      </c>
      <c r="P81" s="15">
        <v>80.16</v>
      </c>
      <c r="Q81" s="27" t="s">
        <v>8315</v>
      </c>
      <c r="R81" s="15" t="s">
        <v>8316</v>
      </c>
      <c r="S81" s="28">
        <v>41841</v>
      </c>
      <c r="T81" s="28">
        <v>41864</v>
      </c>
    </row>
    <row r="82" spans="1:20" ht="224" x14ac:dyDescent="0.2">
      <c r="A82" s="15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5" t="s">
        <v>8218</v>
      </c>
      <c r="G82" s="15" t="s">
        <v>8223</v>
      </c>
      <c r="H82" s="15" t="s">
        <v>8245</v>
      </c>
      <c r="I82" s="15">
        <v>1404698400</v>
      </c>
      <c r="J82" s="15">
        <v>1402331262</v>
      </c>
      <c r="K82" s="15" t="b">
        <v>1</v>
      </c>
      <c r="L82" s="15">
        <v>63</v>
      </c>
      <c r="M82" s="15" t="b">
        <v>1</v>
      </c>
      <c r="N82" s="15" t="s">
        <v>8269</v>
      </c>
      <c r="O82" s="61">
        <v>127</v>
      </c>
      <c r="P82" s="15">
        <v>80.73</v>
      </c>
      <c r="Q82" s="27" t="s">
        <v>8315</v>
      </c>
      <c r="R82" s="15" t="s">
        <v>8316</v>
      </c>
      <c r="S82" s="28">
        <v>41799</v>
      </c>
      <c r="T82" s="28">
        <v>41827</v>
      </c>
    </row>
    <row r="83" spans="1:20" ht="192" x14ac:dyDescent="0.2">
      <c r="A83" s="15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5" t="s">
        <v>8218</v>
      </c>
      <c r="G83" s="15" t="s">
        <v>8223</v>
      </c>
      <c r="H83" s="15" t="s">
        <v>8245</v>
      </c>
      <c r="I83" s="15">
        <v>1402855525</v>
      </c>
      <c r="J83" s="15">
        <v>1400263525</v>
      </c>
      <c r="K83" s="15" t="b">
        <v>1</v>
      </c>
      <c r="L83" s="15">
        <v>72</v>
      </c>
      <c r="M83" s="15" t="b">
        <v>1</v>
      </c>
      <c r="N83" s="15" t="s">
        <v>8269</v>
      </c>
      <c r="O83" s="52">
        <v>111</v>
      </c>
      <c r="P83" s="15">
        <v>200.69</v>
      </c>
      <c r="Q83" s="27" t="s">
        <v>8315</v>
      </c>
      <c r="R83" s="15" t="s">
        <v>8316</v>
      </c>
      <c r="S83" s="28">
        <v>41775</v>
      </c>
      <c r="T83" s="28">
        <v>41805</v>
      </c>
    </row>
    <row r="84" spans="1:20" ht="192" x14ac:dyDescent="0.2">
      <c r="A84" s="15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5" t="s">
        <v>8218</v>
      </c>
      <c r="G84" s="15" t="s">
        <v>8223</v>
      </c>
      <c r="H84" s="15" t="s">
        <v>8245</v>
      </c>
      <c r="I84" s="15">
        <v>1402341615</v>
      </c>
      <c r="J84" s="15">
        <v>1399490415</v>
      </c>
      <c r="K84" s="15" t="b">
        <v>1</v>
      </c>
      <c r="L84" s="15">
        <v>71</v>
      </c>
      <c r="M84" s="15" t="b">
        <v>1</v>
      </c>
      <c r="N84" s="15" t="s">
        <v>8269</v>
      </c>
      <c r="O84" s="54">
        <v>107</v>
      </c>
      <c r="P84" s="15">
        <v>37.590000000000003</v>
      </c>
      <c r="Q84" s="27" t="s">
        <v>8315</v>
      </c>
      <c r="R84" s="15" t="s">
        <v>8316</v>
      </c>
      <c r="S84" s="28">
        <v>41766</v>
      </c>
      <c r="T84" s="28">
        <v>41799</v>
      </c>
    </row>
    <row r="85" spans="1:20" ht="192" x14ac:dyDescent="0.2">
      <c r="A85" s="15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5" t="s">
        <v>8218</v>
      </c>
      <c r="G85" s="15" t="s">
        <v>8223</v>
      </c>
      <c r="H85" s="15" t="s">
        <v>8245</v>
      </c>
      <c r="I85" s="15">
        <v>1304395140</v>
      </c>
      <c r="J85" s="15">
        <v>1302493760</v>
      </c>
      <c r="K85" s="15" t="b">
        <v>1</v>
      </c>
      <c r="L85" s="15">
        <v>21</v>
      </c>
      <c r="M85" s="15" t="b">
        <v>1</v>
      </c>
      <c r="N85" s="15" t="s">
        <v>8269</v>
      </c>
      <c r="O85" s="36">
        <v>163</v>
      </c>
      <c r="P85" s="15">
        <v>58.1</v>
      </c>
      <c r="Q85" s="27" t="s">
        <v>8315</v>
      </c>
      <c r="R85" s="15" t="s">
        <v>8316</v>
      </c>
      <c r="S85" s="28">
        <v>40644</v>
      </c>
      <c r="T85" s="28">
        <v>40666</v>
      </c>
    </row>
    <row r="86" spans="1:20" ht="208" x14ac:dyDescent="0.2">
      <c r="A86" s="15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5" t="s">
        <v>8218</v>
      </c>
      <c r="G86" s="15" t="s">
        <v>8223</v>
      </c>
      <c r="H86" s="15" t="s">
        <v>8245</v>
      </c>
      <c r="I86" s="15">
        <v>1416988740</v>
      </c>
      <c r="J86" s="15">
        <v>1414514153</v>
      </c>
      <c r="K86" s="15" t="b">
        <v>1</v>
      </c>
      <c r="L86" s="15">
        <v>930</v>
      </c>
      <c r="M86" s="15" t="b">
        <v>1</v>
      </c>
      <c r="N86" s="15" t="s">
        <v>8269</v>
      </c>
      <c r="O86" s="36">
        <v>160</v>
      </c>
      <c r="P86" s="15">
        <v>60.3</v>
      </c>
      <c r="Q86" s="27" t="s">
        <v>8315</v>
      </c>
      <c r="R86" s="15" t="s">
        <v>8316</v>
      </c>
      <c r="S86" s="28">
        <v>41940</v>
      </c>
      <c r="T86" s="28">
        <v>41969</v>
      </c>
    </row>
    <row r="87" spans="1:20" ht="96" x14ac:dyDescent="0.2">
      <c r="A87" s="15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5" t="s">
        <v>8218</v>
      </c>
      <c r="G87" s="15" t="s">
        <v>8223</v>
      </c>
      <c r="H87" s="15" t="s">
        <v>8245</v>
      </c>
      <c r="I87" s="15">
        <v>1406952781</v>
      </c>
      <c r="J87" s="15">
        <v>1405743181</v>
      </c>
      <c r="K87" s="15" t="b">
        <v>1</v>
      </c>
      <c r="L87" s="15">
        <v>55</v>
      </c>
      <c r="M87" s="15" t="b">
        <v>1</v>
      </c>
      <c r="N87" s="15" t="s">
        <v>8269</v>
      </c>
      <c r="O87" s="33">
        <v>116</v>
      </c>
      <c r="P87" s="15">
        <v>63.36</v>
      </c>
      <c r="Q87" s="27" t="s">
        <v>8315</v>
      </c>
      <c r="R87" s="15" t="s">
        <v>8316</v>
      </c>
      <c r="S87" s="28">
        <v>41839</v>
      </c>
      <c r="T87" s="28">
        <v>41853</v>
      </c>
    </row>
    <row r="88" spans="1:20" ht="192" x14ac:dyDescent="0.2">
      <c r="A88" s="15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5" t="s">
        <v>8218</v>
      </c>
      <c r="G88" s="15" t="s">
        <v>8223</v>
      </c>
      <c r="H88" s="15" t="s">
        <v>8245</v>
      </c>
      <c r="I88" s="15">
        <v>1402696800</v>
      </c>
      <c r="J88" s="15">
        <v>1399948353</v>
      </c>
      <c r="K88" s="15" t="b">
        <v>1</v>
      </c>
      <c r="L88" s="15">
        <v>61</v>
      </c>
      <c r="M88" s="15" t="b">
        <v>1</v>
      </c>
      <c r="N88" s="15" t="s">
        <v>8269</v>
      </c>
      <c r="O88" s="42">
        <v>124</v>
      </c>
      <c r="P88" s="15">
        <v>50.9</v>
      </c>
      <c r="Q88" s="27" t="s">
        <v>8315</v>
      </c>
      <c r="R88" s="15" t="s">
        <v>8316</v>
      </c>
      <c r="S88" s="28">
        <v>41772</v>
      </c>
      <c r="T88" s="28">
        <v>41803</v>
      </c>
    </row>
    <row r="89" spans="1:20" ht="112" x14ac:dyDescent="0.2">
      <c r="A89" s="15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5" t="s">
        <v>8218</v>
      </c>
      <c r="G89" s="15" t="s">
        <v>8223</v>
      </c>
      <c r="H89" s="15" t="s">
        <v>8245</v>
      </c>
      <c r="I89" s="15">
        <v>1386910740</v>
      </c>
      <c r="J89" s="15">
        <v>1384364561</v>
      </c>
      <c r="K89" s="15" t="b">
        <v>1</v>
      </c>
      <c r="L89" s="15">
        <v>82</v>
      </c>
      <c r="M89" s="15" t="b">
        <v>1</v>
      </c>
      <c r="N89" s="15" t="s">
        <v>8269</v>
      </c>
      <c r="O89" s="44">
        <v>103</v>
      </c>
      <c r="P89" s="15">
        <v>100.5</v>
      </c>
      <c r="Q89" s="27" t="s">
        <v>8315</v>
      </c>
      <c r="R89" s="15" t="s">
        <v>8316</v>
      </c>
      <c r="S89" s="28">
        <v>41591</v>
      </c>
      <c r="T89" s="28">
        <v>41621</v>
      </c>
    </row>
    <row r="90" spans="1:20" ht="160" x14ac:dyDescent="0.2">
      <c r="A90" s="15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5" t="s">
        <v>8218</v>
      </c>
      <c r="G90" s="15" t="s">
        <v>8223</v>
      </c>
      <c r="H90" s="15" t="s">
        <v>8245</v>
      </c>
      <c r="I90" s="15">
        <v>1404273600</v>
      </c>
      <c r="J90" s="15">
        <v>1401414944</v>
      </c>
      <c r="K90" s="15" t="b">
        <v>1</v>
      </c>
      <c r="L90" s="15">
        <v>71</v>
      </c>
      <c r="M90" s="15" t="b">
        <v>1</v>
      </c>
      <c r="N90" s="15" t="s">
        <v>8269</v>
      </c>
      <c r="O90" s="62">
        <v>112</v>
      </c>
      <c r="P90" s="15">
        <v>31.62</v>
      </c>
      <c r="Q90" s="27" t="s">
        <v>8315</v>
      </c>
      <c r="R90" s="15" t="s">
        <v>8316</v>
      </c>
      <c r="S90" s="28">
        <v>41789</v>
      </c>
      <c r="T90" s="28">
        <v>41822</v>
      </c>
    </row>
    <row r="91" spans="1:20" ht="208" x14ac:dyDescent="0.2">
      <c r="A91" s="15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5" t="s">
        <v>8218</v>
      </c>
      <c r="G91" s="15" t="s">
        <v>8223</v>
      </c>
      <c r="H91" s="15" t="s">
        <v>8245</v>
      </c>
      <c r="I91" s="15">
        <v>1329240668</v>
      </c>
      <c r="J91" s="15">
        <v>1326648668</v>
      </c>
      <c r="K91" s="15" t="b">
        <v>1</v>
      </c>
      <c r="L91" s="15">
        <v>29</v>
      </c>
      <c r="M91" s="15" t="b">
        <v>1</v>
      </c>
      <c r="N91" s="15" t="s">
        <v>8269</v>
      </c>
      <c r="O91" s="29">
        <v>115</v>
      </c>
      <c r="P91" s="15">
        <v>79.31</v>
      </c>
      <c r="Q91" s="27" t="s">
        <v>8315</v>
      </c>
      <c r="R91" s="15" t="s">
        <v>8316</v>
      </c>
      <c r="S91" s="28">
        <v>40923</v>
      </c>
      <c r="T91" s="28">
        <v>40953</v>
      </c>
    </row>
    <row r="92" spans="1:20" ht="224" x14ac:dyDescent="0.2">
      <c r="A92" s="15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5" t="s">
        <v>8218</v>
      </c>
      <c r="G92" s="15" t="s">
        <v>8223</v>
      </c>
      <c r="H92" s="15" t="s">
        <v>8245</v>
      </c>
      <c r="I92" s="15">
        <v>1411765492</v>
      </c>
      <c r="J92" s="15">
        <v>1409173492</v>
      </c>
      <c r="K92" s="15" t="b">
        <v>1</v>
      </c>
      <c r="L92" s="15">
        <v>74</v>
      </c>
      <c r="M92" s="15" t="b">
        <v>1</v>
      </c>
      <c r="N92" s="15" t="s">
        <v>8269</v>
      </c>
      <c r="O92" s="44">
        <v>103</v>
      </c>
      <c r="P92" s="15">
        <v>139.19</v>
      </c>
      <c r="Q92" s="27" t="s">
        <v>8315</v>
      </c>
      <c r="R92" s="15" t="s">
        <v>8316</v>
      </c>
      <c r="S92" s="28">
        <v>41878</v>
      </c>
      <c r="T92" s="28">
        <v>41908</v>
      </c>
    </row>
    <row r="93" spans="1:20" ht="208" x14ac:dyDescent="0.2">
      <c r="A93" s="15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5" t="s">
        <v>8218</v>
      </c>
      <c r="G93" s="15" t="s">
        <v>8223</v>
      </c>
      <c r="H93" s="15" t="s">
        <v>8245</v>
      </c>
      <c r="I93" s="15">
        <v>1408999508</v>
      </c>
      <c r="J93" s="15">
        <v>1407789908</v>
      </c>
      <c r="K93" s="15" t="b">
        <v>1</v>
      </c>
      <c r="L93" s="15">
        <v>23</v>
      </c>
      <c r="M93" s="15" t="b">
        <v>1</v>
      </c>
      <c r="N93" s="15" t="s">
        <v>8269</v>
      </c>
      <c r="O93" s="32">
        <v>101</v>
      </c>
      <c r="P93" s="15">
        <v>131.91</v>
      </c>
      <c r="Q93" s="27" t="s">
        <v>8315</v>
      </c>
      <c r="R93" s="15" t="s">
        <v>8316</v>
      </c>
      <c r="S93" s="28">
        <v>41862</v>
      </c>
      <c r="T93" s="28">
        <v>41876</v>
      </c>
    </row>
    <row r="94" spans="1:20" ht="256" x14ac:dyDescent="0.2">
      <c r="A94" s="15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5" t="s">
        <v>8218</v>
      </c>
      <c r="G94" s="15" t="s">
        <v>8223</v>
      </c>
      <c r="H94" s="15" t="s">
        <v>8245</v>
      </c>
      <c r="I94" s="15">
        <v>1297977427</v>
      </c>
      <c r="J94" s="15">
        <v>1292793427</v>
      </c>
      <c r="K94" s="15" t="b">
        <v>1</v>
      </c>
      <c r="L94" s="15">
        <v>60</v>
      </c>
      <c r="M94" s="15" t="b">
        <v>1</v>
      </c>
      <c r="N94" s="15" t="s">
        <v>8269</v>
      </c>
      <c r="O94" s="41">
        <v>110</v>
      </c>
      <c r="P94" s="15">
        <v>91.3</v>
      </c>
      <c r="Q94" s="27" t="s">
        <v>8315</v>
      </c>
      <c r="R94" s="15" t="s">
        <v>8316</v>
      </c>
      <c r="S94" s="28">
        <v>40531</v>
      </c>
      <c r="T94" s="28">
        <v>40591</v>
      </c>
    </row>
    <row r="95" spans="1:20" ht="208" x14ac:dyDescent="0.2">
      <c r="A95" s="15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5" t="s">
        <v>8218</v>
      </c>
      <c r="G95" s="15" t="s">
        <v>8223</v>
      </c>
      <c r="H95" s="15" t="s">
        <v>8245</v>
      </c>
      <c r="I95" s="15">
        <v>1376838000</v>
      </c>
      <c r="J95" s="15">
        <v>1374531631</v>
      </c>
      <c r="K95" s="15" t="b">
        <v>1</v>
      </c>
      <c r="L95" s="15">
        <v>55</v>
      </c>
      <c r="M95" s="15" t="b">
        <v>1</v>
      </c>
      <c r="N95" s="15" t="s">
        <v>8269</v>
      </c>
      <c r="O95" s="29">
        <v>115</v>
      </c>
      <c r="P95" s="15">
        <v>39.67</v>
      </c>
      <c r="Q95" s="27" t="s">
        <v>8315</v>
      </c>
      <c r="R95" s="15" t="s">
        <v>8316</v>
      </c>
      <c r="S95" s="28">
        <v>41477</v>
      </c>
      <c r="T95" s="28">
        <v>41504</v>
      </c>
    </row>
    <row r="96" spans="1:20" ht="208" x14ac:dyDescent="0.2">
      <c r="A96" s="15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5" t="s">
        <v>8218</v>
      </c>
      <c r="G96" s="15" t="s">
        <v>8223</v>
      </c>
      <c r="H96" s="15" t="s">
        <v>8245</v>
      </c>
      <c r="I96" s="15">
        <v>1403366409</v>
      </c>
      <c r="J96" s="15">
        <v>1400774409</v>
      </c>
      <c r="K96" s="15" t="b">
        <v>1</v>
      </c>
      <c r="L96" s="15">
        <v>51</v>
      </c>
      <c r="M96" s="15" t="b">
        <v>1</v>
      </c>
      <c r="N96" s="15" t="s">
        <v>8269</v>
      </c>
      <c r="O96" s="51">
        <v>117</v>
      </c>
      <c r="P96" s="15">
        <v>57.55</v>
      </c>
      <c r="Q96" s="27" t="s">
        <v>8315</v>
      </c>
      <c r="R96" s="15" t="s">
        <v>8316</v>
      </c>
      <c r="S96" s="28">
        <v>41781</v>
      </c>
      <c r="T96" s="28">
        <v>41811</v>
      </c>
    </row>
    <row r="97" spans="1:20" ht="160" x14ac:dyDescent="0.2">
      <c r="A97" s="15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5" t="s">
        <v>8218</v>
      </c>
      <c r="G97" s="15" t="s">
        <v>8223</v>
      </c>
      <c r="H97" s="15" t="s">
        <v>8245</v>
      </c>
      <c r="I97" s="15">
        <v>1367859071</v>
      </c>
      <c r="J97" s="15">
        <v>1365699071</v>
      </c>
      <c r="K97" s="15" t="b">
        <v>1</v>
      </c>
      <c r="L97" s="15">
        <v>62</v>
      </c>
      <c r="M97" s="15" t="b">
        <v>1</v>
      </c>
      <c r="N97" s="15" t="s">
        <v>8269</v>
      </c>
      <c r="O97" s="55">
        <v>114</v>
      </c>
      <c r="P97" s="15">
        <v>77.34</v>
      </c>
      <c r="Q97" s="27" t="s">
        <v>8315</v>
      </c>
      <c r="R97" s="15" t="s">
        <v>8316</v>
      </c>
      <c r="S97" s="28">
        <v>41375</v>
      </c>
      <c r="T97" s="28">
        <v>41400</v>
      </c>
    </row>
    <row r="98" spans="1:20" ht="208" x14ac:dyDescent="0.2">
      <c r="A98" s="15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5" t="s">
        <v>8218</v>
      </c>
      <c r="G98" s="15" t="s">
        <v>8223</v>
      </c>
      <c r="H98" s="15" t="s">
        <v>8245</v>
      </c>
      <c r="I98" s="15">
        <v>1328029200</v>
      </c>
      <c r="J98" s="15">
        <v>1323211621</v>
      </c>
      <c r="K98" s="15" t="b">
        <v>1</v>
      </c>
      <c r="L98" s="15">
        <v>151</v>
      </c>
      <c r="M98" s="15" t="b">
        <v>1</v>
      </c>
      <c r="N98" s="15" t="s">
        <v>8269</v>
      </c>
      <c r="O98" s="32">
        <v>101</v>
      </c>
      <c r="P98" s="15">
        <v>46.77</v>
      </c>
      <c r="Q98" s="27" t="s">
        <v>8315</v>
      </c>
      <c r="R98" s="15" t="s">
        <v>8316</v>
      </c>
      <c r="S98" s="28">
        <v>40883</v>
      </c>
      <c r="T98" s="28">
        <v>40939</v>
      </c>
    </row>
    <row r="99" spans="1:20" ht="160" x14ac:dyDescent="0.2">
      <c r="A99" s="15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5" t="s">
        <v>8218</v>
      </c>
      <c r="G99" s="15" t="s">
        <v>8223</v>
      </c>
      <c r="H99" s="15" t="s">
        <v>8245</v>
      </c>
      <c r="I99" s="15">
        <v>1377284669</v>
      </c>
      <c r="J99" s="15">
        <v>1375729469</v>
      </c>
      <c r="K99" s="15" t="b">
        <v>1</v>
      </c>
      <c r="L99" s="15">
        <v>68</v>
      </c>
      <c r="M99" s="15" t="b">
        <v>1</v>
      </c>
      <c r="N99" s="15" t="s">
        <v>8269</v>
      </c>
      <c r="O99" s="38">
        <v>109</v>
      </c>
      <c r="P99" s="15">
        <v>40.07</v>
      </c>
      <c r="Q99" s="27" t="s">
        <v>8315</v>
      </c>
      <c r="R99" s="15" t="s">
        <v>8316</v>
      </c>
      <c r="S99" s="28">
        <v>41491</v>
      </c>
      <c r="T99" s="28">
        <v>41509</v>
      </c>
    </row>
    <row r="100" spans="1:20" ht="160" x14ac:dyDescent="0.2">
      <c r="A100" s="15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5" t="s">
        <v>8218</v>
      </c>
      <c r="G100" s="15" t="s">
        <v>8223</v>
      </c>
      <c r="H100" s="15" t="s">
        <v>8245</v>
      </c>
      <c r="I100" s="15">
        <v>1404258631</v>
      </c>
      <c r="J100" s="15">
        <v>1401666631</v>
      </c>
      <c r="K100" s="15" t="b">
        <v>1</v>
      </c>
      <c r="L100" s="15">
        <v>46</v>
      </c>
      <c r="M100" s="15" t="b">
        <v>1</v>
      </c>
      <c r="N100" s="15" t="s">
        <v>8269</v>
      </c>
      <c r="O100" s="54">
        <v>107</v>
      </c>
      <c r="P100" s="15">
        <v>100.22</v>
      </c>
      <c r="Q100" s="27" t="s">
        <v>8315</v>
      </c>
      <c r="R100" s="15" t="s">
        <v>8316</v>
      </c>
      <c r="S100" s="28">
        <v>41791</v>
      </c>
      <c r="T100" s="28">
        <v>41821</v>
      </c>
    </row>
    <row r="101" spans="1:20" ht="208" x14ac:dyDescent="0.2">
      <c r="A101" s="15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5" t="s">
        <v>8218</v>
      </c>
      <c r="G101" s="15" t="s">
        <v>8223</v>
      </c>
      <c r="H101" s="15" t="s">
        <v>8245</v>
      </c>
      <c r="I101" s="15">
        <v>1407167973</v>
      </c>
      <c r="J101" s="15">
        <v>1405439973</v>
      </c>
      <c r="K101" s="15" t="b">
        <v>1</v>
      </c>
      <c r="L101" s="15">
        <v>244</v>
      </c>
      <c r="M101" s="15" t="b">
        <v>1</v>
      </c>
      <c r="N101" s="15" t="s">
        <v>8269</v>
      </c>
      <c r="O101" s="33">
        <v>116</v>
      </c>
      <c r="P101" s="15">
        <v>71.489999999999995</v>
      </c>
      <c r="Q101" s="27" t="s">
        <v>8315</v>
      </c>
      <c r="R101" s="15" t="s">
        <v>8316</v>
      </c>
      <c r="S101" s="28">
        <v>41835</v>
      </c>
      <c r="T101" s="28">
        <v>41855</v>
      </c>
    </row>
    <row r="102" spans="1:20" ht="192" x14ac:dyDescent="0.2">
      <c r="A102" s="15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5" t="s">
        <v>8218</v>
      </c>
      <c r="G102" s="15" t="s">
        <v>8223</v>
      </c>
      <c r="H102" s="15" t="s">
        <v>8245</v>
      </c>
      <c r="I102" s="15">
        <v>1406557877</v>
      </c>
      <c r="J102" s="15">
        <v>1404743477</v>
      </c>
      <c r="K102" s="15" t="b">
        <v>1</v>
      </c>
      <c r="L102" s="15">
        <v>82</v>
      </c>
      <c r="M102" s="15" t="b">
        <v>1</v>
      </c>
      <c r="N102" s="15" t="s">
        <v>8269</v>
      </c>
      <c r="O102" s="47">
        <v>104</v>
      </c>
      <c r="P102" s="15">
        <v>63.11</v>
      </c>
      <c r="Q102" s="27" t="s">
        <v>8315</v>
      </c>
      <c r="R102" s="15" t="s">
        <v>8316</v>
      </c>
      <c r="S102" s="28">
        <v>41827</v>
      </c>
      <c r="T102" s="28">
        <v>41848</v>
      </c>
    </row>
    <row r="103" spans="1:20" ht="208" x14ac:dyDescent="0.2">
      <c r="A103" s="15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5" t="s">
        <v>8218</v>
      </c>
      <c r="G103" s="15" t="s">
        <v>8223</v>
      </c>
      <c r="H103" s="15" t="s">
        <v>8245</v>
      </c>
      <c r="I103" s="15">
        <v>1403305200</v>
      </c>
      <c r="J103" s="15">
        <v>1400512658</v>
      </c>
      <c r="K103" s="15" t="b">
        <v>1</v>
      </c>
      <c r="L103" s="15">
        <v>226</v>
      </c>
      <c r="M103" s="15" t="b">
        <v>1</v>
      </c>
      <c r="N103" s="15" t="s">
        <v>8269</v>
      </c>
      <c r="O103" s="46">
        <v>119</v>
      </c>
      <c r="P103" s="15">
        <v>50.16</v>
      </c>
      <c r="Q103" s="27" t="s">
        <v>8315</v>
      </c>
      <c r="R103" s="15" t="s">
        <v>8316</v>
      </c>
      <c r="S103" s="28">
        <v>41778</v>
      </c>
      <c r="T103" s="28">
        <v>41810</v>
      </c>
    </row>
    <row r="104" spans="1:20" ht="224" x14ac:dyDescent="0.2">
      <c r="A104" s="15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5" t="s">
        <v>8218</v>
      </c>
      <c r="G104" s="15" t="s">
        <v>8223</v>
      </c>
      <c r="H104" s="15" t="s">
        <v>8245</v>
      </c>
      <c r="I104" s="15">
        <v>1338523140</v>
      </c>
      <c r="J104" s="15">
        <v>1334442519</v>
      </c>
      <c r="K104" s="15" t="b">
        <v>1</v>
      </c>
      <c r="L104" s="15">
        <v>60</v>
      </c>
      <c r="M104" s="15" t="b">
        <v>1</v>
      </c>
      <c r="N104" s="15" t="s">
        <v>8269</v>
      </c>
      <c r="O104" s="49">
        <v>126</v>
      </c>
      <c r="P104" s="15">
        <v>62.88</v>
      </c>
      <c r="Q104" s="27" t="s">
        <v>8315</v>
      </c>
      <c r="R104" s="15" t="s">
        <v>8316</v>
      </c>
      <c r="S104" s="28">
        <v>41013</v>
      </c>
      <c r="T104" s="28">
        <v>41061</v>
      </c>
    </row>
    <row r="105" spans="1:20" ht="224" x14ac:dyDescent="0.2">
      <c r="A105" s="15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5" t="s">
        <v>8218</v>
      </c>
      <c r="G105" s="15" t="s">
        <v>8223</v>
      </c>
      <c r="H105" s="15" t="s">
        <v>8245</v>
      </c>
      <c r="I105" s="15">
        <v>1408068000</v>
      </c>
      <c r="J105" s="15">
        <v>1405346680</v>
      </c>
      <c r="K105" s="15" t="b">
        <v>1</v>
      </c>
      <c r="L105" s="15">
        <v>322</v>
      </c>
      <c r="M105" s="15" t="b">
        <v>1</v>
      </c>
      <c r="N105" s="15" t="s">
        <v>8269</v>
      </c>
      <c r="O105" s="45">
        <v>120</v>
      </c>
      <c r="P105" s="15">
        <v>85.53</v>
      </c>
      <c r="Q105" s="27" t="s">
        <v>8315</v>
      </c>
      <c r="R105" s="15" t="s">
        <v>8316</v>
      </c>
      <c r="S105" s="28">
        <v>41834</v>
      </c>
      <c r="T105" s="28">
        <v>41866</v>
      </c>
    </row>
    <row r="106" spans="1:20" ht="128" x14ac:dyDescent="0.2">
      <c r="A106" s="15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5" t="s">
        <v>8218</v>
      </c>
      <c r="G106" s="15" t="s">
        <v>8223</v>
      </c>
      <c r="H106" s="15" t="s">
        <v>8245</v>
      </c>
      <c r="I106" s="15">
        <v>1407524751</v>
      </c>
      <c r="J106" s="15">
        <v>1404932751</v>
      </c>
      <c r="K106" s="15" t="b">
        <v>1</v>
      </c>
      <c r="L106" s="15">
        <v>94</v>
      </c>
      <c r="M106" s="15" t="b">
        <v>1</v>
      </c>
      <c r="N106" s="15" t="s">
        <v>8269</v>
      </c>
      <c r="O106" s="49">
        <v>126</v>
      </c>
      <c r="P106" s="15">
        <v>53.72</v>
      </c>
      <c r="Q106" s="27" t="s">
        <v>8315</v>
      </c>
      <c r="R106" s="15" t="s">
        <v>8316</v>
      </c>
      <c r="S106" s="28">
        <v>41829</v>
      </c>
      <c r="T106" s="28">
        <v>41859</v>
      </c>
    </row>
    <row r="107" spans="1:20" ht="224" x14ac:dyDescent="0.2">
      <c r="A107" s="15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5" t="s">
        <v>8218</v>
      </c>
      <c r="G107" s="15" t="s">
        <v>8223</v>
      </c>
      <c r="H107" s="15" t="s">
        <v>8245</v>
      </c>
      <c r="I107" s="15">
        <v>1441857540</v>
      </c>
      <c r="J107" s="15">
        <v>1438617471</v>
      </c>
      <c r="K107" s="15" t="b">
        <v>1</v>
      </c>
      <c r="L107" s="15">
        <v>134</v>
      </c>
      <c r="M107" s="15" t="b">
        <v>1</v>
      </c>
      <c r="N107" s="15" t="s">
        <v>8269</v>
      </c>
      <c r="O107" s="31">
        <v>100</v>
      </c>
      <c r="P107" s="15">
        <v>262.11</v>
      </c>
      <c r="Q107" s="27" t="s">
        <v>8315</v>
      </c>
      <c r="R107" s="15" t="s">
        <v>8316</v>
      </c>
      <c r="S107" s="28">
        <v>42219</v>
      </c>
      <c r="T107" s="28">
        <v>42257</v>
      </c>
    </row>
    <row r="108" spans="1:20" ht="160" x14ac:dyDescent="0.2">
      <c r="A108" s="15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5" t="s">
        <v>8218</v>
      </c>
      <c r="G108" s="15" t="s">
        <v>8223</v>
      </c>
      <c r="H108" s="15" t="s">
        <v>8245</v>
      </c>
      <c r="I108" s="15">
        <v>1478264784</v>
      </c>
      <c r="J108" s="15">
        <v>1475672784</v>
      </c>
      <c r="K108" s="15" t="b">
        <v>1</v>
      </c>
      <c r="L108" s="15">
        <v>104</v>
      </c>
      <c r="M108" s="15" t="b">
        <v>1</v>
      </c>
      <c r="N108" s="15" t="s">
        <v>8269</v>
      </c>
      <c r="O108" s="33">
        <v>116</v>
      </c>
      <c r="P108" s="15">
        <v>50.2</v>
      </c>
      <c r="Q108" s="27" t="s">
        <v>8315</v>
      </c>
      <c r="R108" s="15" t="s">
        <v>8316</v>
      </c>
      <c r="S108" s="28">
        <v>42648</v>
      </c>
      <c r="T108" s="28">
        <v>42678</v>
      </c>
    </row>
    <row r="109" spans="1:20" ht="144" x14ac:dyDescent="0.2">
      <c r="A109" s="15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5" t="s">
        <v>8218</v>
      </c>
      <c r="G109" s="15" t="s">
        <v>8223</v>
      </c>
      <c r="H109" s="15" t="s">
        <v>8245</v>
      </c>
      <c r="I109" s="15">
        <v>1427063747</v>
      </c>
      <c r="J109" s="15">
        <v>1424043347</v>
      </c>
      <c r="K109" s="15" t="b">
        <v>1</v>
      </c>
      <c r="L109" s="15">
        <v>119</v>
      </c>
      <c r="M109" s="15" t="b">
        <v>1</v>
      </c>
      <c r="N109" s="15" t="s">
        <v>8269</v>
      </c>
      <c r="O109" s="31">
        <v>100</v>
      </c>
      <c r="P109" s="15">
        <v>168.25</v>
      </c>
      <c r="Q109" s="27" t="s">
        <v>8315</v>
      </c>
      <c r="R109" s="15" t="s">
        <v>8316</v>
      </c>
      <c r="S109" s="28">
        <v>42050</v>
      </c>
      <c r="T109" s="28">
        <v>42085</v>
      </c>
    </row>
    <row r="110" spans="1:20" ht="96" x14ac:dyDescent="0.2">
      <c r="A110" s="15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5" t="s">
        <v>8218</v>
      </c>
      <c r="G110" s="15" t="s">
        <v>8223</v>
      </c>
      <c r="H110" s="15" t="s">
        <v>8245</v>
      </c>
      <c r="I110" s="15">
        <v>1489352400</v>
      </c>
      <c r="J110" s="15">
        <v>1486411204</v>
      </c>
      <c r="K110" s="15" t="b">
        <v>1</v>
      </c>
      <c r="L110" s="15">
        <v>59</v>
      </c>
      <c r="M110" s="15" t="b">
        <v>1</v>
      </c>
      <c r="N110" s="15" t="s">
        <v>8269</v>
      </c>
      <c r="O110" s="32">
        <v>101</v>
      </c>
      <c r="P110" s="15">
        <v>256.37</v>
      </c>
      <c r="Q110" s="27" t="s">
        <v>8315</v>
      </c>
      <c r="R110" s="15" t="s">
        <v>8316</v>
      </c>
      <c r="S110" s="28">
        <v>42772</v>
      </c>
      <c r="T110" s="28">
        <v>42806</v>
      </c>
    </row>
    <row r="111" spans="1:20" ht="144" x14ac:dyDescent="0.2">
      <c r="A111" s="15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5" t="s">
        <v>8218</v>
      </c>
      <c r="G111" s="15" t="s">
        <v>8223</v>
      </c>
      <c r="H111" s="15" t="s">
        <v>8245</v>
      </c>
      <c r="I111" s="15">
        <v>1445722140</v>
      </c>
      <c r="J111" s="15">
        <v>1443016697</v>
      </c>
      <c r="K111" s="15" t="b">
        <v>1</v>
      </c>
      <c r="L111" s="15">
        <v>84</v>
      </c>
      <c r="M111" s="15" t="b">
        <v>1</v>
      </c>
      <c r="N111" s="15" t="s">
        <v>8269</v>
      </c>
      <c r="O111" s="37">
        <v>125</v>
      </c>
      <c r="P111" s="15">
        <v>37.14</v>
      </c>
      <c r="Q111" s="27" t="s">
        <v>8315</v>
      </c>
      <c r="R111" s="15" t="s">
        <v>8316</v>
      </c>
      <c r="S111" s="28">
        <v>42270</v>
      </c>
      <c r="T111" s="28">
        <v>42301</v>
      </c>
    </row>
    <row r="112" spans="1:20" ht="144" x14ac:dyDescent="0.2">
      <c r="A112" s="15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5" t="s">
        <v>8218</v>
      </c>
      <c r="G112" s="15" t="s">
        <v>8223</v>
      </c>
      <c r="H112" s="15" t="s">
        <v>8245</v>
      </c>
      <c r="I112" s="15">
        <v>1440100976</v>
      </c>
      <c r="J112" s="15">
        <v>1437508976</v>
      </c>
      <c r="K112" s="15" t="b">
        <v>1</v>
      </c>
      <c r="L112" s="15">
        <v>74</v>
      </c>
      <c r="M112" s="15" t="b">
        <v>1</v>
      </c>
      <c r="N112" s="15" t="s">
        <v>8269</v>
      </c>
      <c r="O112" s="41">
        <v>110</v>
      </c>
      <c r="P112" s="15">
        <v>45.88</v>
      </c>
      <c r="Q112" s="27" t="s">
        <v>8315</v>
      </c>
      <c r="R112" s="15" t="s">
        <v>8316</v>
      </c>
      <c r="S112" s="28">
        <v>42206</v>
      </c>
      <c r="T112" s="28">
        <v>42236</v>
      </c>
    </row>
    <row r="113" spans="1:20" ht="208" x14ac:dyDescent="0.2">
      <c r="A113" s="15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5" t="s">
        <v>8218</v>
      </c>
      <c r="G113" s="15" t="s">
        <v>8223</v>
      </c>
      <c r="H113" s="15" t="s">
        <v>8245</v>
      </c>
      <c r="I113" s="15">
        <v>1484024400</v>
      </c>
      <c r="J113" s="15">
        <v>1479932713</v>
      </c>
      <c r="K113" s="15" t="b">
        <v>1</v>
      </c>
      <c r="L113" s="15">
        <v>216</v>
      </c>
      <c r="M113" s="15" t="b">
        <v>1</v>
      </c>
      <c r="N113" s="15" t="s">
        <v>8269</v>
      </c>
      <c r="O113" s="40">
        <v>102</v>
      </c>
      <c r="P113" s="15">
        <v>141.71</v>
      </c>
      <c r="Q113" s="27" t="s">
        <v>8315</v>
      </c>
      <c r="R113" s="15" t="s">
        <v>8316</v>
      </c>
      <c r="S113" s="28">
        <v>42697</v>
      </c>
      <c r="T113" s="28">
        <v>42745</v>
      </c>
    </row>
    <row r="114" spans="1:20" ht="176" x14ac:dyDescent="0.2">
      <c r="A114" s="15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5" t="s">
        <v>8218</v>
      </c>
      <c r="G114" s="15" t="s">
        <v>8223</v>
      </c>
      <c r="H114" s="15" t="s">
        <v>8245</v>
      </c>
      <c r="I114" s="15">
        <v>1464987600</v>
      </c>
      <c r="J114" s="15">
        <v>1463145938</v>
      </c>
      <c r="K114" s="15" t="b">
        <v>1</v>
      </c>
      <c r="L114" s="15">
        <v>39</v>
      </c>
      <c r="M114" s="15" t="b">
        <v>1</v>
      </c>
      <c r="N114" s="15" t="s">
        <v>8269</v>
      </c>
      <c r="O114" s="40">
        <v>102</v>
      </c>
      <c r="P114" s="15">
        <v>52.49</v>
      </c>
      <c r="Q114" s="27" t="s">
        <v>8315</v>
      </c>
      <c r="R114" s="15" t="s">
        <v>8316</v>
      </c>
      <c r="S114" s="28">
        <v>42503</v>
      </c>
      <c r="T114" s="28">
        <v>42524</v>
      </c>
    </row>
    <row r="115" spans="1:20" ht="80" x14ac:dyDescent="0.2">
      <c r="A115" s="15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5" t="s">
        <v>8218</v>
      </c>
      <c r="G115" s="15" t="s">
        <v>8223</v>
      </c>
      <c r="H115" s="15" t="s">
        <v>8245</v>
      </c>
      <c r="I115" s="15">
        <v>1450328340</v>
      </c>
      <c r="J115" s="15">
        <v>1447606884</v>
      </c>
      <c r="K115" s="15" t="b">
        <v>1</v>
      </c>
      <c r="L115" s="15">
        <v>37</v>
      </c>
      <c r="M115" s="15" t="b">
        <v>1</v>
      </c>
      <c r="N115" s="15" t="s">
        <v>8269</v>
      </c>
      <c r="O115" s="40">
        <v>102</v>
      </c>
      <c r="P115" s="15">
        <v>193.62</v>
      </c>
      <c r="Q115" s="27" t="s">
        <v>8315</v>
      </c>
      <c r="R115" s="15" t="s">
        <v>8316</v>
      </c>
      <c r="S115" s="28">
        <v>42323</v>
      </c>
      <c r="T115" s="28">
        <v>42355</v>
      </c>
    </row>
    <row r="116" spans="1:20" ht="160" x14ac:dyDescent="0.2">
      <c r="A116" s="15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5" t="s">
        <v>8218</v>
      </c>
      <c r="G116" s="15" t="s">
        <v>8223</v>
      </c>
      <c r="H116" s="15" t="s">
        <v>8245</v>
      </c>
      <c r="I116" s="15">
        <v>1416470398</v>
      </c>
      <c r="J116" s="15">
        <v>1413874798</v>
      </c>
      <c r="K116" s="15" t="b">
        <v>1</v>
      </c>
      <c r="L116" s="15">
        <v>202</v>
      </c>
      <c r="M116" s="15" t="b">
        <v>1</v>
      </c>
      <c r="N116" s="15" t="s">
        <v>8269</v>
      </c>
      <c r="O116" s="34">
        <v>108</v>
      </c>
      <c r="P116" s="15">
        <v>106.8</v>
      </c>
      <c r="Q116" s="27" t="s">
        <v>8315</v>
      </c>
      <c r="R116" s="15" t="s">
        <v>8316</v>
      </c>
      <c r="S116" s="28">
        <v>41933</v>
      </c>
      <c r="T116" s="28">
        <v>41963</v>
      </c>
    </row>
    <row r="117" spans="1:20" ht="208" x14ac:dyDescent="0.2">
      <c r="A117" s="15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5" t="s">
        <v>8218</v>
      </c>
      <c r="G117" s="15" t="s">
        <v>8223</v>
      </c>
      <c r="H117" s="15" t="s">
        <v>8245</v>
      </c>
      <c r="I117" s="15">
        <v>1412135940</v>
      </c>
      <c r="J117" s="15">
        <v>1410840126</v>
      </c>
      <c r="K117" s="15" t="b">
        <v>1</v>
      </c>
      <c r="L117" s="15">
        <v>37</v>
      </c>
      <c r="M117" s="15" t="b">
        <v>1</v>
      </c>
      <c r="N117" s="15" t="s">
        <v>8269</v>
      </c>
      <c r="O117" s="41">
        <v>110</v>
      </c>
      <c r="P117" s="15">
        <v>77.22</v>
      </c>
      <c r="Q117" s="27" t="s">
        <v>8315</v>
      </c>
      <c r="R117" s="15" t="s">
        <v>8316</v>
      </c>
      <c r="S117" s="28">
        <v>41898</v>
      </c>
      <c r="T117" s="28">
        <v>41913</v>
      </c>
    </row>
    <row r="118" spans="1:20" ht="192" x14ac:dyDescent="0.2">
      <c r="A118" s="15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5" t="s">
        <v>8218</v>
      </c>
      <c r="G118" s="15" t="s">
        <v>8223</v>
      </c>
      <c r="H118" s="15" t="s">
        <v>8245</v>
      </c>
      <c r="I118" s="15">
        <v>1460846347</v>
      </c>
      <c r="J118" s="15">
        <v>1458254347</v>
      </c>
      <c r="K118" s="15" t="b">
        <v>0</v>
      </c>
      <c r="L118" s="15">
        <v>28</v>
      </c>
      <c r="M118" s="15" t="b">
        <v>1</v>
      </c>
      <c r="N118" s="15" t="s">
        <v>8269</v>
      </c>
      <c r="O118" s="36">
        <v>161</v>
      </c>
      <c r="P118" s="15">
        <v>57.5</v>
      </c>
      <c r="Q118" s="27" t="s">
        <v>8315</v>
      </c>
      <c r="R118" s="15" t="s">
        <v>8316</v>
      </c>
      <c r="S118" s="28">
        <v>42446</v>
      </c>
      <c r="T118" s="28">
        <v>42476</v>
      </c>
    </row>
    <row r="119" spans="1:20" ht="192" x14ac:dyDescent="0.2">
      <c r="A119" s="15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5" t="s">
        <v>8218</v>
      </c>
      <c r="G119" s="15" t="s">
        <v>8223</v>
      </c>
      <c r="H119" s="15" t="s">
        <v>8245</v>
      </c>
      <c r="I119" s="15">
        <v>1462334340</v>
      </c>
      <c r="J119" s="15">
        <v>1459711917</v>
      </c>
      <c r="K119" s="15" t="b">
        <v>1</v>
      </c>
      <c r="L119" s="15">
        <v>26</v>
      </c>
      <c r="M119" s="15" t="b">
        <v>1</v>
      </c>
      <c r="N119" s="15" t="s">
        <v>8269</v>
      </c>
      <c r="O119" s="58">
        <v>131</v>
      </c>
      <c r="P119" s="15">
        <v>50.46</v>
      </c>
      <c r="Q119" s="27" t="s">
        <v>8315</v>
      </c>
      <c r="R119" s="15" t="s">
        <v>8316</v>
      </c>
      <c r="S119" s="28">
        <v>42463</v>
      </c>
      <c r="T119" s="28">
        <v>42494</v>
      </c>
    </row>
    <row r="120" spans="1:20" ht="208" x14ac:dyDescent="0.2">
      <c r="A120" s="15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5" t="s">
        <v>8218</v>
      </c>
      <c r="G120" s="15" t="s">
        <v>8223</v>
      </c>
      <c r="H120" s="15" t="s">
        <v>8245</v>
      </c>
      <c r="I120" s="15">
        <v>1488482355</v>
      </c>
      <c r="J120" s="15">
        <v>1485890355</v>
      </c>
      <c r="K120" s="15" t="b">
        <v>0</v>
      </c>
      <c r="L120" s="15">
        <v>61</v>
      </c>
      <c r="M120" s="15" t="b">
        <v>1</v>
      </c>
      <c r="N120" s="15" t="s">
        <v>8269</v>
      </c>
      <c r="O120" s="46">
        <v>119</v>
      </c>
      <c r="P120" s="15">
        <v>97.38</v>
      </c>
      <c r="Q120" s="27" t="s">
        <v>8315</v>
      </c>
      <c r="R120" s="15" t="s">
        <v>8316</v>
      </c>
      <c r="S120" s="28">
        <v>42766</v>
      </c>
      <c r="T120" s="28">
        <v>42796</v>
      </c>
    </row>
    <row r="121" spans="1:20" ht="208" x14ac:dyDescent="0.2">
      <c r="A121" s="15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5" t="s">
        <v>8218</v>
      </c>
      <c r="G121" s="15" t="s">
        <v>8223</v>
      </c>
      <c r="H121" s="15" t="s">
        <v>8245</v>
      </c>
      <c r="I121" s="15">
        <v>1467361251</v>
      </c>
      <c r="J121" s="15">
        <v>1464769251</v>
      </c>
      <c r="K121" s="15" t="b">
        <v>1</v>
      </c>
      <c r="L121" s="15">
        <v>181</v>
      </c>
      <c r="M121" s="15" t="b">
        <v>1</v>
      </c>
      <c r="N121" s="15" t="s">
        <v>8269</v>
      </c>
      <c r="O121" s="44">
        <v>103</v>
      </c>
      <c r="P121" s="15">
        <v>85.53</v>
      </c>
      <c r="Q121" s="27" t="s">
        <v>8315</v>
      </c>
      <c r="R121" s="15" t="s">
        <v>8316</v>
      </c>
      <c r="S121" s="28">
        <v>42522</v>
      </c>
      <c r="T121" s="28">
        <v>42552</v>
      </c>
    </row>
    <row r="122" spans="1:20" ht="240" x14ac:dyDescent="0.2">
      <c r="A122" s="15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5" t="s">
        <v>8218</v>
      </c>
      <c r="G122" s="15" t="s">
        <v>8223</v>
      </c>
      <c r="H122" s="15" t="s">
        <v>8245</v>
      </c>
      <c r="I122" s="15">
        <v>1482962433</v>
      </c>
      <c r="J122" s="15">
        <v>1480370433</v>
      </c>
      <c r="K122" s="15" t="b">
        <v>0</v>
      </c>
      <c r="L122" s="15">
        <v>110</v>
      </c>
      <c r="M122" s="15" t="b">
        <v>1</v>
      </c>
      <c r="N122" s="15" t="s">
        <v>8269</v>
      </c>
      <c r="O122" s="32">
        <v>101</v>
      </c>
      <c r="P122" s="15">
        <v>182.91</v>
      </c>
      <c r="Q122" s="27" t="s">
        <v>8315</v>
      </c>
      <c r="R122" s="15" t="s">
        <v>8316</v>
      </c>
      <c r="S122" s="28">
        <v>42702</v>
      </c>
      <c r="T122" s="28">
        <v>42732</v>
      </c>
    </row>
    <row r="123" spans="1:20" ht="112" x14ac:dyDescent="0.2">
      <c r="A123" s="15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5" t="s">
        <v>8218</v>
      </c>
      <c r="G123" s="15" t="s">
        <v>8223</v>
      </c>
      <c r="H123" s="15" t="s">
        <v>8245</v>
      </c>
      <c r="I123" s="15">
        <v>1443499140</v>
      </c>
      <c r="J123" s="15">
        <v>1441452184</v>
      </c>
      <c r="K123" s="15" t="b">
        <v>1</v>
      </c>
      <c r="L123" s="15">
        <v>269</v>
      </c>
      <c r="M123" s="15" t="b">
        <v>1</v>
      </c>
      <c r="N123" s="15" t="s">
        <v>8269</v>
      </c>
      <c r="O123" s="32">
        <v>101</v>
      </c>
      <c r="P123" s="15">
        <v>131.13999999999999</v>
      </c>
      <c r="Q123" s="27" t="s">
        <v>8315</v>
      </c>
      <c r="R123" s="15" t="s">
        <v>8316</v>
      </c>
      <c r="S123" s="28">
        <v>42252</v>
      </c>
      <c r="T123" s="28">
        <v>42276</v>
      </c>
    </row>
    <row r="124" spans="1:20" ht="224" x14ac:dyDescent="0.2">
      <c r="A124" s="15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5" t="s">
        <v>8218</v>
      </c>
      <c r="G124" s="15" t="s">
        <v>8223</v>
      </c>
      <c r="H124" s="15" t="s">
        <v>8245</v>
      </c>
      <c r="I124" s="15">
        <v>1413269940</v>
      </c>
      <c r="J124" s="15">
        <v>1410421670</v>
      </c>
      <c r="K124" s="15" t="b">
        <v>1</v>
      </c>
      <c r="L124" s="15">
        <v>167</v>
      </c>
      <c r="M124" s="15" t="b">
        <v>1</v>
      </c>
      <c r="N124" s="15" t="s">
        <v>8269</v>
      </c>
      <c r="O124" s="29">
        <v>115</v>
      </c>
      <c r="P124" s="15">
        <v>58.69</v>
      </c>
      <c r="Q124" s="27" t="s">
        <v>8315</v>
      </c>
      <c r="R124" s="15" t="s">
        <v>8316</v>
      </c>
      <c r="S124" s="28">
        <v>41893</v>
      </c>
      <c r="T124" s="28">
        <v>41926</v>
      </c>
    </row>
    <row r="125" spans="1:20" ht="112" x14ac:dyDescent="0.2">
      <c r="A125" s="15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5" t="s">
        <v>8218</v>
      </c>
      <c r="G125" s="15" t="s">
        <v>8223</v>
      </c>
      <c r="H125" s="15" t="s">
        <v>8245</v>
      </c>
      <c r="I125" s="15">
        <v>1411150092</v>
      </c>
      <c r="J125" s="15">
        <v>1408558092</v>
      </c>
      <c r="K125" s="15" t="b">
        <v>1</v>
      </c>
      <c r="L125" s="15">
        <v>183</v>
      </c>
      <c r="M125" s="15" t="b">
        <v>1</v>
      </c>
      <c r="N125" s="15" t="s">
        <v>8269</v>
      </c>
      <c r="O125" s="61">
        <v>127</v>
      </c>
      <c r="P125" s="15">
        <v>69.569999999999993</v>
      </c>
      <c r="Q125" s="27" t="s">
        <v>8315</v>
      </c>
      <c r="R125" s="15" t="s">
        <v>8316</v>
      </c>
      <c r="S125" s="28">
        <v>41871</v>
      </c>
      <c r="T125" s="28">
        <v>41901</v>
      </c>
    </row>
    <row r="126" spans="1:20" ht="208" x14ac:dyDescent="0.2">
      <c r="A126" s="15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5" t="s">
        <v>8218</v>
      </c>
      <c r="G126" s="15" t="s">
        <v>8223</v>
      </c>
      <c r="H126" s="15" t="s">
        <v>8245</v>
      </c>
      <c r="I126" s="15">
        <v>1444348800</v>
      </c>
      <c r="J126" s="15">
        <v>1442283562</v>
      </c>
      <c r="K126" s="15" t="b">
        <v>1</v>
      </c>
      <c r="L126" s="15">
        <v>71</v>
      </c>
      <c r="M126" s="15" t="b">
        <v>1</v>
      </c>
      <c r="N126" s="15" t="s">
        <v>8269</v>
      </c>
      <c r="O126" s="44">
        <v>103</v>
      </c>
      <c r="P126" s="15">
        <v>115.87</v>
      </c>
      <c r="Q126" s="27" t="s">
        <v>8315</v>
      </c>
      <c r="R126" s="15" t="s">
        <v>8316</v>
      </c>
      <c r="S126" s="28">
        <v>42262</v>
      </c>
      <c r="T126" s="28">
        <v>42286</v>
      </c>
    </row>
    <row r="127" spans="1:20" ht="160" x14ac:dyDescent="0.2">
      <c r="A127" s="15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5" t="s">
        <v>8218</v>
      </c>
      <c r="G127" s="15" t="s">
        <v>8223</v>
      </c>
      <c r="H127" s="15" t="s">
        <v>8245</v>
      </c>
      <c r="I127" s="15">
        <v>1434074400</v>
      </c>
      <c r="J127" s="15">
        <v>1431354258</v>
      </c>
      <c r="K127" s="15" t="b">
        <v>0</v>
      </c>
      <c r="L127" s="15">
        <v>270</v>
      </c>
      <c r="M127" s="15" t="b">
        <v>1</v>
      </c>
      <c r="N127" s="15" t="s">
        <v>8269</v>
      </c>
      <c r="O127" s="47">
        <v>104</v>
      </c>
      <c r="P127" s="15">
        <v>81.13</v>
      </c>
      <c r="Q127" s="27" t="s">
        <v>8315</v>
      </c>
      <c r="R127" s="15" t="s">
        <v>8316</v>
      </c>
      <c r="S127" s="28">
        <v>42135</v>
      </c>
      <c r="T127" s="28">
        <v>42167</v>
      </c>
    </row>
    <row r="128" spans="1:20" ht="192" x14ac:dyDescent="0.2">
      <c r="A128" s="15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5" t="s">
        <v>8218</v>
      </c>
      <c r="G128" s="15" t="s">
        <v>8223</v>
      </c>
      <c r="H128" s="15" t="s">
        <v>8245</v>
      </c>
      <c r="I128" s="15">
        <v>1442030340</v>
      </c>
      <c r="J128" s="15">
        <v>1439551200</v>
      </c>
      <c r="K128" s="15" t="b">
        <v>1</v>
      </c>
      <c r="L128" s="15">
        <v>193</v>
      </c>
      <c r="M128" s="15" t="b">
        <v>1</v>
      </c>
      <c r="N128" s="15" t="s">
        <v>8269</v>
      </c>
      <c r="O128" s="52">
        <v>111</v>
      </c>
      <c r="P128" s="15">
        <v>57.63</v>
      </c>
      <c r="Q128" s="27" t="s">
        <v>8315</v>
      </c>
      <c r="R128" s="15" t="s">
        <v>8316</v>
      </c>
      <c r="S128" s="28">
        <v>42230</v>
      </c>
      <c r="T128" s="28">
        <v>42259</v>
      </c>
    </row>
    <row r="129" spans="1:20" ht="112" x14ac:dyDescent="0.2">
      <c r="A129" s="15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5" t="s">
        <v>8218</v>
      </c>
      <c r="G129" s="15" t="s">
        <v>8223</v>
      </c>
      <c r="H129" s="15" t="s">
        <v>8245</v>
      </c>
      <c r="I129" s="15">
        <v>1428178757</v>
      </c>
      <c r="J129" s="15">
        <v>1425590357</v>
      </c>
      <c r="K129" s="15" t="b">
        <v>1</v>
      </c>
      <c r="L129" s="15">
        <v>200</v>
      </c>
      <c r="M129" s="15" t="b">
        <v>1</v>
      </c>
      <c r="N129" s="15" t="s">
        <v>8269</v>
      </c>
      <c r="O129" s="32">
        <v>101</v>
      </c>
      <c r="P129" s="15">
        <v>60.48</v>
      </c>
      <c r="Q129" s="27" t="s">
        <v>8315</v>
      </c>
      <c r="R129" s="15" t="s">
        <v>8316</v>
      </c>
      <c r="S129" s="28">
        <v>42068</v>
      </c>
      <c r="T129" s="28">
        <v>42098</v>
      </c>
    </row>
    <row r="130" spans="1:20" ht="192" x14ac:dyDescent="0.2">
      <c r="A130" s="15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5" t="s">
        <v>8218</v>
      </c>
      <c r="G130" s="15" t="s">
        <v>8223</v>
      </c>
      <c r="H130" s="15" t="s">
        <v>8245</v>
      </c>
      <c r="I130" s="15">
        <v>1434822914</v>
      </c>
      <c r="J130" s="15">
        <v>1432230914</v>
      </c>
      <c r="K130" s="15" t="b">
        <v>1</v>
      </c>
      <c r="L130" s="15">
        <v>88</v>
      </c>
      <c r="M130" s="15" t="b">
        <v>1</v>
      </c>
      <c r="N130" s="15" t="s">
        <v>8269</v>
      </c>
      <c r="O130" s="26">
        <v>105</v>
      </c>
      <c r="P130" s="15">
        <v>65.58</v>
      </c>
      <c r="Q130" s="27" t="s">
        <v>8315</v>
      </c>
      <c r="R130" s="15" t="s">
        <v>8316</v>
      </c>
      <c r="S130" s="28">
        <v>42145</v>
      </c>
      <c r="T130" s="28">
        <v>42175</v>
      </c>
    </row>
    <row r="131" spans="1:20" ht="208" x14ac:dyDescent="0.2">
      <c r="A131" s="15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5" t="s">
        <v>8218</v>
      </c>
      <c r="G131" s="15" t="s">
        <v>8223</v>
      </c>
      <c r="H131" s="15" t="s">
        <v>8245</v>
      </c>
      <c r="I131" s="15">
        <v>1415213324</v>
      </c>
      <c r="J131" s="15">
        <v>1412617724</v>
      </c>
      <c r="K131" s="15" t="b">
        <v>1</v>
      </c>
      <c r="L131" s="15">
        <v>213</v>
      </c>
      <c r="M131" s="15" t="b">
        <v>1</v>
      </c>
      <c r="N131" s="15" t="s">
        <v>8269</v>
      </c>
      <c r="O131" s="40">
        <v>102</v>
      </c>
      <c r="P131" s="15">
        <v>119.19</v>
      </c>
      <c r="Q131" s="27" t="s">
        <v>8315</v>
      </c>
      <c r="R131" s="15" t="s">
        <v>8316</v>
      </c>
      <c r="S131" s="28">
        <v>41918</v>
      </c>
      <c r="T131" s="28">
        <v>41948</v>
      </c>
    </row>
    <row r="132" spans="1:20" ht="192" x14ac:dyDescent="0.2">
      <c r="A132" s="15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5" t="s">
        <v>8218</v>
      </c>
      <c r="G132" s="15" t="s">
        <v>8223</v>
      </c>
      <c r="H132" s="15" t="s">
        <v>8245</v>
      </c>
      <c r="I132" s="15">
        <v>1434907966</v>
      </c>
      <c r="J132" s="15">
        <v>1432315966</v>
      </c>
      <c r="K132" s="15" t="b">
        <v>1</v>
      </c>
      <c r="L132" s="15">
        <v>20</v>
      </c>
      <c r="M132" s="15" t="b">
        <v>1</v>
      </c>
      <c r="N132" s="15" t="s">
        <v>8269</v>
      </c>
      <c r="O132" s="52">
        <v>111</v>
      </c>
      <c r="P132" s="15">
        <v>83.05</v>
      </c>
      <c r="Q132" s="27" t="s">
        <v>8315</v>
      </c>
      <c r="R132" s="15" t="s">
        <v>8316</v>
      </c>
      <c r="S132" s="28">
        <v>42146</v>
      </c>
      <c r="T132" s="28">
        <v>42176</v>
      </c>
    </row>
    <row r="133" spans="1:20" ht="128" x14ac:dyDescent="0.2">
      <c r="A133" s="15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5" t="s">
        <v>8218</v>
      </c>
      <c r="G133" s="15" t="s">
        <v>8223</v>
      </c>
      <c r="H133" s="15" t="s">
        <v>8245</v>
      </c>
      <c r="I133" s="15">
        <v>1473306300</v>
      </c>
      <c r="J133" s="15">
        <v>1471701028</v>
      </c>
      <c r="K133" s="15" t="b">
        <v>1</v>
      </c>
      <c r="L133" s="15">
        <v>115</v>
      </c>
      <c r="M133" s="15" t="b">
        <v>1</v>
      </c>
      <c r="N133" s="15" t="s">
        <v>8269</v>
      </c>
      <c r="O133" s="40">
        <v>102</v>
      </c>
      <c r="P133" s="15">
        <v>177.09</v>
      </c>
      <c r="Q133" s="27" t="s">
        <v>8315</v>
      </c>
      <c r="R133" s="15" t="s">
        <v>8316</v>
      </c>
      <c r="S133" s="28">
        <v>42602</v>
      </c>
      <c r="T133" s="28">
        <v>42621</v>
      </c>
    </row>
    <row r="134" spans="1:20" ht="160" x14ac:dyDescent="0.2">
      <c r="A134" s="15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5" t="s">
        <v>8218</v>
      </c>
      <c r="G134" s="15" t="s">
        <v>8223</v>
      </c>
      <c r="H134" s="15" t="s">
        <v>8245</v>
      </c>
      <c r="I134" s="15">
        <v>1433995140</v>
      </c>
      <c r="J134" s="15">
        <v>1432129577</v>
      </c>
      <c r="K134" s="15" t="b">
        <v>1</v>
      </c>
      <c r="L134" s="15">
        <v>176</v>
      </c>
      <c r="M134" s="15" t="b">
        <v>1</v>
      </c>
      <c r="N134" s="15" t="s">
        <v>8269</v>
      </c>
      <c r="O134" s="48">
        <v>128</v>
      </c>
      <c r="P134" s="15">
        <v>72.760000000000005</v>
      </c>
      <c r="Q134" s="27" t="s">
        <v>8315</v>
      </c>
      <c r="R134" s="15" t="s">
        <v>8316</v>
      </c>
      <c r="S134" s="28">
        <v>42144</v>
      </c>
      <c r="T134" s="28">
        <v>42166</v>
      </c>
    </row>
    <row r="135" spans="1:20" ht="144" x14ac:dyDescent="0.2">
      <c r="A135" s="15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5" t="s">
        <v>8218</v>
      </c>
      <c r="G135" s="15" t="s">
        <v>8223</v>
      </c>
      <c r="H135" s="15" t="s">
        <v>8245</v>
      </c>
      <c r="I135" s="15">
        <v>1420751861</v>
      </c>
      <c r="J135" s="15">
        <v>1418159861</v>
      </c>
      <c r="K135" s="15" t="b">
        <v>1</v>
      </c>
      <c r="L135" s="15">
        <v>75</v>
      </c>
      <c r="M135" s="15" t="b">
        <v>1</v>
      </c>
      <c r="N135" s="15" t="s">
        <v>8269</v>
      </c>
      <c r="O135" s="26">
        <v>105</v>
      </c>
      <c r="P135" s="15">
        <v>98.2</v>
      </c>
      <c r="Q135" s="27" t="s">
        <v>8315</v>
      </c>
      <c r="R135" s="15" t="s">
        <v>8316</v>
      </c>
      <c r="S135" s="28">
        <v>41982</v>
      </c>
      <c r="T135" s="28">
        <v>42012</v>
      </c>
    </row>
    <row r="136" spans="1:20" ht="192" x14ac:dyDescent="0.2">
      <c r="A136" s="15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5" t="s">
        <v>8218</v>
      </c>
      <c r="G136" s="15" t="s">
        <v>8223</v>
      </c>
      <c r="H136" s="15" t="s">
        <v>8245</v>
      </c>
      <c r="I136" s="15">
        <v>1475294340</v>
      </c>
      <c r="J136" s="15">
        <v>1472753745</v>
      </c>
      <c r="K136" s="15" t="b">
        <v>1</v>
      </c>
      <c r="L136" s="15">
        <v>97</v>
      </c>
      <c r="M136" s="15" t="b">
        <v>1</v>
      </c>
      <c r="N136" s="15" t="s">
        <v>8269</v>
      </c>
      <c r="O136" s="50">
        <v>106</v>
      </c>
      <c r="P136" s="15">
        <v>251.74</v>
      </c>
      <c r="Q136" s="27" t="s">
        <v>8315</v>
      </c>
      <c r="R136" s="15" t="s">
        <v>8316</v>
      </c>
      <c r="S136" s="28">
        <v>42614</v>
      </c>
      <c r="T136" s="28">
        <v>42644</v>
      </c>
    </row>
    <row r="137" spans="1:20" ht="160" x14ac:dyDescent="0.2">
      <c r="A137" s="15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5" t="s">
        <v>8218</v>
      </c>
      <c r="G137" s="15" t="s">
        <v>8223</v>
      </c>
      <c r="H137" s="15" t="s">
        <v>8245</v>
      </c>
      <c r="I137" s="15">
        <v>1448903318</v>
      </c>
      <c r="J137" s="15">
        <v>1445875718</v>
      </c>
      <c r="K137" s="15" t="b">
        <v>1</v>
      </c>
      <c r="L137" s="15">
        <v>73</v>
      </c>
      <c r="M137" s="15" t="b">
        <v>1</v>
      </c>
      <c r="N137" s="15" t="s">
        <v>8269</v>
      </c>
      <c r="O137" s="38">
        <v>109</v>
      </c>
      <c r="P137" s="15">
        <v>74.819999999999993</v>
      </c>
      <c r="Q137" s="27" t="s">
        <v>8315</v>
      </c>
      <c r="R137" s="15" t="s">
        <v>8316</v>
      </c>
      <c r="S137" s="28">
        <v>42303</v>
      </c>
      <c r="T137" s="28">
        <v>42338</v>
      </c>
    </row>
    <row r="138" spans="1:20" ht="208" x14ac:dyDescent="0.2">
      <c r="A138" s="15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5" t="s">
        <v>8218</v>
      </c>
      <c r="G138" s="15" t="s">
        <v>8223</v>
      </c>
      <c r="H138" s="15" t="s">
        <v>8245</v>
      </c>
      <c r="I138" s="15">
        <v>1437067476</v>
      </c>
      <c r="J138" s="15">
        <v>1434475476</v>
      </c>
      <c r="K138" s="15" t="b">
        <v>1</v>
      </c>
      <c r="L138" s="15">
        <v>49</v>
      </c>
      <c r="M138" s="15" t="b">
        <v>1</v>
      </c>
      <c r="N138" s="15" t="s">
        <v>8269</v>
      </c>
      <c r="O138" s="31">
        <v>100</v>
      </c>
      <c r="P138" s="15">
        <v>67.650000000000006</v>
      </c>
      <c r="Q138" s="27" t="s">
        <v>8315</v>
      </c>
      <c r="R138" s="15" t="s">
        <v>8316</v>
      </c>
      <c r="S138" s="28">
        <v>42171</v>
      </c>
      <c r="T138" s="28">
        <v>42201</v>
      </c>
    </row>
    <row r="139" spans="1:20" ht="128" x14ac:dyDescent="0.2">
      <c r="A139" s="15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5" t="s">
        <v>8218</v>
      </c>
      <c r="G139" s="15" t="s">
        <v>8223</v>
      </c>
      <c r="H139" s="15" t="s">
        <v>8245</v>
      </c>
      <c r="I139" s="15">
        <v>1419220800</v>
      </c>
      <c r="J139" s="15">
        <v>1416555262</v>
      </c>
      <c r="K139" s="15" t="b">
        <v>1</v>
      </c>
      <c r="L139" s="15">
        <v>134</v>
      </c>
      <c r="M139" s="15" t="b">
        <v>1</v>
      </c>
      <c r="N139" s="15" t="s">
        <v>8269</v>
      </c>
      <c r="O139" s="44">
        <v>103</v>
      </c>
      <c r="P139" s="15">
        <v>93.81</v>
      </c>
      <c r="Q139" s="27" t="s">
        <v>8315</v>
      </c>
      <c r="R139" s="15" t="s">
        <v>8316</v>
      </c>
      <c r="S139" s="28">
        <v>41964</v>
      </c>
      <c r="T139" s="28">
        <v>41995</v>
      </c>
    </row>
    <row r="140" spans="1:20" ht="128" x14ac:dyDescent="0.2">
      <c r="A140" s="15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5" t="s">
        <v>8218</v>
      </c>
      <c r="G140" s="15" t="s">
        <v>8223</v>
      </c>
      <c r="H140" s="15" t="s">
        <v>8245</v>
      </c>
      <c r="I140" s="15">
        <v>1446238800</v>
      </c>
      <c r="J140" s="15">
        <v>1444220588</v>
      </c>
      <c r="K140" s="15" t="b">
        <v>1</v>
      </c>
      <c r="L140" s="15">
        <v>68</v>
      </c>
      <c r="M140" s="15" t="b">
        <v>1</v>
      </c>
      <c r="N140" s="15" t="s">
        <v>8269</v>
      </c>
      <c r="O140" s="62">
        <v>112</v>
      </c>
      <c r="P140" s="15">
        <v>41.24</v>
      </c>
      <c r="Q140" s="27" t="s">
        <v>8315</v>
      </c>
      <c r="R140" s="15" t="s">
        <v>8316</v>
      </c>
      <c r="S140" s="28">
        <v>42284</v>
      </c>
      <c r="T140" s="28">
        <v>42307</v>
      </c>
    </row>
    <row r="141" spans="1:20" ht="160" x14ac:dyDescent="0.2">
      <c r="A141" s="15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5" t="s">
        <v>8218</v>
      </c>
      <c r="G141" s="15" t="s">
        <v>8223</v>
      </c>
      <c r="H141" s="15" t="s">
        <v>8245</v>
      </c>
      <c r="I141" s="15">
        <v>1422482400</v>
      </c>
      <c r="J141" s="15">
        <v>1421089938</v>
      </c>
      <c r="K141" s="15" t="b">
        <v>1</v>
      </c>
      <c r="L141" s="15">
        <v>49</v>
      </c>
      <c r="M141" s="15" t="b">
        <v>1</v>
      </c>
      <c r="N141" s="15" t="s">
        <v>8269</v>
      </c>
      <c r="O141" s="44">
        <v>103</v>
      </c>
      <c r="P141" s="15">
        <v>52.55</v>
      </c>
      <c r="Q141" s="27" t="s">
        <v>8315</v>
      </c>
      <c r="R141" s="15" t="s">
        <v>8316</v>
      </c>
      <c r="S141" s="28">
        <v>42016</v>
      </c>
      <c r="T141" s="28">
        <v>42032</v>
      </c>
    </row>
    <row r="142" spans="1:20" ht="176" x14ac:dyDescent="0.2">
      <c r="A142" s="15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5" t="s">
        <v>8218</v>
      </c>
      <c r="G142" s="15" t="s">
        <v>8223</v>
      </c>
      <c r="H142" s="15" t="s">
        <v>8245</v>
      </c>
      <c r="I142" s="15">
        <v>1434142800</v>
      </c>
      <c r="J142" s="15">
        <v>1431435122</v>
      </c>
      <c r="K142" s="15" t="b">
        <v>1</v>
      </c>
      <c r="L142" s="15">
        <v>163</v>
      </c>
      <c r="M142" s="15" t="b">
        <v>1</v>
      </c>
      <c r="N142" s="15" t="s">
        <v>8269</v>
      </c>
      <c r="O142" s="58">
        <v>131</v>
      </c>
      <c r="P142" s="15">
        <v>48.33</v>
      </c>
      <c r="Q142" s="27" t="s">
        <v>8315</v>
      </c>
      <c r="R142" s="15" t="s">
        <v>8316</v>
      </c>
      <c r="S142" s="28">
        <v>42136</v>
      </c>
      <c r="T142" s="28">
        <v>42167</v>
      </c>
    </row>
    <row r="143" spans="1:20" ht="208" x14ac:dyDescent="0.2">
      <c r="A143" s="15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5" t="s">
        <v>8218</v>
      </c>
      <c r="G143" s="15" t="s">
        <v>8223</v>
      </c>
      <c r="H143" s="15" t="s">
        <v>8245</v>
      </c>
      <c r="I143" s="15">
        <v>1437156660</v>
      </c>
      <c r="J143" s="15">
        <v>1434564660</v>
      </c>
      <c r="K143" s="15" t="b">
        <v>1</v>
      </c>
      <c r="L143" s="15">
        <v>288</v>
      </c>
      <c r="M143" s="15" t="b">
        <v>1</v>
      </c>
      <c r="N143" s="15" t="s">
        <v>8269</v>
      </c>
      <c r="O143" s="40">
        <v>102</v>
      </c>
      <c r="P143" s="15">
        <v>53.18</v>
      </c>
      <c r="Q143" s="27" t="s">
        <v>8315</v>
      </c>
      <c r="R143" s="15" t="s">
        <v>8316</v>
      </c>
      <c r="S143" s="28">
        <v>42172</v>
      </c>
      <c r="T143" s="28">
        <v>42202</v>
      </c>
    </row>
    <row r="144" spans="1:20" ht="208" x14ac:dyDescent="0.2">
      <c r="A144" s="15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5" t="s">
        <v>8218</v>
      </c>
      <c r="G144" s="15" t="s">
        <v>8223</v>
      </c>
      <c r="H144" s="15" t="s">
        <v>8245</v>
      </c>
      <c r="I144" s="15">
        <v>1472074928</v>
      </c>
      <c r="J144" s="15">
        <v>1470692528</v>
      </c>
      <c r="K144" s="15" t="b">
        <v>1</v>
      </c>
      <c r="L144" s="15">
        <v>42</v>
      </c>
      <c r="M144" s="15" t="b">
        <v>1</v>
      </c>
      <c r="N144" s="15" t="s">
        <v>8269</v>
      </c>
      <c r="O144" s="48">
        <v>128</v>
      </c>
      <c r="P144" s="15">
        <v>60.95</v>
      </c>
      <c r="Q144" s="27" t="s">
        <v>8315</v>
      </c>
      <c r="R144" s="15" t="s">
        <v>8316</v>
      </c>
      <c r="S144" s="28">
        <v>42590</v>
      </c>
      <c r="T144" s="28">
        <v>42606</v>
      </c>
    </row>
    <row r="145" spans="1:20" ht="176" x14ac:dyDescent="0.2">
      <c r="A145" s="15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5" t="s">
        <v>8218</v>
      </c>
      <c r="G145" s="15" t="s">
        <v>8223</v>
      </c>
      <c r="H145" s="15" t="s">
        <v>8245</v>
      </c>
      <c r="I145" s="15">
        <v>1446814809</v>
      </c>
      <c r="J145" s="15">
        <v>1444219209</v>
      </c>
      <c r="K145" s="15" t="b">
        <v>1</v>
      </c>
      <c r="L145" s="15">
        <v>145</v>
      </c>
      <c r="M145" s="15" t="b">
        <v>1</v>
      </c>
      <c r="N145" s="15" t="s">
        <v>8269</v>
      </c>
      <c r="O145" s="63">
        <v>154</v>
      </c>
      <c r="P145" s="15">
        <v>106.5</v>
      </c>
      <c r="Q145" s="27" t="s">
        <v>8315</v>
      </c>
      <c r="R145" s="15" t="s">
        <v>8316</v>
      </c>
      <c r="S145" s="28">
        <v>42284</v>
      </c>
      <c r="T145" s="28">
        <v>42314</v>
      </c>
    </row>
    <row r="146" spans="1:20" ht="208" x14ac:dyDescent="0.2">
      <c r="A146" s="15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5" t="s">
        <v>8218</v>
      </c>
      <c r="G146" s="15" t="s">
        <v>8223</v>
      </c>
      <c r="H146" s="15" t="s">
        <v>8245</v>
      </c>
      <c r="I146" s="15">
        <v>1473879600</v>
      </c>
      <c r="J146" s="15">
        <v>1472498042</v>
      </c>
      <c r="K146" s="15" t="b">
        <v>1</v>
      </c>
      <c r="L146" s="15">
        <v>21</v>
      </c>
      <c r="M146" s="15" t="b">
        <v>1</v>
      </c>
      <c r="N146" s="15" t="s">
        <v>8269</v>
      </c>
      <c r="O146" s="54">
        <v>107</v>
      </c>
      <c r="P146" s="15">
        <v>204.57</v>
      </c>
      <c r="Q146" s="27" t="s">
        <v>8315</v>
      </c>
      <c r="R146" s="15" t="s">
        <v>8316</v>
      </c>
      <c r="S146" s="28">
        <v>42611</v>
      </c>
      <c r="T146" s="28">
        <v>42627</v>
      </c>
    </row>
    <row r="147" spans="1:20" ht="192" x14ac:dyDescent="0.2">
      <c r="A147" s="15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5" t="s">
        <v>8218</v>
      </c>
      <c r="G147" s="15" t="s">
        <v>8223</v>
      </c>
      <c r="H147" s="15" t="s">
        <v>8245</v>
      </c>
      <c r="I147" s="15">
        <v>1458075600</v>
      </c>
      <c r="J147" s="15">
        <v>1454259272</v>
      </c>
      <c r="K147" s="15" t="b">
        <v>1</v>
      </c>
      <c r="L147" s="15">
        <v>286</v>
      </c>
      <c r="M147" s="15" t="b">
        <v>1</v>
      </c>
      <c r="N147" s="15" t="s">
        <v>8269</v>
      </c>
      <c r="O147" s="32">
        <v>101</v>
      </c>
      <c r="P147" s="15">
        <v>54.91</v>
      </c>
      <c r="Q147" s="27" t="s">
        <v>8315</v>
      </c>
      <c r="R147" s="15" t="s">
        <v>8316</v>
      </c>
      <c r="S147" s="28">
        <v>42400</v>
      </c>
      <c r="T147" s="28">
        <v>42444</v>
      </c>
    </row>
    <row r="148" spans="1:20" ht="208" x14ac:dyDescent="0.2">
      <c r="A148" s="15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5" t="s">
        <v>8218</v>
      </c>
      <c r="G148" s="15" t="s">
        <v>8223</v>
      </c>
      <c r="H148" s="15" t="s">
        <v>8245</v>
      </c>
      <c r="I148" s="15">
        <v>1423456200</v>
      </c>
      <c r="J148" s="15">
        <v>1421183271</v>
      </c>
      <c r="K148" s="15" t="b">
        <v>1</v>
      </c>
      <c r="L148" s="15">
        <v>12</v>
      </c>
      <c r="M148" s="15" t="b">
        <v>1</v>
      </c>
      <c r="N148" s="15" t="s">
        <v>8269</v>
      </c>
      <c r="O148" s="31">
        <v>100</v>
      </c>
      <c r="P148" s="15">
        <v>150.41999999999999</v>
      </c>
      <c r="Q148" s="27" t="s">
        <v>8315</v>
      </c>
      <c r="R148" s="15" t="s">
        <v>8316</v>
      </c>
      <c r="S148" s="28">
        <v>42017</v>
      </c>
      <c r="T148" s="28">
        <v>42044</v>
      </c>
    </row>
    <row r="149" spans="1:20" ht="224" x14ac:dyDescent="0.2">
      <c r="A149" s="15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5" t="s">
        <v>8218</v>
      </c>
      <c r="G149" s="15" t="s">
        <v>8223</v>
      </c>
      <c r="H149" s="15" t="s">
        <v>8245</v>
      </c>
      <c r="I149" s="15">
        <v>1459474059</v>
      </c>
      <c r="J149" s="15">
        <v>1456885659</v>
      </c>
      <c r="K149" s="15" t="b">
        <v>0</v>
      </c>
      <c r="L149" s="15">
        <v>63</v>
      </c>
      <c r="M149" s="15" t="b">
        <v>1</v>
      </c>
      <c r="N149" s="15" t="s">
        <v>8269</v>
      </c>
      <c r="O149" s="55">
        <v>114</v>
      </c>
      <c r="P149" s="15">
        <v>105.21</v>
      </c>
      <c r="Q149" s="27" t="s">
        <v>8315</v>
      </c>
      <c r="R149" s="15" t="s">
        <v>8316</v>
      </c>
      <c r="S149" s="28">
        <v>42431</v>
      </c>
      <c r="T149" s="28">
        <v>42461</v>
      </c>
    </row>
    <row r="150" spans="1:20" ht="224" x14ac:dyDescent="0.2">
      <c r="A150" s="15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5" t="s">
        <v>8218</v>
      </c>
      <c r="G150" s="15" t="s">
        <v>8223</v>
      </c>
      <c r="H150" s="15" t="s">
        <v>8245</v>
      </c>
      <c r="I150" s="15">
        <v>1433134800</v>
      </c>
      <c r="J150" s="15">
        <v>1430158198</v>
      </c>
      <c r="K150" s="15" t="b">
        <v>0</v>
      </c>
      <c r="L150" s="15">
        <v>30</v>
      </c>
      <c r="M150" s="15" t="b">
        <v>1</v>
      </c>
      <c r="N150" s="15" t="s">
        <v>8269</v>
      </c>
      <c r="O150" s="44">
        <v>103</v>
      </c>
      <c r="P150" s="15">
        <v>68.67</v>
      </c>
      <c r="Q150" s="27" t="s">
        <v>8315</v>
      </c>
      <c r="R150" s="15" t="s">
        <v>8316</v>
      </c>
      <c r="S150" s="28">
        <v>42121</v>
      </c>
      <c r="T150" s="28">
        <v>42156</v>
      </c>
    </row>
    <row r="151" spans="1:20" ht="176" x14ac:dyDescent="0.2">
      <c r="A151" s="15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5" t="s">
        <v>8218</v>
      </c>
      <c r="G151" s="15" t="s">
        <v>8223</v>
      </c>
      <c r="H151" s="15" t="s">
        <v>8245</v>
      </c>
      <c r="I151" s="15">
        <v>1441153705</v>
      </c>
      <c r="J151" s="15">
        <v>1438561705</v>
      </c>
      <c r="K151" s="15" t="b">
        <v>0</v>
      </c>
      <c r="L151" s="15">
        <v>47</v>
      </c>
      <c r="M151" s="15" t="b">
        <v>1</v>
      </c>
      <c r="N151" s="15" t="s">
        <v>8269</v>
      </c>
      <c r="O151" s="53">
        <v>122</v>
      </c>
      <c r="P151" s="15">
        <v>129.36000000000001</v>
      </c>
      <c r="Q151" s="27" t="s">
        <v>8315</v>
      </c>
      <c r="R151" s="15" t="s">
        <v>8316</v>
      </c>
      <c r="S151" s="28">
        <v>42219</v>
      </c>
      <c r="T151" s="28">
        <v>42249</v>
      </c>
    </row>
    <row r="152" spans="1:20" ht="224" x14ac:dyDescent="0.2">
      <c r="A152" s="15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5" t="s">
        <v>8218</v>
      </c>
      <c r="G152" s="15" t="s">
        <v>8223</v>
      </c>
      <c r="H152" s="15" t="s">
        <v>8245</v>
      </c>
      <c r="I152" s="15">
        <v>1461904788</v>
      </c>
      <c r="J152" s="15">
        <v>1458103188</v>
      </c>
      <c r="K152" s="15" t="b">
        <v>0</v>
      </c>
      <c r="L152" s="15">
        <v>237</v>
      </c>
      <c r="M152" s="15" t="b">
        <v>1</v>
      </c>
      <c r="N152" s="15" t="s">
        <v>8269</v>
      </c>
      <c r="O152" s="44">
        <v>103</v>
      </c>
      <c r="P152" s="15">
        <v>134.26</v>
      </c>
      <c r="Q152" s="27" t="s">
        <v>8315</v>
      </c>
      <c r="R152" s="15" t="s">
        <v>8316</v>
      </c>
      <c r="S152" s="28">
        <v>42445</v>
      </c>
      <c r="T152" s="28">
        <v>42489</v>
      </c>
    </row>
    <row r="153" spans="1:20" ht="176" x14ac:dyDescent="0.2">
      <c r="A153" s="15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5" t="s">
        <v>8218</v>
      </c>
      <c r="G153" s="15" t="s">
        <v>8223</v>
      </c>
      <c r="H153" s="15" t="s">
        <v>8245</v>
      </c>
      <c r="I153" s="15">
        <v>1454047140</v>
      </c>
      <c r="J153" s="15">
        <v>1452546853</v>
      </c>
      <c r="K153" s="15" t="b">
        <v>0</v>
      </c>
      <c r="L153" s="15">
        <v>15</v>
      </c>
      <c r="M153" s="15" t="b">
        <v>1</v>
      </c>
      <c r="N153" s="15" t="s">
        <v>8269</v>
      </c>
      <c r="O153" s="40">
        <v>102</v>
      </c>
      <c r="P153" s="15">
        <v>203.2</v>
      </c>
      <c r="Q153" s="27" t="s">
        <v>8315</v>
      </c>
      <c r="R153" s="15" t="s">
        <v>8316</v>
      </c>
      <c r="S153" s="28">
        <v>42380</v>
      </c>
      <c r="T153" s="28">
        <v>42398</v>
      </c>
    </row>
    <row r="154" spans="1:20" ht="48" x14ac:dyDescent="0.2">
      <c r="A154" s="15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5" t="s">
        <v>8218</v>
      </c>
      <c r="G154" s="15" t="s">
        <v>8223</v>
      </c>
      <c r="H154" s="15" t="s">
        <v>8245</v>
      </c>
      <c r="I154" s="15">
        <v>1488258000</v>
      </c>
      <c r="J154" s="15">
        <v>1485556626</v>
      </c>
      <c r="K154" s="15" t="b">
        <v>0</v>
      </c>
      <c r="L154" s="15">
        <v>81</v>
      </c>
      <c r="M154" s="15" t="b">
        <v>1</v>
      </c>
      <c r="N154" s="15" t="s">
        <v>8269</v>
      </c>
      <c r="O154" s="62">
        <v>112</v>
      </c>
      <c r="P154" s="15">
        <v>69.19</v>
      </c>
      <c r="Q154" s="27" t="s">
        <v>8315</v>
      </c>
      <c r="R154" s="15" t="s">
        <v>8316</v>
      </c>
      <c r="S154" s="28">
        <v>42762</v>
      </c>
      <c r="T154" s="28">
        <v>42794</v>
      </c>
    </row>
    <row r="155" spans="1:20" ht="208" x14ac:dyDescent="0.2">
      <c r="A155" s="15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5" t="s">
        <v>8218</v>
      </c>
      <c r="G155" s="15" t="s">
        <v>8223</v>
      </c>
      <c r="H155" s="15" t="s">
        <v>8245</v>
      </c>
      <c r="I155" s="15">
        <v>1471291782</v>
      </c>
      <c r="J155" s="15">
        <v>1468699782</v>
      </c>
      <c r="K155" s="15" t="b">
        <v>0</v>
      </c>
      <c r="L155" s="15">
        <v>122</v>
      </c>
      <c r="M155" s="15" t="b">
        <v>1</v>
      </c>
      <c r="N155" s="15" t="s">
        <v>8269</v>
      </c>
      <c r="O155" s="40">
        <v>102</v>
      </c>
      <c r="P155" s="15">
        <v>125.12</v>
      </c>
      <c r="Q155" s="27" t="s">
        <v>8315</v>
      </c>
      <c r="R155" s="15" t="s">
        <v>8316</v>
      </c>
      <c r="S155" s="28">
        <v>42567</v>
      </c>
      <c r="T155" s="28">
        <v>42597</v>
      </c>
    </row>
    <row r="156" spans="1:20" ht="224" x14ac:dyDescent="0.2">
      <c r="A156" s="15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5" t="s">
        <v>8218</v>
      </c>
      <c r="G156" s="15" t="s">
        <v>8223</v>
      </c>
      <c r="H156" s="15" t="s">
        <v>8245</v>
      </c>
      <c r="I156" s="15">
        <v>1442462340</v>
      </c>
      <c r="J156" s="15">
        <v>1439743900</v>
      </c>
      <c r="K156" s="15" t="b">
        <v>0</v>
      </c>
      <c r="L156" s="15">
        <v>14</v>
      </c>
      <c r="M156" s="15" t="b">
        <v>1</v>
      </c>
      <c r="N156" s="15" t="s">
        <v>8269</v>
      </c>
      <c r="O156" s="55">
        <v>114</v>
      </c>
      <c r="P156" s="15">
        <v>40.71</v>
      </c>
      <c r="Q156" s="27" t="s">
        <v>8315</v>
      </c>
      <c r="R156" s="15" t="s">
        <v>8316</v>
      </c>
      <c r="S156" s="28">
        <v>42232</v>
      </c>
      <c r="T156" s="28">
        <v>42264</v>
      </c>
    </row>
    <row r="157" spans="1:20" ht="192" x14ac:dyDescent="0.2">
      <c r="A157" s="15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5" t="s">
        <v>8218</v>
      </c>
      <c r="G157" s="15" t="s">
        <v>8223</v>
      </c>
      <c r="H157" s="15" t="s">
        <v>8245</v>
      </c>
      <c r="I157" s="15">
        <v>1442102400</v>
      </c>
      <c r="J157" s="15">
        <v>1440370768</v>
      </c>
      <c r="K157" s="15" t="b">
        <v>0</v>
      </c>
      <c r="L157" s="15">
        <v>72</v>
      </c>
      <c r="M157" s="15" t="b">
        <v>1</v>
      </c>
      <c r="N157" s="15" t="s">
        <v>8269</v>
      </c>
      <c r="O157" s="40">
        <v>102</v>
      </c>
      <c r="P157" s="15">
        <v>141.29</v>
      </c>
      <c r="Q157" s="27" t="s">
        <v>8315</v>
      </c>
      <c r="R157" s="15" t="s">
        <v>8316</v>
      </c>
      <c r="S157" s="28">
        <v>42239</v>
      </c>
      <c r="T157" s="28">
        <v>42260</v>
      </c>
    </row>
    <row r="158" spans="1:20" ht="224" x14ac:dyDescent="0.2">
      <c r="A158" s="15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5" t="s">
        <v>8218</v>
      </c>
      <c r="G158" s="15" t="s">
        <v>8223</v>
      </c>
      <c r="H158" s="15" t="s">
        <v>8245</v>
      </c>
      <c r="I158" s="15">
        <v>1444860063</v>
      </c>
      <c r="J158" s="15">
        <v>1442268063</v>
      </c>
      <c r="K158" s="15" t="b">
        <v>0</v>
      </c>
      <c r="L158" s="15">
        <v>63</v>
      </c>
      <c r="M158" s="15" t="b">
        <v>1</v>
      </c>
      <c r="N158" s="15" t="s">
        <v>8269</v>
      </c>
      <c r="O158" s="33">
        <v>116</v>
      </c>
      <c r="P158" s="15">
        <v>55.33</v>
      </c>
      <c r="Q158" s="27" t="s">
        <v>8315</v>
      </c>
      <c r="R158" s="15" t="s">
        <v>8316</v>
      </c>
      <c r="S158" s="28">
        <v>42261</v>
      </c>
      <c r="T158" s="28">
        <v>42291</v>
      </c>
    </row>
    <row r="159" spans="1:20" ht="160" x14ac:dyDescent="0.2">
      <c r="A159" s="15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5" t="s">
        <v>8218</v>
      </c>
      <c r="G159" s="15" t="s">
        <v>8223</v>
      </c>
      <c r="H159" s="15" t="s">
        <v>8245</v>
      </c>
      <c r="I159" s="15">
        <v>1430329862</v>
      </c>
      <c r="J159" s="15">
        <v>1428515462</v>
      </c>
      <c r="K159" s="15" t="b">
        <v>0</v>
      </c>
      <c r="L159" s="15">
        <v>88</v>
      </c>
      <c r="M159" s="15" t="b">
        <v>1</v>
      </c>
      <c r="N159" s="15" t="s">
        <v>8269</v>
      </c>
      <c r="O159" s="64">
        <v>136</v>
      </c>
      <c r="P159" s="15">
        <v>46.42</v>
      </c>
      <c r="Q159" s="27" t="s">
        <v>8315</v>
      </c>
      <c r="R159" s="15" t="s">
        <v>8316</v>
      </c>
      <c r="S159" s="28">
        <v>42102</v>
      </c>
      <c r="T159" s="28">
        <v>42123</v>
      </c>
    </row>
    <row r="160" spans="1:20" ht="208" x14ac:dyDescent="0.2">
      <c r="A160" s="15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5" t="s">
        <v>8218</v>
      </c>
      <c r="G160" s="15" t="s">
        <v>8223</v>
      </c>
      <c r="H160" s="15" t="s">
        <v>8245</v>
      </c>
      <c r="I160" s="15">
        <v>1470034740</v>
      </c>
      <c r="J160" s="15">
        <v>1466185176</v>
      </c>
      <c r="K160" s="15" t="b">
        <v>0</v>
      </c>
      <c r="L160" s="15">
        <v>70</v>
      </c>
      <c r="M160" s="15" t="b">
        <v>1</v>
      </c>
      <c r="N160" s="15" t="s">
        <v>8269</v>
      </c>
      <c r="O160" s="60">
        <v>133</v>
      </c>
      <c r="P160" s="15">
        <v>57.2</v>
      </c>
      <c r="Q160" s="27" t="s">
        <v>8315</v>
      </c>
      <c r="R160" s="15" t="s">
        <v>8316</v>
      </c>
      <c r="S160" s="28">
        <v>42538</v>
      </c>
      <c r="T160" s="28">
        <v>42583</v>
      </c>
    </row>
    <row r="161" spans="1:20" ht="192" x14ac:dyDescent="0.2">
      <c r="A161" s="15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5" t="s">
        <v>8218</v>
      </c>
      <c r="G161" s="15" t="s">
        <v>8223</v>
      </c>
      <c r="H161" s="15" t="s">
        <v>8245</v>
      </c>
      <c r="I161" s="15">
        <v>1427553484</v>
      </c>
      <c r="J161" s="15">
        <v>1424533084</v>
      </c>
      <c r="K161" s="15" t="b">
        <v>0</v>
      </c>
      <c r="L161" s="15">
        <v>35</v>
      </c>
      <c r="M161" s="15" t="b">
        <v>1</v>
      </c>
      <c r="N161" s="15" t="s">
        <v>8269</v>
      </c>
      <c r="O161" s="33">
        <v>116</v>
      </c>
      <c r="P161" s="15">
        <v>59.6</v>
      </c>
      <c r="Q161" s="27" t="s">
        <v>8315</v>
      </c>
      <c r="R161" s="15" t="s">
        <v>8316</v>
      </c>
      <c r="S161" s="28">
        <v>42056</v>
      </c>
      <c r="T161" s="28">
        <v>42091</v>
      </c>
    </row>
    <row r="162" spans="1:20" ht="192" x14ac:dyDescent="0.2">
      <c r="A162" s="15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5" t="s">
        <v>8218</v>
      </c>
      <c r="G162" s="15" t="s">
        <v>8223</v>
      </c>
      <c r="H162" s="15" t="s">
        <v>8245</v>
      </c>
      <c r="I162" s="15">
        <v>1482418752</v>
      </c>
      <c r="J162" s="15">
        <v>1479826752</v>
      </c>
      <c r="K162" s="15" t="b">
        <v>0</v>
      </c>
      <c r="L162" s="15">
        <v>175</v>
      </c>
      <c r="M162" s="15" t="b">
        <v>1</v>
      </c>
      <c r="N162" s="15" t="s">
        <v>8269</v>
      </c>
      <c r="O162" s="26">
        <v>105</v>
      </c>
      <c r="P162" s="15">
        <v>89.59</v>
      </c>
      <c r="Q162" s="27" t="s">
        <v>8315</v>
      </c>
      <c r="R162" s="15" t="s">
        <v>8316</v>
      </c>
      <c r="S162" s="28">
        <v>42696</v>
      </c>
      <c r="T162" s="28">
        <v>42726</v>
      </c>
    </row>
    <row r="163" spans="1:20" ht="192" x14ac:dyDescent="0.2">
      <c r="A163" s="15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5" t="s">
        <v>8218</v>
      </c>
      <c r="G163" s="15" t="s">
        <v>8223</v>
      </c>
      <c r="H163" s="15" t="s">
        <v>8245</v>
      </c>
      <c r="I163" s="15">
        <v>1438374748</v>
      </c>
      <c r="J163" s="15">
        <v>1435782748</v>
      </c>
      <c r="K163" s="15" t="b">
        <v>0</v>
      </c>
      <c r="L163" s="15">
        <v>20</v>
      </c>
      <c r="M163" s="15" t="b">
        <v>1</v>
      </c>
      <c r="N163" s="15" t="s">
        <v>8269</v>
      </c>
      <c r="O163" s="40">
        <v>102</v>
      </c>
      <c r="P163" s="15">
        <v>204.05</v>
      </c>
      <c r="Q163" s="27" t="s">
        <v>8315</v>
      </c>
      <c r="R163" s="15" t="s">
        <v>8316</v>
      </c>
      <c r="S163" s="28">
        <v>42186</v>
      </c>
      <c r="T163" s="28">
        <v>42216</v>
      </c>
    </row>
    <row r="164" spans="1:20" ht="224" x14ac:dyDescent="0.2">
      <c r="A164" s="15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5" t="s">
        <v>8218</v>
      </c>
      <c r="G164" s="15" t="s">
        <v>8223</v>
      </c>
      <c r="H164" s="15" t="s">
        <v>8245</v>
      </c>
      <c r="I164" s="15">
        <v>1465527600</v>
      </c>
      <c r="J164" s="15">
        <v>1462252542</v>
      </c>
      <c r="K164" s="15" t="b">
        <v>0</v>
      </c>
      <c r="L164" s="15">
        <v>54</v>
      </c>
      <c r="M164" s="15" t="b">
        <v>1</v>
      </c>
      <c r="N164" s="15" t="s">
        <v>8269</v>
      </c>
      <c r="O164" s="36">
        <v>175</v>
      </c>
      <c r="P164" s="15">
        <v>48.7</v>
      </c>
      <c r="Q164" s="27" t="s">
        <v>8315</v>
      </c>
      <c r="R164" s="15" t="s">
        <v>8316</v>
      </c>
      <c r="S164" s="28">
        <v>42493</v>
      </c>
      <c r="T164" s="28">
        <v>42531</v>
      </c>
    </row>
    <row r="165" spans="1:20" ht="192" x14ac:dyDescent="0.2">
      <c r="A165" s="15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5" t="s">
        <v>8218</v>
      </c>
      <c r="G165" s="15" t="s">
        <v>8223</v>
      </c>
      <c r="H165" s="15" t="s">
        <v>8245</v>
      </c>
      <c r="I165" s="15">
        <v>1463275339</v>
      </c>
      <c r="J165" s="15">
        <v>1460683339</v>
      </c>
      <c r="K165" s="15" t="b">
        <v>0</v>
      </c>
      <c r="L165" s="15">
        <v>20</v>
      </c>
      <c r="M165" s="15" t="b">
        <v>1</v>
      </c>
      <c r="N165" s="15" t="s">
        <v>8269</v>
      </c>
      <c r="O165" s="54">
        <v>107</v>
      </c>
      <c r="P165" s="15">
        <v>53.34</v>
      </c>
      <c r="Q165" s="27" t="s">
        <v>8315</v>
      </c>
      <c r="R165" s="15" t="s">
        <v>8316</v>
      </c>
      <c r="S165" s="28">
        <v>42475</v>
      </c>
      <c r="T165" s="28">
        <v>42505</v>
      </c>
    </row>
    <row r="166" spans="1:20" ht="192" x14ac:dyDescent="0.2">
      <c r="A166" s="15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5" t="s">
        <v>8218</v>
      </c>
      <c r="G166" s="15" t="s">
        <v>8223</v>
      </c>
      <c r="H166" s="15" t="s">
        <v>8245</v>
      </c>
      <c r="I166" s="15">
        <v>1460581365</v>
      </c>
      <c r="J166" s="15">
        <v>1458766965</v>
      </c>
      <c r="K166" s="15" t="b">
        <v>0</v>
      </c>
      <c r="L166" s="15">
        <v>57</v>
      </c>
      <c r="M166" s="15" t="b">
        <v>1</v>
      </c>
      <c r="N166" s="15" t="s">
        <v>8269</v>
      </c>
      <c r="O166" s="53">
        <v>122</v>
      </c>
      <c r="P166" s="15">
        <v>75.09</v>
      </c>
      <c r="Q166" s="27" t="s">
        <v>8315</v>
      </c>
      <c r="R166" s="15" t="s">
        <v>8316</v>
      </c>
      <c r="S166" s="28">
        <v>42452</v>
      </c>
      <c r="T166" s="28">
        <v>42473</v>
      </c>
    </row>
    <row r="167" spans="1:20" ht="144" x14ac:dyDescent="0.2">
      <c r="A167" s="15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5" t="s">
        <v>8218</v>
      </c>
      <c r="G167" s="15" t="s">
        <v>8223</v>
      </c>
      <c r="H167" s="15" t="s">
        <v>8245</v>
      </c>
      <c r="I167" s="15">
        <v>1444169825</v>
      </c>
      <c r="J167" s="15">
        <v>1441577825</v>
      </c>
      <c r="K167" s="15" t="b">
        <v>0</v>
      </c>
      <c r="L167" s="15">
        <v>31</v>
      </c>
      <c r="M167" s="15" t="b">
        <v>1</v>
      </c>
      <c r="N167" s="15" t="s">
        <v>8269</v>
      </c>
      <c r="O167" s="31">
        <v>100</v>
      </c>
      <c r="P167" s="15">
        <v>209.84</v>
      </c>
      <c r="Q167" s="27" t="s">
        <v>8315</v>
      </c>
      <c r="R167" s="15" t="s">
        <v>8316</v>
      </c>
      <c r="S167" s="28">
        <v>42253</v>
      </c>
      <c r="T167" s="28">
        <v>42283</v>
      </c>
    </row>
    <row r="168" spans="1:20" ht="192" x14ac:dyDescent="0.2">
      <c r="A168" s="15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5" t="s">
        <v>8218</v>
      </c>
      <c r="G168" s="15" t="s">
        <v>8223</v>
      </c>
      <c r="H168" s="15" t="s">
        <v>8245</v>
      </c>
      <c r="I168" s="15">
        <v>1445065210</v>
      </c>
      <c r="J168" s="15">
        <v>1442473210</v>
      </c>
      <c r="K168" s="15" t="b">
        <v>0</v>
      </c>
      <c r="L168" s="15">
        <v>45</v>
      </c>
      <c r="M168" s="15" t="b">
        <v>1</v>
      </c>
      <c r="N168" s="15" t="s">
        <v>8269</v>
      </c>
      <c r="O168" s="41">
        <v>110</v>
      </c>
      <c r="P168" s="15">
        <v>61.02</v>
      </c>
      <c r="Q168" s="27" t="s">
        <v>8315</v>
      </c>
      <c r="R168" s="15" t="s">
        <v>8316</v>
      </c>
      <c r="S168" s="28">
        <v>42264</v>
      </c>
      <c r="T168" s="28">
        <v>42294</v>
      </c>
    </row>
    <row r="169" spans="1:20" ht="192" x14ac:dyDescent="0.2">
      <c r="A169" s="15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5" t="s">
        <v>8218</v>
      </c>
      <c r="G169" s="15" t="s">
        <v>8223</v>
      </c>
      <c r="H169" s="15" t="s">
        <v>8245</v>
      </c>
      <c r="I169" s="15">
        <v>1478901600</v>
      </c>
      <c r="J169" s="15">
        <v>1477077946</v>
      </c>
      <c r="K169" s="15" t="b">
        <v>0</v>
      </c>
      <c r="L169" s="15">
        <v>41</v>
      </c>
      <c r="M169" s="15" t="b">
        <v>1</v>
      </c>
      <c r="N169" s="15" t="s">
        <v>8269</v>
      </c>
      <c r="O169" s="31">
        <v>100</v>
      </c>
      <c r="P169" s="15">
        <v>61</v>
      </c>
      <c r="Q169" s="27" t="s">
        <v>8315</v>
      </c>
      <c r="R169" s="15" t="s">
        <v>8316</v>
      </c>
      <c r="S169" s="28">
        <v>42664</v>
      </c>
      <c r="T169" s="28">
        <v>42685</v>
      </c>
    </row>
    <row r="170" spans="1:20" ht="176" x14ac:dyDescent="0.2">
      <c r="A170" s="15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5" t="s">
        <v>8218</v>
      </c>
      <c r="G170" s="15" t="s">
        <v>8223</v>
      </c>
      <c r="H170" s="15" t="s">
        <v>8245</v>
      </c>
      <c r="I170" s="15">
        <v>1453856400</v>
      </c>
      <c r="J170" s="15">
        <v>1452664317</v>
      </c>
      <c r="K170" s="15" t="b">
        <v>0</v>
      </c>
      <c r="L170" s="15">
        <v>29</v>
      </c>
      <c r="M170" s="15" t="b">
        <v>1</v>
      </c>
      <c r="N170" s="15" t="s">
        <v>8269</v>
      </c>
      <c r="O170" s="33">
        <v>116</v>
      </c>
      <c r="P170" s="15">
        <v>80.03</v>
      </c>
      <c r="Q170" s="27" t="s">
        <v>8315</v>
      </c>
      <c r="R170" s="15" t="s">
        <v>8316</v>
      </c>
      <c r="S170" s="28">
        <v>42382</v>
      </c>
      <c r="T170" s="28">
        <v>42396</v>
      </c>
    </row>
    <row r="171" spans="1:20" ht="192" x14ac:dyDescent="0.2">
      <c r="A171" s="15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5" t="s">
        <v>8218</v>
      </c>
      <c r="G171" s="15" t="s">
        <v>8223</v>
      </c>
      <c r="H171" s="15" t="s">
        <v>8245</v>
      </c>
      <c r="I171" s="15">
        <v>1407506040</v>
      </c>
      <c r="J171" s="15">
        <v>1404680075</v>
      </c>
      <c r="K171" s="15" t="b">
        <v>0</v>
      </c>
      <c r="L171" s="15">
        <v>125</v>
      </c>
      <c r="M171" s="15" t="b">
        <v>1</v>
      </c>
      <c r="N171" s="15" t="s">
        <v>8269</v>
      </c>
      <c r="O171" s="31">
        <v>100</v>
      </c>
      <c r="P171" s="15">
        <v>93.98</v>
      </c>
      <c r="Q171" s="27" t="s">
        <v>8315</v>
      </c>
      <c r="R171" s="15" t="s">
        <v>8316</v>
      </c>
      <c r="S171" s="28">
        <v>41826</v>
      </c>
      <c r="T171" s="28">
        <v>41859</v>
      </c>
    </row>
    <row r="172" spans="1:20" ht="160" x14ac:dyDescent="0.2">
      <c r="A172" s="15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5" t="s">
        <v>8218</v>
      </c>
      <c r="G172" s="15" t="s">
        <v>8223</v>
      </c>
      <c r="H172" s="15" t="s">
        <v>8245</v>
      </c>
      <c r="I172" s="15">
        <v>1465347424</v>
      </c>
      <c r="J172" s="15">
        <v>1462755424</v>
      </c>
      <c r="K172" s="15" t="b">
        <v>0</v>
      </c>
      <c r="L172" s="15">
        <v>18</v>
      </c>
      <c r="M172" s="15" t="b">
        <v>1</v>
      </c>
      <c r="N172" s="15" t="s">
        <v>8269</v>
      </c>
      <c r="O172" s="50">
        <v>106</v>
      </c>
      <c r="P172" s="15">
        <v>61.94</v>
      </c>
      <c r="Q172" s="27" t="s">
        <v>8315</v>
      </c>
      <c r="R172" s="15" t="s">
        <v>8316</v>
      </c>
      <c r="S172" s="28">
        <v>42499</v>
      </c>
      <c r="T172" s="28">
        <v>42529</v>
      </c>
    </row>
    <row r="173" spans="1:20" ht="176" x14ac:dyDescent="0.2">
      <c r="A173" s="15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5" t="s">
        <v>8218</v>
      </c>
      <c r="G173" s="15" t="s">
        <v>8223</v>
      </c>
      <c r="H173" s="15" t="s">
        <v>8245</v>
      </c>
      <c r="I173" s="15">
        <v>1466557557</v>
      </c>
      <c r="J173" s="15">
        <v>1463965557</v>
      </c>
      <c r="K173" s="15" t="b">
        <v>0</v>
      </c>
      <c r="L173" s="15">
        <v>38</v>
      </c>
      <c r="M173" s="15" t="b">
        <v>1</v>
      </c>
      <c r="N173" s="15" t="s">
        <v>8269</v>
      </c>
      <c r="O173" s="32">
        <v>101</v>
      </c>
      <c r="P173" s="15">
        <v>66.45</v>
      </c>
      <c r="Q173" s="27" t="s">
        <v>8315</v>
      </c>
      <c r="R173" s="15" t="s">
        <v>8316</v>
      </c>
      <c r="S173" s="28">
        <v>42513</v>
      </c>
      <c r="T173" s="28">
        <v>42543</v>
      </c>
    </row>
    <row r="174" spans="1:20" ht="192" x14ac:dyDescent="0.2">
      <c r="A174" s="15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5" t="s">
        <v>8218</v>
      </c>
      <c r="G174" s="15" t="s">
        <v>8223</v>
      </c>
      <c r="H174" s="15" t="s">
        <v>8245</v>
      </c>
      <c r="I174" s="15">
        <v>1413431940</v>
      </c>
      <c r="J174" s="15">
        <v>1412216665</v>
      </c>
      <c r="K174" s="15" t="b">
        <v>0</v>
      </c>
      <c r="L174" s="15">
        <v>15</v>
      </c>
      <c r="M174" s="15" t="b">
        <v>1</v>
      </c>
      <c r="N174" s="15" t="s">
        <v>8269</v>
      </c>
      <c r="O174" s="54">
        <v>107</v>
      </c>
      <c r="P174" s="15">
        <v>35.799999999999997</v>
      </c>
      <c r="Q174" s="27" t="s">
        <v>8315</v>
      </c>
      <c r="R174" s="15" t="s">
        <v>8316</v>
      </c>
      <c r="S174" s="28">
        <v>41914</v>
      </c>
      <c r="T174" s="28">
        <v>41928</v>
      </c>
    </row>
    <row r="175" spans="1:20" ht="192" x14ac:dyDescent="0.2">
      <c r="A175" s="15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5" t="s">
        <v>8218</v>
      </c>
      <c r="G175" s="15" t="s">
        <v>8223</v>
      </c>
      <c r="H175" s="15" t="s">
        <v>8245</v>
      </c>
      <c r="I175" s="15">
        <v>1466567700</v>
      </c>
      <c r="J175" s="15">
        <v>1464653696</v>
      </c>
      <c r="K175" s="15" t="b">
        <v>0</v>
      </c>
      <c r="L175" s="15">
        <v>23</v>
      </c>
      <c r="M175" s="15" t="b">
        <v>1</v>
      </c>
      <c r="N175" s="15" t="s">
        <v>8269</v>
      </c>
      <c r="O175" s="40">
        <v>102</v>
      </c>
      <c r="P175" s="15">
        <v>145.65</v>
      </c>
      <c r="Q175" s="27" t="s">
        <v>8315</v>
      </c>
      <c r="R175" s="15" t="s">
        <v>8316</v>
      </c>
      <c r="S175" s="28">
        <v>42521</v>
      </c>
      <c r="T175" s="28">
        <v>42543</v>
      </c>
    </row>
    <row r="176" spans="1:20" ht="208" x14ac:dyDescent="0.2">
      <c r="A176" s="15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5" t="s">
        <v>8218</v>
      </c>
      <c r="G176" s="15" t="s">
        <v>8223</v>
      </c>
      <c r="H176" s="15" t="s">
        <v>8245</v>
      </c>
      <c r="I176" s="15">
        <v>1425830905</v>
      </c>
      <c r="J176" s="15">
        <v>1423242505</v>
      </c>
      <c r="K176" s="15" t="b">
        <v>0</v>
      </c>
      <c r="L176" s="15">
        <v>57</v>
      </c>
      <c r="M176" s="15" t="b">
        <v>1</v>
      </c>
      <c r="N176" s="15" t="s">
        <v>8269</v>
      </c>
      <c r="O176" s="32">
        <v>101</v>
      </c>
      <c r="P176" s="15">
        <v>142.28</v>
      </c>
      <c r="Q176" s="27" t="s">
        <v>8315</v>
      </c>
      <c r="R176" s="15" t="s">
        <v>8316</v>
      </c>
      <c r="S176" s="28">
        <v>42041</v>
      </c>
      <c r="T176" s="28">
        <v>42071</v>
      </c>
    </row>
    <row r="177" spans="1:20" ht="192" x14ac:dyDescent="0.2">
      <c r="A177" s="15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5" t="s">
        <v>8218</v>
      </c>
      <c r="G177" s="15" t="s">
        <v>8223</v>
      </c>
      <c r="H177" s="15" t="s">
        <v>8245</v>
      </c>
      <c r="I177" s="15">
        <v>1404522000</v>
      </c>
      <c r="J177" s="15">
        <v>1404308883</v>
      </c>
      <c r="K177" s="15" t="b">
        <v>0</v>
      </c>
      <c r="L177" s="15">
        <v>9</v>
      </c>
      <c r="M177" s="15" t="b">
        <v>1</v>
      </c>
      <c r="N177" s="15" t="s">
        <v>8269</v>
      </c>
      <c r="O177" s="39">
        <v>146</v>
      </c>
      <c r="P177" s="15">
        <v>292.77999999999997</v>
      </c>
      <c r="Q177" s="27" t="s">
        <v>8315</v>
      </c>
      <c r="R177" s="15" t="s">
        <v>8316</v>
      </c>
      <c r="S177" s="28">
        <v>41822</v>
      </c>
      <c r="T177" s="28">
        <v>41825</v>
      </c>
    </row>
    <row r="178" spans="1:20" ht="192" x14ac:dyDescent="0.2">
      <c r="A178" s="15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5" t="s">
        <v>8218</v>
      </c>
      <c r="G178" s="15" t="s">
        <v>8223</v>
      </c>
      <c r="H178" s="15" t="s">
        <v>8245</v>
      </c>
      <c r="I178" s="15">
        <v>1444149886</v>
      </c>
      <c r="J178" s="15">
        <v>1441125886</v>
      </c>
      <c r="K178" s="15" t="b">
        <v>0</v>
      </c>
      <c r="L178" s="15">
        <v>65</v>
      </c>
      <c r="M178" s="15" t="b">
        <v>1</v>
      </c>
      <c r="N178" s="15" t="s">
        <v>8269</v>
      </c>
      <c r="O178" s="26">
        <v>105</v>
      </c>
      <c r="P178" s="15">
        <v>80.400000000000006</v>
      </c>
      <c r="Q178" s="27" t="s">
        <v>8315</v>
      </c>
      <c r="R178" s="15" t="s">
        <v>8316</v>
      </c>
      <c r="S178" s="28">
        <v>42248</v>
      </c>
      <c r="T178" s="28">
        <v>42283</v>
      </c>
    </row>
    <row r="179" spans="1:20" ht="192" x14ac:dyDescent="0.2">
      <c r="A179" s="15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5" t="s">
        <v>8218</v>
      </c>
      <c r="G179" s="15" t="s">
        <v>8223</v>
      </c>
      <c r="H179" s="15" t="s">
        <v>8245</v>
      </c>
      <c r="I179" s="15">
        <v>1405802330</v>
      </c>
      <c r="J179" s="15">
        <v>1403210330</v>
      </c>
      <c r="K179" s="15" t="b">
        <v>0</v>
      </c>
      <c r="L179" s="15">
        <v>83</v>
      </c>
      <c r="M179" s="15" t="b">
        <v>1</v>
      </c>
      <c r="N179" s="15" t="s">
        <v>8269</v>
      </c>
      <c r="O179" s="31">
        <v>100</v>
      </c>
      <c r="P179" s="15">
        <v>72.290000000000006</v>
      </c>
      <c r="Q179" s="27" t="s">
        <v>8315</v>
      </c>
      <c r="R179" s="15" t="s">
        <v>8316</v>
      </c>
      <c r="S179" s="28">
        <v>41809</v>
      </c>
      <c r="T179" s="28">
        <v>41839</v>
      </c>
    </row>
    <row r="180" spans="1:20" ht="208" x14ac:dyDescent="0.2">
      <c r="A180" s="15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5" t="s">
        <v>8218</v>
      </c>
      <c r="G180" s="15" t="s">
        <v>8223</v>
      </c>
      <c r="H180" s="15" t="s">
        <v>8245</v>
      </c>
      <c r="I180" s="15">
        <v>1434384880</v>
      </c>
      <c r="J180" s="15">
        <v>1432484080</v>
      </c>
      <c r="K180" s="15" t="b">
        <v>0</v>
      </c>
      <c r="L180" s="15">
        <v>111</v>
      </c>
      <c r="M180" s="15" t="b">
        <v>1</v>
      </c>
      <c r="N180" s="15" t="s">
        <v>8269</v>
      </c>
      <c r="O180" s="26">
        <v>105</v>
      </c>
      <c r="P180" s="15">
        <v>32.97</v>
      </c>
      <c r="Q180" s="27" t="s">
        <v>8315</v>
      </c>
      <c r="R180" s="15" t="s">
        <v>8316</v>
      </c>
      <c r="S180" s="28">
        <v>42148</v>
      </c>
      <c r="T180" s="28">
        <v>42170</v>
      </c>
    </row>
    <row r="181" spans="1:20" ht="144" x14ac:dyDescent="0.2">
      <c r="A181" s="15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5" t="s">
        <v>8218</v>
      </c>
      <c r="G181" s="15" t="s">
        <v>8223</v>
      </c>
      <c r="H181" s="15" t="s">
        <v>8245</v>
      </c>
      <c r="I181" s="15">
        <v>1438259422</v>
      </c>
      <c r="J181" s="15">
        <v>1435667422</v>
      </c>
      <c r="K181" s="15" t="b">
        <v>0</v>
      </c>
      <c r="L181" s="15">
        <v>46</v>
      </c>
      <c r="M181" s="15" t="b">
        <v>1</v>
      </c>
      <c r="N181" s="15" t="s">
        <v>8269</v>
      </c>
      <c r="O181" s="65">
        <v>139</v>
      </c>
      <c r="P181" s="15">
        <v>116.65</v>
      </c>
      <c r="Q181" s="27" t="s">
        <v>8315</v>
      </c>
      <c r="R181" s="15" t="s">
        <v>8316</v>
      </c>
      <c r="S181" s="28">
        <v>42185</v>
      </c>
      <c r="T181" s="28">
        <v>42215</v>
      </c>
    </row>
    <row r="182" spans="1:20" ht="112" x14ac:dyDescent="0.2">
      <c r="A182" s="15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5" t="s">
        <v>8218</v>
      </c>
      <c r="G182" s="15" t="s">
        <v>8223</v>
      </c>
      <c r="H182" s="15" t="s">
        <v>8245</v>
      </c>
      <c r="I182" s="15">
        <v>1487944080</v>
      </c>
      <c r="J182" s="15">
        <v>1486129680</v>
      </c>
      <c r="K182" s="15" t="b">
        <v>0</v>
      </c>
      <c r="L182" s="15">
        <v>112</v>
      </c>
      <c r="M182" s="15" t="b">
        <v>1</v>
      </c>
      <c r="N182" s="15" t="s">
        <v>8269</v>
      </c>
      <c r="O182" s="40">
        <v>102</v>
      </c>
      <c r="P182" s="15">
        <v>136.85</v>
      </c>
      <c r="Q182" s="27" t="s">
        <v>8315</v>
      </c>
      <c r="R182" s="15" t="s">
        <v>8316</v>
      </c>
      <c r="S182" s="28">
        <v>42769</v>
      </c>
      <c r="T182" s="28">
        <v>42790</v>
      </c>
    </row>
    <row r="183" spans="1:20" ht="160" x14ac:dyDescent="0.2">
      <c r="A183" s="15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5" t="s">
        <v>8218</v>
      </c>
      <c r="G183" s="15" t="s">
        <v>8223</v>
      </c>
      <c r="H183" s="15" t="s">
        <v>8245</v>
      </c>
      <c r="I183" s="15">
        <v>1469721518</v>
      </c>
      <c r="J183" s="15">
        <v>1467129518</v>
      </c>
      <c r="K183" s="15" t="b">
        <v>0</v>
      </c>
      <c r="L183" s="15">
        <v>47</v>
      </c>
      <c r="M183" s="15" t="b">
        <v>1</v>
      </c>
      <c r="N183" s="15" t="s">
        <v>8269</v>
      </c>
      <c r="O183" s="47">
        <v>104</v>
      </c>
      <c r="P183" s="15">
        <v>177.62</v>
      </c>
      <c r="Q183" s="27" t="s">
        <v>8315</v>
      </c>
      <c r="R183" s="15" t="s">
        <v>8316</v>
      </c>
      <c r="S183" s="28">
        <v>42549</v>
      </c>
      <c r="T183" s="28">
        <v>42579</v>
      </c>
    </row>
    <row r="184" spans="1:20" ht="208" x14ac:dyDescent="0.2">
      <c r="A184" s="15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5" t="s">
        <v>8218</v>
      </c>
      <c r="G184" s="15" t="s">
        <v>8223</v>
      </c>
      <c r="H184" s="15" t="s">
        <v>8245</v>
      </c>
      <c r="I184" s="15">
        <v>1481066554</v>
      </c>
      <c r="J184" s="15">
        <v>1478906554</v>
      </c>
      <c r="K184" s="15" t="b">
        <v>0</v>
      </c>
      <c r="L184" s="15">
        <v>38</v>
      </c>
      <c r="M184" s="15" t="b">
        <v>1</v>
      </c>
      <c r="N184" s="15" t="s">
        <v>8269</v>
      </c>
      <c r="O184" s="66">
        <v>138</v>
      </c>
      <c r="P184" s="15">
        <v>109.08</v>
      </c>
      <c r="Q184" s="27" t="s">
        <v>8315</v>
      </c>
      <c r="R184" s="15" t="s">
        <v>8316</v>
      </c>
      <c r="S184" s="28">
        <v>42685</v>
      </c>
      <c r="T184" s="28">
        <v>42710</v>
      </c>
    </row>
    <row r="185" spans="1:20" ht="144" x14ac:dyDescent="0.2">
      <c r="A185" s="15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5" t="s">
        <v>8218</v>
      </c>
      <c r="G185" s="15" t="s">
        <v>8223</v>
      </c>
      <c r="H185" s="15" t="s">
        <v>8245</v>
      </c>
      <c r="I185" s="15">
        <v>1427864340</v>
      </c>
      <c r="J185" s="15">
        <v>1425020810</v>
      </c>
      <c r="K185" s="15" t="b">
        <v>0</v>
      </c>
      <c r="L185" s="15">
        <v>78</v>
      </c>
      <c r="M185" s="15" t="b">
        <v>1</v>
      </c>
      <c r="N185" s="15" t="s">
        <v>8269</v>
      </c>
      <c r="O185" s="40">
        <v>102</v>
      </c>
      <c r="P185" s="15">
        <v>78.209999999999994</v>
      </c>
      <c r="Q185" s="27" t="s">
        <v>8315</v>
      </c>
      <c r="R185" s="15" t="s">
        <v>8316</v>
      </c>
      <c r="S185" s="28">
        <v>42062</v>
      </c>
      <c r="T185" s="28">
        <v>42095</v>
      </c>
    </row>
    <row r="186" spans="1:20" ht="224" x14ac:dyDescent="0.2">
      <c r="A186" s="15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5" t="s">
        <v>8218</v>
      </c>
      <c r="G186" s="15" t="s">
        <v>8223</v>
      </c>
      <c r="H186" s="15" t="s">
        <v>8245</v>
      </c>
      <c r="I186" s="15">
        <v>1409374093</v>
      </c>
      <c r="J186" s="15">
        <v>1406782093</v>
      </c>
      <c r="K186" s="15" t="b">
        <v>0</v>
      </c>
      <c r="L186" s="15">
        <v>40</v>
      </c>
      <c r="M186" s="15" t="b">
        <v>1</v>
      </c>
      <c r="N186" s="15" t="s">
        <v>8269</v>
      </c>
      <c r="O186" s="32">
        <v>101</v>
      </c>
      <c r="P186" s="15">
        <v>114.13</v>
      </c>
      <c r="Q186" s="27" t="s">
        <v>8315</v>
      </c>
      <c r="R186" s="15" t="s">
        <v>8316</v>
      </c>
      <c r="S186" s="28">
        <v>41851</v>
      </c>
      <c r="T186" s="28">
        <v>41881</v>
      </c>
    </row>
    <row r="187" spans="1:20" ht="208" x14ac:dyDescent="0.2">
      <c r="A187" s="15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5" t="s">
        <v>8218</v>
      </c>
      <c r="G187" s="15" t="s">
        <v>8223</v>
      </c>
      <c r="H187" s="15" t="s">
        <v>8245</v>
      </c>
      <c r="I187" s="15">
        <v>1429317420</v>
      </c>
      <c r="J187" s="15">
        <v>1424226768</v>
      </c>
      <c r="K187" s="15" t="b">
        <v>0</v>
      </c>
      <c r="L187" s="15">
        <v>13</v>
      </c>
      <c r="M187" s="15" t="b">
        <v>1</v>
      </c>
      <c r="N187" s="15" t="s">
        <v>8269</v>
      </c>
      <c r="O187" s="67">
        <v>130</v>
      </c>
      <c r="P187" s="15">
        <v>50</v>
      </c>
      <c r="Q187" s="27" t="s">
        <v>8315</v>
      </c>
      <c r="R187" s="15" t="s">
        <v>8316</v>
      </c>
      <c r="S187" s="28">
        <v>42053</v>
      </c>
      <c r="T187" s="28">
        <v>42112</v>
      </c>
    </row>
    <row r="188" spans="1:20" ht="192" x14ac:dyDescent="0.2">
      <c r="A188" s="15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5" t="s">
        <v>8218</v>
      </c>
      <c r="G188" s="15" t="s">
        <v>8223</v>
      </c>
      <c r="H188" s="15" t="s">
        <v>8245</v>
      </c>
      <c r="I188" s="15">
        <v>1424910910</v>
      </c>
      <c r="J188" s="15">
        <v>1424306110</v>
      </c>
      <c r="K188" s="15" t="b">
        <v>0</v>
      </c>
      <c r="L188" s="15">
        <v>18</v>
      </c>
      <c r="M188" s="15" t="b">
        <v>1</v>
      </c>
      <c r="N188" s="15" t="s">
        <v>8269</v>
      </c>
      <c r="O188" s="41">
        <v>110</v>
      </c>
      <c r="P188" s="15">
        <v>91.67</v>
      </c>
      <c r="Q188" s="27" t="s">
        <v>8315</v>
      </c>
      <c r="R188" s="15" t="s">
        <v>8316</v>
      </c>
      <c r="S188" s="28">
        <v>42054</v>
      </c>
      <c r="T188" s="28">
        <v>42061</v>
      </c>
    </row>
    <row r="189" spans="1:20" ht="224" x14ac:dyDescent="0.2">
      <c r="A189" s="15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5" t="s">
        <v>8218</v>
      </c>
      <c r="G189" s="15" t="s">
        <v>8223</v>
      </c>
      <c r="H189" s="15" t="s">
        <v>8245</v>
      </c>
      <c r="I189" s="15">
        <v>1461988740</v>
      </c>
      <c r="J189" s="15">
        <v>1459949080</v>
      </c>
      <c r="K189" s="15" t="b">
        <v>0</v>
      </c>
      <c r="L189" s="15">
        <v>79</v>
      </c>
      <c r="M189" s="15" t="b">
        <v>1</v>
      </c>
      <c r="N189" s="15" t="s">
        <v>8269</v>
      </c>
      <c r="O189" s="31">
        <v>100</v>
      </c>
      <c r="P189" s="15">
        <v>69.819999999999993</v>
      </c>
      <c r="Q189" s="27" t="s">
        <v>8315</v>
      </c>
      <c r="R189" s="15" t="s">
        <v>8316</v>
      </c>
      <c r="S189" s="28">
        <v>42466</v>
      </c>
      <c r="T189" s="28">
        <v>42490</v>
      </c>
    </row>
    <row r="190" spans="1:20" ht="224" x14ac:dyDescent="0.2">
      <c r="A190" s="15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5" t="s">
        <v>8218</v>
      </c>
      <c r="G190" s="15" t="s">
        <v>8223</v>
      </c>
      <c r="H190" s="15" t="s">
        <v>8245</v>
      </c>
      <c r="I190" s="15">
        <v>1465837200</v>
      </c>
      <c r="J190" s="15">
        <v>1463971172</v>
      </c>
      <c r="K190" s="15" t="b">
        <v>0</v>
      </c>
      <c r="L190" s="15">
        <v>14</v>
      </c>
      <c r="M190" s="15" t="b">
        <v>1</v>
      </c>
      <c r="N190" s="15" t="s">
        <v>8269</v>
      </c>
      <c r="O190" s="68">
        <v>153</v>
      </c>
      <c r="P190" s="15">
        <v>109.57</v>
      </c>
      <c r="Q190" s="27" t="s">
        <v>8315</v>
      </c>
      <c r="R190" s="15" t="s">
        <v>8316</v>
      </c>
      <c r="S190" s="28">
        <v>42513</v>
      </c>
      <c r="T190" s="28">
        <v>42534</v>
      </c>
    </row>
    <row r="191" spans="1:20" ht="160" x14ac:dyDescent="0.2">
      <c r="A191" s="15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5" t="s">
        <v>8218</v>
      </c>
      <c r="G191" s="15" t="s">
        <v>8223</v>
      </c>
      <c r="H191" s="15" t="s">
        <v>8245</v>
      </c>
      <c r="I191" s="15">
        <v>1446091260</v>
      </c>
      <c r="J191" s="15">
        <v>1443029206</v>
      </c>
      <c r="K191" s="15" t="b">
        <v>0</v>
      </c>
      <c r="L191" s="15">
        <v>55</v>
      </c>
      <c r="M191" s="15" t="b">
        <v>1</v>
      </c>
      <c r="N191" s="15" t="s">
        <v>8269</v>
      </c>
      <c r="O191" s="40">
        <v>102</v>
      </c>
      <c r="P191" s="15">
        <v>55.6</v>
      </c>
      <c r="Q191" s="27" t="s">
        <v>8315</v>
      </c>
      <c r="R191" s="15" t="s">
        <v>8316</v>
      </c>
      <c r="S191" s="28">
        <v>42270</v>
      </c>
      <c r="T191" s="28">
        <v>42306</v>
      </c>
    </row>
    <row r="192" spans="1:20" ht="192" x14ac:dyDescent="0.2">
      <c r="A192" s="15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5" t="s">
        <v>8218</v>
      </c>
      <c r="G192" s="15" t="s">
        <v>8223</v>
      </c>
      <c r="H192" s="15" t="s">
        <v>8245</v>
      </c>
      <c r="I192" s="15">
        <v>1416385679</v>
      </c>
      <c r="J192" s="15">
        <v>1413790079</v>
      </c>
      <c r="K192" s="15" t="b">
        <v>0</v>
      </c>
      <c r="L192" s="15">
        <v>162</v>
      </c>
      <c r="M192" s="15" t="b">
        <v>1</v>
      </c>
      <c r="N192" s="15" t="s">
        <v>8269</v>
      </c>
      <c r="O192" s="44">
        <v>103</v>
      </c>
      <c r="P192" s="15">
        <v>63.57</v>
      </c>
      <c r="Q192" s="27" t="s">
        <v>8315</v>
      </c>
      <c r="R192" s="15" t="s">
        <v>8316</v>
      </c>
      <c r="S192" s="28">
        <v>41932</v>
      </c>
      <c r="T192" s="28">
        <v>41962</v>
      </c>
    </row>
    <row r="193" spans="1:20" ht="128" x14ac:dyDescent="0.2">
      <c r="A193" s="15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5" t="s">
        <v>8218</v>
      </c>
      <c r="G193" s="15" t="s">
        <v>8223</v>
      </c>
      <c r="H193" s="15" t="s">
        <v>8245</v>
      </c>
      <c r="I193" s="15">
        <v>1487985734</v>
      </c>
      <c r="J193" s="15">
        <v>1484097734</v>
      </c>
      <c r="K193" s="15" t="b">
        <v>0</v>
      </c>
      <c r="L193" s="15">
        <v>23</v>
      </c>
      <c r="M193" s="15" t="b">
        <v>1</v>
      </c>
      <c r="N193" s="15" t="s">
        <v>8269</v>
      </c>
      <c r="O193" s="50">
        <v>106</v>
      </c>
      <c r="P193" s="15">
        <v>184.78</v>
      </c>
      <c r="Q193" s="27" t="s">
        <v>8315</v>
      </c>
      <c r="R193" s="15" t="s">
        <v>8316</v>
      </c>
      <c r="S193" s="28">
        <v>42746</v>
      </c>
      <c r="T193" s="28">
        <v>42791</v>
      </c>
    </row>
    <row r="194" spans="1:20" ht="208" x14ac:dyDescent="0.2">
      <c r="A194" s="15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5" t="s">
        <v>8218</v>
      </c>
      <c r="G194" s="15" t="s">
        <v>8223</v>
      </c>
      <c r="H194" s="15" t="s">
        <v>8245</v>
      </c>
      <c r="I194" s="15">
        <v>1409587140</v>
      </c>
      <c r="J194" s="15">
        <v>1408062990</v>
      </c>
      <c r="K194" s="15" t="b">
        <v>0</v>
      </c>
      <c r="L194" s="15">
        <v>68</v>
      </c>
      <c r="M194" s="15" t="b">
        <v>1</v>
      </c>
      <c r="N194" s="15" t="s">
        <v>8269</v>
      </c>
      <c r="O194" s="59">
        <v>113</v>
      </c>
      <c r="P194" s="15">
        <v>83.43</v>
      </c>
      <c r="Q194" s="27" t="s">
        <v>8315</v>
      </c>
      <c r="R194" s="15" t="s">
        <v>8316</v>
      </c>
      <c r="S194" s="28">
        <v>41866</v>
      </c>
      <c r="T194" s="28">
        <v>41883</v>
      </c>
    </row>
    <row r="195" spans="1:20" ht="208" x14ac:dyDescent="0.2">
      <c r="A195" s="15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5" t="s">
        <v>8218</v>
      </c>
      <c r="G195" s="15" t="s">
        <v>8223</v>
      </c>
      <c r="H195" s="15" t="s">
        <v>8245</v>
      </c>
      <c r="I195" s="15">
        <v>1425704100</v>
      </c>
      <c r="J195" s="15">
        <v>1424484717</v>
      </c>
      <c r="K195" s="15" t="b">
        <v>0</v>
      </c>
      <c r="L195" s="15">
        <v>20</v>
      </c>
      <c r="M195" s="15" t="b">
        <v>1</v>
      </c>
      <c r="N195" s="15" t="s">
        <v>8269</v>
      </c>
      <c r="O195" s="36">
        <v>218</v>
      </c>
      <c r="P195" s="15">
        <v>54.5</v>
      </c>
      <c r="Q195" s="27" t="s">
        <v>8315</v>
      </c>
      <c r="R195" s="15" t="s">
        <v>8316</v>
      </c>
      <c r="S195" s="28">
        <v>42056</v>
      </c>
      <c r="T195" s="28">
        <v>42070</v>
      </c>
    </row>
    <row r="196" spans="1:20" ht="176" x14ac:dyDescent="0.2">
      <c r="A196" s="15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5" t="s">
        <v>8218</v>
      </c>
      <c r="G196" s="15" t="s">
        <v>8223</v>
      </c>
      <c r="H196" s="15" t="s">
        <v>8245</v>
      </c>
      <c r="I196" s="15">
        <v>1408464000</v>
      </c>
      <c r="J196" s="15">
        <v>1406831445</v>
      </c>
      <c r="K196" s="15" t="b">
        <v>0</v>
      </c>
      <c r="L196" s="15">
        <v>26</v>
      </c>
      <c r="M196" s="15" t="b">
        <v>1</v>
      </c>
      <c r="N196" s="15" t="s">
        <v>8269</v>
      </c>
      <c r="O196" s="32">
        <v>101</v>
      </c>
      <c r="P196" s="15">
        <v>302.31</v>
      </c>
      <c r="Q196" s="27" t="s">
        <v>8315</v>
      </c>
      <c r="R196" s="15" t="s">
        <v>8316</v>
      </c>
      <c r="S196" s="28">
        <v>41851</v>
      </c>
      <c r="T196" s="28">
        <v>41870</v>
      </c>
    </row>
    <row r="197" spans="1:20" ht="224" x14ac:dyDescent="0.2">
      <c r="A197" s="15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5" t="s">
        <v>8218</v>
      </c>
      <c r="G197" s="15" t="s">
        <v>8223</v>
      </c>
      <c r="H197" s="15" t="s">
        <v>8245</v>
      </c>
      <c r="I197" s="15">
        <v>1449973592</v>
      </c>
      <c r="J197" s="15">
        <v>1447381592</v>
      </c>
      <c r="K197" s="15" t="b">
        <v>0</v>
      </c>
      <c r="L197" s="15">
        <v>3</v>
      </c>
      <c r="M197" s="15" t="b">
        <v>1</v>
      </c>
      <c r="N197" s="15" t="s">
        <v>8269</v>
      </c>
      <c r="O197" s="47">
        <v>104</v>
      </c>
      <c r="P197" s="15">
        <v>866.67</v>
      </c>
      <c r="Q197" s="27" t="s">
        <v>8315</v>
      </c>
      <c r="R197" s="15" t="s">
        <v>8316</v>
      </c>
      <c r="S197" s="28">
        <v>42321</v>
      </c>
      <c r="T197" s="28">
        <v>42351</v>
      </c>
    </row>
    <row r="198" spans="1:20" ht="208" x14ac:dyDescent="0.2">
      <c r="A198" s="15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5" t="s">
        <v>8218</v>
      </c>
      <c r="G198" s="15" t="s">
        <v>8223</v>
      </c>
      <c r="H198" s="15" t="s">
        <v>8245</v>
      </c>
      <c r="I198" s="15">
        <v>1431481037</v>
      </c>
      <c r="J198" s="15">
        <v>1428889037</v>
      </c>
      <c r="K198" s="15" t="b">
        <v>0</v>
      </c>
      <c r="L198" s="15">
        <v>18</v>
      </c>
      <c r="M198" s="15" t="b">
        <v>1</v>
      </c>
      <c r="N198" s="15" t="s">
        <v>8269</v>
      </c>
      <c r="O198" s="36">
        <v>221</v>
      </c>
      <c r="P198" s="15">
        <v>61.39</v>
      </c>
      <c r="Q198" s="27" t="s">
        <v>8315</v>
      </c>
      <c r="R198" s="15" t="s">
        <v>8316</v>
      </c>
      <c r="S198" s="28">
        <v>42107</v>
      </c>
      <c r="T198" s="28">
        <v>42137</v>
      </c>
    </row>
    <row r="199" spans="1:20" ht="176" x14ac:dyDescent="0.2">
      <c r="A199" s="15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5" t="s">
        <v>8218</v>
      </c>
      <c r="G199" s="15" t="s">
        <v>8223</v>
      </c>
      <c r="H199" s="15" t="s">
        <v>8245</v>
      </c>
      <c r="I199" s="15">
        <v>1420088400</v>
      </c>
      <c r="J199" s="15">
        <v>1416977259</v>
      </c>
      <c r="K199" s="15" t="b">
        <v>0</v>
      </c>
      <c r="L199" s="15">
        <v>23</v>
      </c>
      <c r="M199" s="15" t="b">
        <v>1</v>
      </c>
      <c r="N199" s="15" t="s">
        <v>8269</v>
      </c>
      <c r="O199" s="26">
        <v>105</v>
      </c>
      <c r="P199" s="15">
        <v>45.48</v>
      </c>
      <c r="Q199" s="27" t="s">
        <v>8315</v>
      </c>
      <c r="R199" s="15" t="s">
        <v>8316</v>
      </c>
      <c r="S199" s="28">
        <v>41969</v>
      </c>
      <c r="T199" s="28">
        <v>42005</v>
      </c>
    </row>
    <row r="200" spans="1:20" ht="112" x14ac:dyDescent="0.2">
      <c r="A200" s="15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5" t="s">
        <v>8218</v>
      </c>
      <c r="G200" s="15" t="s">
        <v>8223</v>
      </c>
      <c r="H200" s="15" t="s">
        <v>8245</v>
      </c>
      <c r="I200" s="15">
        <v>1481961600</v>
      </c>
      <c r="J200" s="15">
        <v>1479283285</v>
      </c>
      <c r="K200" s="15" t="b">
        <v>0</v>
      </c>
      <c r="L200" s="15">
        <v>26</v>
      </c>
      <c r="M200" s="15" t="b">
        <v>1</v>
      </c>
      <c r="N200" s="15" t="s">
        <v>8269</v>
      </c>
      <c r="O200" s="57">
        <v>118</v>
      </c>
      <c r="P200" s="15">
        <v>67.92</v>
      </c>
      <c r="Q200" s="27" t="s">
        <v>8315</v>
      </c>
      <c r="R200" s="15" t="s">
        <v>8316</v>
      </c>
      <c r="S200" s="28">
        <v>42690</v>
      </c>
      <c r="T200" s="28">
        <v>42721</v>
      </c>
    </row>
    <row r="201" spans="1:20" ht="128" x14ac:dyDescent="0.2">
      <c r="A201" s="15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5" t="s">
        <v>8218</v>
      </c>
      <c r="G201" s="15" t="s">
        <v>8223</v>
      </c>
      <c r="H201" s="15" t="s">
        <v>8245</v>
      </c>
      <c r="I201" s="15">
        <v>1449089965</v>
      </c>
      <c r="J201" s="15">
        <v>1446670765</v>
      </c>
      <c r="K201" s="15" t="b">
        <v>0</v>
      </c>
      <c r="L201" s="15">
        <v>9</v>
      </c>
      <c r="M201" s="15" t="b">
        <v>1</v>
      </c>
      <c r="N201" s="15" t="s">
        <v>8269</v>
      </c>
      <c r="O201" s="65">
        <v>139</v>
      </c>
      <c r="P201" s="15">
        <v>30.78</v>
      </c>
      <c r="Q201" s="27" t="s">
        <v>8315</v>
      </c>
      <c r="R201" s="15" t="s">
        <v>8316</v>
      </c>
      <c r="S201" s="28">
        <v>42312</v>
      </c>
      <c r="T201" s="28">
        <v>42340</v>
      </c>
    </row>
    <row r="202" spans="1:20" ht="176" x14ac:dyDescent="0.2">
      <c r="A202" s="15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5" t="s">
        <v>8218</v>
      </c>
      <c r="G202" s="15" t="s">
        <v>8223</v>
      </c>
      <c r="H202" s="15" t="s">
        <v>8245</v>
      </c>
      <c r="I202" s="15">
        <v>1408942740</v>
      </c>
      <c r="J202" s="15">
        <v>1407157756</v>
      </c>
      <c r="K202" s="15" t="b">
        <v>0</v>
      </c>
      <c r="L202" s="15">
        <v>27</v>
      </c>
      <c r="M202" s="15" t="b">
        <v>1</v>
      </c>
      <c r="N202" s="15" t="s">
        <v>8269</v>
      </c>
      <c r="O202" s="47">
        <v>104</v>
      </c>
      <c r="P202" s="15">
        <v>38.33</v>
      </c>
      <c r="Q202" s="27" t="s">
        <v>8315</v>
      </c>
      <c r="R202" s="15" t="s">
        <v>8316</v>
      </c>
      <c r="S202" s="28">
        <v>41855</v>
      </c>
      <c r="T202" s="28">
        <v>41876</v>
      </c>
    </row>
    <row r="203" spans="1:20" ht="240" x14ac:dyDescent="0.2">
      <c r="A203" s="15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5" t="s">
        <v>8218</v>
      </c>
      <c r="G203" s="15" t="s">
        <v>8223</v>
      </c>
      <c r="H203" s="15" t="s">
        <v>8245</v>
      </c>
      <c r="I203" s="15">
        <v>1429976994</v>
      </c>
      <c r="J203" s="15">
        <v>1424796594</v>
      </c>
      <c r="K203" s="15" t="b">
        <v>0</v>
      </c>
      <c r="L203" s="15">
        <v>19</v>
      </c>
      <c r="M203" s="15" t="b">
        <v>1</v>
      </c>
      <c r="N203" s="15" t="s">
        <v>8269</v>
      </c>
      <c r="O203" s="31">
        <v>100</v>
      </c>
      <c r="P203" s="15">
        <v>421.11</v>
      </c>
      <c r="Q203" s="27" t="s">
        <v>8315</v>
      </c>
      <c r="R203" s="15" t="s">
        <v>8316</v>
      </c>
      <c r="S203" s="28">
        <v>42059</v>
      </c>
      <c r="T203" s="28">
        <v>42119</v>
      </c>
    </row>
    <row r="204" spans="1:20" ht="192" x14ac:dyDescent="0.2">
      <c r="A204" s="15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5" t="s">
        <v>8218</v>
      </c>
      <c r="G204" s="15" t="s">
        <v>8223</v>
      </c>
      <c r="H204" s="15" t="s">
        <v>8245</v>
      </c>
      <c r="I204" s="15">
        <v>1417305178</v>
      </c>
      <c r="J204" s="15">
        <v>1414277578</v>
      </c>
      <c r="K204" s="15" t="b">
        <v>0</v>
      </c>
      <c r="L204" s="15">
        <v>28</v>
      </c>
      <c r="M204" s="15" t="b">
        <v>1</v>
      </c>
      <c r="N204" s="15" t="s">
        <v>8269</v>
      </c>
      <c r="O204" s="47">
        <v>104</v>
      </c>
      <c r="P204" s="15">
        <v>111.89</v>
      </c>
      <c r="Q204" s="27" t="s">
        <v>8315</v>
      </c>
      <c r="R204" s="15" t="s">
        <v>8316</v>
      </c>
      <c r="S204" s="28">
        <v>41937</v>
      </c>
      <c r="T204" s="28">
        <v>41972</v>
      </c>
    </row>
    <row r="205" spans="1:20" ht="208" x14ac:dyDescent="0.2">
      <c r="A205" s="15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5" t="s">
        <v>8218</v>
      </c>
      <c r="G205" s="15" t="s">
        <v>8223</v>
      </c>
      <c r="H205" s="15" t="s">
        <v>8245</v>
      </c>
      <c r="I205" s="15">
        <v>1426044383</v>
      </c>
      <c r="J205" s="15">
        <v>1423455983</v>
      </c>
      <c r="K205" s="15" t="b">
        <v>0</v>
      </c>
      <c r="L205" s="15">
        <v>48</v>
      </c>
      <c r="M205" s="15" t="b">
        <v>1</v>
      </c>
      <c r="N205" s="15" t="s">
        <v>8269</v>
      </c>
      <c r="O205" s="40">
        <v>102</v>
      </c>
      <c r="P205" s="15">
        <v>85.21</v>
      </c>
      <c r="Q205" s="27" t="s">
        <v>8315</v>
      </c>
      <c r="R205" s="15" t="s">
        <v>8316</v>
      </c>
      <c r="S205" s="28">
        <v>42044</v>
      </c>
      <c r="T205" s="28">
        <v>42074</v>
      </c>
    </row>
    <row r="206" spans="1:20" ht="192" x14ac:dyDescent="0.2">
      <c r="A206" s="15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5" t="s">
        <v>8218</v>
      </c>
      <c r="G206" s="15" t="s">
        <v>8223</v>
      </c>
      <c r="H206" s="15" t="s">
        <v>8245</v>
      </c>
      <c r="I206" s="15">
        <v>1466707620</v>
      </c>
      <c r="J206" s="15">
        <v>1464979620</v>
      </c>
      <c r="K206" s="15" t="b">
        <v>0</v>
      </c>
      <c r="L206" s="15">
        <v>30</v>
      </c>
      <c r="M206" s="15" t="b">
        <v>1</v>
      </c>
      <c r="N206" s="15" t="s">
        <v>8269</v>
      </c>
      <c r="O206" s="62">
        <v>112</v>
      </c>
      <c r="P206" s="15">
        <v>65.17</v>
      </c>
      <c r="Q206" s="27" t="s">
        <v>8315</v>
      </c>
      <c r="R206" s="15" t="s">
        <v>8316</v>
      </c>
      <c r="S206" s="28">
        <v>42524</v>
      </c>
      <c r="T206" s="28">
        <v>42544</v>
      </c>
    </row>
    <row r="207" spans="1:20" ht="208" x14ac:dyDescent="0.2">
      <c r="A207" s="15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5" t="s">
        <v>8218</v>
      </c>
      <c r="G207" s="15" t="s">
        <v>8223</v>
      </c>
      <c r="H207" s="15" t="s">
        <v>8245</v>
      </c>
      <c r="I207" s="15">
        <v>1448074800</v>
      </c>
      <c r="J207" s="15">
        <v>1444874768</v>
      </c>
      <c r="K207" s="15" t="b">
        <v>0</v>
      </c>
      <c r="L207" s="15">
        <v>64</v>
      </c>
      <c r="M207" s="15" t="b">
        <v>1</v>
      </c>
      <c r="N207" s="15" t="s">
        <v>8269</v>
      </c>
      <c r="O207" s="31">
        <v>100</v>
      </c>
      <c r="P207" s="15">
        <v>93.76</v>
      </c>
      <c r="Q207" s="27" t="s">
        <v>8315</v>
      </c>
      <c r="R207" s="15" t="s">
        <v>8316</v>
      </c>
      <c r="S207" s="28">
        <v>42292</v>
      </c>
      <c r="T207" s="28">
        <v>42329</v>
      </c>
    </row>
    <row r="208" spans="1:20" ht="192" x14ac:dyDescent="0.2">
      <c r="A208" s="15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5" t="s">
        <v>8218</v>
      </c>
      <c r="G208" s="15" t="s">
        <v>8223</v>
      </c>
      <c r="H208" s="15" t="s">
        <v>8245</v>
      </c>
      <c r="I208" s="15">
        <v>1418244552</v>
      </c>
      <c r="J208" s="15">
        <v>1415652552</v>
      </c>
      <c r="K208" s="15" t="b">
        <v>0</v>
      </c>
      <c r="L208" s="15">
        <v>15</v>
      </c>
      <c r="M208" s="15" t="b">
        <v>1</v>
      </c>
      <c r="N208" s="15" t="s">
        <v>8269</v>
      </c>
      <c r="O208" s="31">
        <v>100</v>
      </c>
      <c r="P208" s="15">
        <v>133.33000000000001</v>
      </c>
      <c r="Q208" s="27" t="s">
        <v>8315</v>
      </c>
      <c r="R208" s="15" t="s">
        <v>8316</v>
      </c>
      <c r="S208" s="28">
        <v>41953</v>
      </c>
      <c r="T208" s="28">
        <v>41983</v>
      </c>
    </row>
    <row r="209" spans="1:20" ht="192" x14ac:dyDescent="0.2">
      <c r="A209" s="15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5" t="s">
        <v>8218</v>
      </c>
      <c r="G209" s="15" t="s">
        <v>8223</v>
      </c>
      <c r="H209" s="15" t="s">
        <v>8245</v>
      </c>
      <c r="I209" s="15">
        <v>1417620506</v>
      </c>
      <c r="J209" s="15">
        <v>1415028506</v>
      </c>
      <c r="K209" s="15" t="b">
        <v>0</v>
      </c>
      <c r="L209" s="15">
        <v>41</v>
      </c>
      <c r="M209" s="15" t="b">
        <v>1</v>
      </c>
      <c r="N209" s="15" t="s">
        <v>8269</v>
      </c>
      <c r="O209" s="26">
        <v>105</v>
      </c>
      <c r="P209" s="15">
        <v>51.22</v>
      </c>
      <c r="Q209" s="27" t="s">
        <v>8315</v>
      </c>
      <c r="R209" s="15" t="s">
        <v>8316</v>
      </c>
      <c r="S209" s="28">
        <v>41946</v>
      </c>
      <c r="T209" s="28">
        <v>41976</v>
      </c>
    </row>
    <row r="210" spans="1:20" ht="240" x14ac:dyDescent="0.2">
      <c r="A210" s="15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5" t="s">
        <v>8218</v>
      </c>
      <c r="G210" s="15" t="s">
        <v>8223</v>
      </c>
      <c r="H210" s="15" t="s">
        <v>8245</v>
      </c>
      <c r="I210" s="15">
        <v>1418581088</v>
      </c>
      <c r="J210" s="15">
        <v>1415125088</v>
      </c>
      <c r="K210" s="15" t="b">
        <v>0</v>
      </c>
      <c r="L210" s="15">
        <v>35</v>
      </c>
      <c r="M210" s="15" t="b">
        <v>1</v>
      </c>
      <c r="N210" s="15" t="s">
        <v>8269</v>
      </c>
      <c r="O210" s="51">
        <v>117</v>
      </c>
      <c r="P210" s="15">
        <v>100.17</v>
      </c>
      <c r="Q210" s="27" t="s">
        <v>8315</v>
      </c>
      <c r="R210" s="15" t="s">
        <v>8316</v>
      </c>
      <c r="S210" s="28">
        <v>41947</v>
      </c>
      <c r="T210" s="28">
        <v>41987</v>
      </c>
    </row>
    <row r="211" spans="1:20" ht="192" x14ac:dyDescent="0.2">
      <c r="A211" s="15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5" t="s">
        <v>8218</v>
      </c>
      <c r="G211" s="15" t="s">
        <v>8223</v>
      </c>
      <c r="H211" s="15" t="s">
        <v>8245</v>
      </c>
      <c r="I211" s="15">
        <v>1464960682</v>
      </c>
      <c r="J211" s="15">
        <v>1462368682</v>
      </c>
      <c r="K211" s="15" t="b">
        <v>0</v>
      </c>
      <c r="L211" s="15">
        <v>62</v>
      </c>
      <c r="M211" s="15" t="b">
        <v>1</v>
      </c>
      <c r="N211" s="15" t="s">
        <v>8269</v>
      </c>
      <c r="O211" s="29">
        <v>115</v>
      </c>
      <c r="P211" s="15">
        <v>184.68</v>
      </c>
      <c r="Q211" s="27" t="s">
        <v>8315</v>
      </c>
      <c r="R211" s="15" t="s">
        <v>8316</v>
      </c>
      <c r="S211" s="28">
        <v>42494</v>
      </c>
      <c r="T211" s="28">
        <v>42524</v>
      </c>
    </row>
    <row r="212" spans="1:20" ht="208" x14ac:dyDescent="0.2">
      <c r="A212" s="15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5" t="s">
        <v>8218</v>
      </c>
      <c r="G212" s="15" t="s">
        <v>8223</v>
      </c>
      <c r="H212" s="15" t="s">
        <v>8245</v>
      </c>
      <c r="I212" s="15">
        <v>1405017345</v>
      </c>
      <c r="J212" s="15">
        <v>1403721345</v>
      </c>
      <c r="K212" s="15" t="b">
        <v>0</v>
      </c>
      <c r="L212" s="15">
        <v>22</v>
      </c>
      <c r="M212" s="15" t="b">
        <v>1</v>
      </c>
      <c r="N212" s="15" t="s">
        <v>8269</v>
      </c>
      <c r="O212" s="40">
        <v>102</v>
      </c>
      <c r="P212" s="15">
        <v>69.819999999999993</v>
      </c>
      <c r="Q212" s="27" t="s">
        <v>8315</v>
      </c>
      <c r="R212" s="15" t="s">
        <v>8316</v>
      </c>
      <c r="S212" s="28">
        <v>41815</v>
      </c>
      <c r="T212" s="28">
        <v>41830</v>
      </c>
    </row>
    <row r="213" spans="1:20" ht="208" x14ac:dyDescent="0.2">
      <c r="A213" s="15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5" t="s">
        <v>8218</v>
      </c>
      <c r="G213" s="15" t="s">
        <v>8223</v>
      </c>
      <c r="H213" s="15" t="s">
        <v>8245</v>
      </c>
      <c r="I213" s="15">
        <v>1407536880</v>
      </c>
      <c r="J213" s="15">
        <v>1404997548</v>
      </c>
      <c r="K213" s="15" t="b">
        <v>0</v>
      </c>
      <c r="L213" s="15">
        <v>18</v>
      </c>
      <c r="M213" s="15" t="b">
        <v>1</v>
      </c>
      <c r="N213" s="15" t="s">
        <v>8269</v>
      </c>
      <c r="O213" s="36">
        <v>223</v>
      </c>
      <c r="P213" s="15">
        <v>61.94</v>
      </c>
      <c r="Q213" s="27" t="s">
        <v>8315</v>
      </c>
      <c r="R213" s="15" t="s">
        <v>8316</v>
      </c>
      <c r="S213" s="28">
        <v>41830</v>
      </c>
      <c r="T213" s="28">
        <v>41859</v>
      </c>
    </row>
    <row r="214" spans="1:20" ht="192" x14ac:dyDescent="0.2">
      <c r="A214" s="15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5" t="s">
        <v>8218</v>
      </c>
      <c r="G214" s="15" t="s">
        <v>8223</v>
      </c>
      <c r="H214" s="15" t="s">
        <v>8245</v>
      </c>
      <c r="I214" s="15">
        <v>1415234760</v>
      </c>
      <c r="J214" s="15">
        <v>1413065230</v>
      </c>
      <c r="K214" s="15" t="b">
        <v>0</v>
      </c>
      <c r="L214" s="15">
        <v>44</v>
      </c>
      <c r="M214" s="15" t="b">
        <v>1</v>
      </c>
      <c r="N214" s="15" t="s">
        <v>8269</v>
      </c>
      <c r="O214" s="50">
        <v>106</v>
      </c>
      <c r="P214" s="15">
        <v>36.07</v>
      </c>
      <c r="Q214" s="27" t="s">
        <v>8315</v>
      </c>
      <c r="R214" s="15" t="s">
        <v>8316</v>
      </c>
      <c r="S214" s="28">
        <v>41923</v>
      </c>
      <c r="T214" s="28">
        <v>41949</v>
      </c>
    </row>
    <row r="215" spans="1:20" ht="176" x14ac:dyDescent="0.2">
      <c r="A215" s="15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5" t="s">
        <v>8218</v>
      </c>
      <c r="G215" s="15" t="s">
        <v>8223</v>
      </c>
      <c r="H215" s="15" t="s">
        <v>8245</v>
      </c>
      <c r="I215" s="15">
        <v>1401595140</v>
      </c>
      <c r="J215" s="15">
        <v>1399286589</v>
      </c>
      <c r="K215" s="15" t="b">
        <v>0</v>
      </c>
      <c r="L215" s="15">
        <v>28</v>
      </c>
      <c r="M215" s="15" t="b">
        <v>1</v>
      </c>
      <c r="N215" s="15" t="s">
        <v>8269</v>
      </c>
      <c r="O215" s="47">
        <v>104</v>
      </c>
      <c r="P215" s="15">
        <v>55.89</v>
      </c>
      <c r="Q215" s="27" t="s">
        <v>8315</v>
      </c>
      <c r="R215" s="15" t="s">
        <v>8316</v>
      </c>
      <c r="S215" s="28">
        <v>41764</v>
      </c>
      <c r="T215" s="28">
        <v>41791</v>
      </c>
    </row>
    <row r="216" spans="1:20" ht="224" x14ac:dyDescent="0.2">
      <c r="A216" s="15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5" t="s">
        <v>8218</v>
      </c>
      <c r="G216" s="15" t="s">
        <v>8223</v>
      </c>
      <c r="H216" s="15" t="s">
        <v>8245</v>
      </c>
      <c r="I216" s="15">
        <v>1416589200</v>
      </c>
      <c r="J216" s="15">
        <v>1414605776</v>
      </c>
      <c r="K216" s="15" t="b">
        <v>0</v>
      </c>
      <c r="L216" s="15">
        <v>65</v>
      </c>
      <c r="M216" s="15" t="b">
        <v>1</v>
      </c>
      <c r="N216" s="15" t="s">
        <v>8269</v>
      </c>
      <c r="O216" s="52">
        <v>111</v>
      </c>
      <c r="P216" s="15">
        <v>68.349999999999994</v>
      </c>
      <c r="Q216" s="27" t="s">
        <v>8315</v>
      </c>
      <c r="R216" s="15" t="s">
        <v>8316</v>
      </c>
      <c r="S216" s="28">
        <v>41941</v>
      </c>
      <c r="T216" s="28">
        <v>41964</v>
      </c>
    </row>
    <row r="217" spans="1:20" ht="224" x14ac:dyDescent="0.2">
      <c r="A217" s="15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5" t="s">
        <v>8218</v>
      </c>
      <c r="G217" s="15" t="s">
        <v>8223</v>
      </c>
      <c r="H217" s="15" t="s">
        <v>8245</v>
      </c>
      <c r="I217" s="15">
        <v>1409266414</v>
      </c>
      <c r="J217" s="15">
        <v>1405378414</v>
      </c>
      <c r="K217" s="15" t="b">
        <v>0</v>
      </c>
      <c r="L217" s="15">
        <v>85</v>
      </c>
      <c r="M217" s="15" t="b">
        <v>1</v>
      </c>
      <c r="N217" s="15" t="s">
        <v>8269</v>
      </c>
      <c r="O217" s="31">
        <v>100</v>
      </c>
      <c r="P217" s="15">
        <v>118.13</v>
      </c>
      <c r="Q217" s="27" t="s">
        <v>8315</v>
      </c>
      <c r="R217" s="15" t="s">
        <v>8316</v>
      </c>
      <c r="S217" s="28">
        <v>41834</v>
      </c>
      <c r="T217" s="28">
        <v>41879</v>
      </c>
    </row>
    <row r="218" spans="1:20" ht="192" x14ac:dyDescent="0.2">
      <c r="A218" s="15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5" t="s">
        <v>8218</v>
      </c>
      <c r="G218" s="15" t="s">
        <v>8223</v>
      </c>
      <c r="H218" s="15" t="s">
        <v>8245</v>
      </c>
      <c r="I218" s="15">
        <v>1447295460</v>
      </c>
      <c r="J218" s="15">
        <v>1444747843</v>
      </c>
      <c r="K218" s="15" t="b">
        <v>0</v>
      </c>
      <c r="L218" s="15">
        <v>165</v>
      </c>
      <c r="M218" s="15" t="b">
        <v>1</v>
      </c>
      <c r="N218" s="15" t="s">
        <v>8269</v>
      </c>
      <c r="O218" s="41">
        <v>110</v>
      </c>
      <c r="P218" s="15">
        <v>99.79</v>
      </c>
      <c r="Q218" s="27" t="s">
        <v>8315</v>
      </c>
      <c r="R218" s="15" t="s">
        <v>8316</v>
      </c>
      <c r="S218" s="28">
        <v>42290</v>
      </c>
      <c r="T218" s="28">
        <v>42320</v>
      </c>
    </row>
    <row r="219" spans="1:20" ht="240" x14ac:dyDescent="0.2">
      <c r="A219" s="15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5" t="s">
        <v>8218</v>
      </c>
      <c r="G219" s="15" t="s">
        <v>8223</v>
      </c>
      <c r="H219" s="15" t="s">
        <v>8245</v>
      </c>
      <c r="I219" s="15">
        <v>1434542702</v>
      </c>
      <c r="J219" s="15">
        <v>1432814702</v>
      </c>
      <c r="K219" s="15" t="b">
        <v>0</v>
      </c>
      <c r="L219" s="15">
        <v>3</v>
      </c>
      <c r="M219" s="15" t="b">
        <v>1</v>
      </c>
      <c r="N219" s="15" t="s">
        <v>8269</v>
      </c>
      <c r="O219" s="53">
        <v>122</v>
      </c>
      <c r="P219" s="15">
        <v>203.33</v>
      </c>
      <c r="Q219" s="27" t="s">
        <v>8315</v>
      </c>
      <c r="R219" s="15" t="s">
        <v>8316</v>
      </c>
      <c r="S219" s="28">
        <v>42152</v>
      </c>
      <c r="T219" s="28">
        <v>42172</v>
      </c>
    </row>
    <row r="220" spans="1:20" ht="160" x14ac:dyDescent="0.2">
      <c r="A220" s="15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5" t="s">
        <v>8218</v>
      </c>
      <c r="G220" s="15" t="s">
        <v>8223</v>
      </c>
      <c r="H220" s="15" t="s">
        <v>8245</v>
      </c>
      <c r="I220" s="15">
        <v>1405511376</v>
      </c>
      <c r="J220" s="15">
        <v>1401623376</v>
      </c>
      <c r="K220" s="15" t="b">
        <v>0</v>
      </c>
      <c r="L220" s="15">
        <v>91</v>
      </c>
      <c r="M220" s="15" t="b">
        <v>1</v>
      </c>
      <c r="N220" s="15" t="s">
        <v>8269</v>
      </c>
      <c r="O220" s="31">
        <v>100</v>
      </c>
      <c r="P220" s="15">
        <v>110.23</v>
      </c>
      <c r="Q220" s="27" t="s">
        <v>8315</v>
      </c>
      <c r="R220" s="15" t="s">
        <v>8316</v>
      </c>
      <c r="S220" s="28">
        <v>41791</v>
      </c>
      <c r="T220" s="28">
        <v>41836</v>
      </c>
    </row>
    <row r="221" spans="1:20" ht="192" x14ac:dyDescent="0.2">
      <c r="A221" s="15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5" t="s">
        <v>8218</v>
      </c>
      <c r="G221" s="15" t="s">
        <v>8223</v>
      </c>
      <c r="H221" s="15" t="s">
        <v>8245</v>
      </c>
      <c r="I221" s="15">
        <v>1405727304</v>
      </c>
      <c r="J221" s="15">
        <v>1403135304</v>
      </c>
      <c r="K221" s="15" t="b">
        <v>0</v>
      </c>
      <c r="L221" s="15">
        <v>18</v>
      </c>
      <c r="M221" s="15" t="b">
        <v>1</v>
      </c>
      <c r="N221" s="15" t="s">
        <v>8269</v>
      </c>
      <c r="O221" s="36">
        <v>211</v>
      </c>
      <c r="P221" s="15">
        <v>58.61</v>
      </c>
      <c r="Q221" s="27" t="s">
        <v>8315</v>
      </c>
      <c r="R221" s="15" t="s">
        <v>8316</v>
      </c>
      <c r="S221" s="28">
        <v>41808</v>
      </c>
      <c r="T221" s="28">
        <v>41838</v>
      </c>
    </row>
    <row r="222" spans="1:20" ht="176" x14ac:dyDescent="0.2">
      <c r="A222" s="15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5" t="s">
        <v>8218</v>
      </c>
      <c r="G222" s="15" t="s">
        <v>8223</v>
      </c>
      <c r="H222" s="15" t="s">
        <v>8245</v>
      </c>
      <c r="I222" s="15">
        <v>1465196400</v>
      </c>
      <c r="J222" s="15">
        <v>1462841990</v>
      </c>
      <c r="K222" s="15" t="b">
        <v>0</v>
      </c>
      <c r="L222" s="15">
        <v>40</v>
      </c>
      <c r="M222" s="15" t="b">
        <v>1</v>
      </c>
      <c r="N222" s="15" t="s">
        <v>8269</v>
      </c>
      <c r="O222" s="38">
        <v>109</v>
      </c>
      <c r="P222" s="15">
        <v>81.38</v>
      </c>
      <c r="Q222" s="27" t="s">
        <v>8315</v>
      </c>
      <c r="R222" s="15" t="s">
        <v>8316</v>
      </c>
      <c r="S222" s="28">
        <v>42500</v>
      </c>
      <c r="T222" s="28">
        <v>42527</v>
      </c>
    </row>
    <row r="223" spans="1:20" ht="208" x14ac:dyDescent="0.2">
      <c r="A223" s="15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5" t="s">
        <v>8218</v>
      </c>
      <c r="G223" s="15" t="s">
        <v>8223</v>
      </c>
      <c r="H223" s="15" t="s">
        <v>8245</v>
      </c>
      <c r="I223" s="15">
        <v>1444264372</v>
      </c>
      <c r="J223" s="15">
        <v>1442536372</v>
      </c>
      <c r="K223" s="15" t="b">
        <v>0</v>
      </c>
      <c r="L223" s="15">
        <v>78</v>
      </c>
      <c r="M223" s="15" t="b">
        <v>1</v>
      </c>
      <c r="N223" s="15" t="s">
        <v>8269</v>
      </c>
      <c r="O223" s="47">
        <v>104</v>
      </c>
      <c r="P223" s="15">
        <v>199.17</v>
      </c>
      <c r="Q223" s="27" t="s">
        <v>8315</v>
      </c>
      <c r="R223" s="15" t="s">
        <v>8316</v>
      </c>
      <c r="S223" s="28">
        <v>42265</v>
      </c>
      <c r="T223" s="28">
        <v>42285</v>
      </c>
    </row>
    <row r="224" spans="1:20" ht="208" x14ac:dyDescent="0.2">
      <c r="A224" s="15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5" t="s">
        <v>8218</v>
      </c>
      <c r="G224" s="15" t="s">
        <v>8223</v>
      </c>
      <c r="H224" s="15" t="s">
        <v>8245</v>
      </c>
      <c r="I224" s="15">
        <v>1425099540</v>
      </c>
      <c r="J224" s="15">
        <v>1424280938</v>
      </c>
      <c r="K224" s="15" t="b">
        <v>0</v>
      </c>
      <c r="L224" s="15">
        <v>14</v>
      </c>
      <c r="M224" s="15" t="b">
        <v>1</v>
      </c>
      <c r="N224" s="15" t="s">
        <v>8269</v>
      </c>
      <c r="O224" s="67">
        <v>130</v>
      </c>
      <c r="P224" s="15">
        <v>46.43</v>
      </c>
      <c r="Q224" s="27" t="s">
        <v>8315</v>
      </c>
      <c r="R224" s="15" t="s">
        <v>8316</v>
      </c>
      <c r="S224" s="28">
        <v>42053</v>
      </c>
      <c r="T224" s="28">
        <v>42063</v>
      </c>
    </row>
    <row r="225" spans="1:20" ht="208" x14ac:dyDescent="0.2">
      <c r="A225" s="15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5" t="s">
        <v>8218</v>
      </c>
      <c r="G225" s="15" t="s">
        <v>8223</v>
      </c>
      <c r="H225" s="15" t="s">
        <v>8245</v>
      </c>
      <c r="I225" s="15">
        <v>1480579140</v>
      </c>
      <c r="J225" s="15">
        <v>1478030325</v>
      </c>
      <c r="K225" s="15" t="b">
        <v>0</v>
      </c>
      <c r="L225" s="15">
        <v>44</v>
      </c>
      <c r="M225" s="15" t="b">
        <v>1</v>
      </c>
      <c r="N225" s="15" t="s">
        <v>8269</v>
      </c>
      <c r="O225" s="47">
        <v>104</v>
      </c>
      <c r="P225" s="15">
        <v>70.569999999999993</v>
      </c>
      <c r="Q225" s="27" t="s">
        <v>8315</v>
      </c>
      <c r="R225" s="15" t="s">
        <v>8316</v>
      </c>
      <c r="S225" s="28">
        <v>42675</v>
      </c>
      <c r="T225" s="28">
        <v>42705</v>
      </c>
    </row>
    <row r="226" spans="1:20" ht="144" x14ac:dyDescent="0.2">
      <c r="A226" s="15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5" t="s">
        <v>8218</v>
      </c>
      <c r="G226" s="15" t="s">
        <v>8223</v>
      </c>
      <c r="H226" s="15" t="s">
        <v>8245</v>
      </c>
      <c r="I226" s="15">
        <v>1460935800</v>
      </c>
      <c r="J226" s="15">
        <v>1459999656</v>
      </c>
      <c r="K226" s="15" t="b">
        <v>0</v>
      </c>
      <c r="L226" s="15">
        <v>9</v>
      </c>
      <c r="M226" s="15" t="b">
        <v>1</v>
      </c>
      <c r="N226" s="15" t="s">
        <v>8269</v>
      </c>
      <c r="O226" s="31">
        <v>100</v>
      </c>
      <c r="P226" s="15">
        <v>22.22</v>
      </c>
      <c r="Q226" s="27" t="s">
        <v>8315</v>
      </c>
      <c r="R226" s="15" t="s">
        <v>8316</v>
      </c>
      <c r="S226" s="28">
        <v>42467</v>
      </c>
      <c r="T226" s="28">
        <v>42477</v>
      </c>
    </row>
    <row r="227" spans="1:20" ht="192" x14ac:dyDescent="0.2">
      <c r="A227" s="15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5" t="s">
        <v>8218</v>
      </c>
      <c r="G227" s="15" t="s">
        <v>8223</v>
      </c>
      <c r="H227" s="15" t="s">
        <v>8245</v>
      </c>
      <c r="I227" s="15">
        <v>1414284180</v>
      </c>
      <c r="J227" s="15">
        <v>1410558948</v>
      </c>
      <c r="K227" s="15" t="b">
        <v>0</v>
      </c>
      <c r="L227" s="15">
        <v>45</v>
      </c>
      <c r="M227" s="15" t="b">
        <v>1</v>
      </c>
      <c r="N227" s="15" t="s">
        <v>8269</v>
      </c>
      <c r="O227" s="31">
        <v>100</v>
      </c>
      <c r="P227" s="15">
        <v>37.78</v>
      </c>
      <c r="Q227" s="27" t="s">
        <v>8315</v>
      </c>
      <c r="R227" s="15" t="s">
        <v>8316</v>
      </c>
      <c r="S227" s="28">
        <v>41894</v>
      </c>
      <c r="T227" s="28">
        <v>41938</v>
      </c>
    </row>
    <row r="228" spans="1:20" ht="224" x14ac:dyDescent="0.2">
      <c r="A228" s="15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5" t="s">
        <v>8218</v>
      </c>
      <c r="G228" s="15" t="s">
        <v>8223</v>
      </c>
      <c r="H228" s="15" t="s">
        <v>8245</v>
      </c>
      <c r="I228" s="15">
        <v>1400875307</v>
      </c>
      <c r="J228" s="15">
        <v>1398283307</v>
      </c>
      <c r="K228" s="15" t="b">
        <v>0</v>
      </c>
      <c r="L228" s="15">
        <v>56</v>
      </c>
      <c r="M228" s="15" t="b">
        <v>1</v>
      </c>
      <c r="N228" s="15" t="s">
        <v>8269</v>
      </c>
      <c r="O228" s="32">
        <v>101</v>
      </c>
      <c r="P228" s="15">
        <v>72.05</v>
      </c>
      <c r="Q228" s="27" t="s">
        <v>8315</v>
      </c>
      <c r="R228" s="15" t="s">
        <v>8316</v>
      </c>
      <c r="S228" s="28">
        <v>41752</v>
      </c>
      <c r="T228" s="28">
        <v>41782</v>
      </c>
    </row>
    <row r="229" spans="1:20" ht="208" x14ac:dyDescent="0.2">
      <c r="A229" s="15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5" t="s">
        <v>8218</v>
      </c>
      <c r="G229" s="15" t="s">
        <v>8223</v>
      </c>
      <c r="H229" s="15" t="s">
        <v>8245</v>
      </c>
      <c r="I229" s="15">
        <v>1425495563</v>
      </c>
      <c r="J229" s="15">
        <v>1422903563</v>
      </c>
      <c r="K229" s="15" t="b">
        <v>0</v>
      </c>
      <c r="L229" s="15">
        <v>98</v>
      </c>
      <c r="M229" s="15" t="b">
        <v>1</v>
      </c>
      <c r="N229" s="15" t="s">
        <v>8269</v>
      </c>
      <c r="O229" s="32">
        <v>101</v>
      </c>
      <c r="P229" s="15">
        <v>103.21</v>
      </c>
      <c r="Q229" s="27" t="s">
        <v>8315</v>
      </c>
      <c r="R229" s="15" t="s">
        <v>8316</v>
      </c>
      <c r="S229" s="28">
        <v>42037</v>
      </c>
      <c r="T229" s="28">
        <v>42067</v>
      </c>
    </row>
    <row r="230" spans="1:20" ht="144" x14ac:dyDescent="0.2">
      <c r="A230" s="15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5" t="s">
        <v>8218</v>
      </c>
      <c r="G230" s="15" t="s">
        <v>8223</v>
      </c>
      <c r="H230" s="15" t="s">
        <v>8245</v>
      </c>
      <c r="I230" s="15">
        <v>1429912341</v>
      </c>
      <c r="J230" s="15">
        <v>1427320341</v>
      </c>
      <c r="K230" s="15" t="b">
        <v>0</v>
      </c>
      <c r="L230" s="15">
        <v>10</v>
      </c>
      <c r="M230" s="15" t="b">
        <v>1</v>
      </c>
      <c r="N230" s="15" t="s">
        <v>8269</v>
      </c>
      <c r="O230" s="69">
        <v>140</v>
      </c>
      <c r="P230" s="15">
        <v>35</v>
      </c>
      <c r="Q230" s="27" t="s">
        <v>8315</v>
      </c>
      <c r="R230" s="15" t="s">
        <v>8316</v>
      </c>
      <c r="S230" s="28">
        <v>42088</v>
      </c>
      <c r="T230" s="28">
        <v>42118</v>
      </c>
    </row>
    <row r="231" spans="1:20" ht="208" x14ac:dyDescent="0.2">
      <c r="A231" s="15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5" t="s">
        <v>8218</v>
      </c>
      <c r="G231" s="15" t="s">
        <v>8223</v>
      </c>
      <c r="H231" s="15" t="s">
        <v>8245</v>
      </c>
      <c r="I231" s="15">
        <v>1423119540</v>
      </c>
      <c r="J231" s="15">
        <v>1421252084</v>
      </c>
      <c r="K231" s="15" t="b">
        <v>0</v>
      </c>
      <c r="L231" s="15">
        <v>76</v>
      </c>
      <c r="M231" s="15" t="b">
        <v>1</v>
      </c>
      <c r="N231" s="15" t="s">
        <v>8269</v>
      </c>
      <c r="O231" s="47">
        <v>104</v>
      </c>
      <c r="P231" s="15">
        <v>81.78</v>
      </c>
      <c r="Q231" s="27" t="s">
        <v>8315</v>
      </c>
      <c r="R231" s="15" t="s">
        <v>8316</v>
      </c>
      <c r="S231" s="28">
        <v>42018</v>
      </c>
      <c r="T231" s="28">
        <v>42040</v>
      </c>
    </row>
    <row r="232" spans="1:20" ht="192" x14ac:dyDescent="0.2">
      <c r="A232" s="15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5" t="s">
        <v>8218</v>
      </c>
      <c r="G232" s="15" t="s">
        <v>8223</v>
      </c>
      <c r="H232" s="15" t="s">
        <v>8245</v>
      </c>
      <c r="I232" s="15">
        <v>1412434136</v>
      </c>
      <c r="J232" s="15">
        <v>1409669336</v>
      </c>
      <c r="K232" s="15" t="b">
        <v>0</v>
      </c>
      <c r="L232" s="15">
        <v>104</v>
      </c>
      <c r="M232" s="15" t="b">
        <v>1</v>
      </c>
      <c r="N232" s="15" t="s">
        <v>8269</v>
      </c>
      <c r="O232" s="44">
        <v>103</v>
      </c>
      <c r="P232" s="15">
        <v>297.02999999999997</v>
      </c>
      <c r="Q232" s="27" t="s">
        <v>8315</v>
      </c>
      <c r="R232" s="15" t="s">
        <v>8316</v>
      </c>
      <c r="S232" s="28">
        <v>41884</v>
      </c>
      <c r="T232" s="28">
        <v>41916</v>
      </c>
    </row>
    <row r="233" spans="1:20" ht="176" x14ac:dyDescent="0.2">
      <c r="A233" s="15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5" t="s">
        <v>8218</v>
      </c>
      <c r="G233" s="15" t="s">
        <v>8223</v>
      </c>
      <c r="H233" s="15" t="s">
        <v>8245</v>
      </c>
      <c r="I233" s="15">
        <v>1411264800</v>
      </c>
      <c r="J233" s="15">
        <v>1409620903</v>
      </c>
      <c r="K233" s="15" t="b">
        <v>0</v>
      </c>
      <c r="L233" s="15">
        <v>87</v>
      </c>
      <c r="M233" s="15" t="b">
        <v>1</v>
      </c>
      <c r="N233" s="15" t="s">
        <v>8269</v>
      </c>
      <c r="O233" s="34">
        <v>108</v>
      </c>
      <c r="P233" s="15">
        <v>46.61</v>
      </c>
      <c r="Q233" s="27" t="s">
        <v>8315</v>
      </c>
      <c r="R233" s="15" t="s">
        <v>8316</v>
      </c>
      <c r="S233" s="28">
        <v>41884</v>
      </c>
      <c r="T233" s="28">
        <v>41903</v>
      </c>
    </row>
    <row r="234" spans="1:20" ht="192" x14ac:dyDescent="0.2">
      <c r="A234" s="15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5" t="s">
        <v>8218</v>
      </c>
      <c r="G234" s="15" t="s">
        <v>8223</v>
      </c>
      <c r="H234" s="15" t="s">
        <v>8245</v>
      </c>
      <c r="I234" s="15">
        <v>1408383153</v>
      </c>
      <c r="J234" s="15">
        <v>1405791153</v>
      </c>
      <c r="K234" s="15" t="b">
        <v>0</v>
      </c>
      <c r="L234" s="15">
        <v>21</v>
      </c>
      <c r="M234" s="15" t="b">
        <v>1</v>
      </c>
      <c r="N234" s="15" t="s">
        <v>8269</v>
      </c>
      <c r="O234" s="31">
        <v>100</v>
      </c>
      <c r="P234" s="15">
        <v>95.24</v>
      </c>
      <c r="Q234" s="27" t="s">
        <v>8315</v>
      </c>
      <c r="R234" s="15" t="s">
        <v>8316</v>
      </c>
      <c r="S234" s="28">
        <v>41839</v>
      </c>
      <c r="T234" s="28">
        <v>41869</v>
      </c>
    </row>
    <row r="235" spans="1:20" ht="192" x14ac:dyDescent="0.2">
      <c r="A235" s="15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5" t="s">
        <v>8218</v>
      </c>
      <c r="G235" s="15" t="s">
        <v>8223</v>
      </c>
      <c r="H235" s="15" t="s">
        <v>8245</v>
      </c>
      <c r="I235" s="15">
        <v>1454709600</v>
      </c>
      <c r="J235" s="15">
        <v>1452520614</v>
      </c>
      <c r="K235" s="15" t="b">
        <v>0</v>
      </c>
      <c r="L235" s="15">
        <v>42</v>
      </c>
      <c r="M235" s="15" t="b">
        <v>1</v>
      </c>
      <c r="N235" s="15" t="s">
        <v>8269</v>
      </c>
      <c r="O235" s="41">
        <v>110</v>
      </c>
      <c r="P235" s="15">
        <v>52.21</v>
      </c>
      <c r="Q235" s="27" t="s">
        <v>8315</v>
      </c>
      <c r="R235" s="15" t="s">
        <v>8316</v>
      </c>
      <c r="S235" s="28">
        <v>42380</v>
      </c>
      <c r="T235" s="28">
        <v>42405</v>
      </c>
    </row>
    <row r="236" spans="1:20" ht="128" x14ac:dyDescent="0.2">
      <c r="A236" s="15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5" t="s">
        <v>8218</v>
      </c>
      <c r="G236" s="15" t="s">
        <v>8223</v>
      </c>
      <c r="H236" s="15" t="s">
        <v>8245</v>
      </c>
      <c r="I236" s="15">
        <v>1402974000</v>
      </c>
      <c r="J236" s="15">
        <v>1400290255</v>
      </c>
      <c r="K236" s="15" t="b">
        <v>0</v>
      </c>
      <c r="L236" s="15">
        <v>71</v>
      </c>
      <c r="M236" s="15" t="b">
        <v>1</v>
      </c>
      <c r="N236" s="15" t="s">
        <v>8269</v>
      </c>
      <c r="O236" s="31">
        <v>100</v>
      </c>
      <c r="P236" s="15">
        <v>134.15</v>
      </c>
      <c r="Q236" s="27" t="s">
        <v>8315</v>
      </c>
      <c r="R236" s="15" t="s">
        <v>8316</v>
      </c>
      <c r="S236" s="28">
        <v>41776</v>
      </c>
      <c r="T236" s="28">
        <v>41807</v>
      </c>
    </row>
    <row r="237" spans="1:20" ht="192" x14ac:dyDescent="0.2">
      <c r="A237" s="15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5" t="s">
        <v>8218</v>
      </c>
      <c r="G237" s="15" t="s">
        <v>8223</v>
      </c>
      <c r="H237" s="15" t="s">
        <v>8245</v>
      </c>
      <c r="I237" s="15">
        <v>1404983269</v>
      </c>
      <c r="J237" s="15">
        <v>1402391269</v>
      </c>
      <c r="K237" s="15" t="b">
        <v>0</v>
      </c>
      <c r="L237" s="15">
        <v>168</v>
      </c>
      <c r="M237" s="15" t="b">
        <v>1</v>
      </c>
      <c r="N237" s="15" t="s">
        <v>8269</v>
      </c>
      <c r="O237" s="50">
        <v>106</v>
      </c>
      <c r="P237" s="15">
        <v>62.83</v>
      </c>
      <c r="Q237" s="27" t="s">
        <v>8315</v>
      </c>
      <c r="R237" s="15" t="s">
        <v>8316</v>
      </c>
      <c r="S237" s="28">
        <v>41800</v>
      </c>
      <c r="T237" s="28">
        <v>41830</v>
      </c>
    </row>
    <row r="238" spans="1:20" ht="208" x14ac:dyDescent="0.2">
      <c r="A238" s="15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5" t="s">
        <v>8218</v>
      </c>
      <c r="G238" s="15" t="s">
        <v>8223</v>
      </c>
      <c r="H238" s="15" t="s">
        <v>8245</v>
      </c>
      <c r="I238" s="15">
        <v>1470538800</v>
      </c>
      <c r="J238" s="15">
        <v>1469112493</v>
      </c>
      <c r="K238" s="15" t="b">
        <v>0</v>
      </c>
      <c r="L238" s="15">
        <v>19</v>
      </c>
      <c r="M238" s="15" t="b">
        <v>1</v>
      </c>
      <c r="N238" s="15" t="s">
        <v>8269</v>
      </c>
      <c r="O238" s="62">
        <v>112</v>
      </c>
      <c r="P238" s="15">
        <v>58.95</v>
      </c>
      <c r="Q238" s="27" t="s">
        <v>8315</v>
      </c>
      <c r="R238" s="15" t="s">
        <v>8316</v>
      </c>
      <c r="S238" s="28">
        <v>42572</v>
      </c>
      <c r="T238" s="28">
        <v>42589</v>
      </c>
    </row>
    <row r="239" spans="1:20" ht="208" x14ac:dyDescent="0.2">
      <c r="A239" s="15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5" t="s">
        <v>8218</v>
      </c>
      <c r="G239" s="15" t="s">
        <v>8223</v>
      </c>
      <c r="H239" s="15" t="s">
        <v>8245</v>
      </c>
      <c r="I239" s="15">
        <v>1408638480</v>
      </c>
      <c r="J239" s="15">
        <v>1406811593</v>
      </c>
      <c r="K239" s="15" t="b">
        <v>0</v>
      </c>
      <c r="L239" s="15">
        <v>37</v>
      </c>
      <c r="M239" s="15" t="b">
        <v>1</v>
      </c>
      <c r="N239" s="15" t="s">
        <v>8269</v>
      </c>
      <c r="O239" s="50">
        <v>106</v>
      </c>
      <c r="P239" s="15">
        <v>143.11000000000001</v>
      </c>
      <c r="Q239" s="27" t="s">
        <v>8315</v>
      </c>
      <c r="R239" s="15" t="s">
        <v>8316</v>
      </c>
      <c r="S239" s="28">
        <v>41851</v>
      </c>
      <c r="T239" s="28">
        <v>41872</v>
      </c>
    </row>
    <row r="240" spans="1:20" ht="192" x14ac:dyDescent="0.2">
      <c r="A240" s="15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5" t="s">
        <v>8218</v>
      </c>
      <c r="G240" s="15" t="s">
        <v>8223</v>
      </c>
      <c r="H240" s="15" t="s">
        <v>8245</v>
      </c>
      <c r="I240" s="15">
        <v>1440003820</v>
      </c>
      <c r="J240" s="15">
        <v>1437411820</v>
      </c>
      <c r="K240" s="15" t="b">
        <v>0</v>
      </c>
      <c r="L240" s="15">
        <v>36</v>
      </c>
      <c r="M240" s="15" t="b">
        <v>1</v>
      </c>
      <c r="N240" s="15" t="s">
        <v>8269</v>
      </c>
      <c r="O240" s="32">
        <v>101</v>
      </c>
      <c r="P240" s="15">
        <v>84.17</v>
      </c>
      <c r="Q240" s="27" t="s">
        <v>8315</v>
      </c>
      <c r="R240" s="15" t="s">
        <v>8316</v>
      </c>
      <c r="S240" s="28">
        <v>42205</v>
      </c>
      <c r="T240" s="28">
        <v>42235</v>
      </c>
    </row>
    <row r="241" spans="1:20" ht="128" x14ac:dyDescent="0.2">
      <c r="A241" s="15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5" t="s">
        <v>8218</v>
      </c>
      <c r="G241" s="15" t="s">
        <v>8223</v>
      </c>
      <c r="H241" s="15" t="s">
        <v>8245</v>
      </c>
      <c r="I241" s="15">
        <v>1453179540</v>
      </c>
      <c r="J241" s="15">
        <v>1452030730</v>
      </c>
      <c r="K241" s="15" t="b">
        <v>0</v>
      </c>
      <c r="L241" s="15">
        <v>18</v>
      </c>
      <c r="M241" s="15" t="b">
        <v>1</v>
      </c>
      <c r="N241" s="15" t="s">
        <v>8269</v>
      </c>
      <c r="O241" s="43">
        <v>135</v>
      </c>
      <c r="P241" s="15">
        <v>89.79</v>
      </c>
      <c r="Q241" s="27" t="s">
        <v>8315</v>
      </c>
      <c r="R241" s="15" t="s">
        <v>8316</v>
      </c>
      <c r="S241" s="28">
        <v>42374</v>
      </c>
      <c r="T241" s="28">
        <v>42388</v>
      </c>
    </row>
    <row r="242" spans="1:20" ht="208" x14ac:dyDescent="0.2">
      <c r="A242" s="15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5" t="s">
        <v>8218</v>
      </c>
      <c r="G242" s="15" t="s">
        <v>8223</v>
      </c>
      <c r="H242" s="15" t="s">
        <v>8245</v>
      </c>
      <c r="I242" s="15">
        <v>1405095300</v>
      </c>
      <c r="J242" s="15">
        <v>1403146628</v>
      </c>
      <c r="K242" s="15" t="b">
        <v>0</v>
      </c>
      <c r="L242" s="15">
        <v>82</v>
      </c>
      <c r="M242" s="15" t="b">
        <v>1</v>
      </c>
      <c r="N242" s="15" t="s">
        <v>8269</v>
      </c>
      <c r="O242" s="26">
        <v>105</v>
      </c>
      <c r="P242" s="15">
        <v>64.16</v>
      </c>
      <c r="Q242" s="27" t="s">
        <v>8315</v>
      </c>
      <c r="R242" s="15" t="s">
        <v>8316</v>
      </c>
      <c r="S242" s="28">
        <v>41809</v>
      </c>
      <c r="T242" s="28">
        <v>41831</v>
      </c>
    </row>
    <row r="243" spans="1:20" ht="192" x14ac:dyDescent="0.2">
      <c r="A243" s="15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5" t="s">
        <v>8218</v>
      </c>
      <c r="G243" s="15" t="s">
        <v>8223</v>
      </c>
      <c r="H243" s="15" t="s">
        <v>8245</v>
      </c>
      <c r="I243" s="15">
        <v>1447445820</v>
      </c>
      <c r="J243" s="15">
        <v>1445077121</v>
      </c>
      <c r="K243" s="15" t="b">
        <v>0</v>
      </c>
      <c r="L243" s="15">
        <v>43</v>
      </c>
      <c r="M243" s="15" t="b">
        <v>1</v>
      </c>
      <c r="N243" s="15" t="s">
        <v>8269</v>
      </c>
      <c r="O243" s="44">
        <v>103</v>
      </c>
      <c r="P243" s="15">
        <v>59.65</v>
      </c>
      <c r="Q243" s="27" t="s">
        <v>8315</v>
      </c>
      <c r="R243" s="15" t="s">
        <v>8316</v>
      </c>
      <c r="S243" s="28">
        <v>42294</v>
      </c>
      <c r="T243" s="28">
        <v>42321</v>
      </c>
    </row>
    <row r="244" spans="1:20" ht="224" x14ac:dyDescent="0.2">
      <c r="A244" s="15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5" t="s">
        <v>8218</v>
      </c>
      <c r="G244" s="15" t="s">
        <v>8223</v>
      </c>
      <c r="H244" s="15" t="s">
        <v>8245</v>
      </c>
      <c r="I244" s="15">
        <v>1433016672</v>
      </c>
      <c r="J244" s="15">
        <v>1430424672</v>
      </c>
      <c r="K244" s="15" t="b">
        <v>0</v>
      </c>
      <c r="L244" s="15">
        <v>8</v>
      </c>
      <c r="M244" s="15" t="b">
        <v>1</v>
      </c>
      <c r="N244" s="15" t="s">
        <v>8269</v>
      </c>
      <c r="O244" s="31">
        <v>100</v>
      </c>
      <c r="P244" s="15">
        <v>31.25</v>
      </c>
      <c r="Q244" s="27" t="s">
        <v>8315</v>
      </c>
      <c r="R244" s="15" t="s">
        <v>8316</v>
      </c>
      <c r="S244" s="28">
        <v>42124</v>
      </c>
      <c r="T244" s="28">
        <v>42154</v>
      </c>
    </row>
    <row r="245" spans="1:20" ht="192" x14ac:dyDescent="0.2">
      <c r="A245" s="15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5" t="s">
        <v>8218</v>
      </c>
      <c r="G245" s="15" t="s">
        <v>8223</v>
      </c>
      <c r="H245" s="15" t="s">
        <v>8245</v>
      </c>
      <c r="I245" s="15">
        <v>1410266146</v>
      </c>
      <c r="J245" s="15">
        <v>1407674146</v>
      </c>
      <c r="K245" s="15" t="b">
        <v>0</v>
      </c>
      <c r="L245" s="15">
        <v>45</v>
      </c>
      <c r="M245" s="15" t="b">
        <v>1</v>
      </c>
      <c r="N245" s="15" t="s">
        <v>8269</v>
      </c>
      <c r="O245" s="36">
        <v>186</v>
      </c>
      <c r="P245" s="15">
        <v>41.22</v>
      </c>
      <c r="Q245" s="27" t="s">
        <v>8315</v>
      </c>
      <c r="R245" s="15" t="s">
        <v>8316</v>
      </c>
      <c r="S245" s="28">
        <v>41861</v>
      </c>
      <c r="T245" s="28">
        <v>41891</v>
      </c>
    </row>
    <row r="246" spans="1:20" ht="112" x14ac:dyDescent="0.2">
      <c r="A246" s="15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5" t="s">
        <v>8218</v>
      </c>
      <c r="G246" s="15" t="s">
        <v>8223</v>
      </c>
      <c r="H246" s="15" t="s">
        <v>8245</v>
      </c>
      <c r="I246" s="15">
        <v>1458332412</v>
      </c>
      <c r="J246" s="15">
        <v>1454448012</v>
      </c>
      <c r="K246" s="15" t="b">
        <v>0</v>
      </c>
      <c r="L246" s="15">
        <v>14</v>
      </c>
      <c r="M246" s="15" t="b">
        <v>1</v>
      </c>
      <c r="N246" s="15" t="s">
        <v>8269</v>
      </c>
      <c r="O246" s="34">
        <v>108</v>
      </c>
      <c r="P246" s="15">
        <v>77</v>
      </c>
      <c r="Q246" s="27" t="s">
        <v>8315</v>
      </c>
      <c r="R246" s="15" t="s">
        <v>8316</v>
      </c>
      <c r="S246" s="28">
        <v>42402</v>
      </c>
      <c r="T246" s="28">
        <v>42447</v>
      </c>
    </row>
    <row r="247" spans="1:20" ht="176" x14ac:dyDescent="0.2">
      <c r="A247" s="15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5" t="s">
        <v>8218</v>
      </c>
      <c r="G247" s="15" t="s">
        <v>8223</v>
      </c>
      <c r="H247" s="15" t="s">
        <v>8245</v>
      </c>
      <c r="I247" s="15">
        <v>1418784689</v>
      </c>
      <c r="J247" s="15">
        <v>1416192689</v>
      </c>
      <c r="K247" s="15" t="b">
        <v>0</v>
      </c>
      <c r="L247" s="15">
        <v>45</v>
      </c>
      <c r="M247" s="15" t="b">
        <v>1</v>
      </c>
      <c r="N247" s="15" t="s">
        <v>8269</v>
      </c>
      <c r="O247" s="41">
        <v>110</v>
      </c>
      <c r="P247" s="15">
        <v>51.22</v>
      </c>
      <c r="Q247" s="27" t="s">
        <v>8315</v>
      </c>
      <c r="R247" s="15" t="s">
        <v>8316</v>
      </c>
      <c r="S247" s="28">
        <v>41960</v>
      </c>
      <c r="T247" s="28">
        <v>41990</v>
      </c>
    </row>
    <row r="248" spans="1:20" ht="160" x14ac:dyDescent="0.2">
      <c r="A248" s="15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5" t="s">
        <v>8218</v>
      </c>
      <c r="G248" s="15" t="s">
        <v>8223</v>
      </c>
      <c r="H248" s="15" t="s">
        <v>8245</v>
      </c>
      <c r="I248" s="15">
        <v>1468036800</v>
      </c>
      <c r="J248" s="15">
        <v>1465607738</v>
      </c>
      <c r="K248" s="15" t="b">
        <v>0</v>
      </c>
      <c r="L248" s="15">
        <v>20</v>
      </c>
      <c r="M248" s="15" t="b">
        <v>1</v>
      </c>
      <c r="N248" s="15" t="s">
        <v>8269</v>
      </c>
      <c r="O248" s="36">
        <v>171</v>
      </c>
      <c r="P248" s="15">
        <v>68.25</v>
      </c>
      <c r="Q248" s="27" t="s">
        <v>8315</v>
      </c>
      <c r="R248" s="15" t="s">
        <v>8316</v>
      </c>
      <c r="S248" s="28">
        <v>42532</v>
      </c>
      <c r="T248" s="28">
        <v>42560</v>
      </c>
    </row>
    <row r="249" spans="1:20" ht="208" x14ac:dyDescent="0.2">
      <c r="A249" s="15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5" t="s">
        <v>8218</v>
      </c>
      <c r="G249" s="15" t="s">
        <v>8223</v>
      </c>
      <c r="H249" s="15" t="s">
        <v>8245</v>
      </c>
      <c r="I249" s="15">
        <v>1429636927</v>
      </c>
      <c r="J249" s="15">
        <v>1427304127</v>
      </c>
      <c r="K249" s="15" t="b">
        <v>0</v>
      </c>
      <c r="L249" s="15">
        <v>16</v>
      </c>
      <c r="M249" s="15" t="b">
        <v>1</v>
      </c>
      <c r="N249" s="15" t="s">
        <v>8269</v>
      </c>
      <c r="O249" s="32">
        <v>101</v>
      </c>
      <c r="P249" s="15">
        <v>41.13</v>
      </c>
      <c r="Q249" s="27" t="s">
        <v>8315</v>
      </c>
      <c r="R249" s="15" t="s">
        <v>8316</v>
      </c>
      <c r="S249" s="28">
        <v>42088</v>
      </c>
      <c r="T249" s="28">
        <v>42115</v>
      </c>
    </row>
    <row r="250" spans="1:20" ht="224" x14ac:dyDescent="0.2">
      <c r="A250" s="15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5" t="s">
        <v>8218</v>
      </c>
      <c r="G250" s="15" t="s">
        <v>8223</v>
      </c>
      <c r="H250" s="15" t="s">
        <v>8245</v>
      </c>
      <c r="I250" s="15">
        <v>1406087940</v>
      </c>
      <c r="J250" s="15">
        <v>1404141626</v>
      </c>
      <c r="K250" s="15" t="b">
        <v>0</v>
      </c>
      <c r="L250" s="15">
        <v>37</v>
      </c>
      <c r="M250" s="15" t="b">
        <v>1</v>
      </c>
      <c r="N250" s="15" t="s">
        <v>8269</v>
      </c>
      <c r="O250" s="68">
        <v>153</v>
      </c>
      <c r="P250" s="15">
        <v>41.41</v>
      </c>
      <c r="Q250" s="27" t="s">
        <v>8315</v>
      </c>
      <c r="R250" s="15" t="s">
        <v>8316</v>
      </c>
      <c r="S250" s="28">
        <v>41820</v>
      </c>
      <c r="T250" s="28">
        <v>41843</v>
      </c>
    </row>
    <row r="251" spans="1:20" ht="224" x14ac:dyDescent="0.2">
      <c r="A251" s="15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5" t="s">
        <v>8218</v>
      </c>
      <c r="G251" s="15" t="s">
        <v>8223</v>
      </c>
      <c r="H251" s="15" t="s">
        <v>8245</v>
      </c>
      <c r="I251" s="15">
        <v>1476381627</v>
      </c>
      <c r="J251" s="15">
        <v>1473789627</v>
      </c>
      <c r="K251" s="15" t="b">
        <v>0</v>
      </c>
      <c r="L251" s="15">
        <v>69</v>
      </c>
      <c r="M251" s="15" t="b">
        <v>1</v>
      </c>
      <c r="N251" s="15" t="s">
        <v>8269</v>
      </c>
      <c r="O251" s="32">
        <v>101</v>
      </c>
      <c r="P251" s="15">
        <v>145.87</v>
      </c>
      <c r="Q251" s="27" t="s">
        <v>8315</v>
      </c>
      <c r="R251" s="15" t="s">
        <v>8316</v>
      </c>
      <c r="S251" s="28">
        <v>42626</v>
      </c>
      <c r="T251" s="28">
        <v>42656</v>
      </c>
    </row>
    <row r="252" spans="1:20" ht="192" x14ac:dyDescent="0.2">
      <c r="A252" s="15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5" t="s">
        <v>8218</v>
      </c>
      <c r="G252" s="15" t="s">
        <v>8223</v>
      </c>
      <c r="H252" s="15" t="s">
        <v>8245</v>
      </c>
      <c r="I252" s="15">
        <v>1406876340</v>
      </c>
      <c r="J252" s="15">
        <v>1404190567</v>
      </c>
      <c r="K252" s="15" t="b">
        <v>0</v>
      </c>
      <c r="L252" s="15">
        <v>16</v>
      </c>
      <c r="M252" s="15" t="b">
        <v>1</v>
      </c>
      <c r="N252" s="15" t="s">
        <v>8269</v>
      </c>
      <c r="O252" s="36">
        <v>191</v>
      </c>
      <c r="P252" s="15">
        <v>358.69</v>
      </c>
      <c r="Q252" s="27" t="s">
        <v>8315</v>
      </c>
      <c r="R252" s="15" t="s">
        <v>8316</v>
      </c>
      <c r="S252" s="28">
        <v>41821</v>
      </c>
      <c r="T252" s="28">
        <v>41852</v>
      </c>
    </row>
    <row r="253" spans="1:20" ht="112" x14ac:dyDescent="0.2">
      <c r="A253" s="15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5" t="s">
        <v>8218</v>
      </c>
      <c r="G253" s="15" t="s">
        <v>8223</v>
      </c>
      <c r="H253" s="15" t="s">
        <v>8245</v>
      </c>
      <c r="I253" s="15">
        <v>1423720740</v>
      </c>
      <c r="J253" s="15">
        <v>1421081857</v>
      </c>
      <c r="K253" s="15" t="b">
        <v>0</v>
      </c>
      <c r="L253" s="15">
        <v>55</v>
      </c>
      <c r="M253" s="15" t="b">
        <v>1</v>
      </c>
      <c r="N253" s="15" t="s">
        <v>8269</v>
      </c>
      <c r="O253" s="69">
        <v>140</v>
      </c>
      <c r="P253" s="15">
        <v>50.98</v>
      </c>
      <c r="Q253" s="27" t="s">
        <v>8315</v>
      </c>
      <c r="R253" s="15" t="s">
        <v>8316</v>
      </c>
      <c r="S253" s="28">
        <v>42016</v>
      </c>
      <c r="T253" s="28">
        <v>42047</v>
      </c>
    </row>
    <row r="254" spans="1:20" ht="208" x14ac:dyDescent="0.2">
      <c r="A254" s="15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5" t="s">
        <v>8218</v>
      </c>
      <c r="G254" s="15" t="s">
        <v>8223</v>
      </c>
      <c r="H254" s="15" t="s">
        <v>8245</v>
      </c>
      <c r="I254" s="15">
        <v>1422937620</v>
      </c>
      <c r="J254" s="15">
        <v>1420606303</v>
      </c>
      <c r="K254" s="15" t="b">
        <v>0</v>
      </c>
      <c r="L254" s="15">
        <v>27</v>
      </c>
      <c r="M254" s="15" t="b">
        <v>1</v>
      </c>
      <c r="N254" s="15" t="s">
        <v>8269</v>
      </c>
      <c r="O254" s="42">
        <v>124</v>
      </c>
      <c r="P254" s="15">
        <v>45.04</v>
      </c>
      <c r="Q254" s="27" t="s">
        <v>8315</v>
      </c>
      <c r="R254" s="15" t="s">
        <v>8316</v>
      </c>
      <c r="S254" s="28">
        <v>42011</v>
      </c>
      <c r="T254" s="28">
        <v>42038</v>
      </c>
    </row>
    <row r="255" spans="1:20" ht="240" x14ac:dyDescent="0.2">
      <c r="A255" s="15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5" t="s">
        <v>8218</v>
      </c>
      <c r="G255" s="15" t="s">
        <v>8223</v>
      </c>
      <c r="H255" s="15" t="s">
        <v>8245</v>
      </c>
      <c r="I255" s="15">
        <v>1477710000</v>
      </c>
      <c r="J255" s="15">
        <v>1475248279</v>
      </c>
      <c r="K255" s="15" t="b">
        <v>0</v>
      </c>
      <c r="L255" s="15">
        <v>12</v>
      </c>
      <c r="M255" s="15" t="b">
        <v>1</v>
      </c>
      <c r="N255" s="15" t="s">
        <v>8269</v>
      </c>
      <c r="O255" s="65">
        <v>139</v>
      </c>
      <c r="P255" s="15">
        <v>57.92</v>
      </c>
      <c r="Q255" s="27" t="s">
        <v>8315</v>
      </c>
      <c r="R255" s="15" t="s">
        <v>8316</v>
      </c>
      <c r="S255" s="28">
        <v>42643</v>
      </c>
      <c r="T255" s="28">
        <v>42672</v>
      </c>
    </row>
    <row r="256" spans="1:20" ht="192" x14ac:dyDescent="0.2">
      <c r="A256" s="15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5" t="s">
        <v>8218</v>
      </c>
      <c r="G256" s="15" t="s">
        <v>8223</v>
      </c>
      <c r="H256" s="15" t="s">
        <v>8245</v>
      </c>
      <c r="I256" s="15">
        <v>1436551200</v>
      </c>
      <c r="J256" s="15">
        <v>1435181628</v>
      </c>
      <c r="K256" s="15" t="b">
        <v>0</v>
      </c>
      <c r="L256" s="15">
        <v>17</v>
      </c>
      <c r="M256" s="15" t="b">
        <v>1</v>
      </c>
      <c r="N256" s="15" t="s">
        <v>8269</v>
      </c>
      <c r="O256" s="36">
        <v>202</v>
      </c>
      <c r="P256" s="15">
        <v>29.71</v>
      </c>
      <c r="Q256" s="27" t="s">
        <v>8315</v>
      </c>
      <c r="R256" s="15" t="s">
        <v>8316</v>
      </c>
      <c r="S256" s="28">
        <v>42179</v>
      </c>
      <c r="T256" s="28">
        <v>42195</v>
      </c>
    </row>
    <row r="257" spans="1:20" ht="224" x14ac:dyDescent="0.2">
      <c r="A257" s="15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5" t="s">
        <v>8218</v>
      </c>
      <c r="G257" s="15" t="s">
        <v>8223</v>
      </c>
      <c r="H257" s="15" t="s">
        <v>8245</v>
      </c>
      <c r="I257" s="15">
        <v>1471921637</v>
      </c>
      <c r="J257" s="15">
        <v>1469329637</v>
      </c>
      <c r="K257" s="15" t="b">
        <v>0</v>
      </c>
      <c r="L257" s="15">
        <v>93</v>
      </c>
      <c r="M257" s="15" t="b">
        <v>1</v>
      </c>
      <c r="N257" s="15" t="s">
        <v>8269</v>
      </c>
      <c r="O257" s="40">
        <v>102</v>
      </c>
      <c r="P257" s="15">
        <v>55.01</v>
      </c>
      <c r="Q257" s="27" t="s">
        <v>8315</v>
      </c>
      <c r="R257" s="15" t="s">
        <v>8316</v>
      </c>
      <c r="S257" s="28">
        <v>42575</v>
      </c>
      <c r="T257" s="28">
        <v>42605</v>
      </c>
    </row>
    <row r="258" spans="1:20" ht="176" x14ac:dyDescent="0.2">
      <c r="A258" s="15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5" t="s">
        <v>8218</v>
      </c>
      <c r="G258" s="15" t="s">
        <v>8223</v>
      </c>
      <c r="H258" s="15" t="s">
        <v>8245</v>
      </c>
      <c r="I258" s="15">
        <v>1461108450</v>
      </c>
      <c r="J258" s="15">
        <v>1455928050</v>
      </c>
      <c r="K258" s="15" t="b">
        <v>0</v>
      </c>
      <c r="L258" s="15">
        <v>61</v>
      </c>
      <c r="M258" s="15" t="b">
        <v>1</v>
      </c>
      <c r="N258" s="15" t="s">
        <v>8269</v>
      </c>
      <c r="O258" s="61">
        <v>127</v>
      </c>
      <c r="P258" s="15">
        <v>72.95</v>
      </c>
      <c r="Q258" s="27" t="s">
        <v>8315</v>
      </c>
      <c r="R258" s="15" t="s">
        <v>8316</v>
      </c>
      <c r="S258" s="28">
        <v>42420</v>
      </c>
      <c r="T258" s="28">
        <v>42479</v>
      </c>
    </row>
    <row r="259" spans="1:20" ht="48" x14ac:dyDescent="0.2">
      <c r="A259" s="15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5" t="s">
        <v>8218</v>
      </c>
      <c r="G259" s="15" t="s">
        <v>8223</v>
      </c>
      <c r="H259" s="15" t="s">
        <v>8245</v>
      </c>
      <c r="I259" s="15">
        <v>1426864032</v>
      </c>
      <c r="J259" s="15">
        <v>1424275632</v>
      </c>
      <c r="K259" s="15" t="b">
        <v>0</v>
      </c>
      <c r="L259" s="15">
        <v>47</v>
      </c>
      <c r="M259" s="15" t="b">
        <v>1</v>
      </c>
      <c r="N259" s="15" t="s">
        <v>8269</v>
      </c>
      <c r="O259" s="32">
        <v>101</v>
      </c>
      <c r="P259" s="15">
        <v>64.47</v>
      </c>
      <c r="Q259" s="27" t="s">
        <v>8315</v>
      </c>
      <c r="R259" s="15" t="s">
        <v>8316</v>
      </c>
      <c r="S259" s="28">
        <v>42053</v>
      </c>
      <c r="T259" s="28">
        <v>42083</v>
      </c>
    </row>
    <row r="260" spans="1:20" ht="160" x14ac:dyDescent="0.2">
      <c r="A260" s="15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5" t="s">
        <v>8218</v>
      </c>
      <c r="G260" s="15" t="s">
        <v>8223</v>
      </c>
      <c r="H260" s="15" t="s">
        <v>8245</v>
      </c>
      <c r="I260" s="15">
        <v>1474426800</v>
      </c>
      <c r="J260" s="15">
        <v>1471976529</v>
      </c>
      <c r="K260" s="15" t="b">
        <v>0</v>
      </c>
      <c r="L260" s="15">
        <v>17</v>
      </c>
      <c r="M260" s="15" t="b">
        <v>1</v>
      </c>
      <c r="N260" s="15" t="s">
        <v>8269</v>
      </c>
      <c r="O260" s="53">
        <v>122</v>
      </c>
      <c r="P260" s="15">
        <v>716.35</v>
      </c>
      <c r="Q260" s="27" t="s">
        <v>8315</v>
      </c>
      <c r="R260" s="15" t="s">
        <v>8316</v>
      </c>
      <c r="S260" s="28">
        <v>42605</v>
      </c>
      <c r="T260" s="28">
        <v>42634</v>
      </c>
    </row>
    <row r="261" spans="1:20" ht="240" x14ac:dyDescent="0.2">
      <c r="A261" s="15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5" t="s">
        <v>8218</v>
      </c>
      <c r="G261" s="15" t="s">
        <v>8223</v>
      </c>
      <c r="H261" s="15" t="s">
        <v>8245</v>
      </c>
      <c r="I261" s="15">
        <v>1461857045</v>
      </c>
      <c r="J261" s="15">
        <v>1459265045</v>
      </c>
      <c r="K261" s="15" t="b">
        <v>0</v>
      </c>
      <c r="L261" s="15">
        <v>63</v>
      </c>
      <c r="M261" s="15" t="b">
        <v>1</v>
      </c>
      <c r="N261" s="15" t="s">
        <v>8269</v>
      </c>
      <c r="O261" s="59">
        <v>113</v>
      </c>
      <c r="P261" s="15">
        <v>50.4</v>
      </c>
      <c r="Q261" s="27" t="s">
        <v>8315</v>
      </c>
      <c r="R261" s="15" t="s">
        <v>8316</v>
      </c>
      <c r="S261" s="28">
        <v>42458</v>
      </c>
      <c r="T261" s="28">
        <v>42488</v>
      </c>
    </row>
    <row r="262" spans="1:20" ht="160" x14ac:dyDescent="0.2">
      <c r="A262" s="15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5" t="s">
        <v>8218</v>
      </c>
      <c r="G262" s="15" t="s">
        <v>8223</v>
      </c>
      <c r="H262" s="15" t="s">
        <v>8245</v>
      </c>
      <c r="I262" s="15">
        <v>1468618680</v>
      </c>
      <c r="J262" s="15">
        <v>1465345902</v>
      </c>
      <c r="K262" s="15" t="b">
        <v>0</v>
      </c>
      <c r="L262" s="15">
        <v>9</v>
      </c>
      <c r="M262" s="15" t="b">
        <v>1</v>
      </c>
      <c r="N262" s="15" t="s">
        <v>8269</v>
      </c>
      <c r="O262" s="70">
        <v>150</v>
      </c>
      <c r="P262" s="15">
        <v>41.67</v>
      </c>
      <c r="Q262" s="27" t="s">
        <v>8315</v>
      </c>
      <c r="R262" s="15" t="s">
        <v>8316</v>
      </c>
      <c r="S262" s="28">
        <v>42529</v>
      </c>
      <c r="T262" s="28">
        <v>42566</v>
      </c>
    </row>
    <row r="263" spans="1:20" ht="224" x14ac:dyDescent="0.2">
      <c r="A263" s="15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5" t="s">
        <v>8218</v>
      </c>
      <c r="G263" s="15" t="s">
        <v>8223</v>
      </c>
      <c r="H263" s="15" t="s">
        <v>8245</v>
      </c>
      <c r="I263" s="15">
        <v>1415253540</v>
      </c>
      <c r="J263" s="15">
        <v>1413432331</v>
      </c>
      <c r="K263" s="15" t="b">
        <v>0</v>
      </c>
      <c r="L263" s="15">
        <v>23</v>
      </c>
      <c r="M263" s="15" t="b">
        <v>1</v>
      </c>
      <c r="N263" s="15" t="s">
        <v>8269</v>
      </c>
      <c r="O263" s="40">
        <v>102</v>
      </c>
      <c r="P263" s="15">
        <v>88.74</v>
      </c>
      <c r="Q263" s="27" t="s">
        <v>8315</v>
      </c>
      <c r="R263" s="15" t="s">
        <v>8316</v>
      </c>
      <c r="S263" s="28">
        <v>41928</v>
      </c>
      <c r="T263" s="28">
        <v>41949</v>
      </c>
    </row>
    <row r="264" spans="1:20" ht="208" x14ac:dyDescent="0.2">
      <c r="A264" s="15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5" t="s">
        <v>8218</v>
      </c>
      <c r="G264" s="15" t="s">
        <v>8223</v>
      </c>
      <c r="H264" s="15" t="s">
        <v>8245</v>
      </c>
      <c r="I264" s="15">
        <v>1426883220</v>
      </c>
      <c r="J264" s="15">
        <v>1425067296</v>
      </c>
      <c r="K264" s="15" t="b">
        <v>0</v>
      </c>
      <c r="L264" s="15">
        <v>33</v>
      </c>
      <c r="M264" s="15" t="b">
        <v>1</v>
      </c>
      <c r="N264" s="15" t="s">
        <v>8269</v>
      </c>
      <c r="O264" s="31">
        <v>100</v>
      </c>
      <c r="P264" s="15">
        <v>148.47999999999999</v>
      </c>
      <c r="Q264" s="27" t="s">
        <v>8315</v>
      </c>
      <c r="R264" s="15" t="s">
        <v>8316</v>
      </c>
      <c r="S264" s="28">
        <v>42062</v>
      </c>
      <c r="T264" s="28">
        <v>42083</v>
      </c>
    </row>
    <row r="265" spans="1:20" ht="224" x14ac:dyDescent="0.2">
      <c r="A265" s="15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5" t="s">
        <v>8218</v>
      </c>
      <c r="G265" s="15" t="s">
        <v>8223</v>
      </c>
      <c r="H265" s="15" t="s">
        <v>8245</v>
      </c>
      <c r="I265" s="15">
        <v>1414378800</v>
      </c>
      <c r="J265" s="15">
        <v>1412836990</v>
      </c>
      <c r="K265" s="15" t="b">
        <v>0</v>
      </c>
      <c r="L265" s="15">
        <v>6</v>
      </c>
      <c r="M265" s="15" t="b">
        <v>1</v>
      </c>
      <c r="N265" s="15" t="s">
        <v>8269</v>
      </c>
      <c r="O265" s="47">
        <v>104</v>
      </c>
      <c r="P265" s="15">
        <v>52</v>
      </c>
      <c r="Q265" s="27" t="s">
        <v>8315</v>
      </c>
      <c r="R265" s="15" t="s">
        <v>8316</v>
      </c>
      <c r="S265" s="28">
        <v>41921</v>
      </c>
      <c r="T265" s="28">
        <v>41939</v>
      </c>
    </row>
    <row r="266" spans="1:20" ht="208" x14ac:dyDescent="0.2">
      <c r="A266" s="15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5" t="s">
        <v>8218</v>
      </c>
      <c r="G266" s="15" t="s">
        <v>8223</v>
      </c>
      <c r="H266" s="15" t="s">
        <v>8245</v>
      </c>
      <c r="I266" s="15">
        <v>1431831600</v>
      </c>
      <c r="J266" s="15">
        <v>1430761243</v>
      </c>
      <c r="K266" s="15" t="b">
        <v>0</v>
      </c>
      <c r="L266" s="15">
        <v>39</v>
      </c>
      <c r="M266" s="15" t="b">
        <v>1</v>
      </c>
      <c r="N266" s="15" t="s">
        <v>8269</v>
      </c>
      <c r="O266" s="29">
        <v>115</v>
      </c>
      <c r="P266" s="15">
        <v>53.23</v>
      </c>
      <c r="Q266" s="27" t="s">
        <v>8315</v>
      </c>
      <c r="R266" s="15" t="s">
        <v>8316</v>
      </c>
      <c r="S266" s="28">
        <v>42128</v>
      </c>
      <c r="T266" s="28">
        <v>42141</v>
      </c>
    </row>
    <row r="267" spans="1:20" ht="192" x14ac:dyDescent="0.2">
      <c r="A267" s="15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5" t="s">
        <v>8218</v>
      </c>
      <c r="G267" s="15" t="s">
        <v>8223</v>
      </c>
      <c r="H267" s="15" t="s">
        <v>8245</v>
      </c>
      <c r="I267" s="15">
        <v>1426539600</v>
      </c>
      <c r="J267" s="15">
        <v>1424296822</v>
      </c>
      <c r="K267" s="15" t="b">
        <v>0</v>
      </c>
      <c r="L267" s="15">
        <v>57</v>
      </c>
      <c r="M267" s="15" t="b">
        <v>1</v>
      </c>
      <c r="N267" s="15" t="s">
        <v>8269</v>
      </c>
      <c r="O267" s="59">
        <v>113</v>
      </c>
      <c r="P267" s="15">
        <v>39.6</v>
      </c>
      <c r="Q267" s="27" t="s">
        <v>8315</v>
      </c>
      <c r="R267" s="15" t="s">
        <v>8316</v>
      </c>
      <c r="S267" s="28">
        <v>42053</v>
      </c>
      <c r="T267" s="28">
        <v>42079</v>
      </c>
    </row>
    <row r="268" spans="1:20" ht="176" x14ac:dyDescent="0.2">
      <c r="A268" s="15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5" t="s">
        <v>8218</v>
      </c>
      <c r="G268" s="15" t="s">
        <v>8223</v>
      </c>
      <c r="H268" s="15" t="s">
        <v>8245</v>
      </c>
      <c r="I268" s="15">
        <v>1436562000</v>
      </c>
      <c r="J268" s="15">
        <v>1434440227</v>
      </c>
      <c r="K268" s="15" t="b">
        <v>0</v>
      </c>
      <c r="L268" s="15">
        <v>13</v>
      </c>
      <c r="M268" s="15" t="b">
        <v>1</v>
      </c>
      <c r="N268" s="15" t="s">
        <v>8269</v>
      </c>
      <c r="O268" s="71">
        <v>143</v>
      </c>
      <c r="P268" s="15">
        <v>164.62</v>
      </c>
      <c r="Q268" s="27" t="s">
        <v>8315</v>
      </c>
      <c r="R268" s="15" t="s">
        <v>8316</v>
      </c>
      <c r="S268" s="28">
        <v>42171</v>
      </c>
      <c r="T268" s="28">
        <v>42195</v>
      </c>
    </row>
    <row r="269" spans="1:20" ht="176" x14ac:dyDescent="0.2">
      <c r="A269" s="15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5" t="s">
        <v>8218</v>
      </c>
      <c r="G269" s="15" t="s">
        <v>8223</v>
      </c>
      <c r="H269" s="15" t="s">
        <v>8245</v>
      </c>
      <c r="I269" s="15">
        <v>1404403381</v>
      </c>
      <c r="J269" s="15">
        <v>1401811381</v>
      </c>
      <c r="K269" s="15" t="b">
        <v>0</v>
      </c>
      <c r="L269" s="15">
        <v>133</v>
      </c>
      <c r="M269" s="15" t="b">
        <v>1</v>
      </c>
      <c r="N269" s="15" t="s">
        <v>8269</v>
      </c>
      <c r="O269" s="36">
        <v>160</v>
      </c>
      <c r="P269" s="15">
        <v>40.29</v>
      </c>
      <c r="Q269" s="27" t="s">
        <v>8315</v>
      </c>
      <c r="R269" s="15" t="s">
        <v>8316</v>
      </c>
      <c r="S269" s="28">
        <v>41793</v>
      </c>
      <c r="T269" s="28">
        <v>41823</v>
      </c>
    </row>
    <row r="270" spans="1:20" ht="224" x14ac:dyDescent="0.2">
      <c r="A270" s="15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5" t="s">
        <v>8218</v>
      </c>
      <c r="G270" s="15" t="s">
        <v>8223</v>
      </c>
      <c r="H270" s="15" t="s">
        <v>8245</v>
      </c>
      <c r="I270" s="15">
        <v>1466014499</v>
      </c>
      <c r="J270" s="15">
        <v>1463422499</v>
      </c>
      <c r="K270" s="15" t="b">
        <v>0</v>
      </c>
      <c r="L270" s="15">
        <v>44</v>
      </c>
      <c r="M270" s="15" t="b">
        <v>1</v>
      </c>
      <c r="N270" s="15" t="s">
        <v>8269</v>
      </c>
      <c r="O270" s="55">
        <v>114</v>
      </c>
      <c r="P270" s="15">
        <v>64.91</v>
      </c>
      <c r="Q270" s="27" t="s">
        <v>8315</v>
      </c>
      <c r="R270" s="15" t="s">
        <v>8316</v>
      </c>
      <c r="S270" s="28">
        <v>42506</v>
      </c>
      <c r="T270" s="28">
        <v>42536</v>
      </c>
    </row>
    <row r="271" spans="1:20" ht="192" x14ac:dyDescent="0.2">
      <c r="A271" s="15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5" t="s">
        <v>8218</v>
      </c>
      <c r="G271" s="15" t="s">
        <v>8223</v>
      </c>
      <c r="H271" s="15" t="s">
        <v>8245</v>
      </c>
      <c r="I271" s="15">
        <v>1454431080</v>
      </c>
      <c r="J271" s="15">
        <v>1451839080</v>
      </c>
      <c r="K271" s="15" t="b">
        <v>0</v>
      </c>
      <c r="L271" s="15">
        <v>30</v>
      </c>
      <c r="M271" s="15" t="b">
        <v>1</v>
      </c>
      <c r="N271" s="15" t="s">
        <v>8269</v>
      </c>
      <c r="O271" s="32">
        <v>101</v>
      </c>
      <c r="P271" s="15">
        <v>55.33</v>
      </c>
      <c r="Q271" s="27" t="s">
        <v>8315</v>
      </c>
      <c r="R271" s="15" t="s">
        <v>8316</v>
      </c>
      <c r="S271" s="28">
        <v>42372</v>
      </c>
      <c r="T271" s="28">
        <v>42402</v>
      </c>
    </row>
    <row r="272" spans="1:20" ht="192" x14ac:dyDescent="0.2">
      <c r="A272" s="15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5" t="s">
        <v>8218</v>
      </c>
      <c r="G272" s="15" t="s">
        <v>8223</v>
      </c>
      <c r="H272" s="15" t="s">
        <v>8245</v>
      </c>
      <c r="I272" s="15">
        <v>1433314740</v>
      </c>
      <c r="J272" s="15">
        <v>1430600401</v>
      </c>
      <c r="K272" s="15" t="b">
        <v>0</v>
      </c>
      <c r="L272" s="15">
        <v>56</v>
      </c>
      <c r="M272" s="15" t="b">
        <v>1</v>
      </c>
      <c r="N272" s="15" t="s">
        <v>8269</v>
      </c>
      <c r="O272" s="36">
        <v>155</v>
      </c>
      <c r="P272" s="15">
        <v>83.14</v>
      </c>
      <c r="Q272" s="27" t="s">
        <v>8315</v>
      </c>
      <c r="R272" s="15" t="s">
        <v>8316</v>
      </c>
      <c r="S272" s="28">
        <v>42126</v>
      </c>
      <c r="T272" s="28">
        <v>42158</v>
      </c>
    </row>
    <row r="273" spans="1:20" ht="208" x14ac:dyDescent="0.2">
      <c r="A273" s="15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5" t="s">
        <v>8218</v>
      </c>
      <c r="G273" s="15" t="s">
        <v>8223</v>
      </c>
      <c r="H273" s="15" t="s">
        <v>8245</v>
      </c>
      <c r="I273" s="15">
        <v>1429286400</v>
      </c>
      <c r="J273" s="15">
        <v>1427221560</v>
      </c>
      <c r="K273" s="15" t="b">
        <v>0</v>
      </c>
      <c r="L273" s="15">
        <v>29</v>
      </c>
      <c r="M273" s="15" t="b">
        <v>1</v>
      </c>
      <c r="N273" s="15" t="s">
        <v>8269</v>
      </c>
      <c r="O273" s="30">
        <v>121</v>
      </c>
      <c r="P273" s="15">
        <v>125.38</v>
      </c>
      <c r="Q273" s="27" t="s">
        <v>8315</v>
      </c>
      <c r="R273" s="15" t="s">
        <v>8316</v>
      </c>
      <c r="S273" s="28">
        <v>42087</v>
      </c>
      <c r="T273" s="28">
        <v>42111</v>
      </c>
    </row>
    <row r="274" spans="1:20" ht="208" x14ac:dyDescent="0.2">
      <c r="A274" s="15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5" t="s">
        <v>8218</v>
      </c>
      <c r="G274" s="15" t="s">
        <v>8223</v>
      </c>
      <c r="H274" s="15" t="s">
        <v>8245</v>
      </c>
      <c r="I274" s="15">
        <v>1460574924</v>
      </c>
      <c r="J274" s="15">
        <v>1457982924</v>
      </c>
      <c r="K274" s="15" t="b">
        <v>0</v>
      </c>
      <c r="L274" s="15">
        <v>27</v>
      </c>
      <c r="M274" s="15" t="b">
        <v>1</v>
      </c>
      <c r="N274" s="15" t="s">
        <v>8269</v>
      </c>
      <c r="O274" s="48">
        <v>128</v>
      </c>
      <c r="P274" s="15">
        <v>47.22</v>
      </c>
      <c r="Q274" s="27" t="s">
        <v>8315</v>
      </c>
      <c r="R274" s="15" t="s">
        <v>8316</v>
      </c>
      <c r="S274" s="28">
        <v>42443</v>
      </c>
      <c r="T274" s="28">
        <v>42473</v>
      </c>
    </row>
    <row r="275" spans="1:20" ht="224" x14ac:dyDescent="0.2">
      <c r="A275" s="15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5" t="s">
        <v>8218</v>
      </c>
      <c r="G275" s="15" t="s">
        <v>8223</v>
      </c>
      <c r="H275" s="15" t="s">
        <v>8245</v>
      </c>
      <c r="I275" s="15">
        <v>1431928784</v>
      </c>
      <c r="J275" s="15">
        <v>1430114384</v>
      </c>
      <c r="K275" s="15" t="b">
        <v>0</v>
      </c>
      <c r="L275" s="15">
        <v>10</v>
      </c>
      <c r="M275" s="15" t="b">
        <v>1</v>
      </c>
      <c r="N275" s="15" t="s">
        <v>8269</v>
      </c>
      <c r="O275" s="36">
        <v>158</v>
      </c>
      <c r="P275" s="15">
        <v>79.099999999999994</v>
      </c>
      <c r="Q275" s="27" t="s">
        <v>8315</v>
      </c>
      <c r="R275" s="15" t="s">
        <v>8316</v>
      </c>
      <c r="S275" s="28">
        <v>42121</v>
      </c>
      <c r="T275" s="28">
        <v>42142</v>
      </c>
    </row>
    <row r="276" spans="1:20" ht="192" x14ac:dyDescent="0.2">
      <c r="A276" s="15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5" t="s">
        <v>8218</v>
      </c>
      <c r="G276" s="15" t="s">
        <v>8223</v>
      </c>
      <c r="H276" s="15" t="s">
        <v>8245</v>
      </c>
      <c r="I276" s="15">
        <v>1445818397</v>
      </c>
      <c r="J276" s="15">
        <v>1442794397</v>
      </c>
      <c r="K276" s="15" t="b">
        <v>0</v>
      </c>
      <c r="L276" s="15">
        <v>35</v>
      </c>
      <c r="M276" s="15" t="b">
        <v>1</v>
      </c>
      <c r="N276" s="15" t="s">
        <v>8269</v>
      </c>
      <c r="O276" s="26">
        <v>105</v>
      </c>
      <c r="P276" s="15">
        <v>114.29</v>
      </c>
      <c r="Q276" s="27" t="s">
        <v>8315</v>
      </c>
      <c r="R276" s="15" t="s">
        <v>8316</v>
      </c>
      <c r="S276" s="28">
        <v>42268</v>
      </c>
      <c r="T276" s="28">
        <v>42303</v>
      </c>
    </row>
    <row r="277" spans="1:20" ht="208" x14ac:dyDescent="0.2">
      <c r="A277" s="15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5" t="s">
        <v>8218</v>
      </c>
      <c r="G277" s="15" t="s">
        <v>8223</v>
      </c>
      <c r="H277" s="15" t="s">
        <v>8245</v>
      </c>
      <c r="I277" s="15">
        <v>1408252260</v>
      </c>
      <c r="J277" s="15">
        <v>1406580436</v>
      </c>
      <c r="K277" s="15" t="b">
        <v>0</v>
      </c>
      <c r="L277" s="15">
        <v>29</v>
      </c>
      <c r="M277" s="15" t="b">
        <v>1</v>
      </c>
      <c r="N277" s="15" t="s">
        <v>8269</v>
      </c>
      <c r="O277" s="31">
        <v>100</v>
      </c>
      <c r="P277" s="15">
        <v>51.72</v>
      </c>
      <c r="Q277" s="27" t="s">
        <v>8315</v>
      </c>
      <c r="R277" s="15" t="s">
        <v>8316</v>
      </c>
      <c r="S277" s="28">
        <v>41848</v>
      </c>
      <c r="T277" s="28">
        <v>41868</v>
      </c>
    </row>
    <row r="278" spans="1:20" ht="224" x14ac:dyDescent="0.2">
      <c r="A278" s="15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5" t="s">
        <v>8218</v>
      </c>
      <c r="G278" s="15" t="s">
        <v>8223</v>
      </c>
      <c r="H278" s="15" t="s">
        <v>8245</v>
      </c>
      <c r="I278" s="15">
        <v>1480140000</v>
      </c>
      <c r="J278" s="15">
        <v>1479186575</v>
      </c>
      <c r="K278" s="15" t="b">
        <v>0</v>
      </c>
      <c r="L278" s="15">
        <v>13</v>
      </c>
      <c r="M278" s="15" t="b">
        <v>1</v>
      </c>
      <c r="N278" s="15" t="s">
        <v>8269</v>
      </c>
      <c r="O278" s="31">
        <v>100</v>
      </c>
      <c r="P278" s="15">
        <v>30.77</v>
      </c>
      <c r="Q278" s="27" t="s">
        <v>8315</v>
      </c>
      <c r="R278" s="15" t="s">
        <v>8316</v>
      </c>
      <c r="S278" s="28">
        <v>42689</v>
      </c>
      <c r="T278" s="28">
        <v>42700</v>
      </c>
    </row>
    <row r="279" spans="1:20" ht="224" x14ac:dyDescent="0.2">
      <c r="A279" s="15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5" t="s">
        <v>8218</v>
      </c>
      <c r="G279" s="15" t="s">
        <v>8223</v>
      </c>
      <c r="H279" s="15" t="s">
        <v>8245</v>
      </c>
      <c r="I279" s="15">
        <v>1473625166</v>
      </c>
      <c r="J279" s="15">
        <v>1470169166</v>
      </c>
      <c r="K279" s="15" t="b">
        <v>0</v>
      </c>
      <c r="L279" s="15">
        <v>78</v>
      </c>
      <c r="M279" s="15" t="b">
        <v>1</v>
      </c>
      <c r="N279" s="15" t="s">
        <v>8269</v>
      </c>
      <c r="O279" s="42">
        <v>124</v>
      </c>
      <c r="P279" s="15">
        <v>47.85</v>
      </c>
      <c r="Q279" s="27" t="s">
        <v>8315</v>
      </c>
      <c r="R279" s="15" t="s">
        <v>8316</v>
      </c>
      <c r="S279" s="28">
        <v>42584</v>
      </c>
      <c r="T279" s="28">
        <v>42624</v>
      </c>
    </row>
    <row r="280" spans="1:20" ht="208" x14ac:dyDescent="0.2">
      <c r="A280" s="15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5" t="s">
        <v>8218</v>
      </c>
      <c r="G280" s="15" t="s">
        <v>8223</v>
      </c>
      <c r="H280" s="15" t="s">
        <v>8245</v>
      </c>
      <c r="I280" s="15">
        <v>1464904800</v>
      </c>
      <c r="J280" s="15">
        <v>1463852904</v>
      </c>
      <c r="K280" s="15" t="b">
        <v>0</v>
      </c>
      <c r="L280" s="15">
        <v>49</v>
      </c>
      <c r="M280" s="15" t="b">
        <v>1</v>
      </c>
      <c r="N280" s="15" t="s">
        <v>8269</v>
      </c>
      <c r="O280" s="38">
        <v>109</v>
      </c>
      <c r="P280" s="15">
        <v>34.409999999999997</v>
      </c>
      <c r="Q280" s="27" t="s">
        <v>8315</v>
      </c>
      <c r="R280" s="15" t="s">
        <v>8316</v>
      </c>
      <c r="S280" s="28">
        <v>42511</v>
      </c>
      <c r="T280" s="28">
        <v>42523</v>
      </c>
    </row>
    <row r="281" spans="1:20" ht="208" x14ac:dyDescent="0.2">
      <c r="A281" s="15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5" t="s">
        <v>8218</v>
      </c>
      <c r="G281" s="15" t="s">
        <v>8223</v>
      </c>
      <c r="H281" s="15" t="s">
        <v>8245</v>
      </c>
      <c r="I281" s="15">
        <v>1435733940</v>
      </c>
      <c r="J281" s="15">
        <v>1431046325</v>
      </c>
      <c r="K281" s="15" t="b">
        <v>0</v>
      </c>
      <c r="L281" s="15">
        <v>35</v>
      </c>
      <c r="M281" s="15" t="b">
        <v>1</v>
      </c>
      <c r="N281" s="15" t="s">
        <v>8269</v>
      </c>
      <c r="O281" s="50">
        <v>106</v>
      </c>
      <c r="P281" s="15">
        <v>60.29</v>
      </c>
      <c r="Q281" s="27" t="s">
        <v>8315</v>
      </c>
      <c r="R281" s="15" t="s">
        <v>8316</v>
      </c>
      <c r="S281" s="28">
        <v>42132</v>
      </c>
      <c r="T281" s="28">
        <v>42186</v>
      </c>
    </row>
    <row r="282" spans="1:20" ht="240" x14ac:dyDescent="0.2">
      <c r="A282" s="15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5" t="s">
        <v>8218</v>
      </c>
      <c r="G282" s="15" t="s">
        <v>8223</v>
      </c>
      <c r="H282" s="15" t="s">
        <v>8245</v>
      </c>
      <c r="I282" s="15">
        <v>1457326740</v>
      </c>
      <c r="J282" s="15">
        <v>1455919438</v>
      </c>
      <c r="K282" s="15" t="b">
        <v>0</v>
      </c>
      <c r="L282" s="15">
        <v>42</v>
      </c>
      <c r="M282" s="15" t="b">
        <v>1</v>
      </c>
      <c r="N282" s="15" t="s">
        <v>8269</v>
      </c>
      <c r="O282" s="50">
        <v>106</v>
      </c>
      <c r="P282" s="15">
        <v>25.31</v>
      </c>
      <c r="Q282" s="27" t="s">
        <v>8315</v>
      </c>
      <c r="R282" s="15" t="s">
        <v>8316</v>
      </c>
      <c r="S282" s="28">
        <v>42419</v>
      </c>
      <c r="T282" s="28">
        <v>42436</v>
      </c>
    </row>
    <row r="283" spans="1:20" ht="192" x14ac:dyDescent="0.2">
      <c r="A283" s="15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5" t="s">
        <v>8218</v>
      </c>
      <c r="G283" s="15" t="s">
        <v>8223</v>
      </c>
      <c r="H283" s="15" t="s">
        <v>8245</v>
      </c>
      <c r="I283" s="15">
        <v>1458100740</v>
      </c>
      <c r="J283" s="15">
        <v>1456862924</v>
      </c>
      <c r="K283" s="15" t="b">
        <v>0</v>
      </c>
      <c r="L283" s="15">
        <v>31</v>
      </c>
      <c r="M283" s="15" t="b">
        <v>1</v>
      </c>
      <c r="N283" s="15" t="s">
        <v>8269</v>
      </c>
      <c r="O283" s="26">
        <v>105</v>
      </c>
      <c r="P283" s="15">
        <v>136</v>
      </c>
      <c r="Q283" s="27" t="s">
        <v>8315</v>
      </c>
      <c r="R283" s="15" t="s">
        <v>8316</v>
      </c>
      <c r="S283" s="28">
        <v>42430</v>
      </c>
      <c r="T283" s="28">
        <v>42445</v>
      </c>
    </row>
    <row r="284" spans="1:20" ht="224" x14ac:dyDescent="0.2">
      <c r="A284" s="15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5" t="s">
        <v>8218</v>
      </c>
      <c r="G284" s="15" t="s">
        <v>8223</v>
      </c>
      <c r="H284" s="15" t="s">
        <v>8245</v>
      </c>
      <c r="I284" s="15">
        <v>1447959491</v>
      </c>
      <c r="J284" s="15">
        <v>1445363891</v>
      </c>
      <c r="K284" s="15" t="b">
        <v>0</v>
      </c>
      <c r="L284" s="15">
        <v>8</v>
      </c>
      <c r="M284" s="15" t="b">
        <v>1</v>
      </c>
      <c r="N284" s="15" t="s">
        <v>8269</v>
      </c>
      <c r="O284" s="31">
        <v>100</v>
      </c>
      <c r="P284" s="15">
        <v>125</v>
      </c>
      <c r="Q284" s="27" t="s">
        <v>8315</v>
      </c>
      <c r="R284" s="15" t="s">
        <v>8316</v>
      </c>
      <c r="S284" s="28">
        <v>42297</v>
      </c>
      <c r="T284" s="28">
        <v>42327</v>
      </c>
    </row>
    <row r="285" spans="1:20" ht="192" x14ac:dyDescent="0.2">
      <c r="A285" s="15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5" t="s">
        <v>8218</v>
      </c>
      <c r="G285" s="15" t="s">
        <v>8223</v>
      </c>
      <c r="H285" s="15" t="s">
        <v>8245</v>
      </c>
      <c r="I285" s="15">
        <v>1399953600</v>
      </c>
      <c r="J285" s="15">
        <v>1398983245</v>
      </c>
      <c r="K285" s="15" t="b">
        <v>0</v>
      </c>
      <c r="L285" s="15">
        <v>39</v>
      </c>
      <c r="M285" s="15" t="b">
        <v>1</v>
      </c>
      <c r="N285" s="15" t="s">
        <v>8269</v>
      </c>
      <c r="O285" s="47">
        <v>104</v>
      </c>
      <c r="P285" s="15">
        <v>66.510000000000005</v>
      </c>
      <c r="Q285" s="27" t="s">
        <v>8315</v>
      </c>
      <c r="R285" s="15" t="s">
        <v>8316</v>
      </c>
      <c r="S285" s="28">
        <v>41760</v>
      </c>
      <c r="T285" s="28">
        <v>41772</v>
      </c>
    </row>
    <row r="286" spans="1:20" ht="208" x14ac:dyDescent="0.2">
      <c r="A286" s="15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5" t="s">
        <v>8218</v>
      </c>
      <c r="G286" s="15" t="s">
        <v>8223</v>
      </c>
      <c r="H286" s="15" t="s">
        <v>8245</v>
      </c>
      <c r="I286" s="15">
        <v>1408815440</v>
      </c>
      <c r="J286" s="15">
        <v>1404927440</v>
      </c>
      <c r="K286" s="15" t="b">
        <v>0</v>
      </c>
      <c r="L286" s="15">
        <v>29</v>
      </c>
      <c r="M286" s="15" t="b">
        <v>1</v>
      </c>
      <c r="N286" s="15" t="s">
        <v>8269</v>
      </c>
      <c r="O286" s="40">
        <v>102</v>
      </c>
      <c r="P286" s="15">
        <v>105</v>
      </c>
      <c r="Q286" s="27" t="s">
        <v>8315</v>
      </c>
      <c r="R286" s="15" t="s">
        <v>8316</v>
      </c>
      <c r="S286" s="28">
        <v>41829</v>
      </c>
      <c r="T286" s="28">
        <v>41874</v>
      </c>
    </row>
    <row r="287" spans="1:20" ht="160" x14ac:dyDescent="0.2">
      <c r="A287" s="15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5" t="s">
        <v>8218</v>
      </c>
      <c r="G287" s="15" t="s">
        <v>8223</v>
      </c>
      <c r="H287" s="15" t="s">
        <v>8245</v>
      </c>
      <c r="I287" s="15">
        <v>1464732537</v>
      </c>
      <c r="J287" s="15">
        <v>1462140537</v>
      </c>
      <c r="K287" s="15" t="b">
        <v>0</v>
      </c>
      <c r="L287" s="15">
        <v>72</v>
      </c>
      <c r="M287" s="15" t="b">
        <v>1</v>
      </c>
      <c r="N287" s="15" t="s">
        <v>8269</v>
      </c>
      <c r="O287" s="47">
        <v>104</v>
      </c>
      <c r="P287" s="15">
        <v>145</v>
      </c>
      <c r="Q287" s="27" t="s">
        <v>8315</v>
      </c>
      <c r="R287" s="15" t="s">
        <v>8316</v>
      </c>
      <c r="S287" s="28">
        <v>42491</v>
      </c>
      <c r="T287" s="28">
        <v>42521</v>
      </c>
    </row>
    <row r="288" spans="1:20" ht="208" x14ac:dyDescent="0.2">
      <c r="A288" s="15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5" t="s">
        <v>8218</v>
      </c>
      <c r="G288" s="15" t="s">
        <v>8223</v>
      </c>
      <c r="H288" s="15" t="s">
        <v>8245</v>
      </c>
      <c r="I288" s="15">
        <v>1416545700</v>
      </c>
      <c r="J288" s="15">
        <v>1415392666</v>
      </c>
      <c r="K288" s="15" t="b">
        <v>0</v>
      </c>
      <c r="L288" s="15">
        <v>33</v>
      </c>
      <c r="M288" s="15" t="b">
        <v>1</v>
      </c>
      <c r="N288" s="15" t="s">
        <v>8269</v>
      </c>
      <c r="O288" s="50">
        <v>106</v>
      </c>
      <c r="P288" s="15">
        <v>96.67</v>
      </c>
      <c r="Q288" s="27" t="s">
        <v>8315</v>
      </c>
      <c r="R288" s="15" t="s">
        <v>8316</v>
      </c>
      <c r="S288" s="28">
        <v>41950</v>
      </c>
      <c r="T288" s="28">
        <v>41964</v>
      </c>
    </row>
    <row r="289" spans="1:20" ht="240" x14ac:dyDescent="0.2">
      <c r="A289" s="15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5" t="s">
        <v>8218</v>
      </c>
      <c r="G289" s="15" t="s">
        <v>8223</v>
      </c>
      <c r="H289" s="15" t="s">
        <v>8245</v>
      </c>
      <c r="I289" s="15">
        <v>1404312846</v>
      </c>
      <c r="J289" s="15">
        <v>1402584846</v>
      </c>
      <c r="K289" s="15" t="b">
        <v>0</v>
      </c>
      <c r="L289" s="15">
        <v>15</v>
      </c>
      <c r="M289" s="15" t="b">
        <v>1</v>
      </c>
      <c r="N289" s="15" t="s">
        <v>8269</v>
      </c>
      <c r="O289" s="32">
        <v>101</v>
      </c>
      <c r="P289" s="15">
        <v>60.33</v>
      </c>
      <c r="Q289" s="27" t="s">
        <v>8315</v>
      </c>
      <c r="R289" s="15" t="s">
        <v>8316</v>
      </c>
      <c r="S289" s="28">
        <v>41802</v>
      </c>
      <c r="T289" s="28">
        <v>41822</v>
      </c>
    </row>
    <row r="290" spans="1:20" ht="208" x14ac:dyDescent="0.2">
      <c r="A290" s="15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5" t="s">
        <v>8218</v>
      </c>
      <c r="G290" s="15" t="s">
        <v>8223</v>
      </c>
      <c r="H290" s="15" t="s">
        <v>8245</v>
      </c>
      <c r="I290" s="15">
        <v>1401857940</v>
      </c>
      <c r="J290" s="15">
        <v>1400725112</v>
      </c>
      <c r="K290" s="15" t="b">
        <v>0</v>
      </c>
      <c r="L290" s="15">
        <v>44</v>
      </c>
      <c r="M290" s="15" t="b">
        <v>1</v>
      </c>
      <c r="N290" s="15" t="s">
        <v>8269</v>
      </c>
      <c r="O290" s="57">
        <v>118</v>
      </c>
      <c r="P290" s="15">
        <v>75.34</v>
      </c>
      <c r="Q290" s="27" t="s">
        <v>8315</v>
      </c>
      <c r="R290" s="15" t="s">
        <v>8316</v>
      </c>
      <c r="S290" s="28">
        <v>41781</v>
      </c>
      <c r="T290" s="28">
        <v>41794</v>
      </c>
    </row>
    <row r="291" spans="1:20" ht="192" x14ac:dyDescent="0.2">
      <c r="A291" s="15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5" t="s">
        <v>8218</v>
      </c>
      <c r="G291" s="15" t="s">
        <v>8223</v>
      </c>
      <c r="H291" s="15" t="s">
        <v>8245</v>
      </c>
      <c r="I291" s="15">
        <v>1422853140</v>
      </c>
      <c r="J291" s="15">
        <v>1421439552</v>
      </c>
      <c r="K291" s="15" t="b">
        <v>0</v>
      </c>
      <c r="L291" s="15">
        <v>10</v>
      </c>
      <c r="M291" s="15" t="b">
        <v>1</v>
      </c>
      <c r="N291" s="15" t="s">
        <v>8269</v>
      </c>
      <c r="O291" s="41">
        <v>110</v>
      </c>
      <c r="P291" s="15">
        <v>55</v>
      </c>
      <c r="Q291" s="27" t="s">
        <v>8315</v>
      </c>
      <c r="R291" s="15" t="s">
        <v>8316</v>
      </c>
      <c r="S291" s="28">
        <v>42020</v>
      </c>
      <c r="T291" s="28">
        <v>42037</v>
      </c>
    </row>
    <row r="292" spans="1:20" ht="192" x14ac:dyDescent="0.2">
      <c r="A292" s="15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5" t="s">
        <v>8218</v>
      </c>
      <c r="G292" s="15" t="s">
        <v>8223</v>
      </c>
      <c r="H292" s="15" t="s">
        <v>8245</v>
      </c>
      <c r="I292" s="15">
        <v>1433097171</v>
      </c>
      <c r="J292" s="15">
        <v>1430505171</v>
      </c>
      <c r="K292" s="15" t="b">
        <v>0</v>
      </c>
      <c r="L292" s="15">
        <v>46</v>
      </c>
      <c r="M292" s="15" t="b">
        <v>1</v>
      </c>
      <c r="N292" s="15" t="s">
        <v>8269</v>
      </c>
      <c r="O292" s="44">
        <v>103</v>
      </c>
      <c r="P292" s="15">
        <v>66.959999999999994</v>
      </c>
      <c r="Q292" s="27" t="s">
        <v>8315</v>
      </c>
      <c r="R292" s="15" t="s">
        <v>8316</v>
      </c>
      <c r="S292" s="28">
        <v>42125</v>
      </c>
      <c r="T292" s="28">
        <v>42155</v>
      </c>
    </row>
    <row r="293" spans="1:20" ht="208" x14ac:dyDescent="0.2">
      <c r="A293" s="15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5" t="s">
        <v>8218</v>
      </c>
      <c r="G293" s="15" t="s">
        <v>8223</v>
      </c>
      <c r="H293" s="15" t="s">
        <v>8245</v>
      </c>
      <c r="I293" s="15">
        <v>1410145200</v>
      </c>
      <c r="J293" s="15">
        <v>1407197670</v>
      </c>
      <c r="K293" s="15" t="b">
        <v>0</v>
      </c>
      <c r="L293" s="15">
        <v>11</v>
      </c>
      <c r="M293" s="15" t="b">
        <v>1</v>
      </c>
      <c r="N293" s="15" t="s">
        <v>8269</v>
      </c>
      <c r="O293" s="31">
        <v>100</v>
      </c>
      <c r="P293" s="15">
        <v>227.27</v>
      </c>
      <c r="Q293" s="27" t="s">
        <v>8315</v>
      </c>
      <c r="R293" s="15" t="s">
        <v>8316</v>
      </c>
      <c r="S293" s="28">
        <v>41856</v>
      </c>
      <c r="T293" s="28">
        <v>41890</v>
      </c>
    </row>
    <row r="294" spans="1:20" ht="192" x14ac:dyDescent="0.2">
      <c r="A294" s="15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5" t="s">
        <v>8218</v>
      </c>
      <c r="G294" s="15" t="s">
        <v>8223</v>
      </c>
      <c r="H294" s="15" t="s">
        <v>8245</v>
      </c>
      <c r="I294" s="15">
        <v>1412259660</v>
      </c>
      <c r="J294" s="15">
        <v>1410461299</v>
      </c>
      <c r="K294" s="15" t="b">
        <v>0</v>
      </c>
      <c r="L294" s="15">
        <v>33</v>
      </c>
      <c r="M294" s="15" t="b">
        <v>1</v>
      </c>
      <c r="N294" s="15" t="s">
        <v>8269</v>
      </c>
      <c r="O294" s="41">
        <v>110</v>
      </c>
      <c r="P294" s="15">
        <v>50.02</v>
      </c>
      <c r="Q294" s="27" t="s">
        <v>8315</v>
      </c>
      <c r="R294" s="15" t="s">
        <v>8316</v>
      </c>
      <c r="S294" s="28">
        <v>41893</v>
      </c>
      <c r="T294" s="28">
        <v>41914</v>
      </c>
    </row>
    <row r="295" spans="1:20" ht="256" x14ac:dyDescent="0.2">
      <c r="A295" s="15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5" t="s">
        <v>8218</v>
      </c>
      <c r="G295" s="15" t="s">
        <v>8223</v>
      </c>
      <c r="H295" s="15" t="s">
        <v>8245</v>
      </c>
      <c r="I295" s="15">
        <v>1411980020</v>
      </c>
      <c r="J295" s="15">
        <v>1409388020</v>
      </c>
      <c r="K295" s="15" t="b">
        <v>0</v>
      </c>
      <c r="L295" s="15">
        <v>13</v>
      </c>
      <c r="M295" s="15" t="b">
        <v>1</v>
      </c>
      <c r="N295" s="15" t="s">
        <v>8269</v>
      </c>
      <c r="O295" s="36">
        <v>169</v>
      </c>
      <c r="P295" s="15">
        <v>45.62</v>
      </c>
      <c r="Q295" s="27" t="s">
        <v>8315</v>
      </c>
      <c r="R295" s="15" t="s">
        <v>8316</v>
      </c>
      <c r="S295" s="28">
        <v>41881</v>
      </c>
      <c r="T295" s="28">
        <v>41911</v>
      </c>
    </row>
    <row r="296" spans="1:20" ht="192" x14ac:dyDescent="0.2">
      <c r="A296" s="15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5" t="s">
        <v>8218</v>
      </c>
      <c r="G296" s="15" t="s">
        <v>8223</v>
      </c>
      <c r="H296" s="15" t="s">
        <v>8245</v>
      </c>
      <c r="I296" s="15">
        <v>1410580800</v>
      </c>
      <c r="J296" s="15">
        <v>1409336373</v>
      </c>
      <c r="K296" s="15" t="b">
        <v>0</v>
      </c>
      <c r="L296" s="15">
        <v>74</v>
      </c>
      <c r="M296" s="15" t="b">
        <v>1</v>
      </c>
      <c r="N296" s="15" t="s">
        <v>8269</v>
      </c>
      <c r="O296" s="40">
        <v>102</v>
      </c>
      <c r="P296" s="15">
        <v>137.24</v>
      </c>
      <c r="Q296" s="27" t="s">
        <v>8315</v>
      </c>
      <c r="R296" s="15" t="s">
        <v>8316</v>
      </c>
      <c r="S296" s="28">
        <v>41880</v>
      </c>
      <c r="T296" s="28">
        <v>41895</v>
      </c>
    </row>
    <row r="297" spans="1:20" ht="192" x14ac:dyDescent="0.2">
      <c r="A297" s="15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5" t="s">
        <v>8218</v>
      </c>
      <c r="G297" s="15" t="s">
        <v>8223</v>
      </c>
      <c r="H297" s="15" t="s">
        <v>8245</v>
      </c>
      <c r="I297" s="15">
        <v>1439136000</v>
      </c>
      <c r="J297" s="15">
        <v>1438188106</v>
      </c>
      <c r="K297" s="15" t="b">
        <v>0</v>
      </c>
      <c r="L297" s="15">
        <v>7</v>
      </c>
      <c r="M297" s="15" t="b">
        <v>1</v>
      </c>
      <c r="N297" s="15" t="s">
        <v>8269</v>
      </c>
      <c r="O297" s="50">
        <v>106</v>
      </c>
      <c r="P297" s="15">
        <v>75.709999999999994</v>
      </c>
      <c r="Q297" s="27" t="s">
        <v>8315</v>
      </c>
      <c r="R297" s="15" t="s">
        <v>8316</v>
      </c>
      <c r="S297" s="28">
        <v>42214</v>
      </c>
      <c r="T297" s="28">
        <v>42225</v>
      </c>
    </row>
    <row r="298" spans="1:20" ht="192" x14ac:dyDescent="0.2">
      <c r="A298" s="15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5" t="s">
        <v>8218</v>
      </c>
      <c r="G298" s="15" t="s">
        <v>8223</v>
      </c>
      <c r="H298" s="15" t="s">
        <v>8245</v>
      </c>
      <c r="I298" s="15">
        <v>1461823140</v>
      </c>
      <c r="J298" s="15">
        <v>1459411371</v>
      </c>
      <c r="K298" s="15" t="b">
        <v>0</v>
      </c>
      <c r="L298" s="15">
        <v>34</v>
      </c>
      <c r="M298" s="15" t="b">
        <v>1</v>
      </c>
      <c r="N298" s="15" t="s">
        <v>8269</v>
      </c>
      <c r="O298" s="40">
        <v>102</v>
      </c>
      <c r="P298" s="15">
        <v>99</v>
      </c>
      <c r="Q298" s="27" t="s">
        <v>8315</v>
      </c>
      <c r="R298" s="15" t="s">
        <v>8316</v>
      </c>
      <c r="S298" s="28">
        <v>42460</v>
      </c>
      <c r="T298" s="28">
        <v>42488</v>
      </c>
    </row>
    <row r="299" spans="1:20" ht="224" x14ac:dyDescent="0.2">
      <c r="A299" s="15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5" t="s">
        <v>8218</v>
      </c>
      <c r="G299" s="15" t="s">
        <v>8223</v>
      </c>
      <c r="H299" s="15" t="s">
        <v>8245</v>
      </c>
      <c r="I299" s="15">
        <v>1436587140</v>
      </c>
      <c r="J299" s="15">
        <v>1434069205</v>
      </c>
      <c r="K299" s="15" t="b">
        <v>0</v>
      </c>
      <c r="L299" s="15">
        <v>86</v>
      </c>
      <c r="M299" s="15" t="b">
        <v>1</v>
      </c>
      <c r="N299" s="15" t="s">
        <v>8269</v>
      </c>
      <c r="O299" s="51">
        <v>117</v>
      </c>
      <c r="P299" s="15">
        <v>81.569999999999993</v>
      </c>
      <c r="Q299" s="27" t="s">
        <v>8315</v>
      </c>
      <c r="R299" s="15" t="s">
        <v>8316</v>
      </c>
      <c r="S299" s="28">
        <v>42167</v>
      </c>
      <c r="T299" s="28">
        <v>42196</v>
      </c>
    </row>
    <row r="300" spans="1:20" ht="224" x14ac:dyDescent="0.2">
      <c r="A300" s="15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5" t="s">
        <v>8218</v>
      </c>
      <c r="G300" s="15" t="s">
        <v>8223</v>
      </c>
      <c r="H300" s="15" t="s">
        <v>8245</v>
      </c>
      <c r="I300" s="15">
        <v>1436749200</v>
      </c>
      <c r="J300" s="15">
        <v>1434997018</v>
      </c>
      <c r="K300" s="15" t="b">
        <v>0</v>
      </c>
      <c r="L300" s="15">
        <v>18</v>
      </c>
      <c r="M300" s="15" t="b">
        <v>1</v>
      </c>
      <c r="N300" s="15" t="s">
        <v>8269</v>
      </c>
      <c r="O300" s="72">
        <v>132</v>
      </c>
      <c r="P300" s="15">
        <v>36.67</v>
      </c>
      <c r="Q300" s="27" t="s">
        <v>8315</v>
      </c>
      <c r="R300" s="15" t="s">
        <v>8316</v>
      </c>
      <c r="S300" s="28">
        <v>42177</v>
      </c>
      <c r="T300" s="28">
        <v>42198</v>
      </c>
    </row>
    <row r="301" spans="1:20" ht="64" x14ac:dyDescent="0.2">
      <c r="A301" s="15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5" t="s">
        <v>8218</v>
      </c>
      <c r="G301" s="15" t="s">
        <v>8223</v>
      </c>
      <c r="H301" s="15" t="s">
        <v>8245</v>
      </c>
      <c r="I301" s="15">
        <v>1467301334</v>
      </c>
      <c r="J301" s="15">
        <v>1464709334</v>
      </c>
      <c r="K301" s="15" t="b">
        <v>0</v>
      </c>
      <c r="L301" s="15">
        <v>26</v>
      </c>
      <c r="M301" s="15" t="b">
        <v>1</v>
      </c>
      <c r="N301" s="15" t="s">
        <v>8269</v>
      </c>
      <c r="O301" s="48">
        <v>128</v>
      </c>
      <c r="P301" s="15">
        <v>49.23</v>
      </c>
      <c r="Q301" s="27" t="s">
        <v>8315</v>
      </c>
      <c r="R301" s="15" t="s">
        <v>8316</v>
      </c>
      <c r="S301" s="28">
        <v>42521</v>
      </c>
      <c r="T301" s="28">
        <v>42551</v>
      </c>
    </row>
    <row r="302" spans="1:20" ht="224" x14ac:dyDescent="0.2">
      <c r="A302" s="15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5" t="s">
        <v>8218</v>
      </c>
      <c r="G302" s="15" t="s">
        <v>8223</v>
      </c>
      <c r="H302" s="15" t="s">
        <v>8245</v>
      </c>
      <c r="I302" s="15">
        <v>1411012740</v>
      </c>
      <c r="J302" s="15">
        <v>1409667827</v>
      </c>
      <c r="K302" s="15" t="b">
        <v>0</v>
      </c>
      <c r="L302" s="15">
        <v>27</v>
      </c>
      <c r="M302" s="15" t="b">
        <v>1</v>
      </c>
      <c r="N302" s="15" t="s">
        <v>8269</v>
      </c>
      <c r="O302" s="46">
        <v>119</v>
      </c>
      <c r="P302" s="15">
        <v>42.3</v>
      </c>
      <c r="Q302" s="27" t="s">
        <v>8315</v>
      </c>
      <c r="R302" s="15" t="s">
        <v>8316</v>
      </c>
      <c r="S302" s="28">
        <v>41884</v>
      </c>
      <c r="T302" s="28">
        <v>41900</v>
      </c>
    </row>
    <row r="303" spans="1:20" ht="208" x14ac:dyDescent="0.2">
      <c r="A303" s="15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5" t="s">
        <v>8218</v>
      </c>
      <c r="G303" s="15" t="s">
        <v>8223</v>
      </c>
      <c r="H303" s="15" t="s">
        <v>8245</v>
      </c>
      <c r="I303" s="15">
        <v>1447269367</v>
      </c>
      <c r="J303" s="15">
        <v>1444673767</v>
      </c>
      <c r="K303" s="15" t="b">
        <v>0</v>
      </c>
      <c r="L303" s="15">
        <v>8</v>
      </c>
      <c r="M303" s="15" t="b">
        <v>1</v>
      </c>
      <c r="N303" s="15" t="s">
        <v>8269</v>
      </c>
      <c r="O303" s="49">
        <v>126</v>
      </c>
      <c r="P303" s="15">
        <v>78.88</v>
      </c>
      <c r="Q303" s="27" t="s">
        <v>8315</v>
      </c>
      <c r="R303" s="15" t="s">
        <v>8316</v>
      </c>
      <c r="S303" s="28">
        <v>42289</v>
      </c>
      <c r="T303" s="28">
        <v>42319</v>
      </c>
    </row>
    <row r="304" spans="1:20" ht="144" x14ac:dyDescent="0.2">
      <c r="A304" s="15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5" t="s">
        <v>8218</v>
      </c>
      <c r="G304" s="15" t="s">
        <v>8223</v>
      </c>
      <c r="H304" s="15" t="s">
        <v>8245</v>
      </c>
      <c r="I304" s="15">
        <v>1443711623</v>
      </c>
      <c r="J304" s="15">
        <v>1440687623</v>
      </c>
      <c r="K304" s="15" t="b">
        <v>0</v>
      </c>
      <c r="L304" s="15">
        <v>204</v>
      </c>
      <c r="M304" s="15" t="b">
        <v>1</v>
      </c>
      <c r="N304" s="15" t="s">
        <v>8269</v>
      </c>
      <c r="O304" s="36">
        <v>156</v>
      </c>
      <c r="P304" s="15">
        <v>38.28</v>
      </c>
      <c r="Q304" s="27" t="s">
        <v>8315</v>
      </c>
      <c r="R304" s="15" t="s">
        <v>8316</v>
      </c>
      <c r="S304" s="28">
        <v>42243</v>
      </c>
      <c r="T304" s="28">
        <v>42278</v>
      </c>
    </row>
    <row r="305" spans="1:20" ht="208" x14ac:dyDescent="0.2">
      <c r="A305" s="15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5" t="s">
        <v>8218</v>
      </c>
      <c r="G305" s="15" t="s">
        <v>8223</v>
      </c>
      <c r="H305" s="15" t="s">
        <v>8245</v>
      </c>
      <c r="I305" s="15">
        <v>1473358122</v>
      </c>
      <c r="J305" s="15">
        <v>1471543722</v>
      </c>
      <c r="K305" s="15" t="b">
        <v>0</v>
      </c>
      <c r="L305" s="15">
        <v>13</v>
      </c>
      <c r="M305" s="15" t="b">
        <v>1</v>
      </c>
      <c r="N305" s="15" t="s">
        <v>8269</v>
      </c>
      <c r="O305" s="45">
        <v>120</v>
      </c>
      <c r="P305" s="15">
        <v>55.23</v>
      </c>
      <c r="Q305" s="27" t="s">
        <v>8315</v>
      </c>
      <c r="R305" s="15" t="s">
        <v>8316</v>
      </c>
      <c r="S305" s="28">
        <v>42600</v>
      </c>
      <c r="T305" s="28">
        <v>42621</v>
      </c>
    </row>
    <row r="306" spans="1:20" ht="208" x14ac:dyDescent="0.2">
      <c r="A306" s="15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5" t="s">
        <v>8218</v>
      </c>
      <c r="G306" s="15" t="s">
        <v>8223</v>
      </c>
      <c r="H306" s="15" t="s">
        <v>8245</v>
      </c>
      <c r="I306" s="15">
        <v>1410099822</v>
      </c>
      <c r="J306" s="15">
        <v>1404915822</v>
      </c>
      <c r="K306" s="15" t="b">
        <v>0</v>
      </c>
      <c r="L306" s="15">
        <v>85</v>
      </c>
      <c r="M306" s="15" t="b">
        <v>1</v>
      </c>
      <c r="N306" s="15" t="s">
        <v>8269</v>
      </c>
      <c r="O306" s="40">
        <v>102</v>
      </c>
      <c r="P306" s="15">
        <v>66.150000000000006</v>
      </c>
      <c r="Q306" s="27" t="s">
        <v>8315</v>
      </c>
      <c r="R306" s="15" t="s">
        <v>8316</v>
      </c>
      <c r="S306" s="28">
        <v>41829</v>
      </c>
      <c r="T306" s="28">
        <v>41889</v>
      </c>
    </row>
    <row r="307" spans="1:20" ht="160" x14ac:dyDescent="0.2">
      <c r="A307" s="15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5" t="s">
        <v>8218</v>
      </c>
      <c r="G307" s="15" t="s">
        <v>8223</v>
      </c>
      <c r="H307" s="15" t="s">
        <v>8245</v>
      </c>
      <c r="I307" s="15">
        <v>1425758257</v>
      </c>
      <c r="J307" s="15">
        <v>1423166257</v>
      </c>
      <c r="K307" s="15" t="b">
        <v>0</v>
      </c>
      <c r="L307" s="15">
        <v>24</v>
      </c>
      <c r="M307" s="15" t="b">
        <v>1</v>
      </c>
      <c r="N307" s="15" t="s">
        <v>8269</v>
      </c>
      <c r="O307" s="31">
        <v>100</v>
      </c>
      <c r="P307" s="15">
        <v>104.17</v>
      </c>
      <c r="Q307" s="27" t="s">
        <v>8315</v>
      </c>
      <c r="R307" s="15" t="s">
        <v>8316</v>
      </c>
      <c r="S307" s="28">
        <v>42040</v>
      </c>
      <c r="T307" s="28">
        <v>42070</v>
      </c>
    </row>
    <row r="308" spans="1:20" ht="224" x14ac:dyDescent="0.2">
      <c r="A308" s="15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5" t="s">
        <v>8218</v>
      </c>
      <c r="G308" s="15" t="s">
        <v>8223</v>
      </c>
      <c r="H308" s="15" t="s">
        <v>8245</v>
      </c>
      <c r="I308" s="15">
        <v>1428780159</v>
      </c>
      <c r="J308" s="15">
        <v>1426188159</v>
      </c>
      <c r="K308" s="15" t="b">
        <v>0</v>
      </c>
      <c r="L308" s="15">
        <v>8</v>
      </c>
      <c r="M308" s="15" t="b">
        <v>1</v>
      </c>
      <c r="N308" s="15" t="s">
        <v>8269</v>
      </c>
      <c r="O308" s="31">
        <v>100</v>
      </c>
      <c r="P308" s="15">
        <v>31.38</v>
      </c>
      <c r="Q308" s="27" t="s">
        <v>8315</v>
      </c>
      <c r="R308" s="15" t="s">
        <v>8316</v>
      </c>
      <c r="S308" s="28">
        <v>42075</v>
      </c>
      <c r="T308" s="28">
        <v>42105</v>
      </c>
    </row>
    <row r="309" spans="1:20" ht="224" x14ac:dyDescent="0.2">
      <c r="A309" s="15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5" t="s">
        <v>8218</v>
      </c>
      <c r="G309" s="15" t="s">
        <v>8223</v>
      </c>
      <c r="H309" s="15" t="s">
        <v>8245</v>
      </c>
      <c r="I309" s="15">
        <v>1427860740</v>
      </c>
      <c r="J309" s="15">
        <v>1426002684</v>
      </c>
      <c r="K309" s="15" t="b">
        <v>0</v>
      </c>
      <c r="L309" s="15">
        <v>19</v>
      </c>
      <c r="M309" s="15" t="b">
        <v>1</v>
      </c>
      <c r="N309" s="15" t="s">
        <v>8269</v>
      </c>
      <c r="O309" s="40">
        <v>102</v>
      </c>
      <c r="P309" s="15">
        <v>59.21</v>
      </c>
      <c r="Q309" s="27" t="s">
        <v>8315</v>
      </c>
      <c r="R309" s="15" t="s">
        <v>8316</v>
      </c>
      <c r="S309" s="28">
        <v>42073</v>
      </c>
      <c r="T309" s="28">
        <v>42095</v>
      </c>
    </row>
    <row r="310" spans="1:20" ht="192" x14ac:dyDescent="0.2">
      <c r="A310" s="15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5" t="s">
        <v>8218</v>
      </c>
      <c r="G310" s="15" t="s">
        <v>8223</v>
      </c>
      <c r="H310" s="15" t="s">
        <v>8245</v>
      </c>
      <c r="I310" s="15">
        <v>1463198340</v>
      </c>
      <c r="J310" s="15">
        <v>1461117201</v>
      </c>
      <c r="K310" s="15" t="b">
        <v>0</v>
      </c>
      <c r="L310" s="15">
        <v>336</v>
      </c>
      <c r="M310" s="15" t="b">
        <v>1</v>
      </c>
      <c r="N310" s="15" t="s">
        <v>8269</v>
      </c>
      <c r="O310" s="55">
        <v>114</v>
      </c>
      <c r="P310" s="15">
        <v>119.18</v>
      </c>
      <c r="Q310" s="27" t="s">
        <v>8315</v>
      </c>
      <c r="R310" s="15" t="s">
        <v>8316</v>
      </c>
      <c r="S310" s="28">
        <v>42480</v>
      </c>
      <c r="T310" s="28">
        <v>42504</v>
      </c>
    </row>
    <row r="311" spans="1:20" ht="176" x14ac:dyDescent="0.2">
      <c r="A311" s="15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5" t="s">
        <v>8218</v>
      </c>
      <c r="G311" s="15" t="s">
        <v>8223</v>
      </c>
      <c r="H311" s="15" t="s">
        <v>8245</v>
      </c>
      <c r="I311" s="15">
        <v>1457139600</v>
      </c>
      <c r="J311" s="15">
        <v>1455230214</v>
      </c>
      <c r="K311" s="15" t="b">
        <v>0</v>
      </c>
      <c r="L311" s="15">
        <v>13</v>
      </c>
      <c r="M311" s="15" t="b">
        <v>1</v>
      </c>
      <c r="N311" s="15" t="s">
        <v>8269</v>
      </c>
      <c r="O311" s="40">
        <v>102</v>
      </c>
      <c r="P311" s="15">
        <v>164.62</v>
      </c>
      <c r="Q311" s="27" t="s">
        <v>8315</v>
      </c>
      <c r="R311" s="15" t="s">
        <v>8316</v>
      </c>
      <c r="S311" s="28">
        <v>42411</v>
      </c>
      <c r="T311" s="28">
        <v>42434</v>
      </c>
    </row>
    <row r="312" spans="1:20" ht="240" x14ac:dyDescent="0.2">
      <c r="A312" s="15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5" t="s">
        <v>8218</v>
      </c>
      <c r="G312" s="15" t="s">
        <v>8223</v>
      </c>
      <c r="H312" s="15" t="s">
        <v>8245</v>
      </c>
      <c r="I312" s="15">
        <v>1400796420</v>
      </c>
      <c r="J312" s="15">
        <v>1398342170</v>
      </c>
      <c r="K312" s="15" t="b">
        <v>0</v>
      </c>
      <c r="L312" s="15">
        <v>25</v>
      </c>
      <c r="M312" s="15" t="b">
        <v>1</v>
      </c>
      <c r="N312" s="15" t="s">
        <v>8269</v>
      </c>
      <c r="O312" s="40">
        <v>102</v>
      </c>
      <c r="P312" s="15">
        <v>61.1</v>
      </c>
      <c r="Q312" s="27" t="s">
        <v>8315</v>
      </c>
      <c r="R312" s="15" t="s">
        <v>8316</v>
      </c>
      <c r="S312" s="28">
        <v>41753</v>
      </c>
      <c r="T312" s="28">
        <v>41781</v>
      </c>
    </row>
    <row r="313" spans="1:20" ht="176" x14ac:dyDescent="0.2">
      <c r="A313" s="15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5" t="s">
        <v>8218</v>
      </c>
      <c r="G313" s="15" t="s">
        <v>8223</v>
      </c>
      <c r="H313" s="15" t="s">
        <v>8245</v>
      </c>
      <c r="I313" s="15">
        <v>1439337600</v>
      </c>
      <c r="J313" s="15">
        <v>1436575280</v>
      </c>
      <c r="K313" s="15" t="b">
        <v>0</v>
      </c>
      <c r="L313" s="15">
        <v>104</v>
      </c>
      <c r="M313" s="15" t="b">
        <v>1</v>
      </c>
      <c r="N313" s="15" t="s">
        <v>8269</v>
      </c>
      <c r="O313" s="50">
        <v>106</v>
      </c>
      <c r="P313" s="15">
        <v>56.2</v>
      </c>
      <c r="Q313" s="27" t="s">
        <v>8315</v>
      </c>
      <c r="R313" s="15" t="s">
        <v>8316</v>
      </c>
      <c r="S313" s="28">
        <v>42196</v>
      </c>
      <c r="T313" s="28">
        <v>42228</v>
      </c>
    </row>
    <row r="314" spans="1:20" ht="176" x14ac:dyDescent="0.2">
      <c r="A314" s="15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5" t="s">
        <v>8218</v>
      </c>
      <c r="G314" s="15" t="s">
        <v>8223</v>
      </c>
      <c r="H314" s="15" t="s">
        <v>8245</v>
      </c>
      <c r="I314" s="15">
        <v>1423674000</v>
      </c>
      <c r="J314" s="15">
        <v>1421025159</v>
      </c>
      <c r="K314" s="15" t="b">
        <v>0</v>
      </c>
      <c r="L314" s="15">
        <v>53</v>
      </c>
      <c r="M314" s="15" t="b">
        <v>1</v>
      </c>
      <c r="N314" s="15" t="s">
        <v>8269</v>
      </c>
      <c r="O314" s="59">
        <v>113</v>
      </c>
      <c r="P314" s="15">
        <v>107</v>
      </c>
      <c r="Q314" s="27" t="s">
        <v>8315</v>
      </c>
      <c r="R314" s="15" t="s">
        <v>8316</v>
      </c>
      <c r="S314" s="28">
        <v>42016</v>
      </c>
      <c r="T314" s="28">
        <v>42046</v>
      </c>
    </row>
    <row r="315" spans="1:20" ht="224" x14ac:dyDescent="0.2">
      <c r="A315" s="15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5" t="s">
        <v>8218</v>
      </c>
      <c r="G315" s="15" t="s">
        <v>8223</v>
      </c>
      <c r="H315" s="15" t="s">
        <v>8245</v>
      </c>
      <c r="I315" s="15">
        <v>1399271911</v>
      </c>
      <c r="J315" s="15">
        <v>1396334311</v>
      </c>
      <c r="K315" s="15" t="b">
        <v>0</v>
      </c>
      <c r="L315" s="15">
        <v>558</v>
      </c>
      <c r="M315" s="15" t="b">
        <v>1</v>
      </c>
      <c r="N315" s="15" t="s">
        <v>8269</v>
      </c>
      <c r="O315" s="31">
        <v>100</v>
      </c>
      <c r="P315" s="15">
        <v>179.28</v>
      </c>
      <c r="Q315" s="27" t="s">
        <v>8315</v>
      </c>
      <c r="R315" s="15" t="s">
        <v>8316</v>
      </c>
      <c r="S315" s="28">
        <v>41730</v>
      </c>
      <c r="T315" s="28">
        <v>41764</v>
      </c>
    </row>
    <row r="316" spans="1:20" ht="256" x14ac:dyDescent="0.2">
      <c r="A316" s="15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5" t="s">
        <v>8218</v>
      </c>
      <c r="G316" s="15" t="s">
        <v>8223</v>
      </c>
      <c r="H316" s="15" t="s">
        <v>8245</v>
      </c>
      <c r="I316" s="15">
        <v>1438799760</v>
      </c>
      <c r="J316" s="15">
        <v>1437236378</v>
      </c>
      <c r="K316" s="15" t="b">
        <v>0</v>
      </c>
      <c r="L316" s="15">
        <v>54</v>
      </c>
      <c r="M316" s="15" t="b">
        <v>1</v>
      </c>
      <c r="N316" s="15" t="s">
        <v>8269</v>
      </c>
      <c r="O316" s="40">
        <v>102</v>
      </c>
      <c r="P316" s="15">
        <v>47.41</v>
      </c>
      <c r="Q316" s="27" t="s">
        <v>8315</v>
      </c>
      <c r="R316" s="15" t="s">
        <v>8316</v>
      </c>
      <c r="S316" s="28">
        <v>42203</v>
      </c>
      <c r="T316" s="28">
        <v>42221</v>
      </c>
    </row>
    <row r="317" spans="1:20" ht="240" x14ac:dyDescent="0.2">
      <c r="A317" s="15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5" t="s">
        <v>8218</v>
      </c>
      <c r="G317" s="15" t="s">
        <v>8223</v>
      </c>
      <c r="H317" s="15" t="s">
        <v>8245</v>
      </c>
      <c r="I317" s="15">
        <v>1420048208</v>
      </c>
      <c r="J317" s="15">
        <v>1417456208</v>
      </c>
      <c r="K317" s="15" t="b">
        <v>0</v>
      </c>
      <c r="L317" s="15">
        <v>12</v>
      </c>
      <c r="M317" s="15" t="b">
        <v>1</v>
      </c>
      <c r="N317" s="15" t="s">
        <v>8269</v>
      </c>
      <c r="O317" s="58">
        <v>131</v>
      </c>
      <c r="P317" s="15">
        <v>97.92</v>
      </c>
      <c r="Q317" s="27" t="s">
        <v>8315</v>
      </c>
      <c r="R317" s="15" t="s">
        <v>8316</v>
      </c>
      <c r="S317" s="28">
        <v>41974</v>
      </c>
      <c r="T317" s="28">
        <v>42004</v>
      </c>
    </row>
    <row r="318" spans="1:20" ht="208" x14ac:dyDescent="0.2">
      <c r="A318" s="15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5" t="s">
        <v>8218</v>
      </c>
      <c r="G318" s="15" t="s">
        <v>8223</v>
      </c>
      <c r="H318" s="15" t="s">
        <v>8245</v>
      </c>
      <c r="I318" s="15">
        <v>1410975994</v>
      </c>
      <c r="J318" s="15">
        <v>1408383994</v>
      </c>
      <c r="K318" s="15" t="b">
        <v>0</v>
      </c>
      <c r="L318" s="15">
        <v>19</v>
      </c>
      <c r="M318" s="15" t="b">
        <v>1</v>
      </c>
      <c r="N318" s="15" t="s">
        <v>8269</v>
      </c>
      <c r="O318" s="52">
        <v>111</v>
      </c>
      <c r="P318" s="15">
        <v>58.42</v>
      </c>
      <c r="Q318" s="27" t="s">
        <v>8315</v>
      </c>
      <c r="R318" s="15" t="s">
        <v>8316</v>
      </c>
      <c r="S318" s="28">
        <v>41869</v>
      </c>
      <c r="T318" s="28">
        <v>41899</v>
      </c>
    </row>
    <row r="319" spans="1:20" ht="192" x14ac:dyDescent="0.2">
      <c r="A319" s="15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5" t="s">
        <v>8218</v>
      </c>
      <c r="G319" s="15" t="s">
        <v>8223</v>
      </c>
      <c r="H319" s="15" t="s">
        <v>8245</v>
      </c>
      <c r="I319" s="15">
        <v>1420734696</v>
      </c>
      <c r="J319" s="15">
        <v>1418142696</v>
      </c>
      <c r="K319" s="15" t="b">
        <v>0</v>
      </c>
      <c r="L319" s="15">
        <v>41</v>
      </c>
      <c r="M319" s="15" t="b">
        <v>1</v>
      </c>
      <c r="N319" s="15" t="s">
        <v>8269</v>
      </c>
      <c r="O319" s="31">
        <v>100</v>
      </c>
      <c r="P319" s="15">
        <v>122.54</v>
      </c>
      <c r="Q319" s="27" t="s">
        <v>8315</v>
      </c>
      <c r="R319" s="15" t="s">
        <v>8316</v>
      </c>
      <c r="S319" s="28">
        <v>41982</v>
      </c>
      <c r="T319" s="28">
        <v>42012</v>
      </c>
    </row>
    <row r="320" spans="1:20" ht="192" x14ac:dyDescent="0.2">
      <c r="A320" s="15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5" t="s">
        <v>8218</v>
      </c>
      <c r="G320" s="15" t="s">
        <v>8223</v>
      </c>
      <c r="H320" s="15" t="s">
        <v>8245</v>
      </c>
      <c r="I320" s="15">
        <v>1420009200</v>
      </c>
      <c r="J320" s="15">
        <v>1417593483</v>
      </c>
      <c r="K320" s="15" t="b">
        <v>0</v>
      </c>
      <c r="L320" s="15">
        <v>26</v>
      </c>
      <c r="M320" s="15" t="b">
        <v>1</v>
      </c>
      <c r="N320" s="15" t="s">
        <v>8269</v>
      </c>
      <c r="O320" s="55">
        <v>114</v>
      </c>
      <c r="P320" s="15">
        <v>87.96</v>
      </c>
      <c r="Q320" s="27" t="s">
        <v>8315</v>
      </c>
      <c r="R320" s="15" t="s">
        <v>8316</v>
      </c>
      <c r="S320" s="28">
        <v>41976</v>
      </c>
      <c r="T320" s="28">
        <v>42004</v>
      </c>
    </row>
    <row r="321" spans="1:20" ht="208" x14ac:dyDescent="0.2">
      <c r="A321" s="15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5" t="s">
        <v>8218</v>
      </c>
      <c r="G321" s="15" t="s">
        <v>8223</v>
      </c>
      <c r="H321" s="15" t="s">
        <v>8245</v>
      </c>
      <c r="I321" s="15">
        <v>1415921848</v>
      </c>
      <c r="J321" s="15">
        <v>1413326248</v>
      </c>
      <c r="K321" s="15" t="b">
        <v>0</v>
      </c>
      <c r="L321" s="15">
        <v>45</v>
      </c>
      <c r="M321" s="15" t="b">
        <v>1</v>
      </c>
      <c r="N321" s="15" t="s">
        <v>8269</v>
      </c>
      <c r="O321" s="50">
        <v>106</v>
      </c>
      <c r="P321" s="15">
        <v>136.78</v>
      </c>
      <c r="Q321" s="27" t="s">
        <v>8315</v>
      </c>
      <c r="R321" s="15" t="s">
        <v>8316</v>
      </c>
      <c r="S321" s="28">
        <v>41926</v>
      </c>
      <c r="T321" s="28">
        <v>41956</v>
      </c>
    </row>
    <row r="322" spans="1:20" ht="208" x14ac:dyDescent="0.2">
      <c r="A322" s="15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5" t="s">
        <v>8218</v>
      </c>
      <c r="G322" s="15" t="s">
        <v>8223</v>
      </c>
      <c r="H322" s="15" t="s">
        <v>8245</v>
      </c>
      <c r="I322" s="15">
        <v>1470887940</v>
      </c>
      <c r="J322" s="15">
        <v>1468176527</v>
      </c>
      <c r="K322" s="15" t="b">
        <v>0</v>
      </c>
      <c r="L322" s="15">
        <v>102</v>
      </c>
      <c r="M322" s="15" t="b">
        <v>1</v>
      </c>
      <c r="N322" s="15" t="s">
        <v>8269</v>
      </c>
      <c r="O322" s="32">
        <v>101</v>
      </c>
      <c r="P322" s="15">
        <v>99.34</v>
      </c>
      <c r="Q322" s="27" t="s">
        <v>8315</v>
      </c>
      <c r="R322" s="15" t="s">
        <v>8316</v>
      </c>
      <c r="S322" s="28">
        <v>42561</v>
      </c>
      <c r="T322" s="28">
        <v>42593</v>
      </c>
    </row>
    <row r="323" spans="1:20" ht="176" x14ac:dyDescent="0.2">
      <c r="A323" s="15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5" t="s">
        <v>8218</v>
      </c>
      <c r="G323" s="15" t="s">
        <v>8223</v>
      </c>
      <c r="H323" s="15" t="s">
        <v>8245</v>
      </c>
      <c r="I323" s="15">
        <v>1480947054</v>
      </c>
      <c r="J323" s="15">
        <v>1475759454</v>
      </c>
      <c r="K323" s="15" t="b">
        <v>0</v>
      </c>
      <c r="L323" s="15">
        <v>5</v>
      </c>
      <c r="M323" s="15" t="b">
        <v>1</v>
      </c>
      <c r="N323" s="15" t="s">
        <v>8269</v>
      </c>
      <c r="O323" s="31">
        <v>100</v>
      </c>
      <c r="P323" s="15">
        <v>20</v>
      </c>
      <c r="Q323" s="27" t="s">
        <v>8315</v>
      </c>
      <c r="R323" s="15" t="s">
        <v>8316</v>
      </c>
      <c r="S323" s="28">
        <v>42649</v>
      </c>
      <c r="T323" s="28">
        <v>42709</v>
      </c>
    </row>
    <row r="324" spans="1:20" ht="192" x14ac:dyDescent="0.2">
      <c r="A324" s="15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5" t="s">
        <v>8218</v>
      </c>
      <c r="G324" s="15" t="s">
        <v>8223</v>
      </c>
      <c r="H324" s="15" t="s">
        <v>8245</v>
      </c>
      <c r="I324" s="15">
        <v>1430029680</v>
      </c>
      <c r="J324" s="15">
        <v>1427741583</v>
      </c>
      <c r="K324" s="15" t="b">
        <v>0</v>
      </c>
      <c r="L324" s="15">
        <v>27</v>
      </c>
      <c r="M324" s="15" t="b">
        <v>1</v>
      </c>
      <c r="N324" s="15" t="s">
        <v>8269</v>
      </c>
      <c r="O324" s="67">
        <v>130</v>
      </c>
      <c r="P324" s="15">
        <v>28.89</v>
      </c>
      <c r="Q324" s="27" t="s">
        <v>8315</v>
      </c>
      <c r="R324" s="15" t="s">
        <v>8316</v>
      </c>
      <c r="S324" s="28">
        <v>42093</v>
      </c>
      <c r="T324" s="28">
        <v>42120</v>
      </c>
    </row>
    <row r="325" spans="1:20" ht="192" x14ac:dyDescent="0.2">
      <c r="A325" s="15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5" t="s">
        <v>8218</v>
      </c>
      <c r="G325" s="15" t="s">
        <v>8223</v>
      </c>
      <c r="H325" s="15" t="s">
        <v>8245</v>
      </c>
      <c r="I325" s="15">
        <v>1425185940</v>
      </c>
      <c r="J325" s="15">
        <v>1421900022</v>
      </c>
      <c r="K325" s="15" t="b">
        <v>0</v>
      </c>
      <c r="L325" s="15">
        <v>27</v>
      </c>
      <c r="M325" s="15" t="b">
        <v>1</v>
      </c>
      <c r="N325" s="15" t="s">
        <v>8269</v>
      </c>
      <c r="O325" s="55">
        <v>114</v>
      </c>
      <c r="P325" s="15">
        <v>37.96</v>
      </c>
      <c r="Q325" s="27" t="s">
        <v>8315</v>
      </c>
      <c r="R325" s="15" t="s">
        <v>8316</v>
      </c>
      <c r="S325" s="28">
        <v>42026</v>
      </c>
      <c r="T325" s="28">
        <v>42064</v>
      </c>
    </row>
    <row r="326" spans="1:20" ht="192" x14ac:dyDescent="0.2">
      <c r="A326" s="15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5" t="s">
        <v>8218</v>
      </c>
      <c r="G326" s="15" t="s">
        <v>8223</v>
      </c>
      <c r="H326" s="15" t="s">
        <v>8245</v>
      </c>
      <c r="I326" s="15">
        <v>1459822682</v>
      </c>
      <c r="J326" s="15">
        <v>1458613082</v>
      </c>
      <c r="K326" s="15" t="b">
        <v>0</v>
      </c>
      <c r="L326" s="15">
        <v>49</v>
      </c>
      <c r="M326" s="15" t="b">
        <v>1</v>
      </c>
      <c r="N326" s="15" t="s">
        <v>8269</v>
      </c>
      <c r="O326" s="36">
        <v>287</v>
      </c>
      <c r="P326" s="15">
        <v>58.57</v>
      </c>
      <c r="Q326" s="27" t="s">
        <v>8315</v>
      </c>
      <c r="R326" s="15" t="s">
        <v>8316</v>
      </c>
      <c r="S326" s="28">
        <v>42451</v>
      </c>
      <c r="T326" s="28">
        <v>42465</v>
      </c>
    </row>
    <row r="327" spans="1:20" ht="192" x14ac:dyDescent="0.2">
      <c r="A327" s="15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5" t="s">
        <v>8218</v>
      </c>
      <c r="G327" s="15" t="s">
        <v>8223</v>
      </c>
      <c r="H327" s="15" t="s">
        <v>8245</v>
      </c>
      <c r="I327" s="15">
        <v>1460970805</v>
      </c>
      <c r="J327" s="15">
        <v>1455790405</v>
      </c>
      <c r="K327" s="15" t="b">
        <v>0</v>
      </c>
      <c r="L327" s="15">
        <v>24</v>
      </c>
      <c r="M327" s="15" t="b">
        <v>1</v>
      </c>
      <c r="N327" s="15" t="s">
        <v>8269</v>
      </c>
      <c r="O327" s="38">
        <v>109</v>
      </c>
      <c r="P327" s="15">
        <v>135.63</v>
      </c>
      <c r="Q327" s="27" t="s">
        <v>8315</v>
      </c>
      <c r="R327" s="15" t="s">
        <v>8316</v>
      </c>
      <c r="S327" s="28">
        <v>42418</v>
      </c>
      <c r="T327" s="28">
        <v>42478</v>
      </c>
    </row>
    <row r="328" spans="1:20" ht="176" x14ac:dyDescent="0.2">
      <c r="A328" s="15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5" t="s">
        <v>8218</v>
      </c>
      <c r="G328" s="15" t="s">
        <v>8223</v>
      </c>
      <c r="H328" s="15" t="s">
        <v>8245</v>
      </c>
      <c r="I328" s="15">
        <v>1419181890</v>
      </c>
      <c r="J328" s="15">
        <v>1416589890</v>
      </c>
      <c r="K328" s="15" t="b">
        <v>0</v>
      </c>
      <c r="L328" s="15">
        <v>23</v>
      </c>
      <c r="M328" s="15" t="b">
        <v>1</v>
      </c>
      <c r="N328" s="15" t="s">
        <v>8269</v>
      </c>
      <c r="O328" s="46">
        <v>119</v>
      </c>
      <c r="P328" s="15">
        <v>176.09</v>
      </c>
      <c r="Q328" s="27" t="s">
        <v>8315</v>
      </c>
      <c r="R328" s="15" t="s">
        <v>8316</v>
      </c>
      <c r="S328" s="28">
        <v>41964</v>
      </c>
      <c r="T328" s="28">
        <v>41994</v>
      </c>
    </row>
    <row r="329" spans="1:20" ht="80" x14ac:dyDescent="0.2">
      <c r="A329" s="15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5" t="s">
        <v>8218</v>
      </c>
      <c r="G329" s="15" t="s">
        <v>8223</v>
      </c>
      <c r="H329" s="15" t="s">
        <v>8245</v>
      </c>
      <c r="I329" s="15">
        <v>1474649070</v>
      </c>
      <c r="J329" s="15">
        <v>1469465070</v>
      </c>
      <c r="K329" s="15" t="b">
        <v>0</v>
      </c>
      <c r="L329" s="15">
        <v>54</v>
      </c>
      <c r="M329" s="15" t="b">
        <v>1</v>
      </c>
      <c r="N329" s="15" t="s">
        <v>8269</v>
      </c>
      <c r="O329" s="38">
        <v>109</v>
      </c>
      <c r="P329" s="15">
        <v>151.97999999999999</v>
      </c>
      <c r="Q329" s="27" t="s">
        <v>8315</v>
      </c>
      <c r="R329" s="15" t="s">
        <v>8316</v>
      </c>
      <c r="S329" s="28">
        <v>42576</v>
      </c>
      <c r="T329" s="28">
        <v>42636</v>
      </c>
    </row>
    <row r="330" spans="1:20" ht="192" x14ac:dyDescent="0.2">
      <c r="A330" s="15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5" t="s">
        <v>8218</v>
      </c>
      <c r="G330" s="15" t="s">
        <v>8223</v>
      </c>
      <c r="H330" s="15" t="s">
        <v>8245</v>
      </c>
      <c r="I330" s="15">
        <v>1432654347</v>
      </c>
      <c r="J330" s="15">
        <v>1430494347</v>
      </c>
      <c r="K330" s="15" t="b">
        <v>0</v>
      </c>
      <c r="L330" s="15">
        <v>62</v>
      </c>
      <c r="M330" s="15" t="b">
        <v>1</v>
      </c>
      <c r="N330" s="15" t="s">
        <v>8269</v>
      </c>
      <c r="O330" s="48">
        <v>128</v>
      </c>
      <c r="P330" s="15">
        <v>82.26</v>
      </c>
      <c r="Q330" s="27" t="s">
        <v>8315</v>
      </c>
      <c r="R330" s="15" t="s">
        <v>8316</v>
      </c>
      <c r="S330" s="28">
        <v>42125</v>
      </c>
      <c r="T330" s="28">
        <v>42150</v>
      </c>
    </row>
    <row r="331" spans="1:20" ht="224" x14ac:dyDescent="0.2">
      <c r="A331" s="15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5" t="s">
        <v>8218</v>
      </c>
      <c r="G331" s="15" t="s">
        <v>8223</v>
      </c>
      <c r="H331" s="15" t="s">
        <v>8245</v>
      </c>
      <c r="I331" s="15">
        <v>1422075540</v>
      </c>
      <c r="J331" s="15">
        <v>1419979544</v>
      </c>
      <c r="K331" s="15" t="b">
        <v>0</v>
      </c>
      <c r="L331" s="15">
        <v>18</v>
      </c>
      <c r="M331" s="15" t="b">
        <v>1</v>
      </c>
      <c r="N331" s="15" t="s">
        <v>8269</v>
      </c>
      <c r="O331" s="36">
        <v>175</v>
      </c>
      <c r="P331" s="15">
        <v>68.06</v>
      </c>
      <c r="Q331" s="27" t="s">
        <v>8315</v>
      </c>
      <c r="R331" s="15" t="s">
        <v>8316</v>
      </c>
      <c r="S331" s="28">
        <v>42003</v>
      </c>
      <c r="T331" s="28">
        <v>42028</v>
      </c>
    </row>
    <row r="332" spans="1:20" ht="176" x14ac:dyDescent="0.2">
      <c r="A332" s="15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5" t="s">
        <v>8218</v>
      </c>
      <c r="G332" s="15" t="s">
        <v>8223</v>
      </c>
      <c r="H332" s="15" t="s">
        <v>8245</v>
      </c>
      <c r="I332" s="15">
        <v>1423630740</v>
      </c>
      <c r="J332" s="15">
        <v>1418673307</v>
      </c>
      <c r="K332" s="15" t="b">
        <v>0</v>
      </c>
      <c r="L332" s="15">
        <v>35</v>
      </c>
      <c r="M332" s="15" t="b">
        <v>1</v>
      </c>
      <c r="N332" s="15" t="s">
        <v>8269</v>
      </c>
      <c r="O332" s="61">
        <v>127</v>
      </c>
      <c r="P332" s="15">
        <v>72.709999999999994</v>
      </c>
      <c r="Q332" s="27" t="s">
        <v>8315</v>
      </c>
      <c r="R332" s="15" t="s">
        <v>8316</v>
      </c>
      <c r="S332" s="28">
        <v>41988</v>
      </c>
      <c r="T332" s="28">
        <v>42046</v>
      </c>
    </row>
    <row r="333" spans="1:20" ht="176" x14ac:dyDescent="0.2">
      <c r="A333" s="15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5" t="s">
        <v>8218</v>
      </c>
      <c r="G333" s="15" t="s">
        <v>8223</v>
      </c>
      <c r="H333" s="15" t="s">
        <v>8245</v>
      </c>
      <c r="I333" s="15">
        <v>1420489560</v>
      </c>
      <c r="J333" s="15">
        <v>1417469639</v>
      </c>
      <c r="K333" s="15" t="b">
        <v>0</v>
      </c>
      <c r="L333" s="15">
        <v>43</v>
      </c>
      <c r="M333" s="15" t="b">
        <v>1</v>
      </c>
      <c r="N333" s="15" t="s">
        <v>8269</v>
      </c>
      <c r="O333" s="52">
        <v>111</v>
      </c>
      <c r="P333" s="15">
        <v>77.19</v>
      </c>
      <c r="Q333" s="27" t="s">
        <v>8315</v>
      </c>
      <c r="R333" s="15" t="s">
        <v>8316</v>
      </c>
      <c r="S333" s="28">
        <v>41974</v>
      </c>
      <c r="T333" s="28">
        <v>42009</v>
      </c>
    </row>
    <row r="334" spans="1:20" ht="224" x14ac:dyDescent="0.2">
      <c r="A334" s="15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5" t="s">
        <v>8218</v>
      </c>
      <c r="G334" s="15" t="s">
        <v>8223</v>
      </c>
      <c r="H334" s="15" t="s">
        <v>8245</v>
      </c>
      <c r="I334" s="15">
        <v>1472952982</v>
      </c>
      <c r="J334" s="15">
        <v>1470792982</v>
      </c>
      <c r="K334" s="15" t="b">
        <v>0</v>
      </c>
      <c r="L334" s="15">
        <v>36</v>
      </c>
      <c r="M334" s="15" t="b">
        <v>1</v>
      </c>
      <c r="N334" s="15" t="s">
        <v>8269</v>
      </c>
      <c r="O334" s="49">
        <v>126</v>
      </c>
      <c r="P334" s="15">
        <v>55.97</v>
      </c>
      <c r="Q334" s="27" t="s">
        <v>8315</v>
      </c>
      <c r="R334" s="15" t="s">
        <v>8316</v>
      </c>
      <c r="S334" s="28">
        <v>42592</v>
      </c>
      <c r="T334" s="28">
        <v>42617</v>
      </c>
    </row>
    <row r="335" spans="1:20" ht="112" x14ac:dyDescent="0.2">
      <c r="A335" s="15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5" t="s">
        <v>8218</v>
      </c>
      <c r="G335" s="15" t="s">
        <v>8223</v>
      </c>
      <c r="H335" s="15" t="s">
        <v>8245</v>
      </c>
      <c r="I335" s="15">
        <v>1426229940</v>
      </c>
      <c r="J335" s="15">
        <v>1423959123</v>
      </c>
      <c r="K335" s="15" t="b">
        <v>0</v>
      </c>
      <c r="L335" s="15">
        <v>62</v>
      </c>
      <c r="M335" s="15" t="b">
        <v>1</v>
      </c>
      <c r="N335" s="15" t="s">
        <v>8269</v>
      </c>
      <c r="O335" s="46">
        <v>119</v>
      </c>
      <c r="P335" s="15">
        <v>49.69</v>
      </c>
      <c r="Q335" s="27" t="s">
        <v>8315</v>
      </c>
      <c r="R335" s="15" t="s">
        <v>8316</v>
      </c>
      <c r="S335" s="28">
        <v>42050</v>
      </c>
      <c r="T335" s="28">
        <v>42076</v>
      </c>
    </row>
    <row r="336" spans="1:20" ht="128" x14ac:dyDescent="0.2">
      <c r="A336" s="15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5" t="s">
        <v>8218</v>
      </c>
      <c r="G336" s="15" t="s">
        <v>8223</v>
      </c>
      <c r="H336" s="15" t="s">
        <v>8245</v>
      </c>
      <c r="I336" s="15">
        <v>1456984740</v>
      </c>
      <c r="J336" s="15">
        <v>1455717790</v>
      </c>
      <c r="K336" s="15" t="b">
        <v>0</v>
      </c>
      <c r="L336" s="15">
        <v>33</v>
      </c>
      <c r="M336" s="15" t="b">
        <v>1</v>
      </c>
      <c r="N336" s="15" t="s">
        <v>8269</v>
      </c>
      <c r="O336" s="44">
        <v>103</v>
      </c>
      <c r="P336" s="15">
        <v>77.73</v>
      </c>
      <c r="Q336" s="27" t="s">
        <v>8315</v>
      </c>
      <c r="R336" s="15" t="s">
        <v>8316</v>
      </c>
      <c r="S336" s="28">
        <v>42417</v>
      </c>
      <c r="T336" s="28">
        <v>42432</v>
      </c>
    </row>
    <row r="337" spans="1:20" ht="176" x14ac:dyDescent="0.2">
      <c r="A337" s="15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5" t="s">
        <v>8218</v>
      </c>
      <c r="G337" s="15" t="s">
        <v>8223</v>
      </c>
      <c r="H337" s="15" t="s">
        <v>8245</v>
      </c>
      <c r="I337" s="15">
        <v>1409720340</v>
      </c>
      <c r="J337" s="15">
        <v>1408129822</v>
      </c>
      <c r="K337" s="15" t="b">
        <v>0</v>
      </c>
      <c r="L337" s="15">
        <v>27</v>
      </c>
      <c r="M337" s="15" t="b">
        <v>1</v>
      </c>
      <c r="N337" s="15" t="s">
        <v>8269</v>
      </c>
      <c r="O337" s="41">
        <v>110</v>
      </c>
      <c r="P337" s="15">
        <v>40.78</v>
      </c>
      <c r="Q337" s="27" t="s">
        <v>8315</v>
      </c>
      <c r="R337" s="15" t="s">
        <v>8316</v>
      </c>
      <c r="S337" s="28">
        <v>41866</v>
      </c>
      <c r="T337" s="28">
        <v>41885</v>
      </c>
    </row>
    <row r="338" spans="1:20" ht="208" x14ac:dyDescent="0.2">
      <c r="A338" s="15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5" t="s">
        <v>8218</v>
      </c>
      <c r="G338" s="15" t="s">
        <v>8223</v>
      </c>
      <c r="H338" s="15" t="s">
        <v>8245</v>
      </c>
      <c r="I338" s="15">
        <v>1440892800</v>
      </c>
      <c r="J338" s="15">
        <v>1438715077</v>
      </c>
      <c r="K338" s="15" t="b">
        <v>0</v>
      </c>
      <c r="L338" s="15">
        <v>17</v>
      </c>
      <c r="M338" s="15" t="b">
        <v>1</v>
      </c>
      <c r="N338" s="15" t="s">
        <v>8269</v>
      </c>
      <c r="O338" s="36">
        <v>202</v>
      </c>
      <c r="P338" s="15">
        <v>59.41</v>
      </c>
      <c r="Q338" s="27" t="s">
        <v>8315</v>
      </c>
      <c r="R338" s="15" t="s">
        <v>8316</v>
      </c>
      <c r="S338" s="28">
        <v>42220</v>
      </c>
      <c r="T338" s="28">
        <v>42246</v>
      </c>
    </row>
    <row r="339" spans="1:20" ht="112" x14ac:dyDescent="0.2">
      <c r="A339" s="15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5" t="s">
        <v>8218</v>
      </c>
      <c r="G339" s="15" t="s">
        <v>8223</v>
      </c>
      <c r="H339" s="15" t="s">
        <v>8245</v>
      </c>
      <c r="I339" s="15">
        <v>1476390164</v>
      </c>
      <c r="J339" s="15">
        <v>1473970964</v>
      </c>
      <c r="K339" s="15" t="b">
        <v>0</v>
      </c>
      <c r="L339" s="15">
        <v>4</v>
      </c>
      <c r="M339" s="15" t="b">
        <v>1</v>
      </c>
      <c r="N339" s="15" t="s">
        <v>8269</v>
      </c>
      <c r="O339" s="67">
        <v>130</v>
      </c>
      <c r="P339" s="15">
        <v>3.25</v>
      </c>
      <c r="Q339" s="27" t="s">
        <v>8315</v>
      </c>
      <c r="R339" s="15" t="s">
        <v>8316</v>
      </c>
      <c r="S339" s="28">
        <v>42628</v>
      </c>
      <c r="T339" s="28">
        <v>42656</v>
      </c>
    </row>
    <row r="340" spans="1:20" ht="208" x14ac:dyDescent="0.2">
      <c r="A340" s="15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5" t="s">
        <v>8218</v>
      </c>
      <c r="G340" s="15" t="s">
        <v>8223</v>
      </c>
      <c r="H340" s="15" t="s">
        <v>8245</v>
      </c>
      <c r="I340" s="15">
        <v>1463520479</v>
      </c>
      <c r="J340" s="15">
        <v>1458336479</v>
      </c>
      <c r="K340" s="15" t="b">
        <v>0</v>
      </c>
      <c r="L340" s="15">
        <v>49</v>
      </c>
      <c r="M340" s="15" t="b">
        <v>1</v>
      </c>
      <c r="N340" s="15" t="s">
        <v>8269</v>
      </c>
      <c r="O340" s="31">
        <v>100</v>
      </c>
      <c r="P340" s="15">
        <v>81.67</v>
      </c>
      <c r="Q340" s="27" t="s">
        <v>8315</v>
      </c>
      <c r="R340" s="15" t="s">
        <v>8316</v>
      </c>
      <c r="S340" s="28">
        <v>42447</v>
      </c>
      <c r="T340" s="28">
        <v>42507</v>
      </c>
    </row>
    <row r="341" spans="1:20" ht="240" x14ac:dyDescent="0.2">
      <c r="A341" s="15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5" t="s">
        <v>8218</v>
      </c>
      <c r="G341" s="15" t="s">
        <v>8223</v>
      </c>
      <c r="H341" s="15" t="s">
        <v>8245</v>
      </c>
      <c r="I341" s="15">
        <v>1446759880</v>
      </c>
      <c r="J341" s="15">
        <v>1444164280</v>
      </c>
      <c r="K341" s="15" t="b">
        <v>0</v>
      </c>
      <c r="L341" s="15">
        <v>57</v>
      </c>
      <c r="M341" s="15" t="b">
        <v>1</v>
      </c>
      <c r="N341" s="15" t="s">
        <v>8269</v>
      </c>
      <c r="O341" s="36">
        <v>171</v>
      </c>
      <c r="P341" s="15">
        <v>44.91</v>
      </c>
      <c r="Q341" s="27" t="s">
        <v>8315</v>
      </c>
      <c r="R341" s="15" t="s">
        <v>8316</v>
      </c>
      <c r="S341" s="28">
        <v>42283</v>
      </c>
      <c r="T341" s="28">
        <v>42313</v>
      </c>
    </row>
    <row r="342" spans="1:20" ht="208" x14ac:dyDescent="0.2">
      <c r="A342" s="15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5" t="s">
        <v>8218</v>
      </c>
      <c r="G342" s="15" t="s">
        <v>8223</v>
      </c>
      <c r="H342" s="15" t="s">
        <v>8245</v>
      </c>
      <c r="I342" s="15">
        <v>1461913140</v>
      </c>
      <c r="J342" s="15">
        <v>1461370956</v>
      </c>
      <c r="K342" s="15" t="b">
        <v>0</v>
      </c>
      <c r="L342" s="15">
        <v>69</v>
      </c>
      <c r="M342" s="15" t="b">
        <v>1</v>
      </c>
      <c r="N342" s="15" t="s">
        <v>8269</v>
      </c>
      <c r="O342" s="59">
        <v>113</v>
      </c>
      <c r="P342" s="15">
        <v>49.06</v>
      </c>
      <c r="Q342" s="27" t="s">
        <v>8315</v>
      </c>
      <c r="R342" s="15" t="s">
        <v>8316</v>
      </c>
      <c r="S342" s="28">
        <v>42483</v>
      </c>
      <c r="T342" s="28">
        <v>42489</v>
      </c>
    </row>
    <row r="343" spans="1:20" ht="144" x14ac:dyDescent="0.2">
      <c r="A343" s="15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5" t="s">
        <v>8218</v>
      </c>
      <c r="G343" s="15" t="s">
        <v>8223</v>
      </c>
      <c r="H343" s="15" t="s">
        <v>8245</v>
      </c>
      <c r="I343" s="15">
        <v>1403964574</v>
      </c>
      <c r="J343" s="15">
        <v>1401372574</v>
      </c>
      <c r="K343" s="15" t="b">
        <v>0</v>
      </c>
      <c r="L343" s="15">
        <v>20</v>
      </c>
      <c r="M343" s="15" t="b">
        <v>1</v>
      </c>
      <c r="N343" s="15" t="s">
        <v>8269</v>
      </c>
      <c r="O343" s="31">
        <v>100</v>
      </c>
      <c r="P343" s="15">
        <v>62.5</v>
      </c>
      <c r="Q343" s="27" t="s">
        <v>8315</v>
      </c>
      <c r="R343" s="15" t="s">
        <v>8316</v>
      </c>
      <c r="S343" s="28">
        <v>41788</v>
      </c>
      <c r="T343" s="28">
        <v>41818</v>
      </c>
    </row>
    <row r="344" spans="1:20" ht="192" x14ac:dyDescent="0.2">
      <c r="A344" s="15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5" t="s">
        <v>8218</v>
      </c>
      <c r="G344" s="15" t="s">
        <v>8223</v>
      </c>
      <c r="H344" s="15" t="s">
        <v>8245</v>
      </c>
      <c r="I344" s="15">
        <v>1434675616</v>
      </c>
      <c r="J344" s="15">
        <v>1432083616</v>
      </c>
      <c r="K344" s="15" t="b">
        <v>0</v>
      </c>
      <c r="L344" s="15">
        <v>71</v>
      </c>
      <c r="M344" s="15" t="b">
        <v>1</v>
      </c>
      <c r="N344" s="15" t="s">
        <v>8269</v>
      </c>
      <c r="O344" s="32">
        <v>101</v>
      </c>
      <c r="P344" s="15">
        <v>35.49</v>
      </c>
      <c r="Q344" s="27" t="s">
        <v>8315</v>
      </c>
      <c r="R344" s="15" t="s">
        <v>8316</v>
      </c>
      <c r="S344" s="28">
        <v>42144</v>
      </c>
      <c r="T344" s="28">
        <v>42174</v>
      </c>
    </row>
    <row r="345" spans="1:20" ht="224" x14ac:dyDescent="0.2">
      <c r="A345" s="15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5" t="s">
        <v>8218</v>
      </c>
      <c r="G345" s="15" t="s">
        <v>8223</v>
      </c>
      <c r="H345" s="15" t="s">
        <v>8245</v>
      </c>
      <c r="I345" s="15">
        <v>1479592800</v>
      </c>
      <c r="J345" s="15">
        <v>1476760226</v>
      </c>
      <c r="K345" s="15" t="b">
        <v>0</v>
      </c>
      <c r="L345" s="15">
        <v>17</v>
      </c>
      <c r="M345" s="15" t="b">
        <v>1</v>
      </c>
      <c r="N345" s="15" t="s">
        <v>8269</v>
      </c>
      <c r="O345" s="59">
        <v>113</v>
      </c>
      <c r="P345" s="15">
        <v>66.47</v>
      </c>
      <c r="Q345" s="27" t="s">
        <v>8315</v>
      </c>
      <c r="R345" s="15" t="s">
        <v>8316</v>
      </c>
      <c r="S345" s="28">
        <v>42661</v>
      </c>
      <c r="T345" s="28">
        <v>42693</v>
      </c>
    </row>
    <row r="346" spans="1:20" ht="208" x14ac:dyDescent="0.2">
      <c r="A346" s="15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5" t="s">
        <v>8218</v>
      </c>
      <c r="G346" s="15" t="s">
        <v>8223</v>
      </c>
      <c r="H346" s="15" t="s">
        <v>8245</v>
      </c>
      <c r="I346" s="15">
        <v>1425528000</v>
      </c>
      <c r="J346" s="15">
        <v>1422916261</v>
      </c>
      <c r="K346" s="15" t="b">
        <v>0</v>
      </c>
      <c r="L346" s="15">
        <v>197</v>
      </c>
      <c r="M346" s="15" t="b">
        <v>1</v>
      </c>
      <c r="N346" s="15" t="s">
        <v>8269</v>
      </c>
      <c r="O346" s="26">
        <v>105</v>
      </c>
      <c r="P346" s="15">
        <v>56.07</v>
      </c>
      <c r="Q346" s="27" t="s">
        <v>8315</v>
      </c>
      <c r="R346" s="15" t="s">
        <v>8316</v>
      </c>
      <c r="S346" s="28">
        <v>42037</v>
      </c>
      <c r="T346" s="28">
        <v>42068</v>
      </c>
    </row>
    <row r="347" spans="1:20" ht="224" x14ac:dyDescent="0.2">
      <c r="A347" s="15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5" t="s">
        <v>8218</v>
      </c>
      <c r="G347" s="15" t="s">
        <v>8223</v>
      </c>
      <c r="H347" s="15" t="s">
        <v>8245</v>
      </c>
      <c r="I347" s="15">
        <v>1475269200</v>
      </c>
      <c r="J347" s="15">
        <v>1473200844</v>
      </c>
      <c r="K347" s="15" t="b">
        <v>0</v>
      </c>
      <c r="L347" s="15">
        <v>70</v>
      </c>
      <c r="M347" s="15" t="b">
        <v>1</v>
      </c>
      <c r="N347" s="15" t="s">
        <v>8269</v>
      </c>
      <c r="O347" s="41">
        <v>110</v>
      </c>
      <c r="P347" s="15">
        <v>47.03</v>
      </c>
      <c r="Q347" s="27" t="s">
        <v>8315</v>
      </c>
      <c r="R347" s="15" t="s">
        <v>8316</v>
      </c>
      <c r="S347" s="28">
        <v>42619</v>
      </c>
      <c r="T347" s="28">
        <v>42643</v>
      </c>
    </row>
    <row r="348" spans="1:20" ht="128" x14ac:dyDescent="0.2">
      <c r="A348" s="15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5" t="s">
        <v>8218</v>
      </c>
      <c r="G348" s="15" t="s">
        <v>8223</v>
      </c>
      <c r="H348" s="15" t="s">
        <v>8245</v>
      </c>
      <c r="I348" s="15">
        <v>1411874580</v>
      </c>
      <c r="J348" s="15">
        <v>1409030371</v>
      </c>
      <c r="K348" s="15" t="b">
        <v>0</v>
      </c>
      <c r="L348" s="15">
        <v>21</v>
      </c>
      <c r="M348" s="15" t="b">
        <v>1</v>
      </c>
      <c r="N348" s="15" t="s">
        <v>8269</v>
      </c>
      <c r="O348" s="31">
        <v>100</v>
      </c>
      <c r="P348" s="15">
        <v>47.67</v>
      </c>
      <c r="Q348" s="27" t="s">
        <v>8315</v>
      </c>
      <c r="R348" s="15" t="s">
        <v>8316</v>
      </c>
      <c r="S348" s="28">
        <v>41877</v>
      </c>
      <c r="T348" s="28">
        <v>41910</v>
      </c>
    </row>
    <row r="349" spans="1:20" ht="160" x14ac:dyDescent="0.2">
      <c r="A349" s="15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5" t="s">
        <v>8218</v>
      </c>
      <c r="G349" s="15" t="s">
        <v>8223</v>
      </c>
      <c r="H349" s="15" t="s">
        <v>8245</v>
      </c>
      <c r="I349" s="15">
        <v>1406358000</v>
      </c>
      <c r="J349" s="15">
        <v>1404841270</v>
      </c>
      <c r="K349" s="15" t="b">
        <v>0</v>
      </c>
      <c r="L349" s="15">
        <v>34</v>
      </c>
      <c r="M349" s="15" t="b">
        <v>1</v>
      </c>
      <c r="N349" s="15" t="s">
        <v>8269</v>
      </c>
      <c r="O349" s="45">
        <v>120</v>
      </c>
      <c r="P349" s="15">
        <v>88.24</v>
      </c>
      <c r="Q349" s="27" t="s">
        <v>8315</v>
      </c>
      <c r="R349" s="15" t="s">
        <v>8316</v>
      </c>
      <c r="S349" s="28">
        <v>41828</v>
      </c>
      <c r="T349" s="28">
        <v>41846</v>
      </c>
    </row>
    <row r="350" spans="1:20" ht="256" x14ac:dyDescent="0.2">
      <c r="A350" s="15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5" t="s">
        <v>8218</v>
      </c>
      <c r="G350" s="15" t="s">
        <v>8223</v>
      </c>
      <c r="H350" s="15" t="s">
        <v>8245</v>
      </c>
      <c r="I350" s="15">
        <v>1471977290</v>
      </c>
      <c r="J350" s="15">
        <v>1466793290</v>
      </c>
      <c r="K350" s="15" t="b">
        <v>0</v>
      </c>
      <c r="L350" s="15">
        <v>39</v>
      </c>
      <c r="M350" s="15" t="b">
        <v>1</v>
      </c>
      <c r="N350" s="15" t="s">
        <v>8269</v>
      </c>
      <c r="O350" s="26">
        <v>105</v>
      </c>
      <c r="P350" s="15">
        <v>80.72</v>
      </c>
      <c r="Q350" s="27" t="s">
        <v>8315</v>
      </c>
      <c r="R350" s="15" t="s">
        <v>8316</v>
      </c>
      <c r="S350" s="28">
        <v>42545</v>
      </c>
      <c r="T350" s="28">
        <v>42605</v>
      </c>
    </row>
    <row r="351" spans="1:20" ht="240" x14ac:dyDescent="0.2">
      <c r="A351" s="15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5" t="s">
        <v>8218</v>
      </c>
      <c r="G351" s="15" t="s">
        <v>8223</v>
      </c>
      <c r="H351" s="15" t="s">
        <v>8245</v>
      </c>
      <c r="I351" s="15">
        <v>1463803140</v>
      </c>
      <c r="J351" s="15">
        <v>1459446487</v>
      </c>
      <c r="K351" s="15" t="b">
        <v>0</v>
      </c>
      <c r="L351" s="15">
        <v>29</v>
      </c>
      <c r="M351" s="15" t="b">
        <v>1</v>
      </c>
      <c r="N351" s="15" t="s">
        <v>8269</v>
      </c>
      <c r="O351" s="31">
        <v>100</v>
      </c>
      <c r="P351" s="15">
        <v>68.97</v>
      </c>
      <c r="Q351" s="27" t="s">
        <v>8315</v>
      </c>
      <c r="R351" s="15" t="s">
        <v>8316</v>
      </c>
      <c r="S351" s="28">
        <v>42460</v>
      </c>
      <c r="T351" s="28">
        <v>42511</v>
      </c>
    </row>
    <row r="352" spans="1:20" ht="144" x14ac:dyDescent="0.2">
      <c r="A352" s="15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5" t="s">
        <v>8218</v>
      </c>
      <c r="G352" s="15" t="s">
        <v>8223</v>
      </c>
      <c r="H352" s="15" t="s">
        <v>8245</v>
      </c>
      <c r="I352" s="15">
        <v>1412492445</v>
      </c>
      <c r="J352" s="15">
        <v>1409900445</v>
      </c>
      <c r="K352" s="15" t="b">
        <v>0</v>
      </c>
      <c r="L352" s="15">
        <v>73</v>
      </c>
      <c r="M352" s="15" t="b">
        <v>1</v>
      </c>
      <c r="N352" s="15" t="s">
        <v>8269</v>
      </c>
      <c r="O352" s="31">
        <v>100</v>
      </c>
      <c r="P352" s="15">
        <v>550.04</v>
      </c>
      <c r="Q352" s="27" t="s">
        <v>8315</v>
      </c>
      <c r="R352" s="15" t="s">
        <v>8316</v>
      </c>
      <c r="S352" s="28">
        <v>41887</v>
      </c>
      <c r="T352" s="28">
        <v>41917</v>
      </c>
    </row>
    <row r="353" spans="1:20" ht="160" x14ac:dyDescent="0.2">
      <c r="A353" s="15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5" t="s">
        <v>8218</v>
      </c>
      <c r="G353" s="15" t="s">
        <v>8223</v>
      </c>
      <c r="H353" s="15" t="s">
        <v>8245</v>
      </c>
      <c r="I353" s="15">
        <v>1407686340</v>
      </c>
      <c r="J353" s="15">
        <v>1404833442</v>
      </c>
      <c r="K353" s="15" t="b">
        <v>0</v>
      </c>
      <c r="L353" s="15">
        <v>9</v>
      </c>
      <c r="M353" s="15" t="b">
        <v>1</v>
      </c>
      <c r="N353" s="15" t="s">
        <v>8269</v>
      </c>
      <c r="O353" s="47">
        <v>104</v>
      </c>
      <c r="P353" s="15">
        <v>57.78</v>
      </c>
      <c r="Q353" s="27" t="s">
        <v>8315</v>
      </c>
      <c r="R353" s="15" t="s">
        <v>8316</v>
      </c>
      <c r="S353" s="28">
        <v>41828</v>
      </c>
      <c r="T353" s="28">
        <v>41861</v>
      </c>
    </row>
    <row r="354" spans="1:20" ht="240" x14ac:dyDescent="0.2">
      <c r="A354" s="15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5" t="s">
        <v>8218</v>
      </c>
      <c r="G354" s="15" t="s">
        <v>8223</v>
      </c>
      <c r="H354" s="15" t="s">
        <v>8245</v>
      </c>
      <c r="I354" s="15">
        <v>1437202740</v>
      </c>
      <c r="J354" s="15">
        <v>1434654998</v>
      </c>
      <c r="K354" s="15" t="b">
        <v>0</v>
      </c>
      <c r="L354" s="15">
        <v>79</v>
      </c>
      <c r="M354" s="15" t="b">
        <v>1</v>
      </c>
      <c r="N354" s="15" t="s">
        <v>8269</v>
      </c>
      <c r="O354" s="33">
        <v>116</v>
      </c>
      <c r="P354" s="15">
        <v>73.58</v>
      </c>
      <c r="Q354" s="27" t="s">
        <v>8315</v>
      </c>
      <c r="R354" s="15" t="s">
        <v>8316</v>
      </c>
      <c r="S354" s="28">
        <v>42173</v>
      </c>
      <c r="T354" s="28">
        <v>42203</v>
      </c>
    </row>
    <row r="355" spans="1:20" ht="112" x14ac:dyDescent="0.2">
      <c r="A355" s="15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5" t="s">
        <v>8218</v>
      </c>
      <c r="G355" s="15" t="s">
        <v>8223</v>
      </c>
      <c r="H355" s="15" t="s">
        <v>8245</v>
      </c>
      <c r="I355" s="15">
        <v>1404273540</v>
      </c>
      <c r="J355" s="15">
        <v>1400272580</v>
      </c>
      <c r="K355" s="15" t="b">
        <v>0</v>
      </c>
      <c r="L355" s="15">
        <v>20</v>
      </c>
      <c r="M355" s="15" t="b">
        <v>1</v>
      </c>
      <c r="N355" s="15" t="s">
        <v>8269</v>
      </c>
      <c r="O355" s="32">
        <v>101</v>
      </c>
      <c r="P355" s="15">
        <v>75.5</v>
      </c>
      <c r="Q355" s="27" t="s">
        <v>8315</v>
      </c>
      <c r="R355" s="15" t="s">
        <v>8316</v>
      </c>
      <c r="S355" s="28">
        <v>41775</v>
      </c>
      <c r="T355" s="28">
        <v>41822</v>
      </c>
    </row>
    <row r="356" spans="1:20" ht="176" x14ac:dyDescent="0.2">
      <c r="A356" s="15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5" t="s">
        <v>8218</v>
      </c>
      <c r="G356" s="15" t="s">
        <v>8223</v>
      </c>
      <c r="H356" s="15" t="s">
        <v>8245</v>
      </c>
      <c r="I356" s="15">
        <v>1426775940</v>
      </c>
      <c r="J356" s="15">
        <v>1424414350</v>
      </c>
      <c r="K356" s="15" t="b">
        <v>0</v>
      </c>
      <c r="L356" s="15">
        <v>13</v>
      </c>
      <c r="M356" s="15" t="b">
        <v>1</v>
      </c>
      <c r="N356" s="15" t="s">
        <v>8269</v>
      </c>
      <c r="O356" s="40">
        <v>102</v>
      </c>
      <c r="P356" s="15">
        <v>235.46</v>
      </c>
      <c r="Q356" s="27" t="s">
        <v>8315</v>
      </c>
      <c r="R356" s="15" t="s">
        <v>8316</v>
      </c>
      <c r="S356" s="28">
        <v>42055</v>
      </c>
      <c r="T356" s="28">
        <v>42082</v>
      </c>
    </row>
    <row r="357" spans="1:20" ht="208" x14ac:dyDescent="0.2">
      <c r="A357" s="15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5" t="s">
        <v>8218</v>
      </c>
      <c r="G357" s="15" t="s">
        <v>8223</v>
      </c>
      <c r="H357" s="15" t="s">
        <v>8245</v>
      </c>
      <c r="I357" s="15">
        <v>1460260800</v>
      </c>
      <c r="J357" s="15">
        <v>1458336672</v>
      </c>
      <c r="K357" s="15" t="b">
        <v>0</v>
      </c>
      <c r="L357" s="15">
        <v>36</v>
      </c>
      <c r="M357" s="15" t="b">
        <v>1</v>
      </c>
      <c r="N357" s="15" t="s">
        <v>8269</v>
      </c>
      <c r="O357" s="52">
        <v>111</v>
      </c>
      <c r="P357" s="15">
        <v>92.5</v>
      </c>
      <c r="Q357" s="27" t="s">
        <v>8315</v>
      </c>
      <c r="R357" s="15" t="s">
        <v>8316</v>
      </c>
      <c r="S357" s="28">
        <v>42447</v>
      </c>
      <c r="T357" s="28">
        <v>42470</v>
      </c>
    </row>
    <row r="358" spans="1:20" ht="208" x14ac:dyDescent="0.2">
      <c r="A358" s="15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5" t="s">
        <v>8218</v>
      </c>
      <c r="G358" s="15" t="s">
        <v>8223</v>
      </c>
      <c r="H358" s="15" t="s">
        <v>8245</v>
      </c>
      <c r="I358" s="15">
        <v>1466056689</v>
      </c>
      <c r="J358" s="15">
        <v>1464847089</v>
      </c>
      <c r="K358" s="15" t="b">
        <v>0</v>
      </c>
      <c r="L358" s="15">
        <v>19</v>
      </c>
      <c r="M358" s="15" t="b">
        <v>1</v>
      </c>
      <c r="N358" s="15" t="s">
        <v>8269</v>
      </c>
      <c r="O358" s="38">
        <v>109</v>
      </c>
      <c r="P358" s="15">
        <v>46.05</v>
      </c>
      <c r="Q358" s="27" t="s">
        <v>8315</v>
      </c>
      <c r="R358" s="15" t="s">
        <v>8316</v>
      </c>
      <c r="S358" s="28">
        <v>42523</v>
      </c>
      <c r="T358" s="28">
        <v>42537</v>
      </c>
    </row>
    <row r="359" spans="1:20" ht="80" x14ac:dyDescent="0.2">
      <c r="A359" s="15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5" t="s">
        <v>8218</v>
      </c>
      <c r="G359" s="15" t="s">
        <v>8223</v>
      </c>
      <c r="H359" s="15" t="s">
        <v>8245</v>
      </c>
      <c r="I359" s="15">
        <v>1406185200</v>
      </c>
      <c r="J359" s="15">
        <v>1404337382</v>
      </c>
      <c r="K359" s="15" t="b">
        <v>0</v>
      </c>
      <c r="L359" s="15">
        <v>38</v>
      </c>
      <c r="M359" s="15" t="b">
        <v>1</v>
      </c>
      <c r="N359" s="15" t="s">
        <v>8269</v>
      </c>
      <c r="O359" s="31">
        <v>100</v>
      </c>
      <c r="P359" s="15">
        <v>31.58</v>
      </c>
      <c r="Q359" s="27" t="s">
        <v>8315</v>
      </c>
      <c r="R359" s="15" t="s">
        <v>8316</v>
      </c>
      <c r="S359" s="28">
        <v>41822</v>
      </c>
      <c r="T359" s="28">
        <v>41844</v>
      </c>
    </row>
    <row r="360" spans="1:20" ht="208" x14ac:dyDescent="0.2">
      <c r="A360" s="15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5" t="s">
        <v>8218</v>
      </c>
      <c r="G360" s="15" t="s">
        <v>8223</v>
      </c>
      <c r="H360" s="15" t="s">
        <v>8245</v>
      </c>
      <c r="I360" s="15">
        <v>1437676380</v>
      </c>
      <c r="J360" s="15">
        <v>1435670452</v>
      </c>
      <c r="K360" s="15" t="b">
        <v>0</v>
      </c>
      <c r="L360" s="15">
        <v>28</v>
      </c>
      <c r="M360" s="15" t="b">
        <v>1</v>
      </c>
      <c r="N360" s="15" t="s">
        <v>8269</v>
      </c>
      <c r="O360" s="47">
        <v>104</v>
      </c>
      <c r="P360" s="15">
        <v>36.96</v>
      </c>
      <c r="Q360" s="27" t="s">
        <v>8315</v>
      </c>
      <c r="R360" s="15" t="s">
        <v>8316</v>
      </c>
      <c r="S360" s="28">
        <v>42185</v>
      </c>
      <c r="T360" s="28">
        <v>42208</v>
      </c>
    </row>
    <row r="361" spans="1:20" ht="208" x14ac:dyDescent="0.2">
      <c r="A361" s="15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5" t="s">
        <v>8218</v>
      </c>
      <c r="G361" s="15" t="s">
        <v>8223</v>
      </c>
      <c r="H361" s="15" t="s">
        <v>8245</v>
      </c>
      <c r="I361" s="15">
        <v>1405915140</v>
      </c>
      <c r="J361" s="15">
        <v>1404140667</v>
      </c>
      <c r="K361" s="15" t="b">
        <v>0</v>
      </c>
      <c r="L361" s="15">
        <v>40</v>
      </c>
      <c r="M361" s="15" t="b">
        <v>1</v>
      </c>
      <c r="N361" s="15" t="s">
        <v>8269</v>
      </c>
      <c r="O361" s="32">
        <v>101</v>
      </c>
      <c r="P361" s="15">
        <v>88.25</v>
      </c>
      <c r="Q361" s="27" t="s">
        <v>8315</v>
      </c>
      <c r="R361" s="15" t="s">
        <v>8316</v>
      </c>
      <c r="S361" s="28">
        <v>41820</v>
      </c>
      <c r="T361" s="28">
        <v>41841</v>
      </c>
    </row>
    <row r="362" spans="1:20" ht="224" x14ac:dyDescent="0.2">
      <c r="A362" s="15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5" t="s">
        <v>8218</v>
      </c>
      <c r="G362" s="15" t="s">
        <v>8223</v>
      </c>
      <c r="H362" s="15" t="s">
        <v>8245</v>
      </c>
      <c r="I362" s="15">
        <v>1410550484</v>
      </c>
      <c r="J362" s="15">
        <v>1408995284</v>
      </c>
      <c r="K362" s="15" t="b">
        <v>0</v>
      </c>
      <c r="L362" s="15">
        <v>16</v>
      </c>
      <c r="M362" s="15" t="b">
        <v>1</v>
      </c>
      <c r="N362" s="15" t="s">
        <v>8269</v>
      </c>
      <c r="O362" s="56">
        <v>129</v>
      </c>
      <c r="P362" s="15">
        <v>64.38</v>
      </c>
      <c r="Q362" s="27" t="s">
        <v>8315</v>
      </c>
      <c r="R362" s="15" t="s">
        <v>8316</v>
      </c>
      <c r="S362" s="28">
        <v>41876</v>
      </c>
      <c r="T362" s="28">
        <v>41894</v>
      </c>
    </row>
    <row r="363" spans="1:20" ht="144" x14ac:dyDescent="0.2">
      <c r="A363" s="15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5" t="s">
        <v>8218</v>
      </c>
      <c r="G363" s="15" t="s">
        <v>8223</v>
      </c>
      <c r="H363" s="15" t="s">
        <v>8245</v>
      </c>
      <c r="I363" s="15">
        <v>1404359940</v>
      </c>
      <c r="J363" s="15">
        <v>1402580818</v>
      </c>
      <c r="K363" s="15" t="b">
        <v>0</v>
      </c>
      <c r="L363" s="15">
        <v>199</v>
      </c>
      <c r="M363" s="15" t="b">
        <v>1</v>
      </c>
      <c r="N363" s="15" t="s">
        <v>8269</v>
      </c>
      <c r="O363" s="44">
        <v>103</v>
      </c>
      <c r="P363" s="15">
        <v>62.05</v>
      </c>
      <c r="Q363" s="27" t="s">
        <v>8315</v>
      </c>
      <c r="R363" s="15" t="s">
        <v>8316</v>
      </c>
      <c r="S363" s="28">
        <v>41802</v>
      </c>
      <c r="T363" s="28">
        <v>41823</v>
      </c>
    </row>
    <row r="364" spans="1:20" ht="224" x14ac:dyDescent="0.2">
      <c r="A364" s="15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5" t="s">
        <v>8218</v>
      </c>
      <c r="G364" s="15" t="s">
        <v>8223</v>
      </c>
      <c r="H364" s="15" t="s">
        <v>8245</v>
      </c>
      <c r="I364" s="15">
        <v>1404190740</v>
      </c>
      <c r="J364" s="15">
        <v>1401214581</v>
      </c>
      <c r="K364" s="15" t="b">
        <v>0</v>
      </c>
      <c r="L364" s="15">
        <v>30</v>
      </c>
      <c r="M364" s="15" t="b">
        <v>1</v>
      </c>
      <c r="N364" s="15" t="s">
        <v>8269</v>
      </c>
      <c r="O364" s="41">
        <v>110</v>
      </c>
      <c r="P364" s="15">
        <v>73.400000000000006</v>
      </c>
      <c r="Q364" s="27" t="s">
        <v>8315</v>
      </c>
      <c r="R364" s="15" t="s">
        <v>8316</v>
      </c>
      <c r="S364" s="28">
        <v>41786</v>
      </c>
      <c r="T364" s="28">
        <v>41821</v>
      </c>
    </row>
    <row r="365" spans="1:20" ht="160" x14ac:dyDescent="0.2">
      <c r="A365" s="15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5" t="s">
        <v>8218</v>
      </c>
      <c r="G365" s="15" t="s">
        <v>8223</v>
      </c>
      <c r="H365" s="15" t="s">
        <v>8245</v>
      </c>
      <c r="I365" s="15">
        <v>1475664834</v>
      </c>
      <c r="J365" s="15">
        <v>1473850434</v>
      </c>
      <c r="K365" s="15" t="b">
        <v>0</v>
      </c>
      <c r="L365" s="15">
        <v>34</v>
      </c>
      <c r="M365" s="15" t="b">
        <v>1</v>
      </c>
      <c r="N365" s="15" t="s">
        <v>8269</v>
      </c>
      <c r="O365" s="59">
        <v>113</v>
      </c>
      <c r="P365" s="15">
        <v>99.5</v>
      </c>
      <c r="Q365" s="27" t="s">
        <v>8315</v>
      </c>
      <c r="R365" s="15" t="s">
        <v>8316</v>
      </c>
      <c r="S365" s="28">
        <v>42627</v>
      </c>
      <c r="T365" s="28">
        <v>42648</v>
      </c>
    </row>
    <row r="366" spans="1:20" ht="240" x14ac:dyDescent="0.2">
      <c r="A366" s="15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5" t="s">
        <v>8218</v>
      </c>
      <c r="G366" s="15" t="s">
        <v>8223</v>
      </c>
      <c r="H366" s="15" t="s">
        <v>8245</v>
      </c>
      <c r="I366" s="15">
        <v>1452872290</v>
      </c>
      <c r="J366" s="15">
        <v>1452008290</v>
      </c>
      <c r="K366" s="15" t="b">
        <v>0</v>
      </c>
      <c r="L366" s="15">
        <v>18</v>
      </c>
      <c r="M366" s="15" t="b">
        <v>1</v>
      </c>
      <c r="N366" s="15" t="s">
        <v>8269</v>
      </c>
      <c r="O366" s="62">
        <v>112</v>
      </c>
      <c r="P366" s="15">
        <v>62.17</v>
      </c>
      <c r="Q366" s="27" t="s">
        <v>8315</v>
      </c>
      <c r="R366" s="15" t="s">
        <v>8316</v>
      </c>
      <c r="S366" s="28">
        <v>42374</v>
      </c>
      <c r="T366" s="28">
        <v>42384</v>
      </c>
    </row>
    <row r="367" spans="1:20" ht="192" x14ac:dyDescent="0.2">
      <c r="A367" s="15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5" t="s">
        <v>8218</v>
      </c>
      <c r="G367" s="15" t="s">
        <v>8223</v>
      </c>
      <c r="H367" s="15" t="s">
        <v>8245</v>
      </c>
      <c r="I367" s="15">
        <v>1402901940</v>
      </c>
      <c r="J367" s="15">
        <v>1399998418</v>
      </c>
      <c r="K367" s="15" t="b">
        <v>0</v>
      </c>
      <c r="L367" s="15">
        <v>67</v>
      </c>
      <c r="M367" s="15" t="b">
        <v>1</v>
      </c>
      <c r="N367" s="15" t="s">
        <v>8269</v>
      </c>
      <c r="O367" s="65">
        <v>139</v>
      </c>
      <c r="P367" s="15">
        <v>62.33</v>
      </c>
      <c r="Q367" s="27" t="s">
        <v>8315</v>
      </c>
      <c r="R367" s="15" t="s">
        <v>8316</v>
      </c>
      <c r="S367" s="28">
        <v>41772</v>
      </c>
      <c r="T367" s="28">
        <v>41806</v>
      </c>
    </row>
    <row r="368" spans="1:20" ht="144" x14ac:dyDescent="0.2">
      <c r="A368" s="15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5" t="s">
        <v>8218</v>
      </c>
      <c r="G368" s="15" t="s">
        <v>8223</v>
      </c>
      <c r="H368" s="15" t="s">
        <v>8245</v>
      </c>
      <c r="I368" s="15">
        <v>1476931696</v>
      </c>
      <c r="J368" s="15">
        <v>1474339696</v>
      </c>
      <c r="K368" s="15" t="b">
        <v>0</v>
      </c>
      <c r="L368" s="15">
        <v>66</v>
      </c>
      <c r="M368" s="15" t="b">
        <v>1</v>
      </c>
      <c r="N368" s="15" t="s">
        <v>8269</v>
      </c>
      <c r="O368" s="52">
        <v>111</v>
      </c>
      <c r="P368" s="15">
        <v>58.79</v>
      </c>
      <c r="Q368" s="27" t="s">
        <v>8315</v>
      </c>
      <c r="R368" s="15" t="s">
        <v>8316</v>
      </c>
      <c r="S368" s="28">
        <v>42633</v>
      </c>
      <c r="T368" s="28">
        <v>42663</v>
      </c>
    </row>
    <row r="369" spans="1:20" ht="224" x14ac:dyDescent="0.2">
      <c r="A369" s="15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5" t="s">
        <v>8218</v>
      </c>
      <c r="G369" s="15" t="s">
        <v>8223</v>
      </c>
      <c r="H369" s="15" t="s">
        <v>8245</v>
      </c>
      <c r="I369" s="15">
        <v>1441167586</v>
      </c>
      <c r="J369" s="15">
        <v>1438575586</v>
      </c>
      <c r="K369" s="15" t="b">
        <v>0</v>
      </c>
      <c r="L369" s="15">
        <v>23</v>
      </c>
      <c r="M369" s="15" t="b">
        <v>1</v>
      </c>
      <c r="N369" s="15" t="s">
        <v>8269</v>
      </c>
      <c r="O369" s="65">
        <v>139</v>
      </c>
      <c r="P369" s="15">
        <v>45.35</v>
      </c>
      <c r="Q369" s="27" t="s">
        <v>8315</v>
      </c>
      <c r="R369" s="15" t="s">
        <v>8316</v>
      </c>
      <c r="S369" s="28">
        <v>42219</v>
      </c>
      <c r="T369" s="28">
        <v>42249</v>
      </c>
    </row>
    <row r="370" spans="1:20" ht="192" x14ac:dyDescent="0.2">
      <c r="A370" s="15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5" t="s">
        <v>8218</v>
      </c>
      <c r="G370" s="15" t="s">
        <v>8223</v>
      </c>
      <c r="H370" s="15" t="s">
        <v>8245</v>
      </c>
      <c r="I370" s="15">
        <v>1400533200</v>
      </c>
      <c r="J370" s="15">
        <v>1398348859</v>
      </c>
      <c r="K370" s="15" t="b">
        <v>0</v>
      </c>
      <c r="L370" s="15">
        <v>126</v>
      </c>
      <c r="M370" s="15" t="b">
        <v>1</v>
      </c>
      <c r="N370" s="15" t="s">
        <v>8269</v>
      </c>
      <c r="O370" s="50">
        <v>106</v>
      </c>
      <c r="P370" s="15">
        <v>41.94</v>
      </c>
      <c r="Q370" s="27" t="s">
        <v>8315</v>
      </c>
      <c r="R370" s="15" t="s">
        <v>8316</v>
      </c>
      <c r="S370" s="28">
        <v>41753</v>
      </c>
      <c r="T370" s="28">
        <v>41778</v>
      </c>
    </row>
    <row r="371" spans="1:20" ht="176" x14ac:dyDescent="0.2">
      <c r="A371" s="15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5" t="s">
        <v>8218</v>
      </c>
      <c r="G371" s="15" t="s">
        <v>8223</v>
      </c>
      <c r="H371" s="15" t="s">
        <v>8245</v>
      </c>
      <c r="I371" s="15">
        <v>1440820740</v>
      </c>
      <c r="J371" s="15">
        <v>1439567660</v>
      </c>
      <c r="K371" s="15" t="b">
        <v>0</v>
      </c>
      <c r="L371" s="15">
        <v>6</v>
      </c>
      <c r="M371" s="15" t="b">
        <v>1</v>
      </c>
      <c r="N371" s="15" t="s">
        <v>8269</v>
      </c>
      <c r="O371" s="32">
        <v>101</v>
      </c>
      <c r="P371" s="15">
        <v>59.17</v>
      </c>
      <c r="Q371" s="27" t="s">
        <v>8315</v>
      </c>
      <c r="R371" s="15" t="s">
        <v>8316</v>
      </c>
      <c r="S371" s="28">
        <v>42230</v>
      </c>
      <c r="T371" s="28">
        <v>42245</v>
      </c>
    </row>
    <row r="372" spans="1:20" ht="208" x14ac:dyDescent="0.2">
      <c r="A372" s="15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5" t="s">
        <v>8218</v>
      </c>
      <c r="G372" s="15" t="s">
        <v>8223</v>
      </c>
      <c r="H372" s="15" t="s">
        <v>8245</v>
      </c>
      <c r="I372" s="15">
        <v>1403846055</v>
      </c>
      <c r="J372" s="15">
        <v>1401254055</v>
      </c>
      <c r="K372" s="15" t="b">
        <v>0</v>
      </c>
      <c r="L372" s="15">
        <v>25</v>
      </c>
      <c r="M372" s="15" t="b">
        <v>1</v>
      </c>
      <c r="N372" s="15" t="s">
        <v>8269</v>
      </c>
      <c r="O372" s="31">
        <v>100</v>
      </c>
      <c r="P372" s="15">
        <v>200.49</v>
      </c>
      <c r="Q372" s="27" t="s">
        <v>8315</v>
      </c>
      <c r="R372" s="15" t="s">
        <v>8316</v>
      </c>
      <c r="S372" s="28">
        <v>41787</v>
      </c>
      <c r="T372" s="28">
        <v>41817</v>
      </c>
    </row>
    <row r="373" spans="1:20" ht="208" x14ac:dyDescent="0.2">
      <c r="A373" s="15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5" t="s">
        <v>8218</v>
      </c>
      <c r="G373" s="15" t="s">
        <v>8223</v>
      </c>
      <c r="H373" s="15" t="s">
        <v>8245</v>
      </c>
      <c r="I373" s="15">
        <v>1434925500</v>
      </c>
      <c r="J373" s="15">
        <v>1432410639</v>
      </c>
      <c r="K373" s="15" t="b">
        <v>0</v>
      </c>
      <c r="L373" s="15">
        <v>62</v>
      </c>
      <c r="M373" s="15" t="b">
        <v>1</v>
      </c>
      <c r="N373" s="15" t="s">
        <v>8269</v>
      </c>
      <c r="O373" s="57">
        <v>118</v>
      </c>
      <c r="P373" s="15">
        <v>57.26</v>
      </c>
      <c r="Q373" s="27" t="s">
        <v>8315</v>
      </c>
      <c r="R373" s="15" t="s">
        <v>8316</v>
      </c>
      <c r="S373" s="28">
        <v>42147</v>
      </c>
      <c r="T373" s="28">
        <v>42176</v>
      </c>
    </row>
    <row r="374" spans="1:20" ht="192" x14ac:dyDescent="0.2">
      <c r="A374" s="15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5" t="s">
        <v>8218</v>
      </c>
      <c r="G374" s="15" t="s">
        <v>8223</v>
      </c>
      <c r="H374" s="15" t="s">
        <v>8245</v>
      </c>
      <c r="I374" s="15">
        <v>1417101683</v>
      </c>
      <c r="J374" s="15">
        <v>1414506083</v>
      </c>
      <c r="K374" s="15" t="b">
        <v>0</v>
      </c>
      <c r="L374" s="15">
        <v>31</v>
      </c>
      <c r="M374" s="15" t="b">
        <v>1</v>
      </c>
      <c r="N374" s="15" t="s">
        <v>8269</v>
      </c>
      <c r="O374" s="45">
        <v>120</v>
      </c>
      <c r="P374" s="15">
        <v>58.06</v>
      </c>
      <c r="Q374" s="27" t="s">
        <v>8315</v>
      </c>
      <c r="R374" s="15" t="s">
        <v>8316</v>
      </c>
      <c r="S374" s="28">
        <v>41940</v>
      </c>
      <c r="T374" s="28">
        <v>41970</v>
      </c>
    </row>
    <row r="375" spans="1:20" ht="128" x14ac:dyDescent="0.2">
      <c r="A375" s="15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5" t="s">
        <v>8218</v>
      </c>
      <c r="G375" s="15" t="s">
        <v>8223</v>
      </c>
      <c r="H375" s="15" t="s">
        <v>8245</v>
      </c>
      <c r="I375" s="15">
        <v>1425272340</v>
      </c>
      <c r="J375" s="15">
        <v>1421426929</v>
      </c>
      <c r="K375" s="15" t="b">
        <v>0</v>
      </c>
      <c r="L375" s="15">
        <v>274</v>
      </c>
      <c r="M375" s="15" t="b">
        <v>1</v>
      </c>
      <c r="N375" s="15" t="s">
        <v>8269</v>
      </c>
      <c r="O375" s="48">
        <v>128</v>
      </c>
      <c r="P375" s="15">
        <v>186.8</v>
      </c>
      <c r="Q375" s="27" t="s">
        <v>8315</v>
      </c>
      <c r="R375" s="15" t="s">
        <v>8316</v>
      </c>
      <c r="S375" s="28">
        <v>42020</v>
      </c>
      <c r="T375" s="28">
        <v>42065</v>
      </c>
    </row>
    <row r="376" spans="1:20" ht="112" x14ac:dyDescent="0.2">
      <c r="A376" s="15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5" t="s">
        <v>8218</v>
      </c>
      <c r="G376" s="15" t="s">
        <v>8223</v>
      </c>
      <c r="H376" s="15" t="s">
        <v>8245</v>
      </c>
      <c r="I376" s="15">
        <v>1411084800</v>
      </c>
      <c r="J376" s="15">
        <v>1410304179</v>
      </c>
      <c r="K376" s="15" t="b">
        <v>0</v>
      </c>
      <c r="L376" s="15">
        <v>17</v>
      </c>
      <c r="M376" s="15" t="b">
        <v>1</v>
      </c>
      <c r="N376" s="15" t="s">
        <v>8269</v>
      </c>
      <c r="O376" s="49">
        <v>126</v>
      </c>
      <c r="P376" s="15">
        <v>74.12</v>
      </c>
      <c r="Q376" s="27" t="s">
        <v>8315</v>
      </c>
      <c r="R376" s="15" t="s">
        <v>8316</v>
      </c>
      <c r="S376" s="28">
        <v>41891</v>
      </c>
      <c r="T376" s="28">
        <v>41901</v>
      </c>
    </row>
    <row r="377" spans="1:20" ht="176" x14ac:dyDescent="0.2">
      <c r="A377" s="15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5" t="s">
        <v>8218</v>
      </c>
      <c r="G377" s="15" t="s">
        <v>8223</v>
      </c>
      <c r="H377" s="15" t="s">
        <v>8245</v>
      </c>
      <c r="I377" s="15">
        <v>1465178400</v>
      </c>
      <c r="J377" s="15">
        <v>1461985967</v>
      </c>
      <c r="K377" s="15" t="b">
        <v>0</v>
      </c>
      <c r="L377" s="15">
        <v>60</v>
      </c>
      <c r="M377" s="15" t="b">
        <v>1</v>
      </c>
      <c r="N377" s="15" t="s">
        <v>8269</v>
      </c>
      <c r="O377" s="54">
        <v>107</v>
      </c>
      <c r="P377" s="15">
        <v>62.67</v>
      </c>
      <c r="Q377" s="27" t="s">
        <v>8315</v>
      </c>
      <c r="R377" s="15" t="s">
        <v>8316</v>
      </c>
      <c r="S377" s="28">
        <v>42490</v>
      </c>
      <c r="T377" s="28">
        <v>42527</v>
      </c>
    </row>
    <row r="378" spans="1:20" ht="208" x14ac:dyDescent="0.2">
      <c r="A378" s="15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5" t="s">
        <v>8218</v>
      </c>
      <c r="G378" s="15" t="s">
        <v>8223</v>
      </c>
      <c r="H378" s="15" t="s">
        <v>8245</v>
      </c>
      <c r="I378" s="15">
        <v>1421009610</v>
      </c>
      <c r="J378" s="15">
        <v>1419281610</v>
      </c>
      <c r="K378" s="15" t="b">
        <v>0</v>
      </c>
      <c r="L378" s="15">
        <v>33</v>
      </c>
      <c r="M378" s="15" t="b">
        <v>1</v>
      </c>
      <c r="N378" s="15" t="s">
        <v>8269</v>
      </c>
      <c r="O378" s="31">
        <v>100</v>
      </c>
      <c r="P378" s="15">
        <v>121.36</v>
      </c>
      <c r="Q378" s="27" t="s">
        <v>8315</v>
      </c>
      <c r="R378" s="15" t="s">
        <v>8316</v>
      </c>
      <c r="S378" s="28">
        <v>41995</v>
      </c>
      <c r="T378" s="28">
        <v>42015</v>
      </c>
    </row>
    <row r="379" spans="1:20" ht="176" x14ac:dyDescent="0.2">
      <c r="A379" s="15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5" t="s">
        <v>8218</v>
      </c>
      <c r="G379" s="15" t="s">
        <v>8223</v>
      </c>
      <c r="H379" s="15" t="s">
        <v>8245</v>
      </c>
      <c r="I379" s="15">
        <v>1456946487</v>
      </c>
      <c r="J379" s="15">
        <v>1454354487</v>
      </c>
      <c r="K379" s="15" t="b">
        <v>0</v>
      </c>
      <c r="L379" s="15">
        <v>136</v>
      </c>
      <c r="M379" s="15" t="b">
        <v>1</v>
      </c>
      <c r="N379" s="15" t="s">
        <v>8269</v>
      </c>
      <c r="O379" s="52">
        <v>111</v>
      </c>
      <c r="P379" s="15">
        <v>40.630000000000003</v>
      </c>
      <c r="Q379" s="27" t="s">
        <v>8315</v>
      </c>
      <c r="R379" s="15" t="s">
        <v>8316</v>
      </c>
      <c r="S379" s="28">
        <v>42401</v>
      </c>
      <c r="T379" s="28">
        <v>42431</v>
      </c>
    </row>
    <row r="380" spans="1:20" ht="224" x14ac:dyDescent="0.2">
      <c r="A380" s="15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5" t="s">
        <v>8218</v>
      </c>
      <c r="G380" s="15" t="s">
        <v>8223</v>
      </c>
      <c r="H380" s="15" t="s">
        <v>8245</v>
      </c>
      <c r="I380" s="15">
        <v>1413383216</v>
      </c>
      <c r="J380" s="15">
        <v>1410791216</v>
      </c>
      <c r="K380" s="15" t="b">
        <v>0</v>
      </c>
      <c r="L380" s="15">
        <v>40</v>
      </c>
      <c r="M380" s="15" t="b">
        <v>1</v>
      </c>
      <c r="N380" s="15" t="s">
        <v>8269</v>
      </c>
      <c r="O380" s="32">
        <v>101</v>
      </c>
      <c r="P380" s="15">
        <v>63</v>
      </c>
      <c r="Q380" s="27" t="s">
        <v>8315</v>
      </c>
      <c r="R380" s="15" t="s">
        <v>8316</v>
      </c>
      <c r="S380" s="28">
        <v>41897</v>
      </c>
      <c r="T380" s="28">
        <v>41927</v>
      </c>
    </row>
    <row r="381" spans="1:20" ht="96" x14ac:dyDescent="0.2">
      <c r="A381" s="15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5" t="s">
        <v>8218</v>
      </c>
      <c r="G381" s="15" t="s">
        <v>8223</v>
      </c>
      <c r="H381" s="15" t="s">
        <v>8245</v>
      </c>
      <c r="I381" s="15">
        <v>1412092800</v>
      </c>
      <c r="J381" s="15">
        <v>1409493800</v>
      </c>
      <c r="K381" s="15" t="b">
        <v>0</v>
      </c>
      <c r="L381" s="15">
        <v>18</v>
      </c>
      <c r="M381" s="15" t="b">
        <v>1</v>
      </c>
      <c r="N381" s="15" t="s">
        <v>8269</v>
      </c>
      <c r="O381" s="30">
        <v>121</v>
      </c>
      <c r="P381" s="15">
        <v>33.67</v>
      </c>
      <c r="Q381" s="27" t="s">
        <v>8315</v>
      </c>
      <c r="R381" s="15" t="s">
        <v>8316</v>
      </c>
      <c r="S381" s="28">
        <v>41882</v>
      </c>
      <c r="T381" s="28">
        <v>41912</v>
      </c>
    </row>
    <row r="382" spans="1:20" ht="208" x14ac:dyDescent="0.2">
      <c r="A382" s="15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5" t="s">
        <v>8218</v>
      </c>
      <c r="G382" s="15" t="s">
        <v>8223</v>
      </c>
      <c r="H382" s="15" t="s">
        <v>8245</v>
      </c>
      <c r="I382" s="15">
        <v>1471071540</v>
      </c>
      <c r="J382" s="15">
        <v>1467720388</v>
      </c>
      <c r="K382" s="15" t="b">
        <v>0</v>
      </c>
      <c r="L382" s="15">
        <v>30</v>
      </c>
      <c r="M382" s="15" t="b">
        <v>1</v>
      </c>
      <c r="N382" s="15" t="s">
        <v>8269</v>
      </c>
      <c r="O382" s="35">
        <v>123</v>
      </c>
      <c r="P382" s="15">
        <v>43.2</v>
      </c>
      <c r="Q382" s="27" t="s">
        <v>8315</v>
      </c>
      <c r="R382" s="15" t="s">
        <v>8316</v>
      </c>
      <c r="S382" s="28">
        <v>42556</v>
      </c>
      <c r="T382" s="28">
        <v>42595</v>
      </c>
    </row>
    <row r="383" spans="1:20" ht="176" x14ac:dyDescent="0.2">
      <c r="A383" s="15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5" t="s">
        <v>8218</v>
      </c>
      <c r="G383" s="15" t="s">
        <v>8223</v>
      </c>
      <c r="H383" s="15" t="s">
        <v>8245</v>
      </c>
      <c r="I383" s="15">
        <v>1403546400</v>
      </c>
      <c r="J383" s="15">
        <v>1401714114</v>
      </c>
      <c r="K383" s="15" t="b">
        <v>0</v>
      </c>
      <c r="L383" s="15">
        <v>35</v>
      </c>
      <c r="M383" s="15" t="b">
        <v>1</v>
      </c>
      <c r="N383" s="15" t="s">
        <v>8269</v>
      </c>
      <c r="O383" s="44">
        <v>103</v>
      </c>
      <c r="P383" s="15">
        <v>83.57</v>
      </c>
      <c r="Q383" s="27" t="s">
        <v>8315</v>
      </c>
      <c r="R383" s="15" t="s">
        <v>8316</v>
      </c>
      <c r="S383" s="28">
        <v>41792</v>
      </c>
      <c r="T383" s="28">
        <v>41813</v>
      </c>
    </row>
    <row r="384" spans="1:20" ht="176" x14ac:dyDescent="0.2">
      <c r="A384" s="15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5" t="s">
        <v>8218</v>
      </c>
      <c r="G384" s="15" t="s">
        <v>8223</v>
      </c>
      <c r="H384" s="15" t="s">
        <v>8245</v>
      </c>
      <c r="I384" s="15">
        <v>1410558949</v>
      </c>
      <c r="J384" s="15">
        <v>1409262949</v>
      </c>
      <c r="K384" s="15" t="b">
        <v>0</v>
      </c>
      <c r="L384" s="15">
        <v>13</v>
      </c>
      <c r="M384" s="15" t="b">
        <v>1</v>
      </c>
      <c r="N384" s="15" t="s">
        <v>8269</v>
      </c>
      <c r="O384" s="30">
        <v>121</v>
      </c>
      <c r="P384" s="15">
        <v>140</v>
      </c>
      <c r="Q384" s="27" t="s">
        <v>8315</v>
      </c>
      <c r="R384" s="15" t="s">
        <v>8316</v>
      </c>
      <c r="S384" s="28">
        <v>41879</v>
      </c>
      <c r="T384" s="28">
        <v>41894</v>
      </c>
    </row>
    <row r="385" spans="1:20" ht="144" x14ac:dyDescent="0.2">
      <c r="A385" s="15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5" t="s">
        <v>8218</v>
      </c>
      <c r="G385" s="15" t="s">
        <v>8223</v>
      </c>
      <c r="H385" s="15" t="s">
        <v>8245</v>
      </c>
      <c r="I385" s="15">
        <v>1469165160</v>
      </c>
      <c r="J385" s="15">
        <v>1467335378</v>
      </c>
      <c r="K385" s="15" t="b">
        <v>0</v>
      </c>
      <c r="L385" s="15">
        <v>23</v>
      </c>
      <c r="M385" s="15" t="b">
        <v>1</v>
      </c>
      <c r="N385" s="15" t="s">
        <v>8269</v>
      </c>
      <c r="O385" s="36">
        <v>186</v>
      </c>
      <c r="P385" s="15">
        <v>80.87</v>
      </c>
      <c r="Q385" s="27" t="s">
        <v>8315</v>
      </c>
      <c r="R385" s="15" t="s">
        <v>8316</v>
      </c>
      <c r="S385" s="28">
        <v>42552</v>
      </c>
      <c r="T385" s="28">
        <v>42573</v>
      </c>
    </row>
    <row r="386" spans="1:20" ht="224" x14ac:dyDescent="0.2">
      <c r="A386" s="15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5" t="s">
        <v>8218</v>
      </c>
      <c r="G386" s="15" t="s">
        <v>8223</v>
      </c>
      <c r="H386" s="15" t="s">
        <v>8245</v>
      </c>
      <c r="I386" s="15">
        <v>1404444286</v>
      </c>
      <c r="J386" s="15">
        <v>1403234686</v>
      </c>
      <c r="K386" s="15" t="b">
        <v>0</v>
      </c>
      <c r="L386" s="15">
        <v>39</v>
      </c>
      <c r="M386" s="15" t="b">
        <v>1</v>
      </c>
      <c r="N386" s="15" t="s">
        <v>8269</v>
      </c>
      <c r="O386" s="36">
        <v>300</v>
      </c>
      <c r="P386" s="15">
        <v>53.85</v>
      </c>
      <c r="Q386" s="27" t="s">
        <v>8315</v>
      </c>
      <c r="R386" s="15" t="s">
        <v>8316</v>
      </c>
      <c r="S386" s="28">
        <v>41810</v>
      </c>
      <c r="T386" s="28">
        <v>41824</v>
      </c>
    </row>
    <row r="387" spans="1:20" ht="112" x14ac:dyDescent="0.2">
      <c r="A387" s="15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5" t="s">
        <v>8218</v>
      </c>
      <c r="G387" s="15" t="s">
        <v>8223</v>
      </c>
      <c r="H387" s="15" t="s">
        <v>8245</v>
      </c>
      <c r="I387" s="15">
        <v>1428068988</v>
      </c>
      <c r="J387" s="15">
        <v>1425908988</v>
      </c>
      <c r="K387" s="15" t="b">
        <v>0</v>
      </c>
      <c r="L387" s="15">
        <v>27</v>
      </c>
      <c r="M387" s="15" t="b">
        <v>1</v>
      </c>
      <c r="N387" s="15" t="s">
        <v>8269</v>
      </c>
      <c r="O387" s="73">
        <v>141</v>
      </c>
      <c r="P387" s="15">
        <v>67.959999999999994</v>
      </c>
      <c r="Q387" s="27" t="s">
        <v>8315</v>
      </c>
      <c r="R387" s="15" t="s">
        <v>8316</v>
      </c>
      <c r="S387" s="28">
        <v>42072</v>
      </c>
      <c r="T387" s="28">
        <v>42097</v>
      </c>
    </row>
    <row r="388" spans="1:20" ht="112" x14ac:dyDescent="0.2">
      <c r="A388" s="15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5" t="s">
        <v>8218</v>
      </c>
      <c r="G388" s="15" t="s">
        <v>8223</v>
      </c>
      <c r="H388" s="15" t="s">
        <v>8245</v>
      </c>
      <c r="I388" s="15">
        <v>1402848000</v>
      </c>
      <c r="J388" s="15">
        <v>1400606573</v>
      </c>
      <c r="K388" s="15" t="b">
        <v>0</v>
      </c>
      <c r="L388" s="15">
        <v>21</v>
      </c>
      <c r="M388" s="15" t="b">
        <v>1</v>
      </c>
      <c r="N388" s="15" t="s">
        <v>8269</v>
      </c>
      <c r="O388" s="55">
        <v>114</v>
      </c>
      <c r="P388" s="15">
        <v>27.14</v>
      </c>
      <c r="Q388" s="27" t="s">
        <v>8315</v>
      </c>
      <c r="R388" s="15" t="s">
        <v>8316</v>
      </c>
      <c r="S388" s="28">
        <v>41779</v>
      </c>
      <c r="T388" s="28">
        <v>41805</v>
      </c>
    </row>
    <row r="389" spans="1:20" ht="224" x14ac:dyDescent="0.2">
      <c r="A389" s="15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5" t="s">
        <v>8218</v>
      </c>
      <c r="G389" s="15" t="s">
        <v>8223</v>
      </c>
      <c r="H389" s="15" t="s">
        <v>8245</v>
      </c>
      <c r="I389" s="15">
        <v>1433055540</v>
      </c>
      <c r="J389" s="15">
        <v>1431230867</v>
      </c>
      <c r="K389" s="15" t="b">
        <v>0</v>
      </c>
      <c r="L389" s="15">
        <v>104</v>
      </c>
      <c r="M389" s="15" t="b">
        <v>1</v>
      </c>
      <c r="N389" s="15" t="s">
        <v>8269</v>
      </c>
      <c r="O389" s="63">
        <v>154</v>
      </c>
      <c r="P389" s="15">
        <v>110.87</v>
      </c>
      <c r="Q389" s="27" t="s">
        <v>8315</v>
      </c>
      <c r="R389" s="15" t="s">
        <v>8316</v>
      </c>
      <c r="S389" s="28">
        <v>42134</v>
      </c>
      <c r="T389" s="28">
        <v>42155</v>
      </c>
    </row>
    <row r="390" spans="1:20" ht="192" x14ac:dyDescent="0.2">
      <c r="A390" s="15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5" t="s">
        <v>8218</v>
      </c>
      <c r="G390" s="15" t="s">
        <v>8223</v>
      </c>
      <c r="H390" s="15" t="s">
        <v>8245</v>
      </c>
      <c r="I390" s="15">
        <v>1465062166</v>
      </c>
      <c r="J390" s="15">
        <v>1463334166</v>
      </c>
      <c r="K390" s="15" t="b">
        <v>0</v>
      </c>
      <c r="L390" s="15">
        <v>19</v>
      </c>
      <c r="M390" s="15" t="b">
        <v>1</v>
      </c>
      <c r="N390" s="15" t="s">
        <v>8269</v>
      </c>
      <c r="O390" s="40">
        <v>102</v>
      </c>
      <c r="P390" s="15">
        <v>106.84</v>
      </c>
      <c r="Q390" s="27" t="s">
        <v>8315</v>
      </c>
      <c r="R390" s="15" t="s">
        <v>8316</v>
      </c>
      <c r="S390" s="28">
        <v>42505</v>
      </c>
      <c r="T390" s="28">
        <v>42525</v>
      </c>
    </row>
    <row r="391" spans="1:20" ht="224" x14ac:dyDescent="0.2">
      <c r="A391" s="15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5" t="s">
        <v>8218</v>
      </c>
      <c r="G391" s="15" t="s">
        <v>8223</v>
      </c>
      <c r="H391" s="15" t="s">
        <v>8245</v>
      </c>
      <c r="I391" s="15">
        <v>1432612740</v>
      </c>
      <c r="J391" s="15">
        <v>1429881667</v>
      </c>
      <c r="K391" s="15" t="b">
        <v>0</v>
      </c>
      <c r="L391" s="15">
        <v>97</v>
      </c>
      <c r="M391" s="15" t="b">
        <v>1</v>
      </c>
      <c r="N391" s="15" t="s">
        <v>8269</v>
      </c>
      <c r="O391" s="40">
        <v>102</v>
      </c>
      <c r="P391" s="15">
        <v>105.52</v>
      </c>
      <c r="Q391" s="27" t="s">
        <v>8315</v>
      </c>
      <c r="R391" s="15" t="s">
        <v>8316</v>
      </c>
      <c r="S391" s="28">
        <v>42118</v>
      </c>
      <c r="T391" s="28">
        <v>42150</v>
      </c>
    </row>
    <row r="392" spans="1:20" ht="192" x14ac:dyDescent="0.2">
      <c r="A392" s="15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5" t="s">
        <v>8218</v>
      </c>
      <c r="G392" s="15" t="s">
        <v>8223</v>
      </c>
      <c r="H392" s="15" t="s">
        <v>8245</v>
      </c>
      <c r="I392" s="15">
        <v>1453411109</v>
      </c>
      <c r="J392" s="15">
        <v>1450819109</v>
      </c>
      <c r="K392" s="15" t="b">
        <v>0</v>
      </c>
      <c r="L392" s="15">
        <v>24</v>
      </c>
      <c r="M392" s="15" t="b">
        <v>1</v>
      </c>
      <c r="N392" s="15" t="s">
        <v>8269</v>
      </c>
      <c r="O392" s="36">
        <v>156</v>
      </c>
      <c r="P392" s="15">
        <v>51.92</v>
      </c>
      <c r="Q392" s="27" t="s">
        <v>8315</v>
      </c>
      <c r="R392" s="15" t="s">
        <v>8316</v>
      </c>
      <c r="S392" s="28">
        <v>42360</v>
      </c>
      <c r="T392" s="28">
        <v>42390</v>
      </c>
    </row>
    <row r="393" spans="1:20" ht="112" x14ac:dyDescent="0.2">
      <c r="A393" s="15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5" t="s">
        <v>8218</v>
      </c>
      <c r="G393" s="15" t="s">
        <v>8223</v>
      </c>
      <c r="H393" s="15" t="s">
        <v>8245</v>
      </c>
      <c r="I393" s="15">
        <v>1435881006</v>
      </c>
      <c r="J393" s="15">
        <v>1433980206</v>
      </c>
      <c r="K393" s="15" t="b">
        <v>0</v>
      </c>
      <c r="L393" s="15">
        <v>40</v>
      </c>
      <c r="M393" s="15" t="b">
        <v>1</v>
      </c>
      <c r="N393" s="15" t="s">
        <v>8269</v>
      </c>
      <c r="O393" s="26">
        <v>105</v>
      </c>
      <c r="P393" s="15">
        <v>86.23</v>
      </c>
      <c r="Q393" s="27" t="s">
        <v>8315</v>
      </c>
      <c r="R393" s="15" t="s">
        <v>8316</v>
      </c>
      <c r="S393" s="28">
        <v>42165</v>
      </c>
      <c r="T393" s="28">
        <v>42187</v>
      </c>
    </row>
    <row r="394" spans="1:20" ht="224" x14ac:dyDescent="0.2">
      <c r="A394" s="15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5" t="s">
        <v>8218</v>
      </c>
      <c r="G394" s="15" t="s">
        <v>8223</v>
      </c>
      <c r="H394" s="15" t="s">
        <v>8245</v>
      </c>
      <c r="I394" s="15">
        <v>1415230084</v>
      </c>
      <c r="J394" s="15">
        <v>1413412084</v>
      </c>
      <c r="K394" s="15" t="b">
        <v>0</v>
      </c>
      <c r="L394" s="15">
        <v>44</v>
      </c>
      <c r="M394" s="15" t="b">
        <v>1</v>
      </c>
      <c r="N394" s="15" t="s">
        <v>8269</v>
      </c>
      <c r="O394" s="32">
        <v>101</v>
      </c>
      <c r="P394" s="15">
        <v>114.55</v>
      </c>
      <c r="Q394" s="27" t="s">
        <v>8315</v>
      </c>
      <c r="R394" s="15" t="s">
        <v>8316</v>
      </c>
      <c r="S394" s="28">
        <v>41927</v>
      </c>
      <c r="T394" s="28">
        <v>41948</v>
      </c>
    </row>
    <row r="395" spans="1:20" ht="192" x14ac:dyDescent="0.2">
      <c r="A395" s="15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5" t="s">
        <v>8218</v>
      </c>
      <c r="G395" s="15" t="s">
        <v>8223</v>
      </c>
      <c r="H395" s="15" t="s">
        <v>8245</v>
      </c>
      <c r="I395" s="15">
        <v>1461963600</v>
      </c>
      <c r="J395" s="15">
        <v>1459567371</v>
      </c>
      <c r="K395" s="15" t="b">
        <v>0</v>
      </c>
      <c r="L395" s="15">
        <v>46</v>
      </c>
      <c r="M395" s="15" t="b">
        <v>1</v>
      </c>
      <c r="N395" s="15" t="s">
        <v>8269</v>
      </c>
      <c r="O395" s="36">
        <v>339</v>
      </c>
      <c r="P395" s="15">
        <v>62.59</v>
      </c>
      <c r="Q395" s="27" t="s">
        <v>8315</v>
      </c>
      <c r="R395" s="15" t="s">
        <v>8316</v>
      </c>
      <c r="S395" s="28">
        <v>42462</v>
      </c>
      <c r="T395" s="28">
        <v>42489</v>
      </c>
    </row>
    <row r="396" spans="1:20" ht="176" x14ac:dyDescent="0.2">
      <c r="A396" s="15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5" t="s">
        <v>8218</v>
      </c>
      <c r="G396" s="15" t="s">
        <v>8223</v>
      </c>
      <c r="H396" s="15" t="s">
        <v>8245</v>
      </c>
      <c r="I396" s="15">
        <v>1476939300</v>
      </c>
      <c r="J396" s="15">
        <v>1474273294</v>
      </c>
      <c r="K396" s="15" t="b">
        <v>0</v>
      </c>
      <c r="L396" s="15">
        <v>33</v>
      </c>
      <c r="M396" s="15" t="b">
        <v>1</v>
      </c>
      <c r="N396" s="15" t="s">
        <v>8269</v>
      </c>
      <c r="O396" s="32">
        <v>101</v>
      </c>
      <c r="P396" s="15">
        <v>61.06</v>
      </c>
      <c r="Q396" s="27" t="s">
        <v>8315</v>
      </c>
      <c r="R396" s="15" t="s">
        <v>8316</v>
      </c>
      <c r="S396" s="28">
        <v>42632</v>
      </c>
      <c r="T396" s="28">
        <v>42663</v>
      </c>
    </row>
    <row r="397" spans="1:20" ht="192" x14ac:dyDescent="0.2">
      <c r="A397" s="15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5" t="s">
        <v>8218</v>
      </c>
      <c r="G397" s="15" t="s">
        <v>8223</v>
      </c>
      <c r="H397" s="15" t="s">
        <v>8245</v>
      </c>
      <c r="I397" s="15">
        <v>1426965758</v>
      </c>
      <c r="J397" s="15">
        <v>1424377358</v>
      </c>
      <c r="K397" s="15" t="b">
        <v>0</v>
      </c>
      <c r="L397" s="15">
        <v>26</v>
      </c>
      <c r="M397" s="15" t="b">
        <v>1</v>
      </c>
      <c r="N397" s="15" t="s">
        <v>8269</v>
      </c>
      <c r="O397" s="53">
        <v>122</v>
      </c>
      <c r="P397" s="15">
        <v>70.23</v>
      </c>
      <c r="Q397" s="27" t="s">
        <v>8315</v>
      </c>
      <c r="R397" s="15" t="s">
        <v>8316</v>
      </c>
      <c r="S397" s="28">
        <v>42054</v>
      </c>
      <c r="T397" s="28">
        <v>42084</v>
      </c>
    </row>
    <row r="398" spans="1:20" ht="208" x14ac:dyDescent="0.2">
      <c r="A398" s="15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5" t="s">
        <v>8218</v>
      </c>
      <c r="G398" s="15" t="s">
        <v>8223</v>
      </c>
      <c r="H398" s="15" t="s">
        <v>8245</v>
      </c>
      <c r="I398" s="15">
        <v>1465940580</v>
      </c>
      <c r="J398" s="15">
        <v>1462603021</v>
      </c>
      <c r="K398" s="15" t="b">
        <v>0</v>
      </c>
      <c r="L398" s="15">
        <v>27</v>
      </c>
      <c r="M398" s="15" t="b">
        <v>1</v>
      </c>
      <c r="N398" s="15" t="s">
        <v>8269</v>
      </c>
      <c r="O398" s="32">
        <v>101</v>
      </c>
      <c r="P398" s="15">
        <v>78.52</v>
      </c>
      <c r="Q398" s="27" t="s">
        <v>8315</v>
      </c>
      <c r="R398" s="15" t="s">
        <v>8316</v>
      </c>
      <c r="S398" s="28">
        <v>42497</v>
      </c>
      <c r="T398" s="28">
        <v>42535</v>
      </c>
    </row>
    <row r="399" spans="1:20" ht="208" x14ac:dyDescent="0.2">
      <c r="A399" s="15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5" t="s">
        <v>8218</v>
      </c>
      <c r="G399" s="15" t="s">
        <v>8223</v>
      </c>
      <c r="H399" s="15" t="s">
        <v>8245</v>
      </c>
      <c r="I399" s="15">
        <v>1427860740</v>
      </c>
      <c r="J399" s="15">
        <v>1424727712</v>
      </c>
      <c r="K399" s="15" t="b">
        <v>0</v>
      </c>
      <c r="L399" s="15">
        <v>34</v>
      </c>
      <c r="M399" s="15" t="b">
        <v>1</v>
      </c>
      <c r="N399" s="15" t="s">
        <v>8269</v>
      </c>
      <c r="O399" s="69">
        <v>140</v>
      </c>
      <c r="P399" s="15">
        <v>61.82</v>
      </c>
      <c r="Q399" s="27" t="s">
        <v>8315</v>
      </c>
      <c r="R399" s="15" t="s">
        <v>8316</v>
      </c>
      <c r="S399" s="28">
        <v>42058</v>
      </c>
      <c r="T399" s="28">
        <v>42095</v>
      </c>
    </row>
    <row r="400" spans="1:20" ht="192" x14ac:dyDescent="0.2">
      <c r="A400" s="15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5" t="s">
        <v>8218</v>
      </c>
      <c r="G400" s="15" t="s">
        <v>8223</v>
      </c>
      <c r="H400" s="15" t="s">
        <v>8245</v>
      </c>
      <c r="I400" s="15">
        <v>1405614823</v>
      </c>
      <c r="J400" s="15">
        <v>1403022823</v>
      </c>
      <c r="K400" s="15" t="b">
        <v>0</v>
      </c>
      <c r="L400" s="15">
        <v>37</v>
      </c>
      <c r="M400" s="15" t="b">
        <v>1</v>
      </c>
      <c r="N400" s="15" t="s">
        <v>8269</v>
      </c>
      <c r="O400" s="46">
        <v>119</v>
      </c>
      <c r="P400" s="15">
        <v>48.34</v>
      </c>
      <c r="Q400" s="27" t="s">
        <v>8315</v>
      </c>
      <c r="R400" s="15" t="s">
        <v>8316</v>
      </c>
      <c r="S400" s="28">
        <v>41807</v>
      </c>
      <c r="T400" s="28">
        <v>41837</v>
      </c>
    </row>
    <row r="401" spans="1:20" ht="240" x14ac:dyDescent="0.2">
      <c r="A401" s="15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5" t="s">
        <v>8218</v>
      </c>
      <c r="G401" s="15" t="s">
        <v>8223</v>
      </c>
      <c r="H401" s="15" t="s">
        <v>8245</v>
      </c>
      <c r="I401" s="15">
        <v>1445659140</v>
      </c>
      <c r="J401" s="15">
        <v>1444236216</v>
      </c>
      <c r="K401" s="15" t="b">
        <v>0</v>
      </c>
      <c r="L401" s="15">
        <v>20</v>
      </c>
      <c r="M401" s="15" t="b">
        <v>1</v>
      </c>
      <c r="N401" s="15" t="s">
        <v>8269</v>
      </c>
      <c r="O401" s="54">
        <v>107</v>
      </c>
      <c r="P401" s="15">
        <v>107.25</v>
      </c>
      <c r="Q401" s="27" t="s">
        <v>8315</v>
      </c>
      <c r="R401" s="15" t="s">
        <v>8316</v>
      </c>
      <c r="S401" s="28">
        <v>42284</v>
      </c>
      <c r="T401" s="28">
        <v>42301</v>
      </c>
    </row>
    <row r="402" spans="1:20" ht="208" x14ac:dyDescent="0.2">
      <c r="A402" s="15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5" t="s">
        <v>8218</v>
      </c>
      <c r="G402" s="15" t="s">
        <v>8223</v>
      </c>
      <c r="H402" s="15" t="s">
        <v>8245</v>
      </c>
      <c r="I402" s="15">
        <v>1426187582</v>
      </c>
      <c r="J402" s="15">
        <v>1423599182</v>
      </c>
      <c r="K402" s="15" t="b">
        <v>0</v>
      </c>
      <c r="L402" s="15">
        <v>10</v>
      </c>
      <c r="M402" s="15" t="b">
        <v>1</v>
      </c>
      <c r="N402" s="15" t="s">
        <v>8269</v>
      </c>
      <c r="O402" s="36">
        <v>228</v>
      </c>
      <c r="P402" s="15">
        <v>57</v>
      </c>
      <c r="Q402" s="27" t="s">
        <v>8315</v>
      </c>
      <c r="R402" s="15" t="s">
        <v>8316</v>
      </c>
      <c r="S402" s="28">
        <v>42045</v>
      </c>
      <c r="T402" s="28">
        <v>42075</v>
      </c>
    </row>
    <row r="403" spans="1:20" ht="144" x14ac:dyDescent="0.2">
      <c r="A403" s="15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5" t="s">
        <v>8218</v>
      </c>
      <c r="G403" s="15" t="s">
        <v>8223</v>
      </c>
      <c r="H403" s="15" t="s">
        <v>8245</v>
      </c>
      <c r="I403" s="15">
        <v>1437166920</v>
      </c>
      <c r="J403" s="15">
        <v>1435554104</v>
      </c>
      <c r="K403" s="15" t="b">
        <v>0</v>
      </c>
      <c r="L403" s="15">
        <v>26</v>
      </c>
      <c r="M403" s="15" t="b">
        <v>1</v>
      </c>
      <c r="N403" s="15" t="s">
        <v>8269</v>
      </c>
      <c r="O403" s="50">
        <v>106</v>
      </c>
      <c r="P403" s="15">
        <v>40.92</v>
      </c>
      <c r="Q403" s="27" t="s">
        <v>8315</v>
      </c>
      <c r="R403" s="15" t="s">
        <v>8316</v>
      </c>
      <c r="S403" s="28">
        <v>42184</v>
      </c>
      <c r="T403" s="28">
        <v>42202</v>
      </c>
    </row>
    <row r="404" spans="1:20" ht="224" x14ac:dyDescent="0.2">
      <c r="A404" s="15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5" t="s">
        <v>8218</v>
      </c>
      <c r="G404" s="15" t="s">
        <v>8223</v>
      </c>
      <c r="H404" s="15" t="s">
        <v>8245</v>
      </c>
      <c r="I404" s="15">
        <v>1451881207</v>
      </c>
      <c r="J404" s="15">
        <v>1449116407</v>
      </c>
      <c r="K404" s="15" t="b">
        <v>0</v>
      </c>
      <c r="L404" s="15">
        <v>46</v>
      </c>
      <c r="M404" s="15" t="b">
        <v>1</v>
      </c>
      <c r="N404" s="15" t="s">
        <v>8269</v>
      </c>
      <c r="O404" s="26">
        <v>105</v>
      </c>
      <c r="P404" s="15">
        <v>79.540000000000006</v>
      </c>
      <c r="Q404" s="27" t="s">
        <v>8315</v>
      </c>
      <c r="R404" s="15" t="s">
        <v>8316</v>
      </c>
      <c r="S404" s="28">
        <v>42341</v>
      </c>
      <c r="T404" s="28">
        <v>42373</v>
      </c>
    </row>
    <row r="405" spans="1:20" ht="192" x14ac:dyDescent="0.2">
      <c r="A405" s="15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5" t="s">
        <v>8218</v>
      </c>
      <c r="G405" s="15" t="s">
        <v>8223</v>
      </c>
      <c r="H405" s="15" t="s">
        <v>8245</v>
      </c>
      <c r="I405" s="15">
        <v>1437364740</v>
      </c>
      <c r="J405" s="15">
        <v>1434405044</v>
      </c>
      <c r="K405" s="15" t="b">
        <v>0</v>
      </c>
      <c r="L405" s="15">
        <v>41</v>
      </c>
      <c r="M405" s="15" t="b">
        <v>1</v>
      </c>
      <c r="N405" s="15" t="s">
        <v>8269</v>
      </c>
      <c r="O405" s="50">
        <v>106</v>
      </c>
      <c r="P405" s="15">
        <v>64.63</v>
      </c>
      <c r="Q405" s="27" t="s">
        <v>8315</v>
      </c>
      <c r="R405" s="15" t="s">
        <v>8316</v>
      </c>
      <c r="S405" s="28">
        <v>42170</v>
      </c>
      <c r="T405" s="28">
        <v>42205</v>
      </c>
    </row>
    <row r="406" spans="1:20" ht="208" x14ac:dyDescent="0.2">
      <c r="A406" s="15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5" t="s">
        <v>8218</v>
      </c>
      <c r="G406" s="15" t="s">
        <v>8223</v>
      </c>
      <c r="H406" s="15" t="s">
        <v>8245</v>
      </c>
      <c r="I406" s="15">
        <v>1434505214</v>
      </c>
      <c r="J406" s="15">
        <v>1432690814</v>
      </c>
      <c r="K406" s="15" t="b">
        <v>0</v>
      </c>
      <c r="L406" s="15">
        <v>49</v>
      </c>
      <c r="M406" s="15" t="b">
        <v>1</v>
      </c>
      <c r="N406" s="15" t="s">
        <v>8269</v>
      </c>
      <c r="O406" s="26">
        <v>105</v>
      </c>
      <c r="P406" s="15">
        <v>107.57</v>
      </c>
      <c r="Q406" s="27" t="s">
        <v>8315</v>
      </c>
      <c r="R406" s="15" t="s">
        <v>8316</v>
      </c>
      <c r="S406" s="28">
        <v>42151</v>
      </c>
      <c r="T406" s="28">
        <v>42172</v>
      </c>
    </row>
    <row r="407" spans="1:20" ht="208" x14ac:dyDescent="0.2">
      <c r="A407" s="15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5" t="s">
        <v>8218</v>
      </c>
      <c r="G407" s="15" t="s">
        <v>8223</v>
      </c>
      <c r="H407" s="15" t="s">
        <v>8245</v>
      </c>
      <c r="I407" s="15">
        <v>1420033187</v>
      </c>
      <c r="J407" s="15">
        <v>1414845587</v>
      </c>
      <c r="K407" s="15" t="b">
        <v>0</v>
      </c>
      <c r="L407" s="15">
        <v>28</v>
      </c>
      <c r="M407" s="15" t="b">
        <v>1</v>
      </c>
      <c r="N407" s="15" t="s">
        <v>8269</v>
      </c>
      <c r="O407" s="31">
        <v>100</v>
      </c>
      <c r="P407" s="15">
        <v>178.57</v>
      </c>
      <c r="Q407" s="27" t="s">
        <v>8315</v>
      </c>
      <c r="R407" s="15" t="s">
        <v>8316</v>
      </c>
      <c r="S407" s="28">
        <v>41944</v>
      </c>
      <c r="T407" s="28">
        <v>42004</v>
      </c>
    </row>
    <row r="408" spans="1:20" ht="192" x14ac:dyDescent="0.2">
      <c r="A408" s="15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5" t="s">
        <v>8218</v>
      </c>
      <c r="G408" s="15" t="s">
        <v>8223</v>
      </c>
      <c r="H408" s="15" t="s">
        <v>8245</v>
      </c>
      <c r="I408" s="15">
        <v>1472676371</v>
      </c>
      <c r="J408" s="15">
        <v>1470948371</v>
      </c>
      <c r="K408" s="15" t="b">
        <v>0</v>
      </c>
      <c r="L408" s="15">
        <v>8</v>
      </c>
      <c r="M408" s="15" t="b">
        <v>1</v>
      </c>
      <c r="N408" s="15" t="s">
        <v>8269</v>
      </c>
      <c r="O408" s="31">
        <v>100</v>
      </c>
      <c r="P408" s="15">
        <v>62.63</v>
      </c>
      <c r="Q408" s="27" t="s">
        <v>8315</v>
      </c>
      <c r="R408" s="15" t="s">
        <v>8316</v>
      </c>
      <c r="S408" s="28">
        <v>42593</v>
      </c>
      <c r="T408" s="28">
        <v>42613</v>
      </c>
    </row>
    <row r="409" spans="1:20" ht="176" x14ac:dyDescent="0.2">
      <c r="A409" s="15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5" t="s">
        <v>8218</v>
      </c>
      <c r="G409" s="15" t="s">
        <v>8223</v>
      </c>
      <c r="H409" s="15" t="s">
        <v>8245</v>
      </c>
      <c r="I409" s="15">
        <v>1464371211</v>
      </c>
      <c r="J409" s="15">
        <v>1463161611</v>
      </c>
      <c r="K409" s="15" t="b">
        <v>0</v>
      </c>
      <c r="L409" s="15">
        <v>3</v>
      </c>
      <c r="M409" s="15" t="b">
        <v>1</v>
      </c>
      <c r="N409" s="15" t="s">
        <v>8269</v>
      </c>
      <c r="O409" s="36">
        <v>225</v>
      </c>
      <c r="P409" s="15">
        <v>75</v>
      </c>
      <c r="Q409" s="27" t="s">
        <v>8315</v>
      </c>
      <c r="R409" s="15" t="s">
        <v>8316</v>
      </c>
      <c r="S409" s="28">
        <v>42503</v>
      </c>
      <c r="T409" s="28">
        <v>42517</v>
      </c>
    </row>
    <row r="410" spans="1:20" ht="224" x14ac:dyDescent="0.2">
      <c r="A410" s="15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5" t="s">
        <v>8218</v>
      </c>
      <c r="G410" s="15" t="s">
        <v>8223</v>
      </c>
      <c r="H410" s="15" t="s">
        <v>8245</v>
      </c>
      <c r="I410" s="15">
        <v>1415222545</v>
      </c>
      <c r="J410" s="15">
        <v>1413404545</v>
      </c>
      <c r="K410" s="15" t="b">
        <v>0</v>
      </c>
      <c r="L410" s="15">
        <v>9</v>
      </c>
      <c r="M410" s="15" t="b">
        <v>1</v>
      </c>
      <c r="N410" s="15" t="s">
        <v>8269</v>
      </c>
      <c r="O410" s="50">
        <v>106</v>
      </c>
      <c r="P410" s="15">
        <v>58.9</v>
      </c>
      <c r="Q410" s="27" t="s">
        <v>8315</v>
      </c>
      <c r="R410" s="15" t="s">
        <v>8316</v>
      </c>
      <c r="S410" s="28">
        <v>41927</v>
      </c>
      <c r="T410" s="28">
        <v>41948</v>
      </c>
    </row>
    <row r="411" spans="1:20" ht="224" x14ac:dyDescent="0.2">
      <c r="A411" s="15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5" t="s">
        <v>8218</v>
      </c>
      <c r="G411" s="15" t="s">
        <v>8223</v>
      </c>
      <c r="H411" s="15" t="s">
        <v>8245</v>
      </c>
      <c r="I411" s="15">
        <v>1455936335</v>
      </c>
      <c r="J411" s="15">
        <v>1452048335</v>
      </c>
      <c r="K411" s="15" t="b">
        <v>0</v>
      </c>
      <c r="L411" s="15">
        <v>9</v>
      </c>
      <c r="M411" s="15" t="b">
        <v>1</v>
      </c>
      <c r="N411" s="15" t="s">
        <v>8269</v>
      </c>
      <c r="O411" s="26">
        <v>105</v>
      </c>
      <c r="P411" s="15">
        <v>139.56</v>
      </c>
      <c r="Q411" s="27" t="s">
        <v>8315</v>
      </c>
      <c r="R411" s="15" t="s">
        <v>8316</v>
      </c>
      <c r="S411" s="28">
        <v>42375</v>
      </c>
      <c r="T411" s="28">
        <v>42420</v>
      </c>
    </row>
    <row r="412" spans="1:20" ht="160" x14ac:dyDescent="0.2">
      <c r="A412" s="15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5" t="s">
        <v>8218</v>
      </c>
      <c r="G412" s="15" t="s">
        <v>8223</v>
      </c>
      <c r="H412" s="15" t="s">
        <v>8245</v>
      </c>
      <c r="I412" s="15">
        <v>1470197340</v>
      </c>
      <c r="J412" s="15">
        <v>1467497652</v>
      </c>
      <c r="K412" s="15" t="b">
        <v>0</v>
      </c>
      <c r="L412" s="15">
        <v>14</v>
      </c>
      <c r="M412" s="15" t="b">
        <v>1</v>
      </c>
      <c r="N412" s="15" t="s">
        <v>8269</v>
      </c>
      <c r="O412" s="59">
        <v>113</v>
      </c>
      <c r="P412" s="15">
        <v>64.290000000000006</v>
      </c>
      <c r="Q412" s="27" t="s">
        <v>8315</v>
      </c>
      <c r="R412" s="15" t="s">
        <v>8316</v>
      </c>
      <c r="S412" s="28">
        <v>42553</v>
      </c>
      <c r="T412" s="28">
        <v>42585</v>
      </c>
    </row>
    <row r="413" spans="1:20" ht="208" x14ac:dyDescent="0.2">
      <c r="A413" s="15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5" t="s">
        <v>8218</v>
      </c>
      <c r="G413" s="15" t="s">
        <v>8223</v>
      </c>
      <c r="H413" s="15" t="s">
        <v>8245</v>
      </c>
      <c r="I413" s="15">
        <v>1438226724</v>
      </c>
      <c r="J413" s="15">
        <v>1433042724</v>
      </c>
      <c r="K413" s="15" t="b">
        <v>0</v>
      </c>
      <c r="L413" s="15">
        <v>32</v>
      </c>
      <c r="M413" s="15" t="b">
        <v>1</v>
      </c>
      <c r="N413" s="15" t="s">
        <v>8269</v>
      </c>
      <c r="O413" s="32">
        <v>101</v>
      </c>
      <c r="P413" s="15">
        <v>63.28</v>
      </c>
      <c r="Q413" s="27" t="s">
        <v>8315</v>
      </c>
      <c r="R413" s="15" t="s">
        <v>8316</v>
      </c>
      <c r="S413" s="28">
        <v>42155</v>
      </c>
      <c r="T413" s="28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4B58-5578-5445-B6CB-4B7D74BE6CC2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CD739-1D5F-AC47-B91E-F907B31A5243}">
  <dimension ref="A1:C14"/>
  <sheetViews>
    <sheetView workbookViewId="0">
      <selection activeCell="D21" sqref="D21"/>
    </sheetView>
  </sheetViews>
  <sheetFormatPr baseColWidth="10" defaultRowHeight="15" x14ac:dyDescent="0.2"/>
  <cols>
    <col min="1" max="1" width="21.6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74">
        <f>AVERAGE('Successful US Kickstarters'!D:D)</f>
        <v>5048.8786407766993</v>
      </c>
      <c r="C2" s="74">
        <f>AVERAGE('Failed US Kickstarters'!D:D)</f>
        <v>10554.212</v>
      </c>
    </row>
    <row r="3" spans="1:3" x14ac:dyDescent="0.2">
      <c r="A3" t="s">
        <v>8387</v>
      </c>
      <c r="B3" s="74">
        <f>MEDIAN('Successful US Kickstarters'!D:D)</f>
        <v>3000</v>
      </c>
      <c r="C3" s="74">
        <f>MEDIAN('Failed US Kickstarters'!D:D)</f>
        <v>5000</v>
      </c>
    </row>
    <row r="4" spans="1:3" x14ac:dyDescent="0.2">
      <c r="A4" t="s">
        <v>8390</v>
      </c>
      <c r="B4" s="74">
        <f>_xlfn.STDEV.P('Successful US Kickstarters'!$D:$D)</f>
        <v>7748.7537726373303</v>
      </c>
      <c r="C4" s="74">
        <f>_xlfn.STDEV.P('Failed US Kickstarters'!$D:$D)</f>
        <v>21967.731061515115</v>
      </c>
    </row>
    <row r="5" spans="1:3" x14ac:dyDescent="0.2">
      <c r="A5" t="s">
        <v>8391</v>
      </c>
      <c r="B5" s="74">
        <f>_xlfn.QUARTILE.EXC('Successful US Kickstarters'!$D:$D, 3)</f>
        <v>5000</v>
      </c>
      <c r="C5" s="74">
        <f>_xlfn.QUARTILE.EXC('Failed US Kickstarters'!$D:$D, 3)</f>
        <v>10000</v>
      </c>
    </row>
    <row r="6" spans="1:3" x14ac:dyDescent="0.2">
      <c r="A6" t="s">
        <v>8392</v>
      </c>
      <c r="B6" s="74">
        <f>_xlfn.QUARTILE.EXC('Successful US Kickstarters'!$D:$D, 1)</f>
        <v>1500</v>
      </c>
      <c r="C6" s="74">
        <f>_xlfn.QUARTILE.EXC('Failed US Kickstarters'!$D:$D, 1)</f>
        <v>2000</v>
      </c>
    </row>
    <row r="7" spans="1:3" x14ac:dyDescent="0.2">
      <c r="A7" t="s">
        <v>8393</v>
      </c>
      <c r="B7" s="74">
        <f>B5-B6</f>
        <v>3500</v>
      </c>
      <c r="C7" s="74">
        <f>C5-C6</f>
        <v>8000</v>
      </c>
    </row>
    <row r="8" spans="1:3" x14ac:dyDescent="0.2">
      <c r="B8" s="75"/>
      <c r="C8" s="75"/>
    </row>
    <row r="9" spans="1:3" x14ac:dyDescent="0.2">
      <c r="A9" t="s">
        <v>8388</v>
      </c>
      <c r="B9" s="74">
        <f>AVERAGE('Successful US Kickstarters'!$E:$E)</f>
        <v>5601.5458009708727</v>
      </c>
      <c r="C9" s="74">
        <f>AVERAGE('Failed US Kickstarters'!$E:$E)</f>
        <v>558.65484000000004</v>
      </c>
    </row>
    <row r="10" spans="1:3" x14ac:dyDescent="0.2">
      <c r="A10" t="s">
        <v>8389</v>
      </c>
      <c r="B10" s="74">
        <f>MEDIAN('Successful US Kickstarters'!$E:$E)</f>
        <v>3167.5</v>
      </c>
      <c r="C10" s="74">
        <f>MEDIAN('Failed US Kickstarters'!$E:$E)</f>
        <v>103</v>
      </c>
    </row>
    <row r="11" spans="1:3" x14ac:dyDescent="0.2">
      <c r="A11" t="s">
        <v>8394</v>
      </c>
      <c r="B11" s="74">
        <f>_xlfn.STDEV.P('Successful US Kickstarters'!$E:$E)</f>
        <v>8334.5731699164608</v>
      </c>
      <c r="C11" s="74">
        <f>_xlfn.STDEV.P('Failed US Kickstarters'!$E:$E)</f>
        <v>1330.5230280400915</v>
      </c>
    </row>
    <row r="12" spans="1:3" x14ac:dyDescent="0.2">
      <c r="A12" t="s">
        <v>8396</v>
      </c>
      <c r="B12" s="74">
        <f>_xlfn.QUARTILE.EXC('Successful US Kickstarters'!$E:$E,3)</f>
        <v>5699</v>
      </c>
      <c r="C12" s="74">
        <f>_xlfn.QUARTILE.EXC('Failed US Kickstarters'!$E:$E,3)</f>
        <v>501</v>
      </c>
    </row>
    <row r="13" spans="1:3" x14ac:dyDescent="0.2">
      <c r="A13" t="s">
        <v>8395</v>
      </c>
      <c r="B13" s="74">
        <f>_xlfn.QUARTILE.EXC('Successful US Kickstarters'!$E:$E,1)</f>
        <v>1716.5074999999999</v>
      </c>
      <c r="C13" s="74">
        <f>_xlfn.QUARTILE.EXC('Failed US Kickstarters'!$E:$E,1)</f>
        <v>9.25</v>
      </c>
    </row>
    <row r="14" spans="1:3" x14ac:dyDescent="0.2">
      <c r="A14" t="s">
        <v>8397</v>
      </c>
      <c r="B14" s="75">
        <f>B12-B13</f>
        <v>3982.4925000000003</v>
      </c>
      <c r="C14" s="7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Kickstarter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2022-04-04T22:34:37Z</dcterms:modified>
</cp:coreProperties>
</file>