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New folder\sem6\COL362\Assignment 3\DBMS_final_one\"/>
    </mc:Choice>
  </mc:AlternateContent>
  <bookViews>
    <workbookView xWindow="0" yWindow="0" windowWidth="20490" windowHeight="7755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2" i="2"/>
  <c r="C2" i="1" l="1"/>
  <c r="B14" i="1" l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<sst xmlns="http://schemas.openxmlformats.org/spreadsheetml/2006/main" count="14" uniqueCount="11">
  <si>
    <t>dimension</t>
  </si>
  <si>
    <t>time(milliseconds)</t>
  </si>
  <si>
    <t>sequential scan</t>
  </si>
  <si>
    <t>ratio of distances</t>
  </si>
  <si>
    <t>ratio</t>
  </si>
  <si>
    <t>Dimension</t>
  </si>
  <si>
    <t>Time(milliseconds)</t>
  </si>
  <si>
    <t xml:space="preserve">2nd </t>
  </si>
  <si>
    <t>100th</t>
  </si>
  <si>
    <t>Final Processed Nodes</t>
  </si>
  <si>
    <t>Minheap size at the end of search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</si>
</sst>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Running time for</a:t>
            </a:r>
            <a:r>
              <a:rPr lang="en-GB" baseline="0"/>
              <a:t> 20-NN query</a:t>
            </a:r>
            <a:r>
              <a:rPr lang="en-GB"/>
              <a:t> </a:t>
            </a:r>
          </a:p>
        </c:rich>
      </c:tx>
      <c:layout>
        <c:manualLayout>
          <c:xMode val="edge"/>
          <c:yMode val="edge"/>
          <c:x val="0.16144153088880461"/>
          <c:y val="2.12765957446808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Best First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</c:numCache>
            </c:numRef>
          </c:xVal>
          <c:yVal>
            <c:numRef>
              <c:f>Sheet1!$B$2:$B$7</c:f>
              <c:numCache>
                <c:formatCode>General</c:formatCode>
                <c:ptCount val="6"/>
                <c:pt idx="0">
                  <c:v>0.19234999999999999</c:v>
                </c:pt>
                <c:pt idx="1">
                  <c:v>0.24704000000000001</c:v>
                </c:pt>
                <c:pt idx="2">
                  <c:v>0.60496000000000005</c:v>
                </c:pt>
                <c:pt idx="3">
                  <c:v>4.5249199999999998</c:v>
                </c:pt>
                <c:pt idx="4">
                  <c:v>30.396069999999998</c:v>
                </c:pt>
                <c:pt idx="5">
                  <c:v>94.570549999999997</c:v>
                </c:pt>
              </c:numCache>
            </c:numRef>
          </c:yVal>
          <c:smooth val="1"/>
        </c:ser>
        <c:ser>
          <c:idx val="1"/>
          <c:order val="1"/>
          <c:tx>
            <c:v>Sequential Scan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Sheet1!$A$14:$A$19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</c:numCache>
            </c:numRef>
          </c:xVal>
          <c:yVal>
            <c:numRef>
              <c:f>Sheet1!$B$14:$B$19</c:f>
              <c:numCache>
                <c:formatCode>General</c:formatCode>
                <c:ptCount val="6"/>
                <c:pt idx="0">
                  <c:v>16.463160000000002</c:v>
                </c:pt>
                <c:pt idx="1">
                  <c:v>16.59562</c:v>
                </c:pt>
                <c:pt idx="2">
                  <c:v>19.24502</c:v>
                </c:pt>
                <c:pt idx="3">
                  <c:v>28.734819999999999</c:v>
                </c:pt>
                <c:pt idx="4">
                  <c:v>37.457380000000001</c:v>
                </c:pt>
                <c:pt idx="5">
                  <c:v>45.755769999999998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0786720"/>
        <c:axId val="-130780736"/>
      </c:scatterChart>
      <c:valAx>
        <c:axId val="-130786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Dimension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0780736"/>
        <c:crosses val="autoZero"/>
        <c:crossBetween val="midCat"/>
      </c:valAx>
      <c:valAx>
        <c:axId val="-13078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Running Time</a:t>
                </a:r>
                <a:r>
                  <a:rPr lang="en-GB" baseline="0"/>
                  <a:t> (millisecond)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0786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Sheet1!$A$14:$A$19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</c:numCache>
            </c:numRef>
          </c:xVal>
          <c:yVal>
            <c:numRef>
              <c:f>Sheet1!$B$14:$B$19</c:f>
              <c:numCache>
                <c:formatCode>General</c:formatCode>
                <c:ptCount val="6"/>
                <c:pt idx="0">
                  <c:v>16.463160000000002</c:v>
                </c:pt>
                <c:pt idx="1">
                  <c:v>16.59562</c:v>
                </c:pt>
                <c:pt idx="2">
                  <c:v>19.24502</c:v>
                </c:pt>
                <c:pt idx="3">
                  <c:v>28.734819999999999</c:v>
                </c:pt>
                <c:pt idx="4">
                  <c:v>37.457380000000001</c:v>
                </c:pt>
                <c:pt idx="5">
                  <c:v>45.755769999999998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0775840"/>
        <c:axId val="-130786176"/>
      </c:scatterChart>
      <c:valAx>
        <c:axId val="-130775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0786176"/>
        <c:crosses val="autoZero"/>
        <c:crossBetween val="midCat"/>
      </c:valAx>
      <c:valAx>
        <c:axId val="-13078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0775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Ratio of 2nd to 100th closest Point distance</a:t>
            </a:r>
            <a:endParaRPr lang="en-GB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Sheet1!$A$23:$A$28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</c:numCache>
            </c:numRef>
          </c:xVal>
          <c:yVal>
            <c:numRef>
              <c:f>Sheet1!$B$23:$B$28</c:f>
              <c:numCache>
                <c:formatCode>General</c:formatCode>
                <c:ptCount val="6"/>
                <c:pt idx="0">
                  <c:v>7.6921900000000001E-2</c:v>
                </c:pt>
                <c:pt idx="1">
                  <c:v>0.18791099999999999</c:v>
                </c:pt>
                <c:pt idx="2">
                  <c:v>0.34705799999999998</c:v>
                </c:pt>
                <c:pt idx="3">
                  <c:v>0.55469199999999996</c:v>
                </c:pt>
                <c:pt idx="4">
                  <c:v>0.66418699999999997</c:v>
                </c:pt>
                <c:pt idx="5">
                  <c:v>0.72475699999999998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0785632"/>
        <c:axId val="-130782912"/>
      </c:scatterChart>
      <c:valAx>
        <c:axId val="-130785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Dimension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0782912"/>
        <c:crosses val="autoZero"/>
        <c:crossBetween val="midCat"/>
      </c:valAx>
      <c:valAx>
        <c:axId val="-13078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Ratio</a:t>
                </a:r>
                <a:r>
                  <a:rPr lang="en-GB" baseline="0"/>
                  <a:t> 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0785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Sheet2!$G$2:$G$7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</c:numCache>
            </c:numRef>
          </c:xVal>
          <c:yVal>
            <c:numRef>
              <c:f>Sheet2!$H$2:$H$7</c:f>
              <c:numCache>
                <c:formatCode>General</c:formatCode>
                <c:ptCount val="6"/>
                <c:pt idx="0">
                  <c:v>1.8147500000000001</c:v>
                </c:pt>
                <c:pt idx="1">
                  <c:v>6.4313000000000002</c:v>
                </c:pt>
                <c:pt idx="2">
                  <c:v>19.473700000000001</c:v>
                </c:pt>
                <c:pt idx="3">
                  <c:v>53.324100000000001</c:v>
                </c:pt>
                <c:pt idx="4">
                  <c:v>82.808000000000007</c:v>
                </c:pt>
                <c:pt idx="5">
                  <c:v>107.24299999999999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Sheet2!$A$2:$A$7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</c:numCache>
            </c:numRef>
          </c:xVal>
          <c:yVal>
            <c:numRef>
              <c:f>Sheet2!$B$2:$B$7</c:f>
              <c:numCache>
                <c:formatCode>General</c:formatCode>
                <c:ptCount val="6"/>
                <c:pt idx="0">
                  <c:v>0.139594</c:v>
                </c:pt>
                <c:pt idx="1">
                  <c:v>1.20851</c:v>
                </c:pt>
                <c:pt idx="2">
                  <c:v>6.7584999999999997</c:v>
                </c:pt>
                <c:pt idx="3">
                  <c:v>29.578499999999998</c:v>
                </c:pt>
                <c:pt idx="4">
                  <c:v>55</c:v>
                </c:pt>
                <c:pt idx="5">
                  <c:v>77.725099999999998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5124144"/>
        <c:axId val="-85124688"/>
      </c:scatterChart>
      <c:valAx>
        <c:axId val="-85124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5124688"/>
        <c:crosses val="autoZero"/>
        <c:crossBetween val="midCat"/>
      </c:valAx>
      <c:valAx>
        <c:axId val="-8512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5124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16248</xdr:colOff>
      <xdr:row>11</xdr:row>
      <xdr:rowOff>73959</xdr:rowOff>
    </xdr:from>
    <xdr:to>
      <xdr:col>11</xdr:col>
      <xdr:colOff>549648</xdr:colOff>
      <xdr:row>30</xdr:row>
      <xdr:rowOff>35859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399209</xdr:colOff>
      <xdr:row>13</xdr:row>
      <xdr:rowOff>33897</xdr:rowOff>
    </xdr:from>
    <xdr:to>
      <xdr:col>17</xdr:col>
      <xdr:colOff>94409</xdr:colOff>
      <xdr:row>27</xdr:row>
      <xdr:rowOff>110097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77040</xdr:colOff>
      <xdr:row>16</xdr:row>
      <xdr:rowOff>7562</xdr:rowOff>
    </xdr:from>
    <xdr:to>
      <xdr:col>21</xdr:col>
      <xdr:colOff>392206</xdr:colOff>
      <xdr:row>35</xdr:row>
      <xdr:rowOff>11206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504825</xdr:colOff>
      <xdr:row>2</xdr:row>
      <xdr:rowOff>23812</xdr:rowOff>
    </xdr:from>
    <xdr:to>
      <xdr:col>16</xdr:col>
      <xdr:colOff>200025</xdr:colOff>
      <xdr:row>16</xdr:row>
      <xdr:rowOff>100012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zoomScale="85" zoomScaleNormal="85" workbookViewId="0">
      <selection activeCell="H1" sqref="H1:J8"/>
    </sheetView>
  </sheetViews>
  <sheetFormatPr defaultRowHeight="15" x14ac:dyDescent="0.25"/>
  <cols>
    <col min="1" max="1" width="12.7109375" customWidth="1"/>
    <col min="2" max="2" width="17.5703125" customWidth="1"/>
    <col min="3" max="3" width="18.85546875" customWidth="1"/>
    <col min="8" max="8" width="13.85546875" customWidth="1"/>
    <col min="9" max="9" width="14" customWidth="1"/>
  </cols>
  <sheetData>
    <row r="1" spans="1:12" x14ac:dyDescent="0.25">
      <c r="A1" s="1" t="s">
        <v>5</v>
      </c>
      <c r="B1" s="1" t="s">
        <v>6</v>
      </c>
      <c r="C1" s="1" t="s">
        <v>1</v>
      </c>
      <c r="D1">
        <v>50000</v>
      </c>
      <c r="H1" s="1" t="s">
        <v>5</v>
      </c>
      <c r="I1" s="1" t="s">
        <v>9</v>
      </c>
      <c r="J1" s="1" t="s">
        <v>10</v>
      </c>
    </row>
    <row r="2" spans="1:12" x14ac:dyDescent="0.25">
      <c r="A2" s="1">
        <v>2</v>
      </c>
      <c r="B2" s="1">
        <f>19.235/100</f>
        <v>0.19234999999999999</v>
      </c>
      <c r="C2" s="1">
        <f>1646.316/100</f>
        <v>16.463160000000002</v>
      </c>
      <c r="H2" s="1">
        <v>2</v>
      </c>
      <c r="I2" s="1">
        <v>63</v>
      </c>
      <c r="J2" s="1">
        <v>23</v>
      </c>
      <c r="L2">
        <v>100000</v>
      </c>
    </row>
    <row r="3" spans="1:12" x14ac:dyDescent="0.25">
      <c r="A3" s="1">
        <v>3</v>
      </c>
      <c r="B3" s="1">
        <f>24.704/100</f>
        <v>0.24704000000000001</v>
      </c>
      <c r="C3" s="1">
        <v>16.59562</v>
      </c>
      <c r="H3" s="1">
        <v>3</v>
      </c>
      <c r="I3" s="1">
        <v>90</v>
      </c>
      <c r="J3" s="1">
        <v>50</v>
      </c>
    </row>
    <row r="4" spans="1:12" x14ac:dyDescent="0.25">
      <c r="A4" s="1">
        <v>5</v>
      </c>
      <c r="B4" s="1">
        <f>60.496/100</f>
        <v>0.60496000000000005</v>
      </c>
      <c r="C4" s="1">
        <v>19.24502</v>
      </c>
      <c r="H4" s="1">
        <v>5</v>
      </c>
      <c r="I4" s="1">
        <v>246</v>
      </c>
      <c r="J4" s="1">
        <v>206</v>
      </c>
    </row>
    <row r="5" spans="1:12" x14ac:dyDescent="0.25">
      <c r="A5" s="1">
        <v>10</v>
      </c>
      <c r="B5" s="1">
        <f>452.492/100</f>
        <v>4.5249199999999998</v>
      </c>
      <c r="C5" s="1">
        <v>28.734819999999999</v>
      </c>
      <c r="D5">
        <v>4.9838300000000002</v>
      </c>
      <c r="E5">
        <v>16.773900000000001</v>
      </c>
      <c r="H5" s="1">
        <v>10</v>
      </c>
      <c r="I5" s="1">
        <v>1756</v>
      </c>
      <c r="J5" s="1">
        <v>1716</v>
      </c>
    </row>
    <row r="6" spans="1:12" x14ac:dyDescent="0.25">
      <c r="A6" s="1">
        <v>15</v>
      </c>
      <c r="B6" s="1">
        <f>3039.607/100</f>
        <v>30.396069999999998</v>
      </c>
      <c r="C6" s="1">
        <v>37.457380000000001</v>
      </c>
      <c r="D6">
        <v>25.774999999999999</v>
      </c>
      <c r="E6">
        <v>23.495100000000001</v>
      </c>
      <c r="H6" s="1">
        <v>15</v>
      </c>
      <c r="I6" s="1">
        <v>8826</v>
      </c>
      <c r="J6" s="1">
        <v>8786</v>
      </c>
    </row>
    <row r="7" spans="1:12" x14ac:dyDescent="0.25">
      <c r="A7" s="1">
        <v>20</v>
      </c>
      <c r="B7" s="1">
        <f>9457.055/100</f>
        <v>94.570549999999997</v>
      </c>
      <c r="C7" s="1">
        <v>45.755769999999998</v>
      </c>
      <c r="D7">
        <v>64.38</v>
      </c>
      <c r="E7">
        <v>27.9757</v>
      </c>
      <c r="H7" s="1">
        <v>20</v>
      </c>
      <c r="I7" s="1">
        <v>28545</v>
      </c>
      <c r="J7" s="1">
        <v>28505</v>
      </c>
    </row>
    <row r="8" spans="1:12" x14ac:dyDescent="0.25">
      <c r="H8" s="1">
        <v>30</v>
      </c>
      <c r="I8" s="1">
        <v>57593</v>
      </c>
      <c r="J8" s="1">
        <v>57553</v>
      </c>
    </row>
    <row r="11" spans="1:12" x14ac:dyDescent="0.25">
      <c r="A11" t="s">
        <v>2</v>
      </c>
    </row>
    <row r="13" spans="1:12" x14ac:dyDescent="0.25">
      <c r="A13" t="s">
        <v>0</v>
      </c>
      <c r="B13" t="s">
        <v>1</v>
      </c>
    </row>
    <row r="14" spans="1:12" x14ac:dyDescent="0.25">
      <c r="A14">
        <v>2</v>
      </c>
      <c r="B14">
        <f>1646.316/100</f>
        <v>16.463160000000002</v>
      </c>
    </row>
    <row r="15" spans="1:12" x14ac:dyDescent="0.25">
      <c r="A15">
        <v>3</v>
      </c>
      <c r="B15">
        <v>16.59562</v>
      </c>
    </row>
    <row r="16" spans="1:12" x14ac:dyDescent="0.25">
      <c r="A16">
        <v>5</v>
      </c>
      <c r="B16">
        <v>19.24502</v>
      </c>
    </row>
    <row r="17" spans="1:2" x14ac:dyDescent="0.25">
      <c r="A17">
        <v>10</v>
      </c>
      <c r="B17">
        <v>28.734819999999999</v>
      </c>
    </row>
    <row r="18" spans="1:2" x14ac:dyDescent="0.25">
      <c r="A18">
        <v>15</v>
      </c>
      <c r="B18">
        <v>37.457380000000001</v>
      </c>
    </row>
    <row r="19" spans="1:2" x14ac:dyDescent="0.25">
      <c r="A19">
        <v>20</v>
      </c>
      <c r="B19">
        <v>45.755769999999998</v>
      </c>
    </row>
    <row r="21" spans="1:2" x14ac:dyDescent="0.25">
      <c r="A21" t="s">
        <v>3</v>
      </c>
    </row>
    <row r="22" spans="1:2" x14ac:dyDescent="0.25">
      <c r="A22" s="1" t="s">
        <v>0</v>
      </c>
      <c r="B22" s="1" t="s">
        <v>4</v>
      </c>
    </row>
    <row r="23" spans="1:2" x14ac:dyDescent="0.25">
      <c r="A23" s="1">
        <v>2</v>
      </c>
      <c r="B23" s="1">
        <v>7.6921900000000001E-2</v>
      </c>
    </row>
    <row r="24" spans="1:2" x14ac:dyDescent="0.25">
      <c r="A24" s="1">
        <v>3</v>
      </c>
      <c r="B24" s="1">
        <v>0.18791099999999999</v>
      </c>
    </row>
    <row r="25" spans="1:2" x14ac:dyDescent="0.25">
      <c r="A25" s="1">
        <v>5</v>
      </c>
      <c r="B25" s="1">
        <v>0.34705799999999998</v>
      </c>
    </row>
    <row r="26" spans="1:2" x14ac:dyDescent="0.25">
      <c r="A26" s="1">
        <v>10</v>
      </c>
      <c r="B26" s="1">
        <v>0.55469199999999996</v>
      </c>
    </row>
    <row r="27" spans="1:2" x14ac:dyDescent="0.25">
      <c r="A27" s="1">
        <v>15</v>
      </c>
      <c r="B27" s="1">
        <v>0.66418699999999997</v>
      </c>
    </row>
    <row r="28" spans="1:2" x14ac:dyDescent="0.25">
      <c r="A28" s="1">
        <v>20</v>
      </c>
      <c r="B28" s="1">
        <v>0.72475699999999998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tabSelected="1" workbookViewId="0">
      <selection activeCell="G2" sqref="G2:H7"/>
    </sheetView>
  </sheetViews>
  <sheetFormatPr defaultRowHeight="15" x14ac:dyDescent="0.25"/>
  <sheetData>
    <row r="1" spans="1:8" x14ac:dyDescent="0.25">
      <c r="B1" t="s">
        <v>7</v>
      </c>
      <c r="C1" t="s">
        <v>8</v>
      </c>
    </row>
    <row r="2" spans="1:8" x14ac:dyDescent="0.25">
      <c r="A2">
        <v>2</v>
      </c>
      <c r="B2">
        <v>0.139594</v>
      </c>
      <c r="C2">
        <v>1.8147500000000001</v>
      </c>
      <c r="D2">
        <f>(B2/C2)</f>
        <v>7.6921890067502399E-2</v>
      </c>
      <c r="G2">
        <v>2</v>
      </c>
      <c r="H2">
        <v>1.8147500000000001</v>
      </c>
    </row>
    <row r="3" spans="1:8" x14ac:dyDescent="0.25">
      <c r="A3">
        <v>3</v>
      </c>
      <c r="B3">
        <v>1.20851</v>
      </c>
      <c r="C3">
        <v>6.4313000000000002</v>
      </c>
      <c r="D3">
        <f t="shared" ref="D3:D7" si="0">(B3/C3)</f>
        <v>0.18791068679738154</v>
      </c>
      <c r="G3">
        <v>3</v>
      </c>
      <c r="H3">
        <v>6.4313000000000002</v>
      </c>
    </row>
    <row r="4" spans="1:8" x14ac:dyDescent="0.25">
      <c r="A4">
        <v>5</v>
      </c>
      <c r="B4">
        <v>6.7584999999999997</v>
      </c>
      <c r="C4">
        <v>19.473700000000001</v>
      </c>
      <c r="D4">
        <f t="shared" si="0"/>
        <v>0.34705782670987023</v>
      </c>
      <c r="G4">
        <v>5</v>
      </c>
      <c r="H4">
        <v>19.473700000000001</v>
      </c>
    </row>
    <row r="5" spans="1:8" x14ac:dyDescent="0.25">
      <c r="A5">
        <v>10</v>
      </c>
      <c r="B5">
        <v>29.578499999999998</v>
      </c>
      <c r="C5">
        <v>53.324100000000001</v>
      </c>
      <c r="D5">
        <f t="shared" si="0"/>
        <v>0.55469290620938749</v>
      </c>
      <c r="G5">
        <v>10</v>
      </c>
      <c r="H5">
        <v>53.324100000000001</v>
      </c>
    </row>
    <row r="6" spans="1:8" x14ac:dyDescent="0.25">
      <c r="A6">
        <v>15</v>
      </c>
      <c r="B6">
        <v>55</v>
      </c>
      <c r="C6">
        <v>82.808000000000007</v>
      </c>
      <c r="D6">
        <f t="shared" si="0"/>
        <v>0.66418703506907539</v>
      </c>
      <c r="G6">
        <v>15</v>
      </c>
      <c r="H6">
        <v>82.808000000000007</v>
      </c>
    </row>
    <row r="7" spans="1:8" x14ac:dyDescent="0.25">
      <c r="A7">
        <v>20</v>
      </c>
      <c r="B7">
        <v>77.725099999999998</v>
      </c>
      <c r="C7">
        <v>107.24299999999999</v>
      </c>
      <c r="D7">
        <f t="shared" si="0"/>
        <v>0.72475686058763744</v>
      </c>
      <c r="G7">
        <v>20</v>
      </c>
      <c r="H7">
        <v>107.24299999999999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IIT Delhi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Akash Goyal</dc:creator>
  <cp:lastModifiedBy>Akash Goyal</cp:lastModifiedBy>
  <dcterms:created xsi:type="dcterms:W3CDTF">2018-04-14T09:41:31Z</dcterms:created>
  <dcterms:modified xsi:type="dcterms:W3CDTF">2018-04-17T14:46:23Z</dcterms:modified>
</cp:coreProperties>
</file>