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seph\OneDrive\School\Masters\Rowan Year 1 (2018-2019)\Spring 2019\Data Warehousing\DataWarehousingHW1\Stats\"/>
    </mc:Choice>
  </mc:AlternateContent>
  <xr:revisionPtr revIDLastSave="13" documentId="13_ncr:1_{7B227FF9-2816-44A7-9977-4BB74AC64DA1}" xr6:coauthVersionLast="36" xr6:coauthVersionMax="36" xr10:uidLastSave="{C95E9B2F-05BE-4F24-86E3-91E4E9426310}"/>
  <bookViews>
    <workbookView xWindow="0" yWindow="0" windowWidth="32910" windowHeight="14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 s="1"/>
  <c r="C5" i="1" s="1"/>
  <c r="B11" i="1"/>
  <c r="D11" i="1"/>
  <c r="D4" i="1"/>
  <c r="D5" i="1" s="1"/>
  <c r="D6" i="1"/>
  <c r="D7" i="1" s="1"/>
  <c r="D8" i="1"/>
  <c r="D9" i="1"/>
  <c r="D10" i="1" s="1"/>
  <c r="B9" i="1"/>
  <c r="B10" i="1" s="1"/>
  <c r="B8" i="1"/>
  <c r="B6" i="1"/>
  <c r="B7" i="1" s="1"/>
  <c r="B4" i="1"/>
  <c r="B5" i="1" s="1"/>
  <c r="C11" i="1" l="1"/>
  <c r="C9" i="1"/>
  <c r="C10" i="1" s="1"/>
  <c r="C8" i="1"/>
  <c r="C6" i="1"/>
  <c r="C7" i="1" s="1"/>
</calcChain>
</file>

<file path=xl/sharedStrings.xml><?xml version="1.0" encoding="utf-8"?>
<sst xmlns="http://schemas.openxmlformats.org/spreadsheetml/2006/main" count="24" uniqueCount="15">
  <si>
    <t>Milk</t>
  </si>
  <si>
    <t>Cereal</t>
  </si>
  <si>
    <t>Diapers</t>
  </si>
  <si>
    <t>Bread</t>
  </si>
  <si>
    <t>Peanut butter</t>
  </si>
  <si>
    <t>Baby food</t>
  </si>
  <si>
    <t>Other</t>
  </si>
  <si>
    <t>Low Bound</t>
  </si>
  <si>
    <t>High Bound</t>
  </si>
  <si>
    <t>Customers</t>
  </si>
  <si>
    <t>Items Purchased</t>
  </si>
  <si>
    <t>Average</t>
  </si>
  <si>
    <t>Jelly/Jam</t>
  </si>
  <si>
    <t>Daily Estimates</t>
  </si>
  <si>
    <t>Daily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</si>
</sst>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6" sqref="F16"/>
    </sheetView>
  </sheetViews>
  <sheetFormatPr defaultRowHeight="15" x14ac:dyDescent="0.25"/>
  <cols>
    <col min="1" max="1" width="15.7109375" bestFit="1" customWidth="1"/>
    <col min="2" max="2" width="10.7109375" bestFit="1" customWidth="1"/>
    <col min="3" max="3" width="8.28515625" bestFit="1" customWidth="1"/>
    <col min="4" max="4" width="11.140625" bestFit="1" customWidth="1"/>
    <col min="5" max="5" width="9.140625" customWidth="1"/>
    <col min="6" max="6" width="15.7109375" bestFit="1" customWidth="1"/>
    <col min="7" max="7" width="13.28515625" bestFit="1" customWidth="1"/>
    <col min="8" max="14" width="9.140625" customWidth="1"/>
  </cols>
  <sheetData>
    <row r="1" spans="1:7" x14ac:dyDescent="0.25">
      <c r="A1" s="12" t="s">
        <v>13</v>
      </c>
      <c r="B1" s="2" t="s">
        <v>7</v>
      </c>
      <c r="C1" s="2" t="s">
        <v>11</v>
      </c>
      <c r="D1" s="3" t="s">
        <v>8</v>
      </c>
    </row>
    <row r="2" spans="1:7" x14ac:dyDescent="0.25">
      <c r="A2" s="13" t="s">
        <v>9</v>
      </c>
      <c r="B2" s="4">
        <v>1200</v>
      </c>
      <c r="C2" s="4">
        <f>AVERAGE(B2,1250)*(5/7)+D2*(2/7)</f>
        <v>1246.4285714285713</v>
      </c>
      <c r="D2" s="5">
        <v>1300</v>
      </c>
    </row>
    <row r="3" spans="1:7" x14ac:dyDescent="0.25">
      <c r="A3" s="14" t="s">
        <v>10</v>
      </c>
      <c r="B3" s="6">
        <v>1</v>
      </c>
      <c r="C3" s="6">
        <f>AVERAGE(B3,D3)</f>
        <v>33</v>
      </c>
      <c r="D3" s="7">
        <v>65</v>
      </c>
      <c r="F3" s="12" t="s">
        <v>14</v>
      </c>
      <c r="G3" s="3" t="s">
        <v>11</v>
      </c>
    </row>
    <row r="4" spans="1:7" x14ac:dyDescent="0.25">
      <c r="A4" s="13" t="s">
        <v>0</v>
      </c>
      <c r="B4" s="4">
        <f>B2*0.7</f>
        <v>840</v>
      </c>
      <c r="C4" s="4">
        <f>C2*0.7</f>
        <v>872.49999999999989</v>
      </c>
      <c r="D4" s="5">
        <f>D2*0.7</f>
        <v>909.99999999999989</v>
      </c>
      <c r="F4" s="13" t="s">
        <v>0</v>
      </c>
      <c r="G4" s="5">
        <v>866.40549999999996</v>
      </c>
    </row>
    <row r="5" spans="1:7" x14ac:dyDescent="0.25">
      <c r="A5" s="15" t="s">
        <v>1</v>
      </c>
      <c r="B5" s="8">
        <f>B4*0.5+(B2*0.3*0.05)</f>
        <v>438</v>
      </c>
      <c r="C5" s="8">
        <f>C4*0.5+(C2*0.3*0.05)</f>
        <v>454.9464285714285</v>
      </c>
      <c r="D5" s="9">
        <f>D4*0.5+(D2*0.3*0.05)</f>
        <v>474.49999999999994</v>
      </c>
      <c r="F5" s="15" t="s">
        <v>1</v>
      </c>
      <c r="G5" s="9">
        <v>452.20549999999997</v>
      </c>
    </row>
    <row r="6" spans="1:7" x14ac:dyDescent="0.25">
      <c r="A6" s="15" t="s">
        <v>5</v>
      </c>
      <c r="B6" s="8">
        <f>B2*0.2</f>
        <v>240</v>
      </c>
      <c r="C6" s="8">
        <f>C2*0.2</f>
        <v>249.28571428571428</v>
      </c>
      <c r="D6" s="9">
        <f>D2*0.2</f>
        <v>260</v>
      </c>
      <c r="F6" s="15" t="s">
        <v>5</v>
      </c>
      <c r="G6" s="9">
        <v>246.75890000000001</v>
      </c>
    </row>
    <row r="7" spans="1:7" x14ac:dyDescent="0.25">
      <c r="A7" s="15" t="s">
        <v>2</v>
      </c>
      <c r="B7" s="8">
        <f>B6*0.8+(B2*0.8*0.01)</f>
        <v>201.6</v>
      </c>
      <c r="C7" s="8">
        <f>C6*0.8+(C2*0.8*0.01)</f>
        <v>209.4</v>
      </c>
      <c r="D7" s="9">
        <f>D6*0.8+(D2*0.8*0.01)</f>
        <v>218.4</v>
      </c>
      <c r="F7" s="15" t="s">
        <v>2</v>
      </c>
      <c r="G7" s="9">
        <v>207.42740000000001</v>
      </c>
    </row>
    <row r="8" spans="1:7" x14ac:dyDescent="0.25">
      <c r="A8" s="15" t="s">
        <v>3</v>
      </c>
      <c r="B8" s="8">
        <f>B2*0.5</f>
        <v>600</v>
      </c>
      <c r="C8" s="8">
        <f>C2*0.5</f>
        <v>623.21428571428567</v>
      </c>
      <c r="D8" s="9">
        <f>D2*0.5</f>
        <v>650</v>
      </c>
      <c r="F8" s="15" t="s">
        <v>3</v>
      </c>
      <c r="G8" s="9">
        <v>618.58360000000005</v>
      </c>
    </row>
    <row r="9" spans="1:7" x14ac:dyDescent="0.25">
      <c r="A9" s="15" t="s">
        <v>4</v>
      </c>
      <c r="B9" s="8">
        <f>B2*0.1</f>
        <v>120</v>
      </c>
      <c r="C9" s="8">
        <f>C2*0.1</f>
        <v>124.64285714285714</v>
      </c>
      <c r="D9" s="9">
        <f>D2*0.1</f>
        <v>130</v>
      </c>
      <c r="F9" s="15" t="s">
        <v>4</v>
      </c>
      <c r="G9" s="9">
        <v>123.6986</v>
      </c>
    </row>
    <row r="10" spans="1:7" x14ac:dyDescent="0.25">
      <c r="A10" s="15" t="s">
        <v>12</v>
      </c>
      <c r="B10" s="8">
        <f>B9*0.9+(B2*0.9*0.05)</f>
        <v>162</v>
      </c>
      <c r="C10" s="8">
        <f>C9*0.9+(C2*0.9*0.05)</f>
        <v>168.26785714285714</v>
      </c>
      <c r="D10" s="9">
        <f>D9*0.9+(D2*0.9*0.05)</f>
        <v>175.5</v>
      </c>
      <c r="F10" s="15" t="s">
        <v>12</v>
      </c>
      <c r="G10" s="9">
        <v>167.32599999999999</v>
      </c>
    </row>
    <row r="11" spans="1:7" x14ac:dyDescent="0.25">
      <c r="A11" s="16" t="s">
        <v>6</v>
      </c>
      <c r="B11" s="10">
        <f>B3*B2</f>
        <v>1200</v>
      </c>
      <c r="C11" s="10">
        <f>C3*C2</f>
        <v>41132.142857142855</v>
      </c>
      <c r="D11" s="11">
        <f>D3*D2</f>
        <v>84500</v>
      </c>
      <c r="F11" s="16" t="s">
        <v>6</v>
      </c>
      <c r="G11" s="11">
        <v>38304.46</v>
      </c>
    </row>
    <row r="13" spans="1:7" x14ac:dyDescent="0.25">
      <c r="A13" s="1"/>
    </row>
    <row r="16" spans="1:7" x14ac:dyDescent="0.25">
      <c r="A16" s="1"/>
    </row>
    <row r="18" spans="1:5" x14ac:dyDescent="0.25">
      <c r="A18" s="1"/>
      <c r="E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Scavetta</dc:creator>
  <cp:lastModifiedBy>Joseph Scavetta</cp:lastModifiedBy>
  <dcterms:created xsi:type="dcterms:W3CDTF">2019-02-07T00:56:44Z</dcterms:created>
  <dcterms:modified xsi:type="dcterms:W3CDTF">2019-02-07T16:44:59Z</dcterms:modified>
</cp:coreProperties>
</file>