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0084975\Documents\Python_2023\sizes_analysis_bioRxiv_230505\outputs\"/>
    </mc:Choice>
  </mc:AlternateContent>
  <xr:revisionPtr revIDLastSave="0" documentId="13_ncr:1_{A624214A-0148-412A-931E-27FBA0C959DF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N30" i="1" l="1"/>
  <c r="N44" i="1"/>
  <c r="D68" i="1"/>
  <c r="L3" i="1" s="1"/>
  <c r="E68" i="1"/>
  <c r="M2" i="1" s="1"/>
  <c r="F68" i="1"/>
  <c r="N2" i="1" s="1"/>
  <c r="C68" i="1"/>
  <c r="K3" i="1" s="1"/>
  <c r="N60" i="1" l="1"/>
  <c r="N46" i="1"/>
  <c r="N62" i="1"/>
  <c r="N28" i="1"/>
  <c r="N22" i="1"/>
  <c r="N58" i="1"/>
  <c r="N42" i="1"/>
  <c r="N26" i="1"/>
  <c r="N56" i="1"/>
  <c r="N40" i="1"/>
  <c r="N24" i="1"/>
  <c r="N54" i="1"/>
  <c r="N38" i="1"/>
  <c r="N52" i="1"/>
  <c r="N20" i="1"/>
  <c r="N66" i="1"/>
  <c r="N50" i="1"/>
  <c r="N34" i="1"/>
  <c r="N18" i="1"/>
  <c r="N36" i="1"/>
  <c r="N64" i="1"/>
  <c r="N48" i="1"/>
  <c r="N32" i="1"/>
  <c r="N12" i="1"/>
  <c r="M56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M6" i="1"/>
  <c r="M4" i="1"/>
  <c r="N8" i="1"/>
  <c r="M66" i="1"/>
  <c r="M58" i="1"/>
  <c r="M52" i="1"/>
  <c r="L60" i="1"/>
  <c r="L46" i="1"/>
  <c r="L36" i="1"/>
  <c r="L30" i="1"/>
  <c r="L24" i="1"/>
  <c r="L22" i="1"/>
  <c r="L20" i="1"/>
  <c r="L18" i="1"/>
  <c r="L16" i="1"/>
  <c r="L14" i="1"/>
  <c r="L12" i="1"/>
  <c r="L10" i="1"/>
  <c r="L8" i="1"/>
  <c r="L6" i="1"/>
  <c r="L4" i="1"/>
  <c r="N6" i="1"/>
  <c r="M64" i="1"/>
  <c r="M48" i="1"/>
  <c r="L62" i="1"/>
  <c r="L56" i="1"/>
  <c r="L48" i="1"/>
  <c r="L40" i="1"/>
  <c r="L2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  <c r="K4" i="1"/>
  <c r="N10" i="1"/>
  <c r="M62" i="1"/>
  <c r="M54" i="1"/>
  <c r="L64" i="1"/>
  <c r="L52" i="1"/>
  <c r="L44" i="1"/>
  <c r="L34" i="1"/>
  <c r="N65" i="1"/>
  <c r="N55" i="1"/>
  <c r="N47" i="1"/>
  <c r="N43" i="1"/>
  <c r="N39" i="1"/>
  <c r="N37" i="1"/>
  <c r="N31" i="1"/>
  <c r="N27" i="1"/>
  <c r="N25" i="1"/>
  <c r="N23" i="1"/>
  <c r="N21" i="1"/>
  <c r="N19" i="1"/>
  <c r="N17" i="1"/>
  <c r="N15" i="1"/>
  <c r="N13" i="1"/>
  <c r="N11" i="1"/>
  <c r="N9" i="1"/>
  <c r="N7" i="1"/>
  <c r="N5" i="1"/>
  <c r="N3" i="1"/>
  <c r="N16" i="1"/>
  <c r="N4" i="1"/>
  <c r="M60" i="1"/>
  <c r="M50" i="1"/>
  <c r="L66" i="1"/>
  <c r="L54" i="1"/>
  <c r="L42" i="1"/>
  <c r="L32" i="1"/>
  <c r="K2" i="1"/>
  <c r="N59" i="1"/>
  <c r="N53" i="1"/>
  <c r="N45" i="1"/>
  <c r="N41" i="1"/>
  <c r="N29" i="1"/>
  <c r="L2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M5" i="1"/>
  <c r="M3" i="1"/>
  <c r="N14" i="1"/>
  <c r="L58" i="1"/>
  <c r="L50" i="1"/>
  <c r="L38" i="1"/>
  <c r="L28" i="1"/>
  <c r="K66" i="1"/>
  <c r="N61" i="1"/>
  <c r="N51" i="1"/>
  <c r="N33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L5" i="1"/>
  <c r="N63" i="1"/>
  <c r="N57" i="1"/>
  <c r="N49" i="1"/>
  <c r="N35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</calcChain>
</file>

<file path=xl/sharedStrings.xml><?xml version="1.0" encoding="utf-8"?>
<sst xmlns="http://schemas.openxmlformats.org/spreadsheetml/2006/main" count="397" uniqueCount="277">
  <si>
    <t>leiden_3_total</t>
  </si>
  <si>
    <t>leiden_3_L</t>
  </si>
  <si>
    <t>leiden_3_M</t>
  </si>
  <si>
    <t>leiden_3_S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</si>
  <si>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</si>
  <si>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</si>
  <si>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</si>
  <si>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</si>
  <si>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</si>
  <si>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</si>
  <si>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</si>
  <si>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</si>
  <si>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</si>
  <si>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</si>
  <si>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</si>
  <si>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</si>
  <si>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</si>
  <si>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</si>
  <si>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</si>
  <si>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</si>
  <si>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</si>
  <si>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</si>
  <si>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</si>
  <si>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</si>
  <si>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</si>
  <si>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</si>
  <si>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</si>
  <si>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</si>
  <si>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</si>
  <si>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</si>
  <si>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</si>
  <si>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</si>
  <si>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</si>
  <si>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</si>
  <si>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</si>
  <si>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</si>
  <si>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</si>
  <si>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</si>
  <si>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</si>
  <si>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</si>
  <si>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</si>
  <si>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</si>
  <si>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</si>
  <si>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</si>
  <si>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</si>
  <si>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</si>
  <si>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</si>
  <si>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</si>
  <si>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</si>
  <si>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</si>
  <si>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</si>
  <si>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</si>
  <si>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</si>
  <si>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</si>
  <si>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</si>
  <si>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</si>
  <si>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</si>
  <si>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</si>
  <si>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</si>
  <si>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</si>
  <si>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</si>
  <si>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</si>
  <si>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</si>
  <si>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</si>
  <si>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</si>
  <si>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</si>
  <si>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</si>
  <si>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</si>
  <si>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</si>
  <si>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Cluster name</t>
  </si>
  <si>
    <t>Broad group</t>
  </si>
  <si>
    <t>Colour</t>
  </si>
  <si>
    <t>#FEC44F</t>
  </si>
  <si>
    <t>h1SMcG0009545</t>
  </si>
  <si>
    <t>h1SMcG0013999</t>
  </si>
  <si>
    <t>neoblasts 1</t>
  </si>
  <si>
    <t>neoblasts 2</t>
  </si>
  <si>
    <t>neurons</t>
  </si>
  <si>
    <t>neoblasts</t>
  </si>
  <si>
    <t>body wall muscle</t>
  </si>
  <si>
    <t>muscle</t>
  </si>
  <si>
    <t>h1SMcG0020022</t>
  </si>
  <si>
    <t>#B22222</t>
  </si>
  <si>
    <t>intestinal and DV muscle</t>
  </si>
  <si>
    <t>#CD5555</t>
  </si>
  <si>
    <t>h1SMcG0001827</t>
  </si>
  <si>
    <t>#C8C8C8</t>
  </si>
  <si>
    <t>h1SMcG0005535</t>
  </si>
  <si>
    <t>early epidermal progenitors</t>
  </si>
  <si>
    <t>epidermis</t>
  </si>
  <si>
    <t>#9ECAE1</t>
  </si>
  <si>
    <t>na</t>
  </si>
  <si>
    <t>committed neoblasts</t>
  </si>
  <si>
    <t>#E066FF</t>
  </si>
  <si>
    <t>pgrn+ parenchymal cells 1</t>
  </si>
  <si>
    <t>parenchymal</t>
  </si>
  <si>
    <t>pgrn+ parenchymal cells 2</t>
  </si>
  <si>
    <t>h1SMcG0002269</t>
  </si>
  <si>
    <t>phagocytes</t>
  </si>
  <si>
    <t>#228B22</t>
  </si>
  <si>
    <t>h1SMcG0013876</t>
  </si>
  <si>
    <t>muscle pharynx</t>
  </si>
  <si>
    <t>secretory</t>
  </si>
  <si>
    <t>h1SMcG0006357</t>
  </si>
  <si>
    <t>unannotated</t>
  </si>
  <si>
    <t>h1SMcG0017679</t>
  </si>
  <si>
    <t>h1SMcG0017129</t>
  </si>
  <si>
    <t>epidermis DVb</t>
  </si>
  <si>
    <t>#1E90FF</t>
  </si>
  <si>
    <t>h1SMcG0021341</t>
  </si>
  <si>
    <t>h1SMcG0019080</t>
  </si>
  <si>
    <t>#CD69CD</t>
  </si>
  <si>
    <t>glia</t>
  </si>
  <si>
    <t>late epidermal progenitors</t>
  </si>
  <si>
    <t>#56A0CE</t>
  </si>
  <si>
    <t>h1SMcG0009479</t>
  </si>
  <si>
    <t>h1SMcG0015147</t>
  </si>
  <si>
    <t>basal cells</t>
  </si>
  <si>
    <t>#32CD32</t>
  </si>
  <si>
    <t>protonephridia proximal tubule cells</t>
  </si>
  <si>
    <t>protonephridia</t>
  </si>
  <si>
    <t>#FFB0AB</t>
  </si>
  <si>
    <t>h1SMcG0003611</t>
  </si>
  <si>
    <t>#869E42</t>
  </si>
  <si>
    <t>neuronal progenitors</t>
  </si>
  <si>
    <t>epidermal</t>
  </si>
  <si>
    <t>#2171B5</t>
  </si>
  <si>
    <t>h1SMcG0014762</t>
  </si>
  <si>
    <t>phagocyte progenitors 2</t>
  </si>
  <si>
    <t>phagocyte progenitors 1</t>
  </si>
  <si>
    <t>#80C480</t>
  </si>
  <si>
    <t>h1SMcG0002253</t>
  </si>
  <si>
    <t>Diagnostic / name marker</t>
  </si>
  <si>
    <t>#F75394</t>
  </si>
  <si>
    <t>ldlrr+ parenchymal cells</t>
  </si>
  <si>
    <t>h1SMcG0005210</t>
  </si>
  <si>
    <t>psap+ parenchymal cells</t>
  </si>
  <si>
    <t>#FF1493</t>
  </si>
  <si>
    <t>muscle progenitors</t>
  </si>
  <si>
    <t>#EE5C42</t>
  </si>
  <si>
    <t>h1SMcG0005606</t>
  </si>
  <si>
    <t>pigment cells</t>
  </si>
  <si>
    <t>#CD6889</t>
  </si>
  <si>
    <t>h1SMcG0006639</t>
  </si>
  <si>
    <t>pharynx cell type</t>
  </si>
  <si>
    <t>#4169E1</t>
  </si>
  <si>
    <t>h1SMcG0007079</t>
  </si>
  <si>
    <t>protonephridia flame cells</t>
  </si>
  <si>
    <t>#FFA0BE</t>
  </si>
  <si>
    <t>psd+ cells</t>
  </si>
  <si>
    <t>#BCEE68</t>
  </si>
  <si>
    <t>h1SMcG0002113</t>
  </si>
  <si>
    <t>h1SMcG0022090</t>
  </si>
  <si>
    <t>#CD96CD</t>
  </si>
  <si>
    <t>aqp+ parenchymal cells</t>
  </si>
  <si>
    <t>goblet cells</t>
  </si>
  <si>
    <t>h1SMcG0012530</t>
  </si>
  <si>
    <t>#8B8B00</t>
  </si>
  <si>
    <t>goblet/basal cells</t>
  </si>
  <si>
    <t>h1SMcG0015651</t>
  </si>
  <si>
    <t>h1SMcG0005324</t>
  </si>
  <si>
    <t>h1SMcG0016901</t>
  </si>
  <si>
    <t>protonephridia distal tubule cells</t>
  </si>
  <si>
    <t>#FFBE96</t>
  </si>
  <si>
    <t>h1SMcG0020757</t>
  </si>
  <si>
    <t>germ cell progenitors</t>
  </si>
  <si>
    <t>h1SMcG0003273</t>
  </si>
  <si>
    <t>secretory 1</t>
  </si>
  <si>
    <t>secretory 2</t>
  </si>
  <si>
    <t>secretory 3</t>
  </si>
  <si>
    <t>secretory 4</t>
  </si>
  <si>
    <t>secretory 5</t>
  </si>
  <si>
    <t>secretory 6</t>
  </si>
  <si>
    <t>secretory 7</t>
  </si>
  <si>
    <t>secretory 8</t>
  </si>
  <si>
    <t>secretory 9</t>
  </si>
  <si>
    <t>#6428C8</t>
  </si>
  <si>
    <t>#9664C8</t>
  </si>
  <si>
    <t>#8264C8</t>
  </si>
  <si>
    <t>#9632C8</t>
  </si>
  <si>
    <t>#7800FA</t>
  </si>
  <si>
    <t>#9650FA</t>
  </si>
  <si>
    <t>#5014B4</t>
  </si>
  <si>
    <t>#3029C2</t>
  </si>
  <si>
    <t>#372FDE</t>
  </si>
  <si>
    <t>#FF69B4</t>
  </si>
  <si>
    <t>#821111</t>
  </si>
  <si>
    <t>#7D7D7D</t>
  </si>
  <si>
    <t>#e6e6e6</t>
  </si>
  <si>
    <t>total</t>
  </si>
  <si>
    <t>% total</t>
  </si>
  <si>
    <t>% L</t>
  </si>
  <si>
    <t>% M</t>
  </si>
  <si>
    <t>% S</t>
  </si>
  <si>
    <t>% Broad</t>
  </si>
  <si>
    <t>Counts Broad</t>
  </si>
  <si>
    <t>Broad Group</t>
  </si>
  <si>
    <t>L</t>
  </si>
  <si>
    <t>M</t>
  </si>
  <si>
    <t>S</t>
  </si>
  <si>
    <t>order</t>
  </si>
  <si>
    <t>Cluster ID</t>
  </si>
  <si>
    <t>Order Broad</t>
  </si>
  <si>
    <t>Cluster order</t>
  </si>
  <si>
    <t>Cluster Order Sorted</t>
  </si>
  <si>
    <t>unannotated 1</t>
  </si>
  <si>
    <t>unannotated 2</t>
  </si>
  <si>
    <t>unannotated 3</t>
  </si>
  <si>
    <t>unannotated 4</t>
  </si>
  <si>
    <t>unannotated 5</t>
  </si>
  <si>
    <t>unannotated 6</t>
  </si>
  <si>
    <t>unannotated 7</t>
  </si>
  <si>
    <t>unannotated 8</t>
  </si>
  <si>
    <t>unannotated 9</t>
  </si>
  <si>
    <t>unannotated 10</t>
  </si>
  <si>
    <t>#AFAFAF</t>
  </si>
  <si>
    <t>#969696</t>
  </si>
  <si>
    <t>#F8F5F6</t>
  </si>
  <si>
    <t>#F0FFF0</t>
  </si>
  <si>
    <t>#FFE6FF</t>
  </si>
  <si>
    <t>#F0F0FF</t>
  </si>
  <si>
    <t>#F0FFE6</t>
  </si>
  <si>
    <t>#FFFFF0</t>
  </si>
  <si>
    <t>#FFF0F0</t>
  </si>
  <si>
    <t>#F0F0F0</t>
  </si>
  <si>
    <t>#F0E6FF</t>
  </si>
  <si>
    <t>#afafaf</t>
  </si>
  <si>
    <t>h1SMcG0011829</t>
  </si>
  <si>
    <t>h1SMcG0003721</t>
  </si>
  <si>
    <t>Colour B</t>
  </si>
  <si>
    <t>Colour B 2</t>
  </si>
  <si>
    <t>chat+ neurons 1</t>
  </si>
  <si>
    <t>chat+ neurons 2</t>
  </si>
  <si>
    <t>th+ neurons</t>
  </si>
  <si>
    <t>h1SMcG0021560</t>
  </si>
  <si>
    <t>#FFDE00</t>
  </si>
  <si>
    <t>#FFD200</t>
  </si>
  <si>
    <t>celsr-1+ neurons</t>
  </si>
  <si>
    <t>h1SMcG0003584</t>
  </si>
  <si>
    <t>otf+ neurons 1</t>
  </si>
  <si>
    <t>trpa-1+ neurons</t>
  </si>
  <si>
    <t>h1SMcG0019963</t>
  </si>
  <si>
    <t>otf+ neurons 2</t>
  </si>
  <si>
    <t>pkd-2+ neurons</t>
  </si>
  <si>
    <t>h1SMcG0006542</t>
  </si>
  <si>
    <t>para+ neurons</t>
  </si>
  <si>
    <t>h1SMcG0013155</t>
  </si>
  <si>
    <t>tph+ neurons</t>
  </si>
  <si>
    <t>h1SMcG0000075</t>
  </si>
  <si>
    <t>trpm-2-1+ neurons</t>
  </si>
  <si>
    <t>h1SMcG0015580</t>
  </si>
  <si>
    <t>tinc+ neurons</t>
  </si>
  <si>
    <t>h1SMcG0014401</t>
  </si>
  <si>
    <t>trpm-2-2+ neurons</t>
  </si>
  <si>
    <t>h1SMcG0001406</t>
  </si>
  <si>
    <t>gabrb-3+ neurons</t>
  </si>
  <si>
    <t>h1SMcG0010053</t>
  </si>
  <si>
    <t>pkd-1+ neurons</t>
  </si>
  <si>
    <t>h1SMcG0019650</t>
  </si>
  <si>
    <t>#FFB300</t>
  </si>
  <si>
    <t>#FFA500</t>
  </si>
  <si>
    <t>#FF9900</t>
  </si>
  <si>
    <t>#FF8C00</t>
  </si>
  <si>
    <t>#FF7F00</t>
  </si>
  <si>
    <t>#FF6F00</t>
  </si>
  <si>
    <t>#FF6600</t>
  </si>
  <si>
    <t>#FF5722</t>
  </si>
  <si>
    <t>#997E04</t>
  </si>
  <si>
    <t>#997404</t>
  </si>
  <si>
    <t>grik1+ neurons</t>
  </si>
  <si>
    <t>h1SMcG0012789</t>
  </si>
  <si>
    <t>#FF5900</t>
  </si>
  <si>
    <t>#FFD900</t>
  </si>
  <si>
    <t>#FF9D00</t>
  </si>
  <si>
    <t>#FCDB74</t>
  </si>
  <si>
    <t>h1SMcG0010631</t>
  </si>
  <si>
    <t>h1SMcG0003229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</si>
</sst>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NumberFormat="1" applyFont="1" applyBorder="1" applyAlignment="1">
      <alignment horizontal="center" vertical="top"/>
    </xf>
    <xf numFmtId="0" fontId="2" fillId="2" borderId="0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8"/>
  <sheetViews>
    <sheetView tabSelected="1" topLeftCell="B1" zoomScaleNormal="100" workbookViewId="0">
      <selection activeCell="J20" sqref="J20"/>
    </sheetView>
  </sheetViews>
  <sheetFormatPr defaultRowHeight="14.4" x14ac:dyDescent="0.3"/>
  <cols>
    <col min="1" max="1" width="8.88671875" style="1"/>
    <col min="2" max="2" width="12.77734375" style="1" customWidth="1"/>
    <col min="3" max="6" width="13.44140625" style="1" customWidth="1"/>
    <col min="7" max="7" width="29.77734375" style="1" customWidth="1"/>
    <col min="8" max="8" width="29" style="19" customWidth="1"/>
    <col min="9" max="9" width="10.44140625" style="1" customWidth="1"/>
    <col min="10" max="10" width="22.5546875" style="1" customWidth="1"/>
    <col min="11" max="11" width="8.88671875" style="2"/>
    <col min="12" max="14" width="8.88671875" style="1"/>
    <col min="15" max="16" width="16.6640625" style="1" customWidth="1"/>
    <col min="17" max="17" width="13.77734375" style="1" customWidth="1"/>
    <col min="18" max="18" width="22.21875" style="1" customWidth="1"/>
    <col min="19" max="22" width="8.88671875" style="1"/>
    <col min="23" max="23" width="7.88671875" style="1" customWidth="1"/>
    <col min="24" max="24" width="11.21875" style="1" customWidth="1"/>
    <col min="25" max="16384" width="8.88671875" style="1"/>
  </cols>
  <sheetData>
    <row r="1" spans="1:25" x14ac:dyDescent="0.3">
      <c r="A1" s="14" t="s">
        <v>201</v>
      </c>
      <c r="B1" s="14" t="s">
        <v>203</v>
      </c>
      <c r="C1" s="3" t="s">
        <v>0</v>
      </c>
      <c r="D1" s="3" t="s">
        <v>1</v>
      </c>
      <c r="E1" s="3" t="s">
        <v>2</v>
      </c>
      <c r="F1" s="3" t="s">
        <v>3</v>
      </c>
      <c r="G1" s="4" t="s">
        <v>69</v>
      </c>
      <c r="H1" s="18" t="s">
        <v>70</v>
      </c>
      <c r="I1" s="4" t="s">
        <v>71</v>
      </c>
      <c r="J1" s="4" t="s">
        <v>132</v>
      </c>
      <c r="K1" s="9" t="s">
        <v>190</v>
      </c>
      <c r="L1" s="9" t="s">
        <v>191</v>
      </c>
      <c r="M1" s="9" t="s">
        <v>192</v>
      </c>
      <c r="N1" s="9" t="s">
        <v>193</v>
      </c>
      <c r="O1" s="1" t="s">
        <v>202</v>
      </c>
      <c r="P1" s="1" t="s">
        <v>204</v>
      </c>
      <c r="Q1" s="1" t="s">
        <v>195</v>
      </c>
      <c r="R1" s="4" t="s">
        <v>196</v>
      </c>
      <c r="S1" s="4" t="s">
        <v>189</v>
      </c>
      <c r="T1" s="4" t="s">
        <v>197</v>
      </c>
      <c r="U1" s="4" t="s">
        <v>198</v>
      </c>
      <c r="V1" s="4" t="s">
        <v>199</v>
      </c>
      <c r="W1" s="4" t="s">
        <v>200</v>
      </c>
      <c r="X1" s="4" t="s">
        <v>229</v>
      </c>
      <c r="Y1" s="1" t="s">
        <v>230</v>
      </c>
    </row>
    <row r="2" spans="1:25" x14ac:dyDescent="0.3">
      <c r="A2" s="5" t="s">
        <v>4</v>
      </c>
      <c r="B2" s="13">
        <v>0</v>
      </c>
      <c r="C2" s="6">
        <v>2157</v>
      </c>
      <c r="D2" s="6">
        <v>744</v>
      </c>
      <c r="E2" s="6">
        <v>584</v>
      </c>
      <c r="F2" s="6">
        <v>829</v>
      </c>
      <c r="G2" s="6" t="s">
        <v>231</v>
      </c>
      <c r="H2" s="15" t="s">
        <v>77</v>
      </c>
      <c r="I2" s="6" t="s">
        <v>72</v>
      </c>
      <c r="J2" s="20" t="s">
        <v>73</v>
      </c>
      <c r="K2" s="17">
        <f t="shared" ref="K2:K33" si="0">C2/C$68*100</f>
        <v>7.5057415268981842</v>
      </c>
      <c r="L2" s="17">
        <f t="shared" ref="L2:L33" si="1">D2/D$68*100</f>
        <v>5.6595162026471932</v>
      </c>
      <c r="M2" s="17">
        <f t="shared" ref="M2:M33" si="2">E2/E$68*100</f>
        <v>7.496790757381258</v>
      </c>
      <c r="N2" s="17">
        <f t="shared" ref="N2:N33" si="3">F2/F$68*100</f>
        <v>10.625480645988208</v>
      </c>
      <c r="O2" s="1">
        <v>1</v>
      </c>
      <c r="P2" s="1">
        <v>4</v>
      </c>
      <c r="R2" s="6" t="s">
        <v>78</v>
      </c>
      <c r="S2" s="11">
        <v>4971</v>
      </c>
      <c r="T2" s="11">
        <v>2378</v>
      </c>
      <c r="U2" s="11">
        <v>1340</v>
      </c>
      <c r="V2" s="11">
        <v>1253</v>
      </c>
      <c r="W2" s="6">
        <v>0</v>
      </c>
      <c r="X2" s="16" t="s">
        <v>216</v>
      </c>
      <c r="Y2" s="1" t="s">
        <v>224</v>
      </c>
    </row>
    <row r="3" spans="1:25" x14ac:dyDescent="0.3">
      <c r="A3" s="5" t="s">
        <v>5</v>
      </c>
      <c r="B3" s="13">
        <v>1</v>
      </c>
      <c r="C3" s="6">
        <v>2111</v>
      </c>
      <c r="D3" s="6">
        <v>988</v>
      </c>
      <c r="E3" s="6">
        <v>614</v>
      </c>
      <c r="F3" s="6">
        <v>509</v>
      </c>
      <c r="G3" s="6" t="s">
        <v>75</v>
      </c>
      <c r="H3" s="15" t="s">
        <v>78</v>
      </c>
      <c r="I3" s="7" t="s">
        <v>86</v>
      </c>
      <c r="J3" s="20" t="s">
        <v>74</v>
      </c>
      <c r="K3" s="17">
        <f t="shared" si="0"/>
        <v>7.3456747164033676</v>
      </c>
      <c r="L3" s="17">
        <f t="shared" si="1"/>
        <v>7.5155940970637447</v>
      </c>
      <c r="M3" s="17">
        <f t="shared" si="2"/>
        <v>7.8818998716302948</v>
      </c>
      <c r="N3" s="17">
        <f t="shared" si="3"/>
        <v>6.5239682132786472</v>
      </c>
      <c r="O3" s="1">
        <v>0</v>
      </c>
      <c r="P3" s="1">
        <v>0</v>
      </c>
      <c r="R3" s="6" t="s">
        <v>77</v>
      </c>
      <c r="S3" s="11">
        <v>6994</v>
      </c>
      <c r="T3" s="11">
        <v>2588</v>
      </c>
      <c r="U3" s="11">
        <v>1993</v>
      </c>
      <c r="V3" s="11">
        <v>2413</v>
      </c>
      <c r="W3" s="6">
        <v>1</v>
      </c>
      <c r="X3" s="6" t="s">
        <v>72</v>
      </c>
      <c r="Y3" s="1" t="s">
        <v>222</v>
      </c>
    </row>
    <row r="4" spans="1:25" x14ac:dyDescent="0.3">
      <c r="A4" s="5" t="s">
        <v>6</v>
      </c>
      <c r="B4" s="13">
        <v>2</v>
      </c>
      <c r="C4" s="6">
        <v>1791</v>
      </c>
      <c r="D4" s="6">
        <v>780</v>
      </c>
      <c r="E4" s="6">
        <v>485</v>
      </c>
      <c r="F4" s="6">
        <v>526</v>
      </c>
      <c r="G4" s="6" t="s">
        <v>79</v>
      </c>
      <c r="H4" s="15" t="s">
        <v>80</v>
      </c>
      <c r="I4" s="6" t="s">
        <v>82</v>
      </c>
      <c r="J4" s="20" t="s">
        <v>81</v>
      </c>
      <c r="K4" s="17">
        <f t="shared" si="0"/>
        <v>6.2321664694829142</v>
      </c>
      <c r="L4" s="17">
        <f t="shared" si="1"/>
        <v>5.9333637608397991</v>
      </c>
      <c r="M4" s="17">
        <f t="shared" si="2"/>
        <v>6.2259306803594354</v>
      </c>
      <c r="N4" s="17">
        <f t="shared" si="3"/>
        <v>6.7418610612663423</v>
      </c>
      <c r="O4" s="1">
        <v>2</v>
      </c>
      <c r="P4" s="1">
        <v>21</v>
      </c>
      <c r="R4" s="6" t="s">
        <v>80</v>
      </c>
      <c r="S4" s="11">
        <v>4625</v>
      </c>
      <c r="T4" s="11">
        <v>2043</v>
      </c>
      <c r="U4" s="11">
        <v>1340</v>
      </c>
      <c r="V4" s="11">
        <v>1242</v>
      </c>
      <c r="W4" s="6">
        <v>2</v>
      </c>
      <c r="X4" s="6" t="s">
        <v>82</v>
      </c>
      <c r="Y4" s="1" t="s">
        <v>223</v>
      </c>
    </row>
    <row r="5" spans="1:25" x14ac:dyDescent="0.3">
      <c r="A5" s="5" t="s">
        <v>7</v>
      </c>
      <c r="B5" s="13">
        <v>3</v>
      </c>
      <c r="C5" s="6">
        <v>1586</v>
      </c>
      <c r="D5" s="6">
        <v>724</v>
      </c>
      <c r="E5" s="6">
        <v>469</v>
      </c>
      <c r="F5" s="6">
        <v>393</v>
      </c>
      <c r="G5" s="6" t="s">
        <v>83</v>
      </c>
      <c r="H5" s="15" t="s">
        <v>80</v>
      </c>
      <c r="I5" s="6" t="s">
        <v>84</v>
      </c>
      <c r="J5" s="20" t="s">
        <v>85</v>
      </c>
      <c r="K5" s="17">
        <f t="shared" si="0"/>
        <v>5.5188252487994989</v>
      </c>
      <c r="L5" s="17">
        <f t="shared" si="1"/>
        <v>5.5073786703179675</v>
      </c>
      <c r="M5" s="17">
        <f t="shared" si="2"/>
        <v>6.020539152759949</v>
      </c>
      <c r="N5" s="17">
        <f t="shared" si="3"/>
        <v>5.0371699564214305</v>
      </c>
      <c r="O5" s="1">
        <v>2</v>
      </c>
      <c r="P5" s="1">
        <v>22</v>
      </c>
      <c r="R5" s="6" t="s">
        <v>95</v>
      </c>
      <c r="S5" s="11">
        <v>3620</v>
      </c>
      <c r="T5" s="11">
        <v>1874</v>
      </c>
      <c r="U5" s="11">
        <v>841</v>
      </c>
      <c r="V5" s="11">
        <v>905</v>
      </c>
      <c r="W5" s="6">
        <v>3</v>
      </c>
      <c r="X5" s="6" t="s">
        <v>185</v>
      </c>
      <c r="Y5" s="1" t="s">
        <v>219</v>
      </c>
    </row>
    <row r="6" spans="1:25" x14ac:dyDescent="0.3">
      <c r="A6" s="5" t="s">
        <v>8</v>
      </c>
      <c r="B6" s="13">
        <v>4</v>
      </c>
      <c r="C6" s="6">
        <v>1556</v>
      </c>
      <c r="D6" s="6">
        <v>682</v>
      </c>
      <c r="E6" s="6">
        <v>372</v>
      </c>
      <c r="F6" s="6">
        <v>502</v>
      </c>
      <c r="G6" s="6" t="s">
        <v>76</v>
      </c>
      <c r="H6" s="15" t="s">
        <v>78</v>
      </c>
      <c r="I6" s="7" t="s">
        <v>215</v>
      </c>
      <c r="J6" s="20" t="s">
        <v>74</v>
      </c>
      <c r="K6" s="17">
        <f t="shared" si="0"/>
        <v>5.4144338506507061</v>
      </c>
      <c r="L6" s="17">
        <f t="shared" si="1"/>
        <v>5.1878898524265935</v>
      </c>
      <c r="M6" s="17">
        <f t="shared" si="2"/>
        <v>4.7753530166880616</v>
      </c>
      <c r="N6" s="17">
        <f t="shared" si="3"/>
        <v>6.4342476288131252</v>
      </c>
      <c r="O6" s="1">
        <v>0</v>
      </c>
      <c r="P6" s="1">
        <v>1</v>
      </c>
      <c r="R6" s="6" t="s">
        <v>125</v>
      </c>
      <c r="S6" s="11">
        <v>2703</v>
      </c>
      <c r="T6" s="11">
        <v>1392</v>
      </c>
      <c r="U6" s="11">
        <v>678</v>
      </c>
      <c r="V6" s="11">
        <v>633</v>
      </c>
      <c r="W6" s="6">
        <v>4</v>
      </c>
      <c r="X6" s="6" t="s">
        <v>126</v>
      </c>
      <c r="Y6" s="1" t="s">
        <v>220</v>
      </c>
    </row>
    <row r="7" spans="1:25" x14ac:dyDescent="0.3">
      <c r="A7" s="5" t="s">
        <v>9</v>
      </c>
      <c r="B7" s="13">
        <v>5</v>
      </c>
      <c r="C7" s="6">
        <v>1414</v>
      </c>
      <c r="D7" s="6">
        <v>743</v>
      </c>
      <c r="E7" s="6">
        <v>363</v>
      </c>
      <c r="F7" s="6">
        <v>308</v>
      </c>
      <c r="G7" s="6" t="s">
        <v>88</v>
      </c>
      <c r="H7" s="15" t="s">
        <v>125</v>
      </c>
      <c r="I7" s="6" t="s">
        <v>90</v>
      </c>
      <c r="J7" s="20" t="s">
        <v>87</v>
      </c>
      <c r="K7" s="17">
        <f t="shared" si="0"/>
        <v>4.9203145660797549</v>
      </c>
      <c r="L7" s="17">
        <f t="shared" si="1"/>
        <v>5.651909326030732</v>
      </c>
      <c r="M7" s="17">
        <f t="shared" si="2"/>
        <v>4.6598202824133503</v>
      </c>
      <c r="N7" s="17">
        <f t="shared" si="3"/>
        <v>3.947705716482953</v>
      </c>
      <c r="O7" s="1">
        <v>4</v>
      </c>
      <c r="P7" s="1">
        <v>32</v>
      </c>
      <c r="R7" s="6" t="s">
        <v>98</v>
      </c>
      <c r="S7" s="11">
        <v>2059</v>
      </c>
      <c r="T7" s="11">
        <v>1034</v>
      </c>
      <c r="U7" s="11">
        <v>555</v>
      </c>
      <c r="V7" s="11">
        <v>470</v>
      </c>
      <c r="W7" s="6">
        <v>5</v>
      </c>
      <c r="X7" s="6" t="s">
        <v>99</v>
      </c>
      <c r="Y7" s="1" t="s">
        <v>218</v>
      </c>
    </row>
    <row r="8" spans="1:25" x14ac:dyDescent="0.3">
      <c r="A8" s="5" t="s">
        <v>10</v>
      </c>
      <c r="B8" s="13">
        <v>6</v>
      </c>
      <c r="C8" s="6">
        <v>1117</v>
      </c>
      <c r="D8" s="6">
        <v>602</v>
      </c>
      <c r="E8" s="6">
        <v>303</v>
      </c>
      <c r="F8" s="6">
        <v>212</v>
      </c>
      <c r="G8" s="6" t="s">
        <v>92</v>
      </c>
      <c r="H8" s="15" t="s">
        <v>78</v>
      </c>
      <c r="I8" s="7" t="s">
        <v>216</v>
      </c>
      <c r="J8" s="20" t="s">
        <v>91</v>
      </c>
      <c r="K8" s="17">
        <f t="shared" si="0"/>
        <v>3.886839724406709</v>
      </c>
      <c r="L8" s="17">
        <f t="shared" si="1"/>
        <v>4.5793397231096913</v>
      </c>
      <c r="M8" s="17">
        <f t="shared" si="2"/>
        <v>3.8896020539152762</v>
      </c>
      <c r="N8" s="17">
        <f t="shared" si="3"/>
        <v>2.7172519866700844</v>
      </c>
      <c r="O8" s="1">
        <v>0</v>
      </c>
      <c r="P8" s="1">
        <v>2</v>
      </c>
      <c r="R8" s="6" t="s">
        <v>120</v>
      </c>
      <c r="S8" s="11">
        <v>1447</v>
      </c>
      <c r="T8" s="11">
        <v>680</v>
      </c>
      <c r="U8" s="11">
        <v>401</v>
      </c>
      <c r="V8" s="11">
        <v>366</v>
      </c>
      <c r="W8" s="6">
        <v>6</v>
      </c>
      <c r="X8" s="6" t="s">
        <v>121</v>
      </c>
      <c r="Y8" s="1" t="s">
        <v>217</v>
      </c>
    </row>
    <row r="9" spans="1:25" x14ac:dyDescent="0.3">
      <c r="A9" s="5" t="s">
        <v>11</v>
      </c>
      <c r="B9" s="13">
        <v>7</v>
      </c>
      <c r="C9" s="6">
        <v>1107</v>
      </c>
      <c r="D9" s="6">
        <v>600</v>
      </c>
      <c r="E9" s="6">
        <v>294</v>
      </c>
      <c r="F9" s="6">
        <v>213</v>
      </c>
      <c r="G9" s="6" t="s">
        <v>94</v>
      </c>
      <c r="H9" s="15" t="s">
        <v>95</v>
      </c>
      <c r="I9" s="6" t="s">
        <v>93</v>
      </c>
      <c r="J9" s="20" t="s">
        <v>275</v>
      </c>
      <c r="K9" s="17">
        <f t="shared" si="0"/>
        <v>3.8520425916904446</v>
      </c>
      <c r="L9" s="17">
        <f t="shared" si="1"/>
        <v>4.5641259698767689</v>
      </c>
      <c r="M9" s="17">
        <f t="shared" si="2"/>
        <v>3.7740693196405646</v>
      </c>
      <c r="N9" s="17">
        <f t="shared" si="3"/>
        <v>2.7300692130223023</v>
      </c>
      <c r="O9" s="1">
        <v>3</v>
      </c>
      <c r="P9" s="1">
        <v>25</v>
      </c>
      <c r="R9" s="6" t="s">
        <v>102</v>
      </c>
      <c r="S9" s="11">
        <v>1207</v>
      </c>
      <c r="T9" s="11">
        <v>592</v>
      </c>
      <c r="U9" s="11">
        <v>324</v>
      </c>
      <c r="V9" s="11">
        <v>291</v>
      </c>
      <c r="W9" s="6">
        <v>7</v>
      </c>
      <c r="X9" s="7" t="s">
        <v>176</v>
      </c>
      <c r="Y9" s="1" t="s">
        <v>225</v>
      </c>
    </row>
    <row r="10" spans="1:25" x14ac:dyDescent="0.3">
      <c r="A10" s="5" t="s">
        <v>12</v>
      </c>
      <c r="B10" s="13">
        <v>8</v>
      </c>
      <c r="C10" s="6">
        <v>1045</v>
      </c>
      <c r="D10" s="6">
        <v>546</v>
      </c>
      <c r="E10" s="6">
        <v>201</v>
      </c>
      <c r="F10" s="6">
        <v>298</v>
      </c>
      <c r="G10" s="6" t="s">
        <v>96</v>
      </c>
      <c r="H10" s="15" t="s">
        <v>95</v>
      </c>
      <c r="I10" s="6" t="s">
        <v>185</v>
      </c>
      <c r="J10" s="20" t="s">
        <v>275</v>
      </c>
      <c r="K10" s="17">
        <f t="shared" si="0"/>
        <v>3.6363003688496072</v>
      </c>
      <c r="L10" s="17">
        <f t="shared" si="1"/>
        <v>4.1533546325878596</v>
      </c>
      <c r="M10" s="17">
        <f t="shared" si="2"/>
        <v>2.5802310654685496</v>
      </c>
      <c r="N10" s="17">
        <f t="shared" si="3"/>
        <v>3.8195334529607794</v>
      </c>
      <c r="O10" s="1">
        <v>3</v>
      </c>
      <c r="P10" s="1">
        <v>26</v>
      </c>
      <c r="R10" s="6" t="s">
        <v>158</v>
      </c>
      <c r="S10" s="11">
        <v>797</v>
      </c>
      <c r="T10" s="11">
        <v>419</v>
      </c>
      <c r="U10" s="11">
        <v>235</v>
      </c>
      <c r="V10" s="11">
        <v>143</v>
      </c>
      <c r="W10" s="6">
        <v>8</v>
      </c>
      <c r="X10" s="6" t="s">
        <v>123</v>
      </c>
      <c r="Y10" s="1" t="s">
        <v>221</v>
      </c>
    </row>
    <row r="11" spans="1:25" x14ac:dyDescent="0.3">
      <c r="A11" s="5" t="s">
        <v>13</v>
      </c>
      <c r="B11" s="13">
        <v>9</v>
      </c>
      <c r="C11" s="6">
        <v>903</v>
      </c>
      <c r="D11" s="6">
        <v>447</v>
      </c>
      <c r="E11" s="6">
        <v>255</v>
      </c>
      <c r="F11" s="6">
        <v>201</v>
      </c>
      <c r="G11" s="6" t="s">
        <v>98</v>
      </c>
      <c r="H11" s="15" t="s">
        <v>98</v>
      </c>
      <c r="I11" s="6" t="s">
        <v>99</v>
      </c>
      <c r="J11" s="20" t="s">
        <v>97</v>
      </c>
      <c r="K11" s="17">
        <f t="shared" si="0"/>
        <v>3.1421810842786559</v>
      </c>
      <c r="L11" s="17">
        <f t="shared" si="1"/>
        <v>3.4002738475581924</v>
      </c>
      <c r="M11" s="17">
        <f t="shared" si="2"/>
        <v>3.2734274711168165</v>
      </c>
      <c r="N11" s="17">
        <f t="shared" si="3"/>
        <v>2.5762624967956933</v>
      </c>
      <c r="O11" s="1">
        <v>5</v>
      </c>
      <c r="P11" s="1">
        <v>36</v>
      </c>
      <c r="R11" s="6" t="s">
        <v>104</v>
      </c>
      <c r="S11" s="11">
        <v>315</v>
      </c>
      <c r="T11" s="11">
        <v>146</v>
      </c>
      <c r="U11" s="11">
        <v>83</v>
      </c>
      <c r="V11" s="11">
        <v>86</v>
      </c>
      <c r="W11" s="6">
        <v>9</v>
      </c>
      <c r="X11" s="6" t="s">
        <v>188</v>
      </c>
      <c r="Y11" s="1" t="s">
        <v>226</v>
      </c>
    </row>
    <row r="12" spans="1:25" x14ac:dyDescent="0.3">
      <c r="A12" s="5" t="s">
        <v>14</v>
      </c>
      <c r="B12" s="13">
        <v>10</v>
      </c>
      <c r="C12" s="6">
        <v>885</v>
      </c>
      <c r="D12" s="6">
        <v>365</v>
      </c>
      <c r="E12" s="6">
        <v>269</v>
      </c>
      <c r="F12" s="6">
        <v>251</v>
      </c>
      <c r="G12" s="6" t="s">
        <v>101</v>
      </c>
      <c r="H12" s="15" t="s">
        <v>80</v>
      </c>
      <c r="I12" s="6" t="s">
        <v>186</v>
      </c>
      <c r="J12" s="20" t="s">
        <v>100</v>
      </c>
      <c r="K12" s="17">
        <f t="shared" si="0"/>
        <v>3.07954624538938</v>
      </c>
      <c r="L12" s="17">
        <f t="shared" si="1"/>
        <v>2.7765099650083678</v>
      </c>
      <c r="M12" s="17">
        <f t="shared" si="2"/>
        <v>3.4531450577663674</v>
      </c>
      <c r="N12" s="17">
        <f t="shared" si="3"/>
        <v>3.2171238144065626</v>
      </c>
      <c r="O12" s="1">
        <v>2</v>
      </c>
      <c r="P12" s="1">
        <v>23</v>
      </c>
      <c r="S12" s="10"/>
    </row>
    <row r="13" spans="1:25" x14ac:dyDescent="0.3">
      <c r="A13" s="5" t="s">
        <v>15</v>
      </c>
      <c r="B13" s="13">
        <v>11</v>
      </c>
      <c r="C13" s="6">
        <v>759</v>
      </c>
      <c r="D13" s="6">
        <v>229</v>
      </c>
      <c r="E13" s="6">
        <v>253</v>
      </c>
      <c r="F13" s="6">
        <v>277</v>
      </c>
      <c r="G13" s="15" t="s">
        <v>232</v>
      </c>
      <c r="H13" s="15" t="s">
        <v>77</v>
      </c>
      <c r="I13" s="15" t="s">
        <v>272</v>
      </c>
      <c r="J13" s="20" t="s">
        <v>73</v>
      </c>
      <c r="K13" s="17">
        <f t="shared" si="0"/>
        <v>2.641102373164451</v>
      </c>
      <c r="L13" s="17">
        <f t="shared" si="1"/>
        <v>1.7419747451696332</v>
      </c>
      <c r="M13" s="17">
        <f t="shared" si="2"/>
        <v>3.2477535301668805</v>
      </c>
      <c r="N13" s="17">
        <f t="shared" si="3"/>
        <v>3.5503716995642143</v>
      </c>
      <c r="O13" s="1">
        <v>1</v>
      </c>
      <c r="P13" s="1">
        <v>5</v>
      </c>
      <c r="R13" s="1" t="s">
        <v>189</v>
      </c>
      <c r="S13" s="10">
        <v>28738</v>
      </c>
      <c r="T13" s="10">
        <v>13146</v>
      </c>
      <c r="U13" s="10">
        <v>7790</v>
      </c>
      <c r="V13" s="10">
        <v>7802</v>
      </c>
    </row>
    <row r="14" spans="1:25" x14ac:dyDescent="0.3">
      <c r="A14" s="5" t="s">
        <v>16</v>
      </c>
      <c r="B14" s="13">
        <v>12</v>
      </c>
      <c r="C14" s="6">
        <v>751</v>
      </c>
      <c r="D14" s="6">
        <v>347</v>
      </c>
      <c r="E14" s="6">
        <v>195</v>
      </c>
      <c r="F14" s="6">
        <v>209</v>
      </c>
      <c r="G14" s="6" t="s">
        <v>113</v>
      </c>
      <c r="H14" s="15" t="s">
        <v>125</v>
      </c>
      <c r="I14" s="6" t="s">
        <v>114</v>
      </c>
      <c r="J14" s="20" t="s">
        <v>115</v>
      </c>
      <c r="K14" s="17">
        <f t="shared" si="0"/>
        <v>2.6132646669914399</v>
      </c>
      <c r="L14" s="17">
        <f t="shared" si="1"/>
        <v>2.6395861859120644</v>
      </c>
      <c r="M14" s="17">
        <f t="shared" si="2"/>
        <v>2.503209242618742</v>
      </c>
      <c r="N14" s="17">
        <f t="shared" si="3"/>
        <v>2.6788003076134324</v>
      </c>
      <c r="O14" s="1">
        <v>4</v>
      </c>
      <c r="P14" s="1">
        <v>33</v>
      </c>
    </row>
    <row r="15" spans="1:25" x14ac:dyDescent="0.3">
      <c r="A15" s="5" t="s">
        <v>17</v>
      </c>
      <c r="B15" s="13">
        <v>13</v>
      </c>
      <c r="C15" s="6">
        <v>718</v>
      </c>
      <c r="D15" s="6">
        <v>380</v>
      </c>
      <c r="E15" s="6">
        <v>212</v>
      </c>
      <c r="F15" s="6">
        <v>126</v>
      </c>
      <c r="G15" s="6" t="s">
        <v>117</v>
      </c>
      <c r="H15" s="15" t="s">
        <v>158</v>
      </c>
      <c r="I15" s="6" t="s">
        <v>123</v>
      </c>
      <c r="J15" s="20" t="s">
        <v>116</v>
      </c>
      <c r="K15" s="17">
        <f t="shared" si="0"/>
        <v>2.4984341290277681</v>
      </c>
      <c r="L15" s="17">
        <f t="shared" si="1"/>
        <v>2.8906131142552867</v>
      </c>
      <c r="M15" s="17">
        <f t="shared" si="2"/>
        <v>2.7214377406931964</v>
      </c>
      <c r="N15" s="17">
        <f t="shared" si="3"/>
        <v>1.6149705203793898</v>
      </c>
      <c r="O15" s="1">
        <v>8</v>
      </c>
      <c r="P15" s="1">
        <v>53</v>
      </c>
      <c r="Q15" s="1" t="s">
        <v>194</v>
      </c>
      <c r="R15" s="4" t="s">
        <v>196</v>
      </c>
      <c r="S15" s="4" t="s">
        <v>189</v>
      </c>
      <c r="T15" s="4" t="s">
        <v>197</v>
      </c>
      <c r="U15" s="4" t="s">
        <v>198</v>
      </c>
      <c r="V15" s="4" t="s">
        <v>199</v>
      </c>
    </row>
    <row r="16" spans="1:25" x14ac:dyDescent="0.3">
      <c r="A16" s="5" t="s">
        <v>18</v>
      </c>
      <c r="B16" s="13">
        <v>14</v>
      </c>
      <c r="C16" s="6">
        <v>602</v>
      </c>
      <c r="D16" s="6">
        <v>280</v>
      </c>
      <c r="E16" s="6">
        <v>180</v>
      </c>
      <c r="F16" s="6">
        <v>142</v>
      </c>
      <c r="G16" s="6" t="s">
        <v>128</v>
      </c>
      <c r="H16" s="15" t="s">
        <v>98</v>
      </c>
      <c r="I16" s="6" t="s">
        <v>118</v>
      </c>
      <c r="J16" s="20" t="s">
        <v>228</v>
      </c>
      <c r="K16" s="17">
        <f t="shared" si="0"/>
        <v>2.0947873895191034</v>
      </c>
      <c r="L16" s="17">
        <f t="shared" si="1"/>
        <v>2.1299254526091587</v>
      </c>
      <c r="M16" s="17">
        <f t="shared" si="2"/>
        <v>2.3106546854942236</v>
      </c>
      <c r="N16" s="17">
        <f t="shared" si="3"/>
        <v>1.8200461420148681</v>
      </c>
      <c r="O16" s="1">
        <v>5</v>
      </c>
      <c r="P16" s="1">
        <v>37</v>
      </c>
      <c r="R16" s="6" t="s">
        <v>78</v>
      </c>
      <c r="S16" s="12">
        <v>17.297654673254922</v>
      </c>
      <c r="T16" s="12">
        <v>18.089152593944927</v>
      </c>
      <c r="U16" s="12">
        <v>17.201540436456998</v>
      </c>
      <c r="V16" s="12">
        <v>16.059984619328375</v>
      </c>
    </row>
    <row r="17" spans="1:22" x14ac:dyDescent="0.3">
      <c r="A17" s="5" t="s">
        <v>19</v>
      </c>
      <c r="B17" s="13">
        <v>15</v>
      </c>
      <c r="C17" s="6">
        <v>585</v>
      </c>
      <c r="D17" s="6">
        <v>198</v>
      </c>
      <c r="E17" s="6">
        <v>166</v>
      </c>
      <c r="F17" s="6">
        <v>221</v>
      </c>
      <c r="G17" s="15" t="s">
        <v>233</v>
      </c>
      <c r="H17" s="15" t="s">
        <v>77</v>
      </c>
      <c r="I17" s="15" t="s">
        <v>235</v>
      </c>
      <c r="J17" s="20" t="s">
        <v>234</v>
      </c>
      <c r="K17" s="17">
        <f t="shared" si="0"/>
        <v>2.0356322639014546</v>
      </c>
      <c r="L17" s="17">
        <f t="shared" si="1"/>
        <v>1.5061615700593338</v>
      </c>
      <c r="M17" s="17">
        <f t="shared" si="2"/>
        <v>2.1309370988446723</v>
      </c>
      <c r="N17" s="17">
        <f t="shared" si="3"/>
        <v>2.8326070238400409</v>
      </c>
      <c r="O17" s="1">
        <v>1</v>
      </c>
      <c r="P17" s="1">
        <v>6</v>
      </c>
      <c r="R17" s="6" t="s">
        <v>77</v>
      </c>
      <c r="S17" s="12">
        <v>24.33711462175517</v>
      </c>
      <c r="T17" s="12">
        <v>19.686596683401795</v>
      </c>
      <c r="U17" s="12">
        <v>25.584082156611039</v>
      </c>
      <c r="V17" s="12">
        <v>30.927967187900542</v>
      </c>
    </row>
    <row r="18" spans="1:22" x14ac:dyDescent="0.3">
      <c r="A18" s="5" t="s">
        <v>20</v>
      </c>
      <c r="B18" s="13">
        <v>16</v>
      </c>
      <c r="C18" s="6">
        <v>552</v>
      </c>
      <c r="D18" s="6">
        <v>254</v>
      </c>
      <c r="E18" s="6">
        <v>164</v>
      </c>
      <c r="F18" s="6">
        <v>134</v>
      </c>
      <c r="G18" s="6" t="s">
        <v>119</v>
      </c>
      <c r="H18" s="15" t="s">
        <v>120</v>
      </c>
      <c r="I18" s="6" t="s">
        <v>121</v>
      </c>
      <c r="J18" s="20" t="s">
        <v>122</v>
      </c>
      <c r="K18" s="17">
        <f t="shared" si="0"/>
        <v>1.9208017259377825</v>
      </c>
      <c r="L18" s="17">
        <f t="shared" si="1"/>
        <v>1.9321466605811652</v>
      </c>
      <c r="M18" s="17">
        <f t="shared" si="2"/>
        <v>2.1052631578947367</v>
      </c>
      <c r="N18" s="17">
        <f t="shared" si="3"/>
        <v>1.7175083311971289</v>
      </c>
      <c r="O18" s="1">
        <v>6</v>
      </c>
      <c r="P18" s="1">
        <v>40</v>
      </c>
      <c r="R18" s="6" t="s">
        <v>80</v>
      </c>
      <c r="S18" s="12">
        <v>16.093673881272181</v>
      </c>
      <c r="T18" s="12">
        <v>15.540848927430398</v>
      </c>
      <c r="U18" s="12">
        <v>17.201540436456998</v>
      </c>
      <c r="V18" s="12">
        <v>15.918995129453986</v>
      </c>
    </row>
    <row r="19" spans="1:22" x14ac:dyDescent="0.3">
      <c r="A19" s="5" t="s">
        <v>21</v>
      </c>
      <c r="B19" s="13">
        <v>17</v>
      </c>
      <c r="C19" s="6">
        <v>539</v>
      </c>
      <c r="D19" s="6">
        <v>240</v>
      </c>
      <c r="E19" s="6">
        <v>149</v>
      </c>
      <c r="F19" s="6">
        <v>150</v>
      </c>
      <c r="G19" s="15" t="s">
        <v>124</v>
      </c>
      <c r="H19" s="15" t="s">
        <v>77</v>
      </c>
      <c r="I19" s="6" t="s">
        <v>236</v>
      </c>
      <c r="J19" s="20" t="s">
        <v>91</v>
      </c>
      <c r="K19" s="17">
        <f t="shared" si="0"/>
        <v>1.8755654534066393</v>
      </c>
      <c r="L19" s="17">
        <f t="shared" si="1"/>
        <v>1.8256503879507076</v>
      </c>
      <c r="M19" s="17">
        <f t="shared" si="2"/>
        <v>1.9127086007702181</v>
      </c>
      <c r="N19" s="17">
        <f t="shared" si="3"/>
        <v>1.9225839528326072</v>
      </c>
      <c r="O19" s="1">
        <v>1</v>
      </c>
      <c r="P19" s="1">
        <v>7</v>
      </c>
      <c r="R19" s="6" t="s">
        <v>95</v>
      </c>
      <c r="S19" s="12">
        <v>12.596562043287632</v>
      </c>
      <c r="T19" s="12">
        <v>14.255286779248442</v>
      </c>
      <c r="U19" s="12">
        <v>10.79589216944801</v>
      </c>
      <c r="V19" s="12">
        <v>11.599589848756729</v>
      </c>
    </row>
    <row r="20" spans="1:22" x14ac:dyDescent="0.3">
      <c r="A20" s="5" t="s">
        <v>22</v>
      </c>
      <c r="B20" s="13">
        <v>18</v>
      </c>
      <c r="C20" s="6">
        <v>528</v>
      </c>
      <c r="D20" s="6">
        <v>259</v>
      </c>
      <c r="E20" s="6">
        <v>137</v>
      </c>
      <c r="F20" s="6">
        <v>132</v>
      </c>
      <c r="G20" s="6" t="s">
        <v>167</v>
      </c>
      <c r="H20" s="15" t="s">
        <v>102</v>
      </c>
      <c r="I20" s="7" t="s">
        <v>176</v>
      </c>
      <c r="J20" s="20"/>
      <c r="K20" s="17">
        <f t="shared" si="0"/>
        <v>1.8372886074187487</v>
      </c>
      <c r="L20" s="17">
        <f t="shared" si="1"/>
        <v>1.9701810436634719</v>
      </c>
      <c r="M20" s="17">
        <f t="shared" si="2"/>
        <v>1.7586649550706033</v>
      </c>
      <c r="N20" s="17">
        <f t="shared" si="3"/>
        <v>1.6918738784926941</v>
      </c>
      <c r="O20" s="1">
        <v>7</v>
      </c>
      <c r="P20" s="1">
        <v>44</v>
      </c>
      <c r="R20" s="6" t="s">
        <v>125</v>
      </c>
      <c r="S20" s="12">
        <v>9.4056649732062088</v>
      </c>
      <c r="T20" s="12">
        <v>10.588772250114104</v>
      </c>
      <c r="U20" s="12">
        <v>8.7034659820282414</v>
      </c>
      <c r="V20" s="12">
        <v>8.1133042809536011</v>
      </c>
    </row>
    <row r="21" spans="1:22" x14ac:dyDescent="0.3">
      <c r="A21" s="5" t="s">
        <v>23</v>
      </c>
      <c r="B21" s="13">
        <v>19</v>
      </c>
      <c r="C21" s="6">
        <v>488</v>
      </c>
      <c r="D21" s="6">
        <v>276</v>
      </c>
      <c r="E21" s="6">
        <v>111</v>
      </c>
      <c r="F21" s="6">
        <v>101</v>
      </c>
      <c r="G21" s="6" t="s">
        <v>89</v>
      </c>
      <c r="H21" s="15" t="s">
        <v>125</v>
      </c>
      <c r="I21" s="6" t="s">
        <v>126</v>
      </c>
      <c r="J21" s="20" t="s">
        <v>127</v>
      </c>
      <c r="K21" s="17">
        <f t="shared" si="0"/>
        <v>1.6981000765536918</v>
      </c>
      <c r="L21" s="17">
        <f t="shared" si="1"/>
        <v>2.0994979461433134</v>
      </c>
      <c r="M21" s="17">
        <f t="shared" si="2"/>
        <v>1.4249037227214376</v>
      </c>
      <c r="N21" s="17">
        <f t="shared" si="3"/>
        <v>1.2945398615739554</v>
      </c>
      <c r="O21" s="1">
        <v>4</v>
      </c>
      <c r="P21" s="1">
        <v>34</v>
      </c>
      <c r="R21" s="6" t="s">
        <v>98</v>
      </c>
      <c r="S21" s="12">
        <v>7.1647296262787945</v>
      </c>
      <c r="T21" s="12">
        <v>7.8655104214209643</v>
      </c>
      <c r="U21" s="12">
        <v>7.1245186136071892</v>
      </c>
      <c r="V21" s="12">
        <v>6.024096385542169</v>
      </c>
    </row>
    <row r="22" spans="1:22" x14ac:dyDescent="0.3">
      <c r="A22" s="5" t="s">
        <v>24</v>
      </c>
      <c r="B22" s="13">
        <v>20</v>
      </c>
      <c r="C22" s="6">
        <v>479</v>
      </c>
      <c r="D22" s="6">
        <v>267</v>
      </c>
      <c r="E22" s="6">
        <v>105</v>
      </c>
      <c r="F22" s="6">
        <v>107</v>
      </c>
      <c r="G22" s="6" t="s">
        <v>129</v>
      </c>
      <c r="H22" s="15" t="s">
        <v>98</v>
      </c>
      <c r="I22" s="6" t="s">
        <v>130</v>
      </c>
      <c r="J22" s="20" t="s">
        <v>227</v>
      </c>
      <c r="K22" s="17">
        <f t="shared" si="0"/>
        <v>1.6667826571090543</v>
      </c>
      <c r="L22" s="17">
        <f t="shared" si="1"/>
        <v>2.0310360565951622</v>
      </c>
      <c r="M22" s="17">
        <f t="shared" si="2"/>
        <v>1.3478818998716302</v>
      </c>
      <c r="N22" s="17">
        <f t="shared" si="3"/>
        <v>1.3714432196872597</v>
      </c>
      <c r="O22" s="1">
        <v>5</v>
      </c>
      <c r="P22" s="1">
        <v>38</v>
      </c>
      <c r="R22" s="6" t="s">
        <v>120</v>
      </c>
      <c r="S22" s="12">
        <v>5.0351451040434263</v>
      </c>
      <c r="T22" s="12">
        <v>5.1726760991936711</v>
      </c>
      <c r="U22" s="12">
        <v>5.1476251604621313</v>
      </c>
      <c r="V22" s="12">
        <v>4.6911048449115613</v>
      </c>
    </row>
    <row r="23" spans="1:22" x14ac:dyDescent="0.3">
      <c r="A23" s="5" t="s">
        <v>25</v>
      </c>
      <c r="B23" s="13">
        <v>21</v>
      </c>
      <c r="C23" s="6">
        <v>439</v>
      </c>
      <c r="D23" s="6">
        <v>180</v>
      </c>
      <c r="E23" s="6">
        <v>137</v>
      </c>
      <c r="F23" s="6">
        <v>122</v>
      </c>
      <c r="G23" s="15" t="s">
        <v>237</v>
      </c>
      <c r="H23" s="15" t="s">
        <v>77</v>
      </c>
      <c r="I23" s="15" t="s">
        <v>273</v>
      </c>
      <c r="J23" s="20" t="s">
        <v>238</v>
      </c>
      <c r="K23" s="17">
        <f t="shared" si="0"/>
        <v>1.5275941262439976</v>
      </c>
      <c r="L23" s="17">
        <f t="shared" si="1"/>
        <v>1.3692377909630304</v>
      </c>
      <c r="M23" s="17">
        <f t="shared" si="2"/>
        <v>1.7586649550706033</v>
      </c>
      <c r="N23" s="17">
        <f t="shared" si="3"/>
        <v>1.5637016149705203</v>
      </c>
      <c r="O23" s="1">
        <v>1</v>
      </c>
      <c r="P23" s="1">
        <v>8</v>
      </c>
      <c r="R23" s="6" t="s">
        <v>102</v>
      </c>
      <c r="S23" s="12">
        <v>4.2000139188530863</v>
      </c>
      <c r="T23" s="12">
        <v>4.5032709569450784</v>
      </c>
      <c r="U23" s="12">
        <v>4.1591784338896023</v>
      </c>
      <c r="V23" s="12">
        <v>3.7298128684952574</v>
      </c>
    </row>
    <row r="24" spans="1:22" x14ac:dyDescent="0.3">
      <c r="A24" s="5" t="s">
        <v>26</v>
      </c>
      <c r="B24" s="13">
        <v>22</v>
      </c>
      <c r="C24" s="6">
        <v>429</v>
      </c>
      <c r="D24" s="6">
        <v>177</v>
      </c>
      <c r="E24" s="6">
        <v>117</v>
      </c>
      <c r="F24" s="6">
        <v>135</v>
      </c>
      <c r="G24" s="15" t="s">
        <v>239</v>
      </c>
      <c r="H24" s="15" t="s">
        <v>77</v>
      </c>
      <c r="I24" s="6" t="s">
        <v>267</v>
      </c>
      <c r="J24" s="20" t="s">
        <v>131</v>
      </c>
      <c r="K24" s="17">
        <f t="shared" si="0"/>
        <v>1.4927969935277334</v>
      </c>
      <c r="L24" s="17">
        <f t="shared" si="1"/>
        <v>1.3464171611136466</v>
      </c>
      <c r="M24" s="17">
        <f t="shared" si="2"/>
        <v>1.5019255455712452</v>
      </c>
      <c r="N24" s="17">
        <f t="shared" si="3"/>
        <v>1.7303255575493461</v>
      </c>
      <c r="O24" s="1">
        <v>1</v>
      </c>
      <c r="P24" s="1">
        <v>9</v>
      </c>
      <c r="R24" s="6" t="s">
        <v>158</v>
      </c>
      <c r="S24" s="12">
        <v>2.7733314774862552</v>
      </c>
      <c r="T24" s="12">
        <v>3.187281302297277</v>
      </c>
      <c r="U24" s="12">
        <v>3.0166880616174585</v>
      </c>
      <c r="V24" s="12">
        <v>1.8328633683670854</v>
      </c>
    </row>
    <row r="25" spans="1:22" ht="15" thickBot="1" x14ac:dyDescent="0.35">
      <c r="A25" s="5" t="s">
        <v>27</v>
      </c>
      <c r="B25" s="13">
        <v>23</v>
      </c>
      <c r="C25" s="6">
        <v>418</v>
      </c>
      <c r="D25" s="6">
        <v>157</v>
      </c>
      <c r="E25" s="6">
        <v>123</v>
      </c>
      <c r="F25" s="6">
        <v>138</v>
      </c>
      <c r="G25" s="15" t="s">
        <v>240</v>
      </c>
      <c r="H25" s="15" t="s">
        <v>77</v>
      </c>
      <c r="I25" s="21" t="s">
        <v>274</v>
      </c>
      <c r="J25" s="20" t="s">
        <v>241</v>
      </c>
      <c r="K25" s="17">
        <f t="shared" si="0"/>
        <v>1.4545201475398428</v>
      </c>
      <c r="L25" s="17">
        <f t="shared" si="1"/>
        <v>1.1942796287844211</v>
      </c>
      <c r="M25" s="17">
        <f t="shared" si="2"/>
        <v>1.5789473684210527</v>
      </c>
      <c r="N25" s="17">
        <f t="shared" si="3"/>
        <v>1.7687772366059986</v>
      </c>
      <c r="O25" s="1">
        <v>1</v>
      </c>
      <c r="P25" s="1">
        <v>10</v>
      </c>
      <c r="R25" s="6" t="s">
        <v>104</v>
      </c>
      <c r="S25" s="12">
        <v>1.0961096805623218</v>
      </c>
      <c r="T25" s="12">
        <v>1.110603986003347</v>
      </c>
      <c r="U25" s="12">
        <v>1.0654685494223362</v>
      </c>
      <c r="V25" s="12">
        <v>1.1022814662906948</v>
      </c>
    </row>
    <row r="26" spans="1:22" x14ac:dyDescent="0.3">
      <c r="A26" s="5" t="s">
        <v>28</v>
      </c>
      <c r="B26" s="13">
        <v>24</v>
      </c>
      <c r="C26" s="6">
        <v>402</v>
      </c>
      <c r="D26" s="6">
        <v>215</v>
      </c>
      <c r="E26" s="6">
        <v>120</v>
      </c>
      <c r="F26" s="6">
        <v>67</v>
      </c>
      <c r="G26" s="6" t="s">
        <v>134</v>
      </c>
      <c r="H26" s="15" t="s">
        <v>95</v>
      </c>
      <c r="I26" s="6" t="s">
        <v>133</v>
      </c>
      <c r="J26" s="20" t="s">
        <v>276</v>
      </c>
      <c r="K26" s="17">
        <f t="shared" si="0"/>
        <v>1.39884473519382</v>
      </c>
      <c r="L26" s="17">
        <f t="shared" si="1"/>
        <v>1.6354784725391753</v>
      </c>
      <c r="M26" s="17">
        <f t="shared" si="2"/>
        <v>1.5404364569961491</v>
      </c>
      <c r="N26" s="17">
        <f t="shared" si="3"/>
        <v>0.85875416559856443</v>
      </c>
      <c r="O26" s="1">
        <v>3</v>
      </c>
      <c r="P26" s="1">
        <v>27</v>
      </c>
      <c r="S26" s="8"/>
      <c r="T26" s="8"/>
      <c r="U26" s="8"/>
      <c r="V26" s="8"/>
    </row>
    <row r="27" spans="1:22" x14ac:dyDescent="0.3">
      <c r="A27" s="5" t="s">
        <v>29</v>
      </c>
      <c r="B27" s="13">
        <v>25</v>
      </c>
      <c r="C27" s="6">
        <v>380</v>
      </c>
      <c r="D27" s="6">
        <v>193</v>
      </c>
      <c r="E27" s="6">
        <v>82</v>
      </c>
      <c r="F27" s="6">
        <v>105</v>
      </c>
      <c r="G27" s="6" t="s">
        <v>136</v>
      </c>
      <c r="H27" s="15" t="s">
        <v>95</v>
      </c>
      <c r="I27" s="6" t="s">
        <v>137</v>
      </c>
      <c r="J27" s="20" t="s">
        <v>135</v>
      </c>
      <c r="K27" s="17">
        <f t="shared" si="0"/>
        <v>1.3222910432180388</v>
      </c>
      <c r="L27" s="17">
        <f t="shared" si="1"/>
        <v>1.4681271869770272</v>
      </c>
      <c r="M27" s="17">
        <f t="shared" si="2"/>
        <v>1.0526315789473684</v>
      </c>
      <c r="N27" s="17">
        <f t="shared" si="3"/>
        <v>1.3458087669828249</v>
      </c>
      <c r="O27" s="1">
        <v>3</v>
      </c>
      <c r="P27" s="1">
        <v>28</v>
      </c>
      <c r="R27" s="1" t="s">
        <v>189</v>
      </c>
      <c r="S27" s="1">
        <v>100</v>
      </c>
      <c r="T27" s="1">
        <v>99.999999999999972</v>
      </c>
      <c r="U27" s="1">
        <v>100.00000000000001</v>
      </c>
      <c r="V27" s="1">
        <v>99.999999999999986</v>
      </c>
    </row>
    <row r="28" spans="1:22" x14ac:dyDescent="0.3">
      <c r="A28" s="5" t="s">
        <v>30</v>
      </c>
      <c r="B28" s="13">
        <v>26</v>
      </c>
      <c r="C28" s="6">
        <v>363</v>
      </c>
      <c r="D28" s="6">
        <v>174</v>
      </c>
      <c r="E28" s="6">
        <v>117</v>
      </c>
      <c r="F28" s="6">
        <v>72</v>
      </c>
      <c r="G28" s="6" t="s">
        <v>138</v>
      </c>
      <c r="H28" s="15" t="s">
        <v>80</v>
      </c>
      <c r="I28" s="6" t="s">
        <v>139</v>
      </c>
      <c r="J28" s="20" t="s">
        <v>91</v>
      </c>
      <c r="K28" s="17">
        <f t="shared" si="0"/>
        <v>1.2631359176003898</v>
      </c>
      <c r="L28" s="17">
        <f t="shared" si="1"/>
        <v>1.323596531264263</v>
      </c>
      <c r="M28" s="17">
        <f t="shared" si="2"/>
        <v>1.5019255455712452</v>
      </c>
      <c r="N28" s="17">
        <f t="shared" si="3"/>
        <v>0.92284029735965145</v>
      </c>
      <c r="O28" s="1">
        <v>2</v>
      </c>
      <c r="P28" s="1">
        <v>24</v>
      </c>
    </row>
    <row r="29" spans="1:22" x14ac:dyDescent="0.3">
      <c r="A29" s="5" t="s">
        <v>31</v>
      </c>
      <c r="B29" s="13">
        <v>27</v>
      </c>
      <c r="C29" s="6">
        <v>352</v>
      </c>
      <c r="D29" s="6">
        <v>145</v>
      </c>
      <c r="E29" s="6">
        <v>94</v>
      </c>
      <c r="F29" s="6">
        <v>113</v>
      </c>
      <c r="G29" s="6" t="s">
        <v>141</v>
      </c>
      <c r="H29" s="15" t="s">
        <v>95</v>
      </c>
      <c r="I29" s="6" t="s">
        <v>142</v>
      </c>
      <c r="J29" s="20" t="s">
        <v>140</v>
      </c>
      <c r="K29" s="17">
        <f t="shared" si="0"/>
        <v>1.2248590716124992</v>
      </c>
      <c r="L29" s="17">
        <f t="shared" si="1"/>
        <v>1.1029971093868856</v>
      </c>
      <c r="M29" s="17">
        <f t="shared" si="2"/>
        <v>1.2066752246469832</v>
      </c>
      <c r="N29" s="17">
        <f t="shared" si="3"/>
        <v>1.448346577800564</v>
      </c>
      <c r="O29" s="1">
        <v>3</v>
      </c>
      <c r="P29" s="1">
        <v>29</v>
      </c>
    </row>
    <row r="30" spans="1:22" x14ac:dyDescent="0.3">
      <c r="A30" s="5" t="s">
        <v>32</v>
      </c>
      <c r="B30" s="13">
        <v>28</v>
      </c>
      <c r="C30" s="6">
        <v>341</v>
      </c>
      <c r="D30" s="6">
        <v>158</v>
      </c>
      <c r="E30" s="6">
        <v>90</v>
      </c>
      <c r="F30" s="6">
        <v>93</v>
      </c>
      <c r="G30" s="6" t="s">
        <v>144</v>
      </c>
      <c r="H30" s="15" t="s">
        <v>120</v>
      </c>
      <c r="I30" s="6" t="s">
        <v>145</v>
      </c>
      <c r="J30" s="20" t="s">
        <v>143</v>
      </c>
      <c r="K30" s="17">
        <f t="shared" si="0"/>
        <v>1.1865822256246086</v>
      </c>
      <c r="L30" s="17">
        <f t="shared" si="1"/>
        <v>1.2018865054008823</v>
      </c>
      <c r="M30" s="17">
        <f t="shared" si="2"/>
        <v>1.1553273427471118</v>
      </c>
      <c r="N30" s="17">
        <f t="shared" si="3"/>
        <v>1.1920020507562163</v>
      </c>
      <c r="O30" s="1">
        <v>6</v>
      </c>
      <c r="P30" s="1">
        <v>41</v>
      </c>
    </row>
    <row r="31" spans="1:22" x14ac:dyDescent="0.3">
      <c r="A31" s="5" t="s">
        <v>33</v>
      </c>
      <c r="B31" s="13">
        <v>29</v>
      </c>
      <c r="C31" s="6">
        <v>332</v>
      </c>
      <c r="D31" s="6">
        <v>147</v>
      </c>
      <c r="E31" s="6">
        <v>88</v>
      </c>
      <c r="F31" s="6">
        <v>97</v>
      </c>
      <c r="G31" s="15" t="s">
        <v>242</v>
      </c>
      <c r="H31" s="15" t="s">
        <v>77</v>
      </c>
      <c r="I31" s="6" t="s">
        <v>268</v>
      </c>
      <c r="J31" s="20" t="s">
        <v>131</v>
      </c>
      <c r="K31" s="17">
        <f t="shared" si="0"/>
        <v>1.1552648061799708</v>
      </c>
      <c r="L31" s="17">
        <f t="shared" si="1"/>
        <v>1.1182108626198082</v>
      </c>
      <c r="M31" s="17">
        <f t="shared" si="2"/>
        <v>1.1296534017971758</v>
      </c>
      <c r="N31" s="17">
        <f t="shared" si="3"/>
        <v>1.2432709561650859</v>
      </c>
      <c r="O31" s="1">
        <v>1</v>
      </c>
      <c r="P31" s="1">
        <v>11</v>
      </c>
    </row>
    <row r="32" spans="1:22" x14ac:dyDescent="0.3">
      <c r="A32" s="5" t="s">
        <v>34</v>
      </c>
      <c r="B32" s="13">
        <v>30</v>
      </c>
      <c r="C32" s="6">
        <v>310</v>
      </c>
      <c r="D32" s="6">
        <v>160</v>
      </c>
      <c r="E32" s="6">
        <v>84</v>
      </c>
      <c r="F32" s="6">
        <v>66</v>
      </c>
      <c r="G32" s="6" t="s">
        <v>147</v>
      </c>
      <c r="H32" s="15" t="s">
        <v>120</v>
      </c>
      <c r="I32" s="6" t="s">
        <v>148</v>
      </c>
      <c r="J32" s="20" t="s">
        <v>146</v>
      </c>
      <c r="K32" s="17">
        <f t="shared" si="0"/>
        <v>1.0787111142041896</v>
      </c>
      <c r="L32" s="17">
        <f t="shared" si="1"/>
        <v>1.2171002586338049</v>
      </c>
      <c r="M32" s="17">
        <f t="shared" si="2"/>
        <v>1.0783055198973042</v>
      </c>
      <c r="N32" s="17">
        <f t="shared" si="3"/>
        <v>0.84593693924634705</v>
      </c>
      <c r="O32" s="1">
        <v>6</v>
      </c>
      <c r="P32" s="1">
        <v>42</v>
      </c>
    </row>
    <row r="33" spans="1:16" x14ac:dyDescent="0.3">
      <c r="A33" s="5" t="s">
        <v>35</v>
      </c>
      <c r="B33" s="13">
        <v>31</v>
      </c>
      <c r="C33" s="6">
        <v>278</v>
      </c>
      <c r="D33" s="6">
        <v>151</v>
      </c>
      <c r="E33" s="6">
        <v>32</v>
      </c>
      <c r="F33" s="6">
        <v>95</v>
      </c>
      <c r="G33" s="6" t="s">
        <v>154</v>
      </c>
      <c r="H33" s="15" t="s">
        <v>95</v>
      </c>
      <c r="I33" s="6" t="s">
        <v>153</v>
      </c>
      <c r="J33" s="20" t="s">
        <v>152</v>
      </c>
      <c r="K33" s="17">
        <f t="shared" si="0"/>
        <v>0.96736028951214426</v>
      </c>
      <c r="L33" s="17">
        <f t="shared" si="1"/>
        <v>1.1486383690856534</v>
      </c>
      <c r="M33" s="17">
        <f t="shared" si="2"/>
        <v>0.41078305519897307</v>
      </c>
      <c r="N33" s="17">
        <f t="shared" si="3"/>
        <v>1.2176365034606511</v>
      </c>
      <c r="O33" s="1">
        <v>3</v>
      </c>
      <c r="P33" s="1">
        <v>30</v>
      </c>
    </row>
    <row r="34" spans="1:16" x14ac:dyDescent="0.3">
      <c r="A34" s="5" t="s">
        <v>36</v>
      </c>
      <c r="B34" s="13">
        <v>32</v>
      </c>
      <c r="C34" s="6">
        <v>272</v>
      </c>
      <c r="D34" s="6">
        <v>82</v>
      </c>
      <c r="E34" s="6">
        <v>67</v>
      </c>
      <c r="F34" s="6">
        <v>123</v>
      </c>
      <c r="G34" s="15" t="s">
        <v>243</v>
      </c>
      <c r="H34" s="15" t="s">
        <v>77</v>
      </c>
      <c r="I34" s="15" t="s">
        <v>259</v>
      </c>
      <c r="J34" s="20" t="s">
        <v>244</v>
      </c>
      <c r="K34" s="17">
        <f t="shared" ref="K34:K66" si="4">C34/C$68*100</f>
        <v>0.94648200988238573</v>
      </c>
      <c r="L34" s="17">
        <f t="shared" ref="L34:L66" si="5">D34/D$68*100</f>
        <v>0.62376388254982507</v>
      </c>
      <c r="M34" s="17">
        <f t="shared" ref="M34:M66" si="6">E34/E$68*100</f>
        <v>0.86007702182284984</v>
      </c>
      <c r="N34" s="17">
        <f t="shared" ref="N34:N66" si="7">F34/F$68*100</f>
        <v>1.5765188413227378</v>
      </c>
      <c r="O34" s="1">
        <v>1</v>
      </c>
      <c r="P34" s="1">
        <v>12</v>
      </c>
    </row>
    <row r="35" spans="1:16" x14ac:dyDescent="0.3">
      <c r="A35" s="5" t="s">
        <v>37</v>
      </c>
      <c r="B35" s="13">
        <v>33</v>
      </c>
      <c r="C35" s="6">
        <v>244</v>
      </c>
      <c r="D35" s="6">
        <v>108</v>
      </c>
      <c r="E35" s="6">
        <v>63</v>
      </c>
      <c r="F35" s="6">
        <v>73</v>
      </c>
      <c r="G35" s="6" t="s">
        <v>162</v>
      </c>
      <c r="H35" s="15" t="s">
        <v>120</v>
      </c>
      <c r="I35" s="6" t="s">
        <v>163</v>
      </c>
      <c r="J35" s="20" t="s">
        <v>164</v>
      </c>
      <c r="K35" s="17">
        <f t="shared" si="4"/>
        <v>0.84905003827684589</v>
      </c>
      <c r="L35" s="17">
        <f t="shared" si="5"/>
        <v>0.82154267457781838</v>
      </c>
      <c r="M35" s="17">
        <f t="shared" si="6"/>
        <v>0.80872913992297812</v>
      </c>
      <c r="N35" s="17">
        <f t="shared" si="7"/>
        <v>0.93565752371186883</v>
      </c>
      <c r="O35" s="1">
        <v>6</v>
      </c>
      <c r="P35" s="1">
        <v>43</v>
      </c>
    </row>
    <row r="36" spans="1:16" x14ac:dyDescent="0.3">
      <c r="A36" s="5" t="s">
        <v>38</v>
      </c>
      <c r="B36" s="13">
        <v>34</v>
      </c>
      <c r="C36" s="6">
        <v>208</v>
      </c>
      <c r="D36" s="6">
        <v>78</v>
      </c>
      <c r="E36" s="6">
        <v>68</v>
      </c>
      <c r="F36" s="6">
        <v>62</v>
      </c>
      <c r="G36" s="15" t="s">
        <v>245</v>
      </c>
      <c r="H36" s="15" t="s">
        <v>77</v>
      </c>
      <c r="I36" s="15" t="s">
        <v>260</v>
      </c>
      <c r="J36" s="20" t="s">
        <v>246</v>
      </c>
      <c r="K36" s="17">
        <f t="shared" si="4"/>
        <v>0.72378036049829497</v>
      </c>
      <c r="L36" s="17">
        <f t="shared" si="5"/>
        <v>0.59333637608397993</v>
      </c>
      <c r="M36" s="17">
        <f t="shared" si="6"/>
        <v>0.87291399229781774</v>
      </c>
      <c r="N36" s="17">
        <f t="shared" si="7"/>
        <v>0.79466803383747753</v>
      </c>
      <c r="O36" s="1">
        <v>1</v>
      </c>
      <c r="P36" s="1">
        <v>13</v>
      </c>
    </row>
    <row r="37" spans="1:16" x14ac:dyDescent="0.3">
      <c r="A37" s="5" t="s">
        <v>39</v>
      </c>
      <c r="B37" s="13">
        <v>35</v>
      </c>
      <c r="C37" s="6">
        <v>187</v>
      </c>
      <c r="D37" s="6">
        <v>106</v>
      </c>
      <c r="E37" s="6">
        <v>51</v>
      </c>
      <c r="F37" s="6">
        <v>30</v>
      </c>
      <c r="G37" s="6" t="s">
        <v>165</v>
      </c>
      <c r="H37" s="15" t="s">
        <v>78</v>
      </c>
      <c r="I37" s="7" t="s">
        <v>187</v>
      </c>
      <c r="J37" s="20" t="s">
        <v>166</v>
      </c>
      <c r="K37" s="17">
        <f t="shared" si="4"/>
        <v>0.6507063817941402</v>
      </c>
      <c r="L37" s="17">
        <f t="shared" si="5"/>
        <v>0.80632892134489575</v>
      </c>
      <c r="M37" s="17">
        <f t="shared" si="6"/>
        <v>0.65468549422336331</v>
      </c>
      <c r="N37" s="17">
        <f t="shared" si="7"/>
        <v>0.38451679056652138</v>
      </c>
      <c r="O37" s="1">
        <v>0</v>
      </c>
      <c r="P37" s="1">
        <v>3</v>
      </c>
    </row>
    <row r="38" spans="1:16" x14ac:dyDescent="0.3">
      <c r="A38" s="5" t="s">
        <v>40</v>
      </c>
      <c r="B38" s="13">
        <v>36</v>
      </c>
      <c r="C38" s="6">
        <v>172</v>
      </c>
      <c r="D38" s="6">
        <v>59</v>
      </c>
      <c r="E38" s="6">
        <v>51</v>
      </c>
      <c r="F38" s="6">
        <v>62</v>
      </c>
      <c r="G38" s="15" t="s">
        <v>247</v>
      </c>
      <c r="H38" s="15" t="s">
        <v>77</v>
      </c>
      <c r="I38" s="15" t="s">
        <v>261</v>
      </c>
      <c r="J38" s="20" t="s">
        <v>248</v>
      </c>
      <c r="K38" s="17">
        <f t="shared" si="4"/>
        <v>0.59851068271974384</v>
      </c>
      <c r="L38" s="17">
        <f t="shared" si="5"/>
        <v>0.44880572037121558</v>
      </c>
      <c r="M38" s="17">
        <f t="shared" si="6"/>
        <v>0.65468549422336331</v>
      </c>
      <c r="N38" s="17">
        <f t="shared" si="7"/>
        <v>0.79466803383747753</v>
      </c>
      <c r="O38" s="1">
        <v>1</v>
      </c>
      <c r="P38" s="1">
        <v>14</v>
      </c>
    </row>
    <row r="39" spans="1:16" x14ac:dyDescent="0.3">
      <c r="A39" s="5" t="s">
        <v>41</v>
      </c>
      <c r="B39" s="13">
        <v>37</v>
      </c>
      <c r="C39" s="6">
        <v>170</v>
      </c>
      <c r="D39" s="6">
        <v>80</v>
      </c>
      <c r="E39" s="6">
        <v>52</v>
      </c>
      <c r="F39" s="6">
        <v>38</v>
      </c>
      <c r="G39" s="6" t="s">
        <v>168</v>
      </c>
      <c r="H39" s="15" t="s">
        <v>102</v>
      </c>
      <c r="I39" s="7" t="s">
        <v>177</v>
      </c>
      <c r="J39" s="20"/>
      <c r="K39" s="17">
        <f t="shared" si="4"/>
        <v>0.59155125617649107</v>
      </c>
      <c r="L39" s="17">
        <f t="shared" si="5"/>
        <v>0.60855012931690244</v>
      </c>
      <c r="M39" s="17">
        <f t="shared" si="6"/>
        <v>0.66752246469833121</v>
      </c>
      <c r="N39" s="17">
        <f t="shared" si="7"/>
        <v>0.48705460138426038</v>
      </c>
      <c r="O39" s="1">
        <v>7</v>
      </c>
      <c r="P39" s="1">
        <v>45</v>
      </c>
    </row>
    <row r="40" spans="1:16" x14ac:dyDescent="0.3">
      <c r="A40" s="5" t="s">
        <v>42</v>
      </c>
      <c r="B40" s="13">
        <v>38</v>
      </c>
      <c r="C40" s="6">
        <v>164</v>
      </c>
      <c r="D40" s="6">
        <v>81</v>
      </c>
      <c r="E40" s="6">
        <v>35</v>
      </c>
      <c r="F40" s="6">
        <v>48</v>
      </c>
      <c r="G40" s="15" t="s">
        <v>249</v>
      </c>
      <c r="H40" s="15" t="s">
        <v>77</v>
      </c>
      <c r="I40" s="15" t="s">
        <v>262</v>
      </c>
      <c r="J40" s="20" t="s">
        <v>250</v>
      </c>
      <c r="K40" s="17">
        <f t="shared" si="4"/>
        <v>0.57067297654673255</v>
      </c>
      <c r="L40" s="17">
        <f t="shared" si="5"/>
        <v>0.61615700593336376</v>
      </c>
      <c r="M40" s="17">
        <f t="shared" si="6"/>
        <v>0.44929396662387677</v>
      </c>
      <c r="N40" s="17">
        <f t="shared" si="7"/>
        <v>0.6152268649064343</v>
      </c>
      <c r="O40" s="1">
        <v>1</v>
      </c>
      <c r="P40" s="1">
        <v>15</v>
      </c>
    </row>
    <row r="41" spans="1:16" x14ac:dyDescent="0.3">
      <c r="A41" s="5" t="s">
        <v>43</v>
      </c>
      <c r="B41" s="13">
        <v>39</v>
      </c>
      <c r="C41" s="6">
        <v>148</v>
      </c>
      <c r="D41" s="6">
        <v>62</v>
      </c>
      <c r="E41" s="6">
        <v>47</v>
      </c>
      <c r="F41" s="6">
        <v>39</v>
      </c>
      <c r="G41" s="15" t="s">
        <v>251</v>
      </c>
      <c r="H41" s="15" t="s">
        <v>77</v>
      </c>
      <c r="I41" s="15" t="s">
        <v>263</v>
      </c>
      <c r="J41" s="20" t="s">
        <v>252</v>
      </c>
      <c r="K41" s="17">
        <f t="shared" si="4"/>
        <v>0.51499756420070986</v>
      </c>
      <c r="L41" s="17">
        <f t="shared" si="5"/>
        <v>0.4716263502205994</v>
      </c>
      <c r="M41" s="17">
        <f t="shared" si="6"/>
        <v>0.60333761232349159</v>
      </c>
      <c r="N41" s="17">
        <f t="shared" si="7"/>
        <v>0.49987182773647781</v>
      </c>
      <c r="O41" s="1">
        <v>1</v>
      </c>
      <c r="P41" s="1">
        <v>16</v>
      </c>
    </row>
    <row r="42" spans="1:16" x14ac:dyDescent="0.3">
      <c r="A42" s="5" t="s">
        <v>44</v>
      </c>
      <c r="B42" s="13">
        <v>40</v>
      </c>
      <c r="C42" s="6">
        <v>141</v>
      </c>
      <c r="D42" s="6">
        <v>62</v>
      </c>
      <c r="E42" s="6">
        <v>36</v>
      </c>
      <c r="F42" s="6">
        <v>43</v>
      </c>
      <c r="G42" s="6" t="s">
        <v>171</v>
      </c>
      <c r="H42" s="15" t="s">
        <v>102</v>
      </c>
      <c r="I42" s="7" t="s">
        <v>180</v>
      </c>
      <c r="J42" s="20" t="s">
        <v>161</v>
      </c>
      <c r="K42" s="17">
        <f t="shared" si="4"/>
        <v>0.49063957129932495</v>
      </c>
      <c r="L42" s="17">
        <f t="shared" si="5"/>
        <v>0.4716263502205994</v>
      </c>
      <c r="M42" s="17">
        <f t="shared" si="6"/>
        <v>0.46213093709884473</v>
      </c>
      <c r="N42" s="17">
        <f t="shared" si="7"/>
        <v>0.55114073314534739</v>
      </c>
      <c r="O42" s="1">
        <v>7</v>
      </c>
      <c r="P42" s="1">
        <v>46</v>
      </c>
    </row>
    <row r="43" spans="1:16" x14ac:dyDescent="0.3">
      <c r="A43" s="5" t="s">
        <v>45</v>
      </c>
      <c r="B43" s="13">
        <v>41</v>
      </c>
      <c r="C43" s="6">
        <v>120</v>
      </c>
      <c r="D43" s="6">
        <v>51</v>
      </c>
      <c r="E43" s="6">
        <v>35</v>
      </c>
      <c r="F43" s="6">
        <v>34</v>
      </c>
      <c r="G43" s="15" t="s">
        <v>253</v>
      </c>
      <c r="H43" s="15" t="s">
        <v>77</v>
      </c>
      <c r="I43" s="15" t="s">
        <v>264</v>
      </c>
      <c r="J43" s="20" t="s">
        <v>254</v>
      </c>
      <c r="K43" s="17">
        <f t="shared" si="4"/>
        <v>0.41756559259517018</v>
      </c>
      <c r="L43" s="17">
        <f t="shared" si="5"/>
        <v>0.38795070743952531</v>
      </c>
      <c r="M43" s="17">
        <f t="shared" si="6"/>
        <v>0.44929396662387677</v>
      </c>
      <c r="N43" s="17">
        <f t="shared" si="7"/>
        <v>0.43578569597539096</v>
      </c>
      <c r="O43" s="1">
        <v>1</v>
      </c>
      <c r="P43" s="1">
        <v>17</v>
      </c>
    </row>
    <row r="44" spans="1:16" x14ac:dyDescent="0.3">
      <c r="A44" s="5" t="s">
        <v>46</v>
      </c>
      <c r="B44" s="13">
        <v>42</v>
      </c>
      <c r="C44" s="6">
        <v>117</v>
      </c>
      <c r="D44" s="6">
        <v>54</v>
      </c>
      <c r="E44" s="6">
        <v>35</v>
      </c>
      <c r="F44" s="6">
        <v>28</v>
      </c>
      <c r="G44" s="15" t="s">
        <v>255</v>
      </c>
      <c r="H44" s="15" t="s">
        <v>77</v>
      </c>
      <c r="I44" s="15" t="s">
        <v>265</v>
      </c>
      <c r="J44" s="20" t="s">
        <v>256</v>
      </c>
      <c r="K44" s="17">
        <f t="shared" si="4"/>
        <v>0.40712645278029086</v>
      </c>
      <c r="L44" s="17">
        <f t="shared" si="5"/>
        <v>0.41077133728890919</v>
      </c>
      <c r="M44" s="17">
        <f t="shared" si="6"/>
        <v>0.44929396662387677</v>
      </c>
      <c r="N44" s="17">
        <f t="shared" si="7"/>
        <v>0.35888233786208668</v>
      </c>
      <c r="O44" s="1">
        <v>1</v>
      </c>
      <c r="P44" s="1">
        <v>18</v>
      </c>
    </row>
    <row r="45" spans="1:16" x14ac:dyDescent="0.3">
      <c r="A45" s="5" t="s">
        <v>47</v>
      </c>
      <c r="B45" s="13">
        <v>43</v>
      </c>
      <c r="C45" s="6">
        <v>102</v>
      </c>
      <c r="D45" s="6">
        <v>37</v>
      </c>
      <c r="E45" s="6">
        <v>31</v>
      </c>
      <c r="F45" s="6">
        <v>34</v>
      </c>
      <c r="G45" s="15" t="s">
        <v>257</v>
      </c>
      <c r="H45" s="15" t="s">
        <v>77</v>
      </c>
      <c r="I45" s="15" t="s">
        <v>266</v>
      </c>
      <c r="J45" s="20" t="s">
        <v>258</v>
      </c>
      <c r="K45" s="17">
        <f t="shared" si="4"/>
        <v>0.35493075370589461</v>
      </c>
      <c r="L45" s="17">
        <f t="shared" si="5"/>
        <v>0.2814544348090674</v>
      </c>
      <c r="M45" s="17">
        <f t="shared" si="6"/>
        <v>0.39794608472400511</v>
      </c>
      <c r="N45" s="17">
        <f t="shared" si="7"/>
        <v>0.43578569597539096</v>
      </c>
      <c r="O45" s="1">
        <v>1</v>
      </c>
      <c r="P45" s="1">
        <v>19</v>
      </c>
    </row>
    <row r="46" spans="1:16" x14ac:dyDescent="0.3">
      <c r="A46" s="5" t="s">
        <v>48</v>
      </c>
      <c r="B46" s="13">
        <v>44</v>
      </c>
      <c r="C46" s="6">
        <v>91</v>
      </c>
      <c r="D46" s="6">
        <v>51</v>
      </c>
      <c r="E46" s="6">
        <v>26</v>
      </c>
      <c r="F46" s="6">
        <v>14</v>
      </c>
      <c r="G46" s="6" t="s">
        <v>169</v>
      </c>
      <c r="H46" s="15" t="s">
        <v>102</v>
      </c>
      <c r="I46" s="7" t="s">
        <v>178</v>
      </c>
      <c r="J46" s="20" t="s">
        <v>160</v>
      </c>
      <c r="K46" s="17">
        <f t="shared" si="4"/>
        <v>0.31665390771800406</v>
      </c>
      <c r="L46" s="17">
        <f t="shared" si="5"/>
        <v>0.38795070743952531</v>
      </c>
      <c r="M46" s="17">
        <f t="shared" si="6"/>
        <v>0.3337612323491656</v>
      </c>
      <c r="N46" s="17">
        <f t="shared" si="7"/>
        <v>0.17944116893104334</v>
      </c>
      <c r="O46" s="1">
        <v>7</v>
      </c>
      <c r="P46" s="1">
        <v>47</v>
      </c>
    </row>
    <row r="47" spans="1:16" x14ac:dyDescent="0.3">
      <c r="A47" s="5" t="s">
        <v>49</v>
      </c>
      <c r="B47" s="13">
        <v>45</v>
      </c>
      <c r="C47" s="6">
        <v>89</v>
      </c>
      <c r="D47" s="6">
        <v>44</v>
      </c>
      <c r="E47" s="6">
        <v>22</v>
      </c>
      <c r="F47" s="6">
        <v>23</v>
      </c>
      <c r="G47" s="6" t="s">
        <v>172</v>
      </c>
      <c r="H47" s="15" t="s">
        <v>102</v>
      </c>
      <c r="I47" s="7" t="s">
        <v>181</v>
      </c>
      <c r="J47" s="20" t="s">
        <v>159</v>
      </c>
      <c r="K47" s="17">
        <f t="shared" si="4"/>
        <v>0.30969448117475118</v>
      </c>
      <c r="L47" s="17">
        <f t="shared" si="5"/>
        <v>0.33470257112429636</v>
      </c>
      <c r="M47" s="17">
        <f t="shared" si="6"/>
        <v>0.28241335044929394</v>
      </c>
      <c r="N47" s="17">
        <f t="shared" si="7"/>
        <v>0.29479620610099977</v>
      </c>
      <c r="O47" s="1">
        <v>7</v>
      </c>
      <c r="P47" s="1">
        <v>48</v>
      </c>
    </row>
    <row r="48" spans="1:16" x14ac:dyDescent="0.3">
      <c r="A48" s="5" t="s">
        <v>50</v>
      </c>
      <c r="B48" s="13">
        <v>46</v>
      </c>
      <c r="C48" s="6">
        <v>81</v>
      </c>
      <c r="D48" s="6">
        <v>38</v>
      </c>
      <c r="E48" s="6">
        <v>30</v>
      </c>
      <c r="F48" s="6">
        <v>13</v>
      </c>
      <c r="G48" s="6" t="s">
        <v>173</v>
      </c>
      <c r="H48" s="15" t="s">
        <v>102</v>
      </c>
      <c r="I48" s="6" t="s">
        <v>182</v>
      </c>
      <c r="J48" s="20"/>
      <c r="K48" s="17">
        <f t="shared" si="4"/>
        <v>0.28185677500173983</v>
      </c>
      <c r="L48" s="17">
        <f t="shared" si="5"/>
        <v>0.28906131142552871</v>
      </c>
      <c r="M48" s="17">
        <f t="shared" si="6"/>
        <v>0.38510911424903727</v>
      </c>
      <c r="N48" s="17">
        <f t="shared" si="7"/>
        <v>0.16662394257882593</v>
      </c>
      <c r="O48" s="1">
        <v>7</v>
      </c>
      <c r="P48" s="1">
        <v>49</v>
      </c>
    </row>
    <row r="49" spans="1:16" x14ac:dyDescent="0.3">
      <c r="A49" s="5" t="s">
        <v>51</v>
      </c>
      <c r="B49" s="13">
        <v>47</v>
      </c>
      <c r="C49" s="6">
        <v>79</v>
      </c>
      <c r="D49" s="6">
        <v>39</v>
      </c>
      <c r="E49" s="6">
        <v>23</v>
      </c>
      <c r="F49" s="6">
        <v>17</v>
      </c>
      <c r="G49" s="6" t="s">
        <v>155</v>
      </c>
      <c r="H49" s="15" t="s">
        <v>158</v>
      </c>
      <c r="I49" s="6" t="s">
        <v>157</v>
      </c>
      <c r="J49" s="20" t="s">
        <v>156</v>
      </c>
      <c r="K49" s="17">
        <f t="shared" si="4"/>
        <v>0.27489734845848701</v>
      </c>
      <c r="L49" s="17">
        <f t="shared" si="5"/>
        <v>0.29666818804198997</v>
      </c>
      <c r="M49" s="17">
        <f t="shared" si="6"/>
        <v>0.2952503209242619</v>
      </c>
      <c r="N49" s="17">
        <f t="shared" si="7"/>
        <v>0.21789284798769548</v>
      </c>
      <c r="O49" s="1">
        <v>8</v>
      </c>
      <c r="P49" s="1">
        <v>54</v>
      </c>
    </row>
    <row r="50" spans="1:16" x14ac:dyDescent="0.3">
      <c r="A50" s="5" t="s">
        <v>52</v>
      </c>
      <c r="B50" s="13">
        <v>48</v>
      </c>
      <c r="C50" s="6">
        <v>76</v>
      </c>
      <c r="D50" s="6">
        <v>41</v>
      </c>
      <c r="E50" s="6">
        <v>15</v>
      </c>
      <c r="F50" s="6">
        <v>20</v>
      </c>
      <c r="G50" s="6" t="s">
        <v>205</v>
      </c>
      <c r="H50" s="15" t="s">
        <v>104</v>
      </c>
      <c r="I50" s="6" t="s">
        <v>188</v>
      </c>
      <c r="J50" s="20" t="s">
        <v>91</v>
      </c>
      <c r="K50" s="17">
        <f t="shared" si="4"/>
        <v>0.26445820864360781</v>
      </c>
      <c r="L50" s="17">
        <f t="shared" si="5"/>
        <v>0.31188194127491253</v>
      </c>
      <c r="M50" s="17">
        <f t="shared" si="6"/>
        <v>0.19255455712451863</v>
      </c>
      <c r="N50" s="17">
        <f t="shared" si="7"/>
        <v>0.25634452704434757</v>
      </c>
      <c r="O50" s="1">
        <v>9</v>
      </c>
      <c r="P50" s="1">
        <v>55</v>
      </c>
    </row>
    <row r="51" spans="1:16" x14ac:dyDescent="0.3">
      <c r="A51" s="5" t="s">
        <v>53</v>
      </c>
      <c r="B51" s="13">
        <v>49</v>
      </c>
      <c r="C51" s="6">
        <v>75</v>
      </c>
      <c r="D51" s="6">
        <v>40</v>
      </c>
      <c r="E51" s="6">
        <v>15</v>
      </c>
      <c r="F51" s="6">
        <v>20</v>
      </c>
      <c r="G51" s="6" t="s">
        <v>149</v>
      </c>
      <c r="H51" s="15" t="s">
        <v>98</v>
      </c>
      <c r="I51" s="6" t="s">
        <v>150</v>
      </c>
      <c r="J51" s="20" t="s">
        <v>151</v>
      </c>
      <c r="K51" s="17">
        <f t="shared" si="4"/>
        <v>0.26097849537198137</v>
      </c>
      <c r="L51" s="17">
        <f t="shared" si="5"/>
        <v>0.30427506465845122</v>
      </c>
      <c r="M51" s="17">
        <f t="shared" si="6"/>
        <v>0.19255455712451863</v>
      </c>
      <c r="N51" s="17">
        <f t="shared" si="7"/>
        <v>0.25634452704434757</v>
      </c>
      <c r="O51" s="1">
        <v>5</v>
      </c>
      <c r="P51" s="1">
        <v>39</v>
      </c>
    </row>
    <row r="52" spans="1:16" x14ac:dyDescent="0.3">
      <c r="A52" s="5" t="s">
        <v>54</v>
      </c>
      <c r="B52" s="13">
        <v>50</v>
      </c>
      <c r="C52" s="6">
        <v>56</v>
      </c>
      <c r="D52" s="6">
        <v>24</v>
      </c>
      <c r="E52" s="6">
        <v>18</v>
      </c>
      <c r="F52" s="6">
        <v>14</v>
      </c>
      <c r="G52" s="6" t="s">
        <v>112</v>
      </c>
      <c r="H52" s="15" t="s">
        <v>95</v>
      </c>
      <c r="I52" s="6" t="s">
        <v>111</v>
      </c>
      <c r="J52" s="20" t="s">
        <v>110</v>
      </c>
      <c r="K52" s="17">
        <f t="shared" si="4"/>
        <v>0.19486394321107942</v>
      </c>
      <c r="L52" s="17">
        <f t="shared" si="5"/>
        <v>0.18256503879507074</v>
      </c>
      <c r="M52" s="17">
        <f t="shared" si="6"/>
        <v>0.23106546854942236</v>
      </c>
      <c r="N52" s="17">
        <f t="shared" si="7"/>
        <v>0.17944116893104334</v>
      </c>
      <c r="O52" s="1">
        <v>3</v>
      </c>
      <c r="P52" s="1">
        <v>31</v>
      </c>
    </row>
    <row r="53" spans="1:16" x14ac:dyDescent="0.3">
      <c r="A53" s="5" t="s">
        <v>55</v>
      </c>
      <c r="B53" s="13">
        <v>51</v>
      </c>
      <c r="C53" s="6">
        <v>53</v>
      </c>
      <c r="D53" s="6">
        <v>28</v>
      </c>
      <c r="E53" s="6">
        <v>7</v>
      </c>
      <c r="F53" s="6">
        <v>18</v>
      </c>
      <c r="G53" s="6" t="s">
        <v>206</v>
      </c>
      <c r="H53" s="15" t="s">
        <v>104</v>
      </c>
      <c r="I53" s="6" t="s">
        <v>188</v>
      </c>
      <c r="J53" s="20" t="s">
        <v>91</v>
      </c>
      <c r="K53" s="17">
        <f t="shared" si="4"/>
        <v>0.18442480339620015</v>
      </c>
      <c r="L53" s="17">
        <f t="shared" si="5"/>
        <v>0.21299254526091588</v>
      </c>
      <c r="M53" s="17">
        <f t="shared" si="6"/>
        <v>8.9858793324775352E-2</v>
      </c>
      <c r="N53" s="17">
        <f t="shared" si="7"/>
        <v>0.23071007433991286</v>
      </c>
      <c r="O53" s="1">
        <v>9</v>
      </c>
      <c r="P53" s="1">
        <v>56</v>
      </c>
    </row>
    <row r="54" spans="1:16" x14ac:dyDescent="0.3">
      <c r="A54" s="5" t="s">
        <v>56</v>
      </c>
      <c r="B54" s="13">
        <v>52</v>
      </c>
      <c r="C54" s="6">
        <v>50</v>
      </c>
      <c r="D54" s="6">
        <v>26</v>
      </c>
      <c r="E54" s="6">
        <v>9</v>
      </c>
      <c r="F54" s="6">
        <v>15</v>
      </c>
      <c r="G54" s="6" t="s">
        <v>107</v>
      </c>
      <c r="H54" s="15" t="s">
        <v>125</v>
      </c>
      <c r="I54" s="6" t="s">
        <v>108</v>
      </c>
      <c r="J54" s="20" t="s">
        <v>109</v>
      </c>
      <c r="K54" s="17">
        <f t="shared" si="4"/>
        <v>0.17398566358132089</v>
      </c>
      <c r="L54" s="17">
        <f t="shared" si="5"/>
        <v>0.19777879202799328</v>
      </c>
      <c r="M54" s="17">
        <f t="shared" si="6"/>
        <v>0.11553273427471118</v>
      </c>
      <c r="N54" s="17">
        <f t="shared" si="7"/>
        <v>0.19225839528326069</v>
      </c>
      <c r="O54" s="1">
        <v>4</v>
      </c>
      <c r="P54" s="1">
        <v>35</v>
      </c>
    </row>
    <row r="55" spans="1:16" x14ac:dyDescent="0.3">
      <c r="A55" s="5" t="s">
        <v>57</v>
      </c>
      <c r="B55" s="13">
        <v>53</v>
      </c>
      <c r="C55" s="6">
        <v>43</v>
      </c>
      <c r="D55" s="6">
        <v>21</v>
      </c>
      <c r="E55" s="6">
        <v>10</v>
      </c>
      <c r="F55" s="6">
        <v>12</v>
      </c>
      <c r="G55" s="6" t="s">
        <v>207</v>
      </c>
      <c r="H55" s="15" t="s">
        <v>104</v>
      </c>
      <c r="I55" s="6" t="s">
        <v>188</v>
      </c>
      <c r="J55" s="20" t="s">
        <v>91</v>
      </c>
      <c r="K55" s="17">
        <f t="shared" si="4"/>
        <v>0.14962767067993596</v>
      </c>
      <c r="L55" s="17">
        <f t="shared" si="5"/>
        <v>0.15974440894568689</v>
      </c>
      <c r="M55" s="17">
        <f t="shared" si="6"/>
        <v>0.12836970474967907</v>
      </c>
      <c r="N55" s="17">
        <f t="shared" si="7"/>
        <v>0.15380671622660858</v>
      </c>
      <c r="O55" s="1">
        <v>9</v>
      </c>
      <c r="P55" s="1">
        <v>57</v>
      </c>
    </row>
    <row r="56" spans="1:16" x14ac:dyDescent="0.3">
      <c r="A56" s="5" t="s">
        <v>58</v>
      </c>
      <c r="B56" s="13">
        <v>54</v>
      </c>
      <c r="C56" s="6">
        <v>42</v>
      </c>
      <c r="D56" s="6">
        <v>36</v>
      </c>
      <c r="E56" s="6">
        <v>5</v>
      </c>
      <c r="F56" s="6">
        <v>1</v>
      </c>
      <c r="G56" s="6" t="s">
        <v>170</v>
      </c>
      <c r="H56" s="15" t="s">
        <v>102</v>
      </c>
      <c r="I56" s="7" t="s">
        <v>179</v>
      </c>
      <c r="J56" s="20" t="s">
        <v>106</v>
      </c>
      <c r="K56" s="17">
        <f t="shared" si="4"/>
        <v>0.14614795740830958</v>
      </c>
      <c r="L56" s="17">
        <f t="shared" si="5"/>
        <v>0.27384755819260614</v>
      </c>
      <c r="M56" s="17">
        <f t="shared" si="6"/>
        <v>6.4184852374839535E-2</v>
      </c>
      <c r="N56" s="17">
        <f t="shared" si="7"/>
        <v>1.281722635221738E-2</v>
      </c>
      <c r="O56" s="1">
        <v>7</v>
      </c>
      <c r="P56" s="1">
        <v>50</v>
      </c>
    </row>
    <row r="57" spans="1:16" x14ac:dyDescent="0.3">
      <c r="A57" s="5" t="s">
        <v>59</v>
      </c>
      <c r="B57" s="13">
        <v>55</v>
      </c>
      <c r="C57" s="6">
        <v>42</v>
      </c>
      <c r="D57" s="6">
        <v>12</v>
      </c>
      <c r="E57" s="6">
        <v>15</v>
      </c>
      <c r="F57" s="6">
        <v>15</v>
      </c>
      <c r="G57" s="6" t="s">
        <v>174</v>
      </c>
      <c r="H57" s="15" t="s">
        <v>102</v>
      </c>
      <c r="I57" s="6" t="s">
        <v>183</v>
      </c>
      <c r="J57" s="20" t="s">
        <v>105</v>
      </c>
      <c r="K57" s="17">
        <f t="shared" si="4"/>
        <v>0.14614795740830958</v>
      </c>
      <c r="L57" s="17">
        <f t="shared" si="5"/>
        <v>9.1282519397535372E-2</v>
      </c>
      <c r="M57" s="17">
        <f t="shared" si="6"/>
        <v>0.19255455712451863</v>
      </c>
      <c r="N57" s="17">
        <f t="shared" si="7"/>
        <v>0.19225839528326069</v>
      </c>
      <c r="O57" s="1">
        <v>7</v>
      </c>
      <c r="P57" s="1">
        <v>51</v>
      </c>
    </row>
    <row r="58" spans="1:16" x14ac:dyDescent="0.3">
      <c r="A58" s="5" t="s">
        <v>60</v>
      </c>
      <c r="B58" s="13">
        <v>56</v>
      </c>
      <c r="C58" s="6">
        <v>38</v>
      </c>
      <c r="D58" s="6">
        <v>9</v>
      </c>
      <c r="E58" s="6">
        <v>16</v>
      </c>
      <c r="F58" s="6">
        <v>13</v>
      </c>
      <c r="G58" s="6" t="s">
        <v>208</v>
      </c>
      <c r="H58" s="15" t="s">
        <v>104</v>
      </c>
      <c r="I58" s="6" t="s">
        <v>188</v>
      </c>
      <c r="J58" s="20" t="s">
        <v>91</v>
      </c>
      <c r="K58" s="17">
        <f t="shared" si="4"/>
        <v>0.1322291043218039</v>
      </c>
      <c r="L58" s="17">
        <f t="shared" si="5"/>
        <v>6.8461889548151536E-2</v>
      </c>
      <c r="M58" s="17">
        <f t="shared" si="6"/>
        <v>0.20539152759948653</v>
      </c>
      <c r="N58" s="17">
        <f t="shared" si="7"/>
        <v>0.16662394257882593</v>
      </c>
      <c r="O58" s="1">
        <v>9</v>
      </c>
      <c r="P58" s="1">
        <v>58</v>
      </c>
    </row>
    <row r="59" spans="1:16" x14ac:dyDescent="0.3">
      <c r="A59" s="5" t="s">
        <v>61</v>
      </c>
      <c r="B59" s="13">
        <v>57</v>
      </c>
      <c r="C59" s="6">
        <v>33</v>
      </c>
      <c r="D59" s="6">
        <v>12</v>
      </c>
      <c r="E59" s="6">
        <v>7</v>
      </c>
      <c r="F59" s="6">
        <v>14</v>
      </c>
      <c r="G59" s="15" t="s">
        <v>269</v>
      </c>
      <c r="H59" s="15" t="s">
        <v>77</v>
      </c>
      <c r="I59" s="15" t="s">
        <v>271</v>
      </c>
      <c r="J59" s="20" t="s">
        <v>270</v>
      </c>
      <c r="K59" s="17">
        <f t="shared" si="4"/>
        <v>0.11483053796367179</v>
      </c>
      <c r="L59" s="17">
        <f t="shared" si="5"/>
        <v>9.1282519397535372E-2</v>
      </c>
      <c r="M59" s="17">
        <f t="shared" si="6"/>
        <v>8.9858793324775352E-2</v>
      </c>
      <c r="N59" s="17">
        <f t="shared" si="7"/>
        <v>0.17944116893104334</v>
      </c>
      <c r="O59" s="1">
        <v>1</v>
      </c>
      <c r="P59" s="1">
        <v>20</v>
      </c>
    </row>
    <row r="60" spans="1:16" x14ac:dyDescent="0.3">
      <c r="A60" s="5" t="s">
        <v>62</v>
      </c>
      <c r="B60" s="13">
        <v>58</v>
      </c>
      <c r="C60" s="6">
        <v>25</v>
      </c>
      <c r="D60" s="6">
        <v>6</v>
      </c>
      <c r="E60" s="6">
        <v>8</v>
      </c>
      <c r="F60" s="6">
        <v>11</v>
      </c>
      <c r="G60" s="6" t="s">
        <v>209</v>
      </c>
      <c r="H60" s="15" t="s">
        <v>104</v>
      </c>
      <c r="I60" s="6" t="s">
        <v>188</v>
      </c>
      <c r="J60" s="20" t="s">
        <v>91</v>
      </c>
      <c r="K60" s="17">
        <f t="shared" si="4"/>
        <v>8.6992831790660446E-2</v>
      </c>
      <c r="L60" s="17">
        <f t="shared" si="5"/>
        <v>4.5641259698767686E-2</v>
      </c>
      <c r="M60" s="17">
        <f t="shared" si="6"/>
        <v>0.10269576379974327</v>
      </c>
      <c r="N60" s="17">
        <f t="shared" si="7"/>
        <v>0.14098948987439119</v>
      </c>
      <c r="O60" s="1">
        <v>9</v>
      </c>
      <c r="P60" s="1">
        <v>59</v>
      </c>
    </row>
    <row r="61" spans="1:16" x14ac:dyDescent="0.3">
      <c r="A61" s="5" t="s">
        <v>63</v>
      </c>
      <c r="B61" s="13">
        <v>59</v>
      </c>
      <c r="C61" s="6">
        <v>23</v>
      </c>
      <c r="D61" s="6">
        <v>11</v>
      </c>
      <c r="E61" s="6">
        <v>7</v>
      </c>
      <c r="F61" s="6">
        <v>5</v>
      </c>
      <c r="G61" s="6" t="s">
        <v>210</v>
      </c>
      <c r="H61" s="15" t="s">
        <v>104</v>
      </c>
      <c r="I61" s="6" t="s">
        <v>188</v>
      </c>
      <c r="J61" s="20" t="s">
        <v>91</v>
      </c>
      <c r="K61" s="17">
        <f t="shared" si="4"/>
        <v>8.0033405247407624E-2</v>
      </c>
      <c r="L61" s="17">
        <f t="shared" si="5"/>
        <v>8.3675642781074089E-2</v>
      </c>
      <c r="M61" s="17">
        <f t="shared" si="6"/>
        <v>8.9858793324775352E-2</v>
      </c>
      <c r="N61" s="17">
        <f t="shared" si="7"/>
        <v>6.4086131761086892E-2</v>
      </c>
      <c r="O61" s="1">
        <v>9</v>
      </c>
      <c r="P61" s="1">
        <v>60</v>
      </c>
    </row>
    <row r="62" spans="1:16" x14ac:dyDescent="0.3">
      <c r="A62" s="5" t="s">
        <v>64</v>
      </c>
      <c r="B62" s="13">
        <v>60</v>
      </c>
      <c r="C62" s="6">
        <v>23</v>
      </c>
      <c r="D62" s="6">
        <v>10</v>
      </c>
      <c r="E62" s="6">
        <v>1</v>
      </c>
      <c r="F62" s="6">
        <v>12</v>
      </c>
      <c r="G62" s="6" t="s">
        <v>175</v>
      </c>
      <c r="H62" s="15" t="s">
        <v>102</v>
      </c>
      <c r="I62" s="6" t="s">
        <v>184</v>
      </c>
      <c r="J62" s="20" t="s">
        <v>103</v>
      </c>
      <c r="K62" s="17">
        <f t="shared" si="4"/>
        <v>8.0033405247407624E-2</v>
      </c>
      <c r="L62" s="17">
        <f t="shared" si="5"/>
        <v>7.6068766164612805E-2</v>
      </c>
      <c r="M62" s="17">
        <f t="shared" si="6"/>
        <v>1.2836970474967908E-2</v>
      </c>
      <c r="N62" s="17">
        <f t="shared" si="7"/>
        <v>0.15380671622660858</v>
      </c>
      <c r="O62" s="1">
        <v>7</v>
      </c>
      <c r="P62" s="1">
        <v>52</v>
      </c>
    </row>
    <row r="63" spans="1:16" x14ac:dyDescent="0.3">
      <c r="A63" s="5" t="s">
        <v>65</v>
      </c>
      <c r="B63" s="13">
        <v>61</v>
      </c>
      <c r="C63" s="6">
        <v>19</v>
      </c>
      <c r="D63" s="6">
        <v>9</v>
      </c>
      <c r="E63" s="6">
        <v>9</v>
      </c>
      <c r="F63" s="6">
        <v>1</v>
      </c>
      <c r="G63" s="6" t="s">
        <v>211</v>
      </c>
      <c r="H63" s="15" t="s">
        <v>104</v>
      </c>
      <c r="I63" s="6" t="s">
        <v>188</v>
      </c>
      <c r="J63" s="20" t="s">
        <v>91</v>
      </c>
      <c r="K63" s="17">
        <f t="shared" si="4"/>
        <v>6.6114552160901952E-2</v>
      </c>
      <c r="L63" s="17">
        <f t="shared" si="5"/>
        <v>6.8461889548151536E-2</v>
      </c>
      <c r="M63" s="17">
        <f t="shared" si="6"/>
        <v>0.11553273427471118</v>
      </c>
      <c r="N63" s="17">
        <f t="shared" si="7"/>
        <v>1.281722635221738E-2</v>
      </c>
      <c r="O63" s="1">
        <v>9</v>
      </c>
      <c r="P63" s="1">
        <v>61</v>
      </c>
    </row>
    <row r="64" spans="1:16" x14ac:dyDescent="0.3">
      <c r="A64" s="5" t="s">
        <v>66</v>
      </c>
      <c r="B64" s="13">
        <v>62</v>
      </c>
      <c r="C64" s="6">
        <v>14</v>
      </c>
      <c r="D64" s="6">
        <v>8</v>
      </c>
      <c r="E64" s="6">
        <v>3</v>
      </c>
      <c r="F64" s="6">
        <v>3</v>
      </c>
      <c r="G64" s="6" t="s">
        <v>212</v>
      </c>
      <c r="H64" s="15" t="s">
        <v>104</v>
      </c>
      <c r="I64" s="6" t="s">
        <v>188</v>
      </c>
      <c r="J64" s="20" t="s">
        <v>91</v>
      </c>
      <c r="K64" s="17">
        <f t="shared" si="4"/>
        <v>4.8715985802769854E-2</v>
      </c>
      <c r="L64" s="17">
        <f t="shared" si="5"/>
        <v>6.0855012931690246E-2</v>
      </c>
      <c r="M64" s="17">
        <f t="shared" si="6"/>
        <v>3.8510911424903725E-2</v>
      </c>
      <c r="N64" s="17">
        <f t="shared" si="7"/>
        <v>3.8451679056652144E-2</v>
      </c>
      <c r="O64" s="1">
        <v>9</v>
      </c>
      <c r="P64" s="1">
        <v>62</v>
      </c>
    </row>
    <row r="65" spans="1:16" x14ac:dyDescent="0.3">
      <c r="A65" s="5" t="s">
        <v>67</v>
      </c>
      <c r="B65" s="13">
        <v>63</v>
      </c>
      <c r="C65" s="6">
        <v>13</v>
      </c>
      <c r="D65" s="6">
        <v>6</v>
      </c>
      <c r="E65" s="6">
        <v>4</v>
      </c>
      <c r="F65" s="6">
        <v>3</v>
      </c>
      <c r="G65" s="6" t="s">
        <v>213</v>
      </c>
      <c r="H65" s="15" t="s">
        <v>104</v>
      </c>
      <c r="I65" s="6" t="s">
        <v>188</v>
      </c>
      <c r="J65" s="20" t="s">
        <v>91</v>
      </c>
      <c r="K65" s="17">
        <f t="shared" si="4"/>
        <v>4.5236272531143436E-2</v>
      </c>
      <c r="L65" s="17">
        <f t="shared" si="5"/>
        <v>4.5641259698767686E-2</v>
      </c>
      <c r="M65" s="17">
        <f t="shared" si="6"/>
        <v>5.1347881899871634E-2</v>
      </c>
      <c r="N65" s="17">
        <f t="shared" si="7"/>
        <v>3.8451679056652144E-2</v>
      </c>
      <c r="O65" s="1">
        <v>9</v>
      </c>
      <c r="P65" s="1">
        <v>63</v>
      </c>
    </row>
    <row r="66" spans="1:16" x14ac:dyDescent="0.3">
      <c r="A66" s="5" t="s">
        <v>68</v>
      </c>
      <c r="B66" s="13">
        <v>64</v>
      </c>
      <c r="C66" s="6">
        <v>11</v>
      </c>
      <c r="D66" s="6">
        <v>7</v>
      </c>
      <c r="E66" s="6">
        <v>4</v>
      </c>
      <c r="F66" s="6">
        <v>0</v>
      </c>
      <c r="G66" s="6" t="s">
        <v>214</v>
      </c>
      <c r="H66" s="15" t="s">
        <v>104</v>
      </c>
      <c r="I66" s="6" t="s">
        <v>188</v>
      </c>
      <c r="J66" s="20" t="s">
        <v>91</v>
      </c>
      <c r="K66" s="17">
        <f t="shared" si="4"/>
        <v>3.8276845987890599E-2</v>
      </c>
      <c r="L66" s="17">
        <f t="shared" si="5"/>
        <v>5.3248136315228969E-2</v>
      </c>
      <c r="M66" s="17">
        <f t="shared" si="6"/>
        <v>5.1347881899871634E-2</v>
      </c>
      <c r="N66" s="17">
        <f t="shared" si="7"/>
        <v>0</v>
      </c>
      <c r="O66" s="1">
        <v>9</v>
      </c>
      <c r="P66" s="1">
        <v>64</v>
      </c>
    </row>
    <row r="68" spans="1:16" x14ac:dyDescent="0.3">
      <c r="A68" s="1" t="s">
        <v>189</v>
      </c>
      <c r="B68" s="1" t="s">
        <v>189</v>
      </c>
      <c r="C68" s="1">
        <f>SUM(C2:C66)</f>
        <v>28738</v>
      </c>
      <c r="D68" s="1">
        <f t="shared" ref="D68:F68" si="8">SUM(D2:D66)</f>
        <v>13146</v>
      </c>
      <c r="E68" s="1">
        <f t="shared" si="8"/>
        <v>7790</v>
      </c>
      <c r="F68" s="1">
        <f t="shared" si="8"/>
        <v>7802</v>
      </c>
    </row>
  </sheetData>
  <sortState ref="A2:P66">
    <sortCondition ref="B2:B66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Jordi Solana Garcia</dc:creator>
  <cp:lastModifiedBy>Jordi Solana Garcia</cp:lastModifiedBy>
  <dcterms:created xsi:type="dcterms:W3CDTF">2023-05-31T13:04:35Z</dcterms:created>
  <dcterms:modified xsi:type="dcterms:W3CDTF">2023-06-08T12:07:05Z</dcterms:modified>
</cp:coreProperties>
</file>