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34220" windowHeight="18900" tabRatio="689" activeTab="4"/>
  </bookViews>
  <sheets>
    <sheet name="specimen" sheetId="3" r:id="rId1"/>
    <sheet name="in vitro cells" sheetId="4" r:id="rId2"/>
    <sheet name="DNA constructs" sheetId="5" r:id="rId3"/>
    <sheet name="SIV stock" sheetId="6" r:id="rId4"/>
    <sheet name="oligonucleotide" sheetId="7" r:id="rId5"/>
    <sheet name="master" sheetId="2" r:id="rId6"/>
    <sheet name="lookups" sheetId="1" r:id="rId7"/>
  </sheets>
  <definedNames>
    <definedName name="availability">lookups!$AB$2</definedName>
    <definedName name="cell_type">lookups!$B$2:$B$14</definedName>
    <definedName name="cell_type_2011_07_21_21_17_17" localSheetId="6">lookups!$A$1:$B$14</definedName>
    <definedName name="curdate">lookups!$AA$2</definedName>
    <definedName name="dna_type">lookups!$D$2:$D$8</definedName>
    <definedName name="dna_type_2011_07_21_21_10_43" localSheetId="6">lookups!$C$1:$D$8</definedName>
    <definedName name="freezer">lookups!$F$2:$F$18</definedName>
    <definedName name="freezer_id_2011_07_21_21_20_37" localSheetId="6">lookups!$E$1:$F$18</definedName>
    <definedName name="laboratory">lookups!$G$2:$G$4</definedName>
    <definedName name="oligo_purification">lookups!$I$2:$I$6</definedName>
    <definedName name="oligo_purification_2011_07_21_21_15_54" localSheetId="6">lookups!$H$1:$I$6</definedName>
    <definedName name="oligo_type">lookups!$K$2:$K$21</definedName>
    <definedName name="oligo_type_2011_07_21_21_13_03" localSheetId="6">lookups!$J$1:$K$21</definedName>
    <definedName name="peptide_vendor">lookups!#REF!</definedName>
    <definedName name="sample_type">lookups!$Z$2:$Z$6</definedName>
    <definedName name="specimen_additive">lookups!$M$2:$M$7</definedName>
    <definedName name="specimen_additive_2011_07_21_21_08_22" localSheetId="6">lookups!$L$1:$M$7</definedName>
    <definedName name="specimen_collaborator">lookups!$O$2:$O$14</definedName>
    <definedName name="specimen_collaborator_2011_07_21_21_05_58" localSheetId="6">lookups!$N$1:$O$14</definedName>
    <definedName name="specimen_geographic_origin">lookups!$Q$2:$Q$15</definedName>
    <definedName name="specimen_geographic_origin_2011_07_21_21_03_02" localSheetId="6">lookups!$P$1:$Q$15</definedName>
    <definedName name="specimen_institution">lookups!$S$2:$S$27</definedName>
    <definedName name="specimen_institution_2011_07_21_21_04_38" localSheetId="6">lookups!$R$1:$S$27</definedName>
    <definedName name="specimen_species">lookups!$U$2:$U$14</definedName>
    <definedName name="specimen_species_2011_07_21_20_58_44" localSheetId="6">lookups!$T$1:$U$14</definedName>
    <definedName name="specimen_type">lookups!$W$2:$W$100</definedName>
    <definedName name="specimen_type_2011_07_21_20_50_35" localSheetId="6">lookups!#REF!</definedName>
    <definedName name="specimen_type_2011_07_21_20_54_24" localSheetId="6">lookups!#REF!</definedName>
    <definedName name="specimen_type_2011_07_21_20_55_23" localSheetId="6">lookups!$V$1:$W$53</definedName>
    <definedName name="specimen_type_2011_07_21_21" localSheetId="6">lookups!#REF!</definedName>
    <definedName name="virus_strain">lookups!$Y$2:$Y$32</definedName>
    <definedName name="virus_strain_2011_07_21_21_18_51" localSheetId="6">lookups!$X$1:$Y$32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3" l="1"/>
  <c r="X3" i="4"/>
  <c r="V3" i="5"/>
  <c r="T3" i="6"/>
  <c r="X3" i="7"/>
  <c r="AZ2" i="2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U3" i="7"/>
  <c r="V3" i="7"/>
  <c r="U4" i="7"/>
  <c r="V4" i="7"/>
  <c r="U5" i="7"/>
  <c r="V5" i="7"/>
  <c r="U6" i="7"/>
  <c r="V6" i="7"/>
  <c r="U7" i="7"/>
  <c r="V7" i="7"/>
  <c r="U8" i="7"/>
  <c r="V8" i="7"/>
  <c r="U9" i="7"/>
  <c r="V9" i="7"/>
  <c r="U10" i="7"/>
  <c r="V10" i="7"/>
  <c r="U11" i="7"/>
  <c r="V11" i="7"/>
  <c r="U12" i="7"/>
  <c r="V12" i="7"/>
  <c r="U13" i="7"/>
  <c r="V13" i="7"/>
  <c r="U14" i="7"/>
  <c r="V14" i="7"/>
  <c r="U15" i="7"/>
  <c r="V15" i="7"/>
  <c r="U16" i="7"/>
  <c r="V16" i="7"/>
  <c r="U17" i="7"/>
  <c r="V17" i="7"/>
  <c r="U18" i="7"/>
  <c r="V18" i="7"/>
  <c r="U19" i="7"/>
  <c r="V19" i="7"/>
  <c r="U20" i="7"/>
  <c r="V20" i="7"/>
  <c r="U21" i="7"/>
  <c r="V21" i="7"/>
  <c r="U22" i="7"/>
  <c r="V22" i="7"/>
  <c r="U23" i="7"/>
  <c r="V23" i="7"/>
  <c r="U24" i="7"/>
  <c r="V24" i="7"/>
  <c r="U25" i="7"/>
  <c r="V25" i="7"/>
  <c r="U26" i="7"/>
  <c r="V26" i="7"/>
  <c r="U27" i="7"/>
  <c r="V27" i="7"/>
  <c r="U28" i="7"/>
  <c r="V28" i="7"/>
  <c r="U29" i="7"/>
  <c r="V29" i="7"/>
  <c r="U30" i="7"/>
  <c r="V30" i="7"/>
  <c r="U31" i="7"/>
  <c r="V31" i="7"/>
  <c r="U32" i="7"/>
  <c r="V32" i="7"/>
  <c r="U33" i="7"/>
  <c r="V33" i="7"/>
  <c r="U34" i="7"/>
  <c r="V34" i="7"/>
  <c r="U35" i="7"/>
  <c r="V35" i="7"/>
  <c r="U36" i="7"/>
  <c r="V36" i="7"/>
  <c r="U37" i="7"/>
  <c r="V37" i="7"/>
  <c r="U38" i="7"/>
  <c r="V38" i="7"/>
  <c r="U39" i="7"/>
  <c r="V39" i="7"/>
  <c r="U40" i="7"/>
  <c r="V40" i="7"/>
  <c r="U41" i="7"/>
  <c r="V41" i="7"/>
  <c r="U42" i="7"/>
  <c r="V42" i="7"/>
  <c r="U43" i="7"/>
  <c r="V43" i="7"/>
  <c r="U44" i="7"/>
  <c r="V44" i="7"/>
  <c r="U45" i="7"/>
  <c r="V45" i="7"/>
  <c r="U46" i="7"/>
  <c r="V46" i="7"/>
  <c r="U47" i="7"/>
  <c r="V47" i="7"/>
  <c r="U48" i="7"/>
  <c r="V48" i="7"/>
  <c r="U49" i="7"/>
  <c r="V49" i="7"/>
  <c r="U50" i="7"/>
  <c r="V50" i="7"/>
  <c r="U51" i="7"/>
  <c r="V51" i="7"/>
  <c r="U52" i="7"/>
  <c r="V52" i="7"/>
  <c r="U53" i="7"/>
  <c r="V53" i="7"/>
  <c r="U54" i="7"/>
  <c r="V54" i="7"/>
  <c r="U55" i="7"/>
  <c r="V55" i="7"/>
  <c r="U56" i="7"/>
  <c r="V56" i="7"/>
  <c r="U57" i="7"/>
  <c r="V57" i="7"/>
  <c r="U58" i="7"/>
  <c r="V58" i="7"/>
  <c r="U59" i="7"/>
  <c r="V59" i="7"/>
  <c r="U60" i="7"/>
  <c r="V60" i="7"/>
  <c r="U61" i="7"/>
  <c r="V61" i="7"/>
  <c r="U62" i="7"/>
  <c r="V62" i="7"/>
  <c r="U63" i="7"/>
  <c r="V63" i="7"/>
  <c r="U64" i="7"/>
  <c r="V64" i="7"/>
  <c r="U65" i="7"/>
  <c r="V65" i="7"/>
  <c r="U66" i="7"/>
  <c r="V66" i="7"/>
  <c r="U67" i="7"/>
  <c r="V67" i="7"/>
  <c r="U68" i="7"/>
  <c r="V68" i="7"/>
  <c r="U69" i="7"/>
  <c r="V69" i="7"/>
  <c r="U70" i="7"/>
  <c r="V70" i="7"/>
  <c r="U71" i="7"/>
  <c r="V71" i="7"/>
  <c r="U72" i="7"/>
  <c r="V72" i="7"/>
  <c r="U73" i="7"/>
  <c r="V73" i="7"/>
  <c r="U74" i="7"/>
  <c r="V74" i="7"/>
  <c r="U75" i="7"/>
  <c r="V75" i="7"/>
  <c r="U76" i="7"/>
  <c r="V76" i="7"/>
  <c r="U77" i="7"/>
  <c r="V77" i="7"/>
  <c r="U78" i="7"/>
  <c r="V78" i="7"/>
  <c r="U79" i="7"/>
  <c r="V79" i="7"/>
  <c r="U80" i="7"/>
  <c r="V80" i="7"/>
  <c r="U81" i="7"/>
  <c r="V81" i="7"/>
  <c r="U82" i="7"/>
  <c r="V82" i="7"/>
  <c r="U83" i="7"/>
  <c r="V83" i="7"/>
  <c r="U84" i="7"/>
  <c r="V84" i="7"/>
  <c r="U85" i="7"/>
  <c r="V85" i="7"/>
  <c r="U86" i="7"/>
  <c r="V86" i="7"/>
  <c r="U87" i="7"/>
  <c r="V87" i="7"/>
  <c r="U88" i="7"/>
  <c r="V88" i="7"/>
  <c r="U89" i="7"/>
  <c r="V89" i="7"/>
  <c r="U90" i="7"/>
  <c r="V90" i="7"/>
  <c r="U91" i="7"/>
  <c r="V91" i="7"/>
  <c r="U92" i="7"/>
  <c r="V92" i="7"/>
  <c r="U93" i="7"/>
  <c r="V93" i="7"/>
  <c r="U94" i="7"/>
  <c r="V94" i="7"/>
  <c r="U95" i="7"/>
  <c r="V95" i="7"/>
  <c r="U96" i="7"/>
  <c r="V96" i="7"/>
  <c r="U97" i="7"/>
  <c r="V97" i="7"/>
  <c r="U98" i="7"/>
  <c r="V98" i="7"/>
  <c r="U99" i="7"/>
  <c r="V99" i="7"/>
  <c r="U100" i="7"/>
  <c r="V100" i="7"/>
  <c r="U101" i="7"/>
  <c r="V101" i="7"/>
  <c r="U102" i="7"/>
  <c r="V102" i="7"/>
  <c r="U103" i="7"/>
  <c r="V103" i="7"/>
  <c r="U104" i="7"/>
  <c r="V104" i="7"/>
  <c r="U105" i="7"/>
  <c r="V105" i="7"/>
  <c r="U106" i="7"/>
  <c r="V106" i="7"/>
  <c r="U107" i="7"/>
  <c r="V107" i="7"/>
  <c r="U108" i="7"/>
  <c r="V108" i="7"/>
  <c r="U109" i="7"/>
  <c r="V109" i="7"/>
  <c r="U110" i="7"/>
  <c r="V110" i="7"/>
  <c r="U111" i="7"/>
  <c r="V111" i="7"/>
  <c r="U112" i="7"/>
  <c r="V112" i="7"/>
  <c r="U113" i="7"/>
  <c r="V113" i="7"/>
  <c r="U114" i="7"/>
  <c r="V114" i="7"/>
  <c r="U115" i="7"/>
  <c r="V115" i="7"/>
  <c r="U116" i="7"/>
  <c r="V116" i="7"/>
  <c r="U117" i="7"/>
  <c r="V117" i="7"/>
  <c r="U118" i="7"/>
  <c r="V118" i="7"/>
  <c r="U119" i="7"/>
  <c r="V119" i="7"/>
  <c r="U120" i="7"/>
  <c r="V120" i="7"/>
  <c r="U121" i="7"/>
  <c r="V121" i="7"/>
  <c r="U122" i="7"/>
  <c r="V122" i="7"/>
  <c r="U123" i="7"/>
  <c r="V123" i="7"/>
  <c r="U124" i="7"/>
  <c r="V124" i="7"/>
  <c r="U125" i="7"/>
  <c r="V125" i="7"/>
  <c r="U126" i="7"/>
  <c r="V126" i="7"/>
  <c r="U127" i="7"/>
  <c r="V127" i="7"/>
  <c r="U128" i="7"/>
  <c r="V128" i="7"/>
  <c r="U129" i="7"/>
  <c r="V129" i="7"/>
  <c r="U130" i="7"/>
  <c r="V130" i="7"/>
  <c r="U131" i="7"/>
  <c r="V131" i="7"/>
  <c r="U132" i="7"/>
  <c r="V132" i="7"/>
  <c r="U133" i="7"/>
  <c r="V133" i="7"/>
  <c r="U134" i="7"/>
  <c r="V134" i="7"/>
  <c r="U135" i="7"/>
  <c r="V135" i="7"/>
  <c r="U136" i="7"/>
  <c r="V136" i="7"/>
  <c r="U137" i="7"/>
  <c r="V137" i="7"/>
  <c r="U138" i="7"/>
  <c r="V138" i="7"/>
  <c r="U139" i="7"/>
  <c r="V139" i="7"/>
  <c r="U140" i="7"/>
  <c r="V140" i="7"/>
  <c r="U141" i="7"/>
  <c r="V141" i="7"/>
  <c r="U142" i="7"/>
  <c r="V142" i="7"/>
  <c r="U143" i="7"/>
  <c r="V143" i="7"/>
  <c r="U144" i="7"/>
  <c r="V144" i="7"/>
  <c r="U145" i="7"/>
  <c r="V145" i="7"/>
  <c r="U146" i="7"/>
  <c r="V146" i="7"/>
  <c r="U147" i="7"/>
  <c r="V147" i="7"/>
  <c r="U148" i="7"/>
  <c r="V148" i="7"/>
  <c r="U149" i="7"/>
  <c r="V149" i="7"/>
  <c r="U150" i="7"/>
  <c r="V150" i="7"/>
  <c r="U151" i="7"/>
  <c r="V151" i="7"/>
  <c r="U152" i="7"/>
  <c r="V152" i="7"/>
  <c r="U153" i="7"/>
  <c r="V153" i="7"/>
  <c r="U154" i="7"/>
  <c r="V154" i="7"/>
  <c r="U155" i="7"/>
  <c r="V155" i="7"/>
  <c r="U156" i="7"/>
  <c r="V156" i="7"/>
  <c r="U157" i="7"/>
  <c r="V157" i="7"/>
  <c r="U158" i="7"/>
  <c r="V158" i="7"/>
  <c r="U159" i="7"/>
  <c r="V159" i="7"/>
  <c r="U160" i="7"/>
  <c r="V160" i="7"/>
  <c r="U161" i="7"/>
  <c r="V161" i="7"/>
  <c r="U162" i="7"/>
  <c r="V162" i="7"/>
  <c r="U163" i="7"/>
  <c r="V163" i="7"/>
  <c r="U164" i="7"/>
  <c r="V164" i="7"/>
  <c r="U165" i="7"/>
  <c r="V165" i="7"/>
  <c r="U166" i="7"/>
  <c r="V166" i="7"/>
  <c r="U167" i="7"/>
  <c r="V167" i="7"/>
  <c r="U168" i="7"/>
  <c r="V168" i="7"/>
  <c r="U169" i="7"/>
  <c r="V169" i="7"/>
  <c r="U170" i="7"/>
  <c r="V170" i="7"/>
  <c r="U171" i="7"/>
  <c r="V171" i="7"/>
  <c r="U172" i="7"/>
  <c r="V172" i="7"/>
  <c r="U173" i="7"/>
  <c r="V173" i="7"/>
  <c r="U174" i="7"/>
  <c r="V174" i="7"/>
  <c r="U175" i="7"/>
  <c r="V175" i="7"/>
  <c r="U176" i="7"/>
  <c r="V176" i="7"/>
  <c r="U177" i="7"/>
  <c r="V177" i="7"/>
  <c r="U178" i="7"/>
  <c r="V178" i="7"/>
  <c r="U179" i="7"/>
  <c r="V179" i="7"/>
  <c r="U180" i="7"/>
  <c r="V180" i="7"/>
  <c r="U181" i="7"/>
  <c r="V181" i="7"/>
  <c r="U182" i="7"/>
  <c r="V182" i="7"/>
  <c r="U183" i="7"/>
  <c r="V183" i="7"/>
  <c r="U184" i="7"/>
  <c r="V184" i="7"/>
  <c r="U185" i="7"/>
  <c r="V185" i="7"/>
  <c r="U186" i="7"/>
  <c r="V186" i="7"/>
  <c r="U187" i="7"/>
  <c r="V187" i="7"/>
  <c r="U188" i="7"/>
  <c r="V188" i="7"/>
  <c r="U189" i="7"/>
  <c r="V189" i="7"/>
  <c r="U190" i="7"/>
  <c r="V190" i="7"/>
  <c r="U191" i="7"/>
  <c r="V191" i="7"/>
  <c r="U192" i="7"/>
  <c r="V192" i="7"/>
  <c r="U193" i="7"/>
  <c r="V193" i="7"/>
  <c r="U194" i="7"/>
  <c r="V194" i="7"/>
  <c r="U195" i="7"/>
  <c r="V195" i="7"/>
  <c r="U196" i="7"/>
  <c r="V196" i="7"/>
  <c r="U197" i="7"/>
  <c r="V197" i="7"/>
  <c r="U198" i="7"/>
  <c r="V198" i="7"/>
  <c r="U199" i="7"/>
  <c r="V199" i="7"/>
  <c r="U200" i="7"/>
  <c r="V200" i="7"/>
  <c r="U201" i="7"/>
  <c r="V201" i="7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3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3" i="5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3" i="4"/>
  <c r="AA2" i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3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3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" i="3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s://ehr.primate.wisc.edu/query/WNPRC/WNPRC_Laboratories/oconnor/excelWebQuery.view?schemaName=oconnor&amp;query.queryName=specimen_collaborator&amp;query.queryName=specimen_collaborator" htmlTables="1" htmlFormat="all"/>
  </connection>
  <connection id="2" name="Connection1" type="4" refreshedVersion="0" background="1" saveData="1">
    <webPr url="https://ehr.primate.wisc.edu/query/WNPRC/WNPRC_Laboratories/oconnor/excelWebQuery.view?schemaName=oconnor&amp;query.queryName=specimen_institution&amp;query.queryName=specimen_institution&amp;query.viewName=specimen_institution_excel" htmlTables="1" htmlFormat="all"/>
  </connection>
  <connection id="3" name="Connection10" type="4" refreshedVersion="0" background="1" saveData="1">
    <webPr url="https://ehr.primate.wisc.edu/query/WNPRC/WNPRC_Laboratories/oconnor/excelWebQuery.view?schemaName=oconnor&amp;query.queryName=virus_strain&amp;query.queryName=virus_strain" htmlTables="1" htmlFormat="all"/>
  </connection>
  <connection id="4" name="Connection11" type="4" refreshedVersion="0" background="1" saveData="1">
    <webPr url="https://ehr.primate.wisc.edu/query/WNPRC/WNPRC_Laboratories/oconnor/excelWebQuery.view?schemaName=oconnor&amp;query.queryName=cell_type&amp;query.queryName=cell_type" htmlTables="1" htmlFormat="all"/>
  </connection>
  <connection id="5" name="Connection2" type="4" refreshedVersion="0" background="1" saveData="1">
    <webPr url="https://ehr.primate.wisc.edu/query/WNPRC/WNPRC_Laboratories/oconnor/excelWebQuery.view?schemaName=oconnor&amp;query.queryName=specimen_geographic_origin&amp;query.queryName=specimen_geographic_origin" htmlTables="1" htmlFormat="all"/>
  </connection>
  <connection id="6" name="Connection3" type="4" refreshedVersion="0" background="1" saveData="1">
    <webPr url="https://ehr.primate.wisc.edu/query/WNPRC/WNPRC_Laboratories/oconnor/excelWebQuery.view?schemaName=oconnor&amp;query.queryName=specimen_species&amp;query.queryName=specimen_species&amp;query.viewName=speciesExcel" htmlTables="1" htmlFormat="all"/>
  </connection>
  <connection id="7" name="Connection4" type="4" refreshedVersion="0" background="1" saveData="1">
    <webPr url="https://ehr.primate.wisc.edu/query/WNPRC/WNPRC_Laboratories/oconnor/excelWebQuery.view?schemaName=oconnor&amp;query.queryName=specimen_type&amp;query.queryName=specimen_type" htmlTables="1" htmlFormat="all"/>
  </connection>
  <connection id="8" name="Connection5" type="4" refreshedVersion="0" background="1" saveData="1">
    <webPr url="https://ehr.primate.wisc.edu/query/WNPRC/WNPRC_Laboratories/oconnor/excelWebQuery.view?schemaName=oconnor&amp;query.queryName=specimen_additive&amp;query.queryName=specimen_additive" htmlTables="1" htmlFormat="all"/>
  </connection>
  <connection id="9" name="Connection6" type="4" refreshedVersion="0" background="1" saveData="1">
    <webPr url="https://ehr.primate.wisc.edu/query/WNPRC/WNPRC_Laboratories/oconnor/excelWebQuery.view?schemaName=oconnor&amp;query.queryName=dna_type&amp;query.queryName=dna_type" htmlTables="1" htmlFormat="all"/>
  </connection>
  <connection id="10" name="Connection7" type="4" refreshedVersion="0" background="1" saveData="1">
    <webPr url="https://ehr.primate.wisc.edu/query/WNPRC/WNPRC_Laboratories/oconnor/excelWebQuery.view?schemaName=oconnor&amp;query.queryName=oligo_purification&amp;query.queryName=oligo_purification" htmlTables="1" htmlFormat="all"/>
  </connection>
  <connection id="11" name="Connection8" type="4" refreshedVersion="0" background="1" saveData="1">
    <webPr url="https://ehr.primate.wisc.edu/query/WNPRC/WNPRC_Laboratories/oconnor/excelWebQuery.view?schemaName=oconnor&amp;query.queryName=oligo_type&amp;query.queryName=oligo_type" htmlTables="1" htmlFormat="all"/>
  </connection>
  <connection id="12" name="Connection9" type="4" refreshedVersion="0" background="1" saveData="1">
    <webPr url="https://ehr.primate.wisc.edu/query/WNPRC/WNPRC_Laboratories/oconnor/excelWebQuery.view?schemaName=oconnor&amp;query.queryName=freezer_id&amp;query.queryName=freezer_id" htmlTables="1" htmlFormat="all"/>
  </connection>
</connections>
</file>

<file path=xl/sharedStrings.xml><?xml version="1.0" encoding="utf-8"?>
<sst xmlns="http://schemas.openxmlformats.org/spreadsheetml/2006/main" count="747" uniqueCount="326">
  <si>
    <t>Virus Freeze Date</t>
  </si>
  <si>
    <t>Virus Viral Load</t>
  </si>
  <si>
    <t>Virus TCID50</t>
  </si>
  <si>
    <t>Virus Grown On</t>
  </si>
  <si>
    <t>Nucleic Acid Extraction Method</t>
  </si>
  <si>
    <t>Nucleic Acid Purity</t>
  </si>
  <si>
    <t>sample_type</t>
  </si>
  <si>
    <t>DNA construct</t>
  </si>
  <si>
    <t>SIV stock</t>
  </si>
  <si>
    <t>in vitro cells</t>
  </si>
  <si>
    <t>oligonucleotide</t>
  </si>
  <si>
    <t>specimen</t>
  </si>
  <si>
    <t>current_date</t>
    <phoneticPr fontId="1" type="noConversion"/>
  </si>
  <si>
    <t>Macaca fuscata</t>
  </si>
  <si>
    <t>Macaca mulatta</t>
  </si>
  <si>
    <t>Macaca nemestrina</t>
  </si>
  <si>
    <t>specimen_type</t>
  </si>
  <si>
    <t>Blood specimen from patient</t>
  </si>
  <si>
    <t>Bronchoalveolar lavage</t>
  </si>
  <si>
    <t>CD4</t>
  </si>
  <si>
    <t>CD4 RNA</t>
  </si>
  <si>
    <t>CD4+ resting memory T-cells</t>
  </si>
  <si>
    <t>CD8 Beta Neg Cells</t>
  </si>
  <si>
    <t>DNA</t>
  </si>
  <si>
    <t>Duodenal biopsy sample</t>
  </si>
  <si>
    <t>Homogenate</t>
  </si>
  <si>
    <t>Human Embryonic Stem Cells</t>
  </si>
  <si>
    <t>Human immunodeficiency virus RNA Standard</t>
  </si>
  <si>
    <t>Human immunodeficiency virus-1+ PBMC</t>
  </si>
  <si>
    <t>Ileocecal Jct LPL</t>
  </si>
  <si>
    <t>Date Created</t>
    <phoneticPr fontId="1" type="noConversion"/>
  </si>
  <si>
    <t>Plasma/EDTA</t>
  </si>
  <si>
    <t>Plasma/Heparin</t>
  </si>
  <si>
    <t>RNA</t>
  </si>
  <si>
    <t>RNA PBMC</t>
  </si>
  <si>
    <t>Serum</t>
  </si>
  <si>
    <t>Specimen from spleen</t>
  </si>
  <si>
    <t>Specimen from thymus gland</t>
  </si>
  <si>
    <t>Total RNA</t>
  </si>
  <si>
    <t>Transfusate</t>
  </si>
  <si>
    <t>Viral RNA</t>
  </si>
  <si>
    <t>active lymphocyte population</t>
  </si>
  <si>
    <t>cDNA</t>
  </si>
  <si>
    <t>embryonic stem cells</t>
  </si>
  <si>
    <t>gDNA</t>
  </si>
  <si>
    <t>ilieum LPL/IEL</t>
  </si>
  <si>
    <t>plasma</t>
  </si>
  <si>
    <t>Influenza A/California/04/09</t>
  </si>
  <si>
    <t>Influenza A/Kawasaki/173/2001</t>
  </si>
  <si>
    <t>Investigator Laboratory</t>
  </si>
  <si>
    <t>Comments</t>
  </si>
  <si>
    <t>Freezer</t>
  </si>
  <si>
    <t>Cane</t>
  </si>
  <si>
    <t>Shelf</t>
  </si>
  <si>
    <t>Sample Coordinate</t>
  </si>
  <si>
    <t>Box</t>
  </si>
  <si>
    <t>Row</t>
  </si>
  <si>
    <t>Column</t>
  </si>
  <si>
    <t>Specimen ID</t>
  </si>
  <si>
    <t>Specimen Type</t>
  </si>
  <si>
    <t>Specimen Species</t>
  </si>
  <si>
    <t>Specimen Geographic Origin</t>
  </si>
  <si>
    <t>cell_type</t>
  </si>
  <si>
    <t>BLCL</t>
  </si>
  <si>
    <t>CD4+ T cell line</t>
  </si>
  <si>
    <t>CD8+ T cell line</t>
  </si>
  <si>
    <t>Cell line</t>
  </si>
  <si>
    <t>Cells</t>
  </si>
  <si>
    <t>MHC transferent</t>
  </si>
  <si>
    <t>Not applicable</t>
  </si>
  <si>
    <t>Supernatant</t>
  </si>
  <si>
    <t>T cell line</t>
  </si>
  <si>
    <t>oligo_purification</t>
  </si>
  <si>
    <t>Desalted</t>
  </si>
  <si>
    <t>HPLC</t>
  </si>
  <si>
    <t>None</t>
  </si>
  <si>
    <t>Specimen Institution</t>
  </si>
  <si>
    <t>Specimen Collaborator</t>
  </si>
  <si>
    <t>Specimen Quantity</t>
  </si>
  <si>
    <t>Specimen Additive</t>
  </si>
  <si>
    <t>Row</t>
    <phoneticPr fontId="1" type="noConversion"/>
  </si>
  <si>
    <t>DNA Vector</t>
  </si>
  <si>
    <t>DNA Insert</t>
  </si>
  <si>
    <t>DNA Type</t>
  </si>
  <si>
    <t>DNA Sequence</t>
  </si>
  <si>
    <t>oligo_type</t>
  </si>
  <si>
    <t>454-FLX</t>
  </si>
  <si>
    <t>454-Titanium</t>
  </si>
  <si>
    <t>454-Titanium (off-label)</t>
  </si>
  <si>
    <t>Cloning</t>
  </si>
  <si>
    <t>External with linker</t>
  </si>
  <si>
    <t>Mammalian PCR</t>
  </si>
  <si>
    <t>Mammalian RT-PCR</t>
  </si>
  <si>
    <t>Mutagenesis</t>
  </si>
  <si>
    <t>SIV sequencing</t>
  </si>
  <si>
    <t>STR</t>
  </si>
  <si>
    <t>Sanger sequencing</t>
  </si>
  <si>
    <t>Titanium sequencing</t>
  </si>
  <si>
    <t>Viral PCR</t>
  </si>
  <si>
    <t>Viral RT-PCR</t>
  </si>
  <si>
    <t>qPCR primer</t>
  </si>
  <si>
    <t>qPCR probe</t>
  </si>
  <si>
    <t>specimen_additive</t>
  </si>
  <si>
    <t>EDTA</t>
  </si>
  <si>
    <t>Heparin</t>
  </si>
  <si>
    <t>RNAlater</t>
  </si>
  <si>
    <t>Sodium citrate</t>
  </si>
  <si>
    <t>Oligonucleotide Number</t>
  </si>
  <si>
    <t>Oligonucleotide Name</t>
  </si>
  <si>
    <t>Oligonucleotide Sequence</t>
  </si>
  <si>
    <t>Oligonucleotide Type</t>
  </si>
  <si>
    <t>Oligonucleotide Modifications</t>
  </si>
  <si>
    <t>Oligonucleotide Target Amplicon</t>
  </si>
  <si>
    <t>Oligonucleotide Cognate Primer</t>
  </si>
  <si>
    <t>specimen_collaborator</t>
  </si>
  <si>
    <t>Giles Benichou</t>
  </si>
  <si>
    <t>Louis Picker</t>
  </si>
  <si>
    <t>Marjorie Guroff</t>
  </si>
  <si>
    <t>Nancy Miller</t>
  </si>
  <si>
    <t>Norma Kenyon</t>
  </si>
  <si>
    <t>Paul Johnson</t>
  </si>
  <si>
    <t>Stephen Kent</t>
  </si>
  <si>
    <t>specimen_geographic_origin</t>
  </si>
  <si>
    <t>Brazil</t>
  </si>
  <si>
    <t>Burma</t>
  </si>
  <si>
    <t>China</t>
  </si>
  <si>
    <t>India</t>
  </si>
  <si>
    <t>Indonesia</t>
  </si>
  <si>
    <t>Japan</t>
  </si>
  <si>
    <t>Mauritius</t>
  </si>
  <si>
    <t>Philippines</t>
  </si>
  <si>
    <t>Unknown</t>
  </si>
  <si>
    <t>Vietnam</t>
  </si>
  <si>
    <t>Wisconsin</t>
  </si>
  <si>
    <t>specimen_institution</t>
  </si>
  <si>
    <t>Battelle</t>
  </si>
  <si>
    <t>Cal State-San Marcos</t>
  </si>
  <si>
    <t>Charles River Labs</t>
  </si>
  <si>
    <t>Harvard University</t>
  </si>
  <si>
    <t>Oligonucleotide Purification</t>
  </si>
  <si>
    <t>Oligonucleotide Melting Temperature</t>
  </si>
  <si>
    <t>Oligonucleotide Date Ordered</t>
  </si>
  <si>
    <t>Cell Type</t>
  </si>
  <si>
    <t>Cell Source</t>
  </si>
  <si>
    <t>Cell Concentration</t>
  </si>
  <si>
    <t>Cell Freeze Date</t>
  </si>
  <si>
    <t>Date Created</t>
  </si>
  <si>
    <t>NIH - NCI</t>
  </si>
  <si>
    <t>NIH - NIAID</t>
  </si>
  <si>
    <t>New England National Primate Research Center</t>
  </si>
  <si>
    <t>New Iberia Research Center</t>
  </si>
  <si>
    <t>Oregon National Primate Research Center</t>
  </si>
  <si>
    <t>Primate Products</t>
  </si>
  <si>
    <t>Cell MHC restriction</t>
  </si>
  <si>
    <t>Cell Peptide Stimulation</t>
  </si>
  <si>
    <t>Cell Passage Number</t>
  </si>
  <si>
    <t>Cell Transforming Virus</t>
  </si>
  <si>
    <t>Virus Strain</t>
  </si>
  <si>
    <t>Rakai Health Sciences Program</t>
  </si>
  <si>
    <t>Tulane National Primate Research Center</t>
  </si>
  <si>
    <t>UW-Madison Hospitals and Clinics</t>
  </si>
  <si>
    <t>University of Miami</t>
  </si>
  <si>
    <t>University of Sao Paulo</t>
  </si>
  <si>
    <t>University of Washington</t>
  </si>
  <si>
    <t>Wisconsin National Primate Research Center</t>
  </si>
  <si>
    <t>Yerkes National Primate Research Center</t>
  </si>
  <si>
    <t>specimen_species</t>
  </si>
  <si>
    <t>Cercocebus atys</t>
  </si>
  <si>
    <t>Chlorocebus pygerythrus</t>
  </si>
  <si>
    <t>Escherichia coli</t>
  </si>
  <si>
    <t>Homo sapiens</t>
  </si>
  <si>
    <t>Human immunodeficiency virus</t>
  </si>
  <si>
    <t>Macaca fascicularis</t>
  </si>
  <si>
    <t>Ileocecal Junction</t>
  </si>
  <si>
    <t>Iliac Lymph Node</t>
  </si>
  <si>
    <t>Ilieum IEL</t>
  </si>
  <si>
    <t>Ilieum LPL</t>
  </si>
  <si>
    <t>Inguinal Lymph Node</t>
  </si>
  <si>
    <t>Inguinal lymph node</t>
  </si>
  <si>
    <t>Jejunal biopsy sample</t>
  </si>
  <si>
    <t>Liver</t>
  </si>
  <si>
    <t>Lymph Node</t>
  </si>
  <si>
    <t>Lymph Node Bx</t>
  </si>
  <si>
    <t>Lymph node from axillary dissection</t>
  </si>
  <si>
    <t>Mesenteric lymph node</t>
  </si>
  <si>
    <t>Mesocolonic lymph node</t>
  </si>
  <si>
    <t>Mix Spleen PBMC mesenteric Lymph nodes</t>
  </si>
  <si>
    <t>NK Cell Pellet</t>
  </si>
  <si>
    <t>NK-RNA</t>
  </si>
  <si>
    <t>PBMC</t>
  </si>
  <si>
    <t>PBMC-RNA</t>
  </si>
  <si>
    <t>PKH67 + cells</t>
  </si>
  <si>
    <t>PLN</t>
  </si>
  <si>
    <t>Plasma</t>
  </si>
  <si>
    <t>Influenza A/New Caledonia/1999/20</t>
  </si>
  <si>
    <t>Influenza A/New Caledonia/99/20</t>
  </si>
  <si>
    <t>Influenza A/New York/348/2003</t>
  </si>
  <si>
    <t>Influenza A/New York/384/2005</t>
  </si>
  <si>
    <t>Influenza A/New York/504/1998</t>
  </si>
  <si>
    <t>SERV-FRD</t>
  </si>
  <si>
    <t>SERV-K108</t>
  </si>
  <si>
    <t>SIVmac239</t>
  </si>
  <si>
    <t>SIVmac251</t>
  </si>
  <si>
    <t>SIVsmE543</t>
  </si>
  <si>
    <t>SIVsmE660</t>
  </si>
  <si>
    <t>SIVsmMH4</t>
  </si>
  <si>
    <t>Yellow Fever 17D</t>
  </si>
  <si>
    <t>Experiment</t>
  </si>
  <si>
    <t>Sample Type</t>
  </si>
  <si>
    <t>Sample Date</t>
  </si>
  <si>
    <t>Investigator Initials</t>
  </si>
  <si>
    <t>Sample Availability</t>
  </si>
  <si>
    <t>Sample Availability</t>
    <phoneticPr fontId="1" type="noConversion"/>
  </si>
  <si>
    <t>available</t>
    <phoneticPr fontId="1" type="noConversion"/>
  </si>
  <si>
    <t>availability</t>
    <phoneticPr fontId="1" type="noConversion"/>
  </si>
  <si>
    <t>Date Created</t>
    <phoneticPr fontId="1" type="noConversion"/>
  </si>
  <si>
    <t>Transferent</t>
  </si>
  <si>
    <t>dna_type</t>
  </si>
  <si>
    <t>Bacterial stab</t>
  </si>
  <si>
    <t>PCR product</t>
  </si>
  <si>
    <t>Plasmid</t>
  </si>
  <si>
    <t>OC BL3 Freezer</t>
  </si>
  <si>
    <t>laboratory</t>
  </si>
  <si>
    <t>friedrich</t>
  </si>
  <si>
    <t>oconnor</t>
  </si>
  <si>
    <t>M3K0</t>
  </si>
  <si>
    <t>Barcoded SIVmac239</t>
  </si>
  <si>
    <t>Uganda</t>
  </si>
  <si>
    <t>soconnor</t>
  </si>
  <si>
    <t>edit</t>
  </si>
  <si>
    <t>CD8+ T Cell Line</t>
  </si>
  <si>
    <t>org.labkey.api.data.UpdateColumn99381782</t>
  </si>
  <si>
    <t>org.labkey.api.data.UpdateColumn589282536</t>
  </si>
  <si>
    <t>Simian immunodeficiency virus</t>
  </si>
  <si>
    <t>Procolobus rufomitratus</t>
  </si>
  <si>
    <t>Gorilla gorilla</t>
  </si>
  <si>
    <t>org.labkey.api.data.UpdateColumn1027296176</t>
  </si>
  <si>
    <t>Not Applicable</t>
  </si>
  <si>
    <t>org.labkey.api.data.UpdateColumn933734365</t>
  </si>
  <si>
    <t>University of Wisconsin-Madison</t>
  </si>
  <si>
    <t>University of Pittsburgh</t>
  </si>
  <si>
    <t>Dana-Farber Cancer Institute</t>
  </si>
  <si>
    <t>Alpha Genesis</t>
  </si>
  <si>
    <t>Covance/Lab Research Inc.</t>
  </si>
  <si>
    <t>Biomedical Primate Research Center</t>
  </si>
  <si>
    <t>Simon Authier</t>
  </si>
  <si>
    <t>Leslie Kean</t>
  </si>
  <si>
    <t>Tony Goldberg</t>
  </si>
  <si>
    <t>Ronald Bontrop</t>
  </si>
  <si>
    <t>org.labkey.api.data.UpdateColumn1535115712</t>
  </si>
  <si>
    <t>Glycerol Stock</t>
  </si>
  <si>
    <t>Miniprep DNA</t>
  </si>
  <si>
    <t>Top10</t>
  </si>
  <si>
    <t>org.labkey.api.data.UpdateColumn638849881</t>
  </si>
  <si>
    <t>PCR</t>
  </si>
  <si>
    <t>Sequencing</t>
  </si>
  <si>
    <t>HLA</t>
  </si>
  <si>
    <t>org.labkey.api.data.UpdateColumn583169868</t>
  </si>
  <si>
    <t>PAGE</t>
  </si>
  <si>
    <t>org.labkey.api.data.UpdateColumn1558981903</t>
  </si>
  <si>
    <t>293 T Cell</t>
  </si>
  <si>
    <t>CellsRA-treated PBMC</t>
  </si>
  <si>
    <t>org.labkey.api.data.UpdateColumn279957675</t>
  </si>
  <si>
    <t>virus_strain</t>
  </si>
  <si>
    <t>Barcoded SIVmac239?nef</t>
  </si>
  <si>
    <t>HCMV</t>
  </si>
  <si>
    <t>HERV-K</t>
  </si>
  <si>
    <t>HIV-HXB2</t>
  </si>
  <si>
    <t>M3K0?nef</t>
  </si>
  <si>
    <t>SIVagm</t>
  </si>
  <si>
    <t>SIVmac239?nef</t>
  </si>
  <si>
    <t>dgv37</t>
  </si>
  <si>
    <t>hivnc001802</t>
  </si>
  <si>
    <t>rhCMV</t>
  </si>
  <si>
    <t>rhesus_mhc_class_I_2011-01-01</t>
  </si>
  <si>
    <t>SIVmac239 Delta Nef</t>
  </si>
  <si>
    <t>SIVmac239 Delta VpR/VpX</t>
  </si>
  <si>
    <t>org.labkey.api.data.UpdateColumn437629147</t>
  </si>
  <si>
    <t>freezer_id</t>
  </si>
  <si>
    <t>container</t>
  </si>
  <si>
    <t>available</t>
  </si>
  <si>
    <t>Sample Number</t>
  </si>
  <si>
    <t>Genetics Services Animal ID</t>
  </si>
  <si>
    <t>Genetics Services Cohort ID</t>
  </si>
  <si>
    <t>org.labkey.api.data.UpdateColumn1185555371</t>
  </si>
  <si>
    <t>Spleen lysis buffer</t>
  </si>
  <si>
    <t>org.labkey.api.data.UpdateColumn1143580021</t>
  </si>
  <si>
    <t>Joanne Flynn</t>
  </si>
  <si>
    <t>sample_number</t>
  </si>
  <si>
    <t>initials</t>
  </si>
  <si>
    <t>lab_name</t>
  </si>
  <si>
    <t>specimen_id</t>
  </si>
  <si>
    <t>gs_id</t>
  </si>
  <si>
    <t>cohort_id</t>
  </si>
  <si>
    <t>sample_date</t>
  </si>
  <si>
    <t>specimen_quantity</t>
  </si>
  <si>
    <t>nucleic_extraction</t>
  </si>
  <si>
    <t>nucleic_purity</t>
  </si>
  <si>
    <t>box_row</t>
  </si>
  <si>
    <t>box_column</t>
  </si>
  <si>
    <t>created</t>
  </si>
  <si>
    <t>status</t>
  </si>
  <si>
    <t>cell_source</t>
  </si>
  <si>
    <t>cell_concentration</t>
  </si>
  <si>
    <t>cell_freeze_date</t>
  </si>
  <si>
    <t>cell_mhc_restriction</t>
  </si>
  <si>
    <t>cell_peptide_stimulation</t>
  </si>
  <si>
    <t>cell_passage_number</t>
  </si>
  <si>
    <t>cell_transforming_virus</t>
  </si>
  <si>
    <t>sample_id</t>
  </si>
  <si>
    <t>dna_vector</t>
  </si>
  <si>
    <t>dna_insert</t>
  </si>
  <si>
    <t>dna_sequence</t>
  </si>
  <si>
    <t>virus_freeze_date</t>
  </si>
  <si>
    <t>virus_viral_load</t>
  </si>
  <si>
    <t>virus_tcid50</t>
  </si>
  <si>
    <t>virus_grown_on</t>
  </si>
  <si>
    <t>oligo_number</t>
  </si>
  <si>
    <t>oligo_name</t>
  </si>
  <si>
    <t>oligo_sequence</t>
  </si>
  <si>
    <t>oligo_modifications</t>
  </si>
  <si>
    <t>oligo_target</t>
  </si>
  <si>
    <t>oligo_cognate</t>
  </si>
  <si>
    <t>oligo_melting</t>
  </si>
  <si>
    <t>oligo_date</t>
  </si>
  <si>
    <t>Date Created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</si>
</sst>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yyyy\-mm\-dd"/>
  </numFmts>
  <fonts count="8" x14ac:knownFonts="1">
    <font>
      <sz val="10"/>
      <name val="Verdana"/>
    </font>
    <font>
      <sz val="8"/>
      <name val="Verdana"/>
    </font>
    <font>
      <b/>
      <sz val="10"/>
      <name val="Arial"/>
    </font>
    <font>
      <sz val="10"/>
      <name val="Verdana"/>
    </font>
    <font>
      <sz val="10"/>
      <name val="Times"/>
    </font>
    <font>
      <b/>
      <sz val="10"/>
      <name val="Times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 applyFill="1" applyBorder="1" applyAlignment="1"/>
    <xf numFmtId="164" fontId="3" fillId="0" borderId="0" xfId="0" applyNumberFormat="1" applyFont="1"/>
    <xf numFmtId="164" fontId="2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/>
    <xf numFmtId="11" fontId="0" fillId="0" borderId="0" xfId="0" applyNumberFormat="1"/>
    <xf numFmtId="165" fontId="2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reezer_id_2011-07-21_21-20-37" headers="0" connectionId="12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specimen_geographic_origin_2011-07-21_21-03-02" headers="0" connectionId="5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specimen_species_2011-07-21_20-58-44" headers="0" connectionId="6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specimen_type_2011-07-21_20-55-23" headers="0" connectionId="7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virus_strain_2011-07-21_21-18-51" headers="0" connectionId="3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cell_type_2011-07-21_21-17-17" headers="0" connectionId="4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oligo_purification_2011-07-21_21-15-54" headers="0" connectionId="10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oligo_type_2011-07-21_21-13-03" headers="0" connectionId="11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dna_type_2011-07-21_21-10-43" headers="0" connectionId="9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specimen_additive_2011-07-21_21-08-22" headers="0" connectionId="8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specimen_collaborator_2011-07-21_21-05-58" headers="0" connectionId="1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specimen_institution_2011-07-21_21-04-38" headers="0" connectionId="2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activeCell="C3" sqref="C3"/>
    </sheetView>
  </sheetViews>
  <sheetFormatPr baseColWidth="10" defaultRowHeight="13" x14ac:dyDescent="0"/>
  <cols>
    <col min="1" max="2" width="8.85546875" customWidth="1"/>
    <col min="3" max="3" width="9.85546875" customWidth="1"/>
    <col min="4" max="4" width="14.140625" customWidth="1"/>
    <col min="5" max="5" width="17.140625" customWidth="1"/>
    <col min="6" max="8" width="9.7109375" customWidth="1"/>
    <col min="9" max="9" width="17.7109375" style="3" customWidth="1"/>
    <col min="10" max="10" width="11.5703125" customWidth="1"/>
    <col min="11" max="11" width="13.7109375" customWidth="1"/>
    <col min="12" max="12" width="20.85546875" customWidth="1"/>
    <col min="13" max="13" width="15.28515625" customWidth="1"/>
    <col min="14" max="14" width="16.85546875" customWidth="1"/>
    <col min="15" max="15" width="14.140625" customWidth="1"/>
    <col min="16" max="18" width="13.85546875" customWidth="1"/>
    <col min="19" max="19" width="6.140625" customWidth="1"/>
    <col min="20" max="20" width="4.5703125" customWidth="1"/>
    <col min="21" max="21" width="3.7109375" customWidth="1"/>
    <col min="22" max="22" width="4.140625" customWidth="1"/>
    <col min="23" max="23" width="6.42578125" customWidth="1"/>
    <col min="24" max="24" width="19.5703125" style="3" customWidth="1"/>
    <col min="25" max="25" width="10.7109375" customWidth="1"/>
    <col min="26" max="26" width="8.5703125" customWidth="1"/>
  </cols>
  <sheetData>
    <row r="1" spans="1:27" s="2" customFormat="1">
      <c r="A1" s="1" t="s">
        <v>207</v>
      </c>
      <c r="B1" s="1" t="s">
        <v>281</v>
      </c>
      <c r="C1" s="1" t="s">
        <v>208</v>
      </c>
      <c r="D1" s="1" t="s">
        <v>210</v>
      </c>
      <c r="E1" s="1" t="s">
        <v>49</v>
      </c>
      <c r="F1" s="1" t="s">
        <v>58</v>
      </c>
      <c r="G1" s="1" t="s">
        <v>282</v>
      </c>
      <c r="H1" s="1" t="s">
        <v>283</v>
      </c>
      <c r="I1" s="7" t="s">
        <v>209</v>
      </c>
      <c r="J1" s="1" t="s">
        <v>59</v>
      </c>
      <c r="K1" s="1" t="s">
        <v>60</v>
      </c>
      <c r="L1" s="1" t="s">
        <v>61</v>
      </c>
      <c r="M1" s="1" t="s">
        <v>76</v>
      </c>
      <c r="N1" s="1" t="s">
        <v>77</v>
      </c>
      <c r="O1" s="1" t="s">
        <v>78</v>
      </c>
      <c r="P1" s="1" t="s">
        <v>79</v>
      </c>
      <c r="Q1" s="4" t="s">
        <v>4</v>
      </c>
      <c r="R1" s="4" t="s">
        <v>5</v>
      </c>
      <c r="S1" s="1" t="s">
        <v>51</v>
      </c>
      <c r="T1" s="1" t="s">
        <v>52</v>
      </c>
      <c r="U1" s="1" t="s">
        <v>55</v>
      </c>
      <c r="V1" s="1" t="s">
        <v>56</v>
      </c>
      <c r="W1" s="1" t="s">
        <v>57</v>
      </c>
      <c r="X1" s="5" t="s">
        <v>146</v>
      </c>
      <c r="Y1" s="1" t="s">
        <v>212</v>
      </c>
      <c r="Z1" s="1" t="s">
        <v>50</v>
      </c>
      <c r="AA1" s="1" t="s">
        <v>279</v>
      </c>
    </row>
    <row r="2" spans="1:27" s="2" customFormat="1">
      <c r="A2" s="4" t="s">
        <v>207</v>
      </c>
      <c r="B2" s="4" t="s">
        <v>288</v>
      </c>
      <c r="C2" s="4" t="s">
        <v>6</v>
      </c>
      <c r="D2" s="4" t="s">
        <v>289</v>
      </c>
      <c r="E2" s="4" t="s">
        <v>290</v>
      </c>
      <c r="F2" s="4" t="s">
        <v>291</v>
      </c>
      <c r="G2" s="4" t="s">
        <v>292</v>
      </c>
      <c r="H2" s="4" t="s">
        <v>293</v>
      </c>
      <c r="I2" s="7" t="s">
        <v>294</v>
      </c>
      <c r="J2" s="4" t="s">
        <v>16</v>
      </c>
      <c r="K2" s="4" t="s">
        <v>166</v>
      </c>
      <c r="L2" s="4" t="s">
        <v>122</v>
      </c>
      <c r="M2" s="4" t="s">
        <v>134</v>
      </c>
      <c r="N2" s="4" t="s">
        <v>114</v>
      </c>
      <c r="O2" s="4" t="s">
        <v>295</v>
      </c>
      <c r="P2" s="4" t="s">
        <v>102</v>
      </c>
      <c r="Q2" s="4" t="s">
        <v>296</v>
      </c>
      <c r="R2" s="4" t="s">
        <v>297</v>
      </c>
      <c r="S2" s="4" t="s">
        <v>51</v>
      </c>
      <c r="T2" s="4" t="s">
        <v>52</v>
      </c>
      <c r="U2" s="4" t="s">
        <v>55</v>
      </c>
      <c r="V2" s="4" t="s">
        <v>298</v>
      </c>
      <c r="W2" s="4" t="s">
        <v>299</v>
      </c>
      <c r="X2" s="7" t="s">
        <v>300</v>
      </c>
      <c r="Y2" s="4" t="s">
        <v>301</v>
      </c>
      <c r="Z2" s="4" t="s">
        <v>50</v>
      </c>
      <c r="AA2" s="4" t="s">
        <v>279</v>
      </c>
    </row>
    <row r="3" spans="1:27">
      <c r="C3" t="s">
        <v>11</v>
      </c>
      <c r="O3" s="11"/>
      <c r="X3" s="3">
        <f ca="1">IF(C3="","",NOW())</f>
        <v>39311.66808599537</v>
      </c>
      <c r="Y3" t="str">
        <f>IF(C3="","","available")</f>
        <v>available</v>
      </c>
      <c r="AA3" t="str">
        <f>IF(E3="oconnor", "f5493148-d17d-102c-ab5d-493dbd274d04", IF(E3="soconnor", "89456e09-127d-102e-82b7-493dbd27fb6e", IF(E3="friedrich","1e520f52-01f6-102e-809d-493dbd27c135","")))</f>
        <v/>
      </c>
    </row>
    <row r="4" spans="1:27">
      <c r="X4" s="3" t="str">
        <f t="shared" ref="X4:X67" ca="1" si="0">IF(C4="","",NOW())</f>
        <v/>
      </c>
      <c r="Y4" t="str">
        <f t="shared" ref="Y4:Y67" si="1">IF(C4="","","available")</f>
        <v/>
      </c>
      <c r="AA4" t="str">
        <f t="shared" ref="AA4:AA67" si="2">IF(E4="oconnor", "f5493148-d17d-102c-ab5d-493dbd274d04", IF(E4="soconnor", "89456e09-127d-102e-82b7-493dbd27fb6e", IF(E4="friedrich","get container id","")))</f>
        <v/>
      </c>
    </row>
    <row r="5" spans="1:27">
      <c r="X5" s="3" t="str">
        <f t="shared" ca="1" si="0"/>
        <v/>
      </c>
      <c r="Y5" t="str">
        <f t="shared" si="1"/>
        <v/>
      </c>
      <c r="AA5" t="str">
        <f t="shared" si="2"/>
        <v/>
      </c>
    </row>
    <row r="6" spans="1:27">
      <c r="X6" s="3" t="str">
        <f t="shared" ca="1" si="0"/>
        <v/>
      </c>
      <c r="Y6" t="str">
        <f t="shared" si="1"/>
        <v/>
      </c>
      <c r="AA6" t="str">
        <f t="shared" si="2"/>
        <v/>
      </c>
    </row>
    <row r="7" spans="1:27">
      <c r="X7" s="3" t="str">
        <f t="shared" ca="1" si="0"/>
        <v/>
      </c>
      <c r="Y7" t="str">
        <f t="shared" si="1"/>
        <v/>
      </c>
      <c r="AA7" t="str">
        <f t="shared" si="2"/>
        <v/>
      </c>
    </row>
    <row r="8" spans="1:27">
      <c r="X8" s="3" t="str">
        <f t="shared" ca="1" si="0"/>
        <v/>
      </c>
      <c r="Y8" t="str">
        <f t="shared" si="1"/>
        <v/>
      </c>
      <c r="AA8" t="str">
        <f t="shared" si="2"/>
        <v/>
      </c>
    </row>
    <row r="9" spans="1:27">
      <c r="X9" s="3" t="str">
        <f t="shared" ca="1" si="0"/>
        <v/>
      </c>
      <c r="Y9" t="str">
        <f t="shared" si="1"/>
        <v/>
      </c>
      <c r="AA9" t="str">
        <f t="shared" si="2"/>
        <v/>
      </c>
    </row>
    <row r="10" spans="1:27">
      <c r="X10" s="3" t="str">
        <f t="shared" ca="1" si="0"/>
        <v/>
      </c>
      <c r="Y10" t="str">
        <f t="shared" si="1"/>
        <v/>
      </c>
      <c r="AA10" t="str">
        <f t="shared" si="2"/>
        <v/>
      </c>
    </row>
    <row r="11" spans="1:27">
      <c r="X11" s="3" t="str">
        <f t="shared" ca="1" si="0"/>
        <v/>
      </c>
      <c r="Y11" t="str">
        <f t="shared" si="1"/>
        <v/>
      </c>
      <c r="AA11" t="str">
        <f t="shared" si="2"/>
        <v/>
      </c>
    </row>
    <row r="12" spans="1:27">
      <c r="X12" s="3" t="str">
        <f t="shared" ca="1" si="0"/>
        <v/>
      </c>
      <c r="Y12" t="str">
        <f t="shared" si="1"/>
        <v/>
      </c>
      <c r="AA12" t="str">
        <f t="shared" si="2"/>
        <v/>
      </c>
    </row>
    <row r="13" spans="1:27">
      <c r="X13" s="3" t="str">
        <f t="shared" ca="1" si="0"/>
        <v/>
      </c>
      <c r="Y13" t="str">
        <f t="shared" si="1"/>
        <v/>
      </c>
      <c r="AA13" t="str">
        <f t="shared" si="2"/>
        <v/>
      </c>
    </row>
    <row r="14" spans="1:27">
      <c r="X14" s="3" t="str">
        <f t="shared" ca="1" si="0"/>
        <v/>
      </c>
      <c r="Y14" t="str">
        <f t="shared" si="1"/>
        <v/>
      </c>
      <c r="AA14" t="str">
        <f t="shared" si="2"/>
        <v/>
      </c>
    </row>
    <row r="15" spans="1:27">
      <c r="X15" s="3" t="str">
        <f t="shared" ca="1" si="0"/>
        <v/>
      </c>
      <c r="Y15" t="str">
        <f t="shared" si="1"/>
        <v/>
      </c>
      <c r="AA15" t="str">
        <f t="shared" si="2"/>
        <v/>
      </c>
    </row>
    <row r="16" spans="1:27">
      <c r="X16" s="3" t="str">
        <f t="shared" ca="1" si="0"/>
        <v/>
      </c>
      <c r="Y16" t="str">
        <f t="shared" si="1"/>
        <v/>
      </c>
      <c r="AA16" t="str">
        <f t="shared" si="2"/>
        <v/>
      </c>
    </row>
    <row r="17" spans="24:27">
      <c r="X17" s="3" t="str">
        <f t="shared" ca="1" si="0"/>
        <v/>
      </c>
      <c r="Y17" t="str">
        <f t="shared" si="1"/>
        <v/>
      </c>
      <c r="AA17" t="str">
        <f t="shared" si="2"/>
        <v/>
      </c>
    </row>
    <row r="18" spans="24:27">
      <c r="X18" s="3" t="str">
        <f t="shared" ca="1" si="0"/>
        <v/>
      </c>
      <c r="Y18" t="str">
        <f t="shared" si="1"/>
        <v/>
      </c>
      <c r="AA18" t="str">
        <f t="shared" si="2"/>
        <v/>
      </c>
    </row>
    <row r="19" spans="24:27">
      <c r="X19" s="3" t="str">
        <f t="shared" ca="1" si="0"/>
        <v/>
      </c>
      <c r="Y19" t="str">
        <f t="shared" si="1"/>
        <v/>
      </c>
      <c r="AA19" t="str">
        <f t="shared" si="2"/>
        <v/>
      </c>
    </row>
    <row r="20" spans="24:27">
      <c r="X20" s="3" t="str">
        <f t="shared" ca="1" si="0"/>
        <v/>
      </c>
      <c r="Y20" t="str">
        <f t="shared" si="1"/>
        <v/>
      </c>
      <c r="AA20" t="str">
        <f t="shared" si="2"/>
        <v/>
      </c>
    </row>
    <row r="21" spans="24:27">
      <c r="X21" s="3" t="str">
        <f t="shared" ca="1" si="0"/>
        <v/>
      </c>
      <c r="Y21" t="str">
        <f t="shared" si="1"/>
        <v/>
      </c>
      <c r="AA21" t="str">
        <f t="shared" si="2"/>
        <v/>
      </c>
    </row>
    <row r="22" spans="24:27">
      <c r="X22" s="3" t="str">
        <f t="shared" ca="1" si="0"/>
        <v/>
      </c>
      <c r="Y22" t="str">
        <f t="shared" si="1"/>
        <v/>
      </c>
      <c r="AA22" t="str">
        <f t="shared" si="2"/>
        <v/>
      </c>
    </row>
    <row r="23" spans="24:27">
      <c r="X23" s="3" t="str">
        <f t="shared" ca="1" si="0"/>
        <v/>
      </c>
      <c r="Y23" t="str">
        <f t="shared" si="1"/>
        <v/>
      </c>
      <c r="AA23" t="str">
        <f t="shared" si="2"/>
        <v/>
      </c>
    </row>
    <row r="24" spans="24:27">
      <c r="X24" s="3" t="str">
        <f t="shared" ca="1" si="0"/>
        <v/>
      </c>
      <c r="Y24" t="str">
        <f t="shared" si="1"/>
        <v/>
      </c>
      <c r="AA24" t="str">
        <f t="shared" si="2"/>
        <v/>
      </c>
    </row>
    <row r="25" spans="24:27">
      <c r="X25" s="3" t="str">
        <f t="shared" ca="1" si="0"/>
        <v/>
      </c>
      <c r="Y25" t="str">
        <f t="shared" si="1"/>
        <v/>
      </c>
      <c r="AA25" t="str">
        <f t="shared" si="2"/>
        <v/>
      </c>
    </row>
    <row r="26" spans="24:27">
      <c r="X26" s="3" t="str">
        <f t="shared" ca="1" si="0"/>
        <v/>
      </c>
      <c r="Y26" t="str">
        <f t="shared" si="1"/>
        <v/>
      </c>
      <c r="AA26" t="str">
        <f t="shared" si="2"/>
        <v/>
      </c>
    </row>
    <row r="27" spans="24:27">
      <c r="X27" s="3" t="str">
        <f t="shared" ca="1" si="0"/>
        <v/>
      </c>
      <c r="Y27" t="str">
        <f t="shared" si="1"/>
        <v/>
      </c>
      <c r="AA27" t="str">
        <f t="shared" si="2"/>
        <v/>
      </c>
    </row>
    <row r="28" spans="24:27">
      <c r="X28" s="3" t="str">
        <f t="shared" ca="1" si="0"/>
        <v/>
      </c>
      <c r="Y28" t="str">
        <f t="shared" si="1"/>
        <v/>
      </c>
      <c r="AA28" t="str">
        <f t="shared" si="2"/>
        <v/>
      </c>
    </row>
    <row r="29" spans="24:27">
      <c r="X29" s="3" t="str">
        <f t="shared" ca="1" si="0"/>
        <v/>
      </c>
      <c r="Y29" t="str">
        <f t="shared" si="1"/>
        <v/>
      </c>
      <c r="AA29" t="str">
        <f t="shared" si="2"/>
        <v/>
      </c>
    </row>
    <row r="30" spans="24:27">
      <c r="X30" s="3" t="str">
        <f t="shared" ca="1" si="0"/>
        <v/>
      </c>
      <c r="Y30" t="str">
        <f t="shared" si="1"/>
        <v/>
      </c>
      <c r="AA30" t="str">
        <f t="shared" si="2"/>
        <v/>
      </c>
    </row>
    <row r="31" spans="24:27">
      <c r="X31" s="3" t="str">
        <f t="shared" ca="1" si="0"/>
        <v/>
      </c>
      <c r="Y31" t="str">
        <f t="shared" si="1"/>
        <v/>
      </c>
      <c r="AA31" t="str">
        <f t="shared" si="2"/>
        <v/>
      </c>
    </row>
    <row r="32" spans="24:27">
      <c r="X32" s="3" t="str">
        <f t="shared" ca="1" si="0"/>
        <v/>
      </c>
      <c r="Y32" t="str">
        <f t="shared" si="1"/>
        <v/>
      </c>
      <c r="AA32" t="str">
        <f t="shared" si="2"/>
        <v/>
      </c>
    </row>
    <row r="33" spans="24:27">
      <c r="X33" s="3" t="str">
        <f t="shared" ca="1" si="0"/>
        <v/>
      </c>
      <c r="Y33" t="str">
        <f t="shared" si="1"/>
        <v/>
      </c>
      <c r="AA33" t="str">
        <f t="shared" si="2"/>
        <v/>
      </c>
    </row>
    <row r="34" spans="24:27">
      <c r="X34" s="3" t="str">
        <f t="shared" ca="1" si="0"/>
        <v/>
      </c>
      <c r="Y34" t="str">
        <f t="shared" si="1"/>
        <v/>
      </c>
      <c r="AA34" t="str">
        <f t="shared" si="2"/>
        <v/>
      </c>
    </row>
    <row r="35" spans="24:27">
      <c r="X35" s="3" t="str">
        <f t="shared" ca="1" si="0"/>
        <v/>
      </c>
      <c r="Y35" t="str">
        <f t="shared" si="1"/>
        <v/>
      </c>
      <c r="AA35" t="str">
        <f t="shared" si="2"/>
        <v/>
      </c>
    </row>
    <row r="36" spans="24:27">
      <c r="X36" s="3" t="str">
        <f t="shared" ca="1" si="0"/>
        <v/>
      </c>
      <c r="Y36" t="str">
        <f t="shared" si="1"/>
        <v/>
      </c>
      <c r="AA36" t="str">
        <f t="shared" si="2"/>
        <v/>
      </c>
    </row>
    <row r="37" spans="24:27">
      <c r="X37" s="3" t="str">
        <f t="shared" ca="1" si="0"/>
        <v/>
      </c>
      <c r="Y37" t="str">
        <f t="shared" si="1"/>
        <v/>
      </c>
      <c r="AA37" t="str">
        <f t="shared" si="2"/>
        <v/>
      </c>
    </row>
    <row r="38" spans="24:27">
      <c r="X38" s="3" t="str">
        <f t="shared" ca="1" si="0"/>
        <v/>
      </c>
      <c r="Y38" t="str">
        <f t="shared" si="1"/>
        <v/>
      </c>
      <c r="AA38" t="str">
        <f t="shared" si="2"/>
        <v/>
      </c>
    </row>
    <row r="39" spans="24:27">
      <c r="X39" s="3" t="str">
        <f t="shared" ca="1" si="0"/>
        <v/>
      </c>
      <c r="Y39" t="str">
        <f t="shared" si="1"/>
        <v/>
      </c>
      <c r="AA39" t="str">
        <f t="shared" si="2"/>
        <v/>
      </c>
    </row>
    <row r="40" spans="24:27">
      <c r="X40" s="3" t="str">
        <f t="shared" ca="1" si="0"/>
        <v/>
      </c>
      <c r="Y40" t="str">
        <f t="shared" si="1"/>
        <v/>
      </c>
      <c r="AA40" t="str">
        <f t="shared" si="2"/>
        <v/>
      </c>
    </row>
    <row r="41" spans="24:27">
      <c r="X41" s="3" t="str">
        <f t="shared" ca="1" si="0"/>
        <v/>
      </c>
      <c r="Y41" t="str">
        <f t="shared" si="1"/>
        <v/>
      </c>
      <c r="AA41" t="str">
        <f t="shared" si="2"/>
        <v/>
      </c>
    </row>
    <row r="42" spans="24:27">
      <c r="X42" s="3" t="str">
        <f t="shared" ca="1" si="0"/>
        <v/>
      </c>
      <c r="Y42" t="str">
        <f t="shared" si="1"/>
        <v/>
      </c>
      <c r="AA42" t="str">
        <f t="shared" si="2"/>
        <v/>
      </c>
    </row>
    <row r="43" spans="24:27">
      <c r="X43" s="3" t="str">
        <f t="shared" ca="1" si="0"/>
        <v/>
      </c>
      <c r="Y43" t="str">
        <f t="shared" si="1"/>
        <v/>
      </c>
      <c r="AA43" t="str">
        <f t="shared" si="2"/>
        <v/>
      </c>
    </row>
    <row r="44" spans="24:27">
      <c r="X44" s="3" t="str">
        <f t="shared" ca="1" si="0"/>
        <v/>
      </c>
      <c r="Y44" t="str">
        <f t="shared" si="1"/>
        <v/>
      </c>
      <c r="AA44" t="str">
        <f t="shared" si="2"/>
        <v/>
      </c>
    </row>
    <row r="45" spans="24:27">
      <c r="X45" s="3" t="str">
        <f t="shared" ca="1" si="0"/>
        <v/>
      </c>
      <c r="Y45" t="str">
        <f t="shared" si="1"/>
        <v/>
      </c>
      <c r="AA45" t="str">
        <f t="shared" si="2"/>
        <v/>
      </c>
    </row>
    <row r="46" spans="24:27">
      <c r="X46" s="3" t="str">
        <f t="shared" ca="1" si="0"/>
        <v/>
      </c>
      <c r="Y46" t="str">
        <f t="shared" si="1"/>
        <v/>
      </c>
      <c r="AA46" t="str">
        <f t="shared" si="2"/>
        <v/>
      </c>
    </row>
    <row r="47" spans="24:27">
      <c r="X47" s="3" t="str">
        <f t="shared" ca="1" si="0"/>
        <v/>
      </c>
      <c r="Y47" t="str">
        <f t="shared" si="1"/>
        <v/>
      </c>
      <c r="AA47" t="str">
        <f t="shared" si="2"/>
        <v/>
      </c>
    </row>
    <row r="48" spans="24:27">
      <c r="X48" s="3" t="str">
        <f t="shared" ca="1" si="0"/>
        <v/>
      </c>
      <c r="Y48" t="str">
        <f t="shared" si="1"/>
        <v/>
      </c>
      <c r="AA48" t="str">
        <f t="shared" si="2"/>
        <v/>
      </c>
    </row>
    <row r="49" spans="24:27">
      <c r="X49" s="3" t="str">
        <f t="shared" ca="1" si="0"/>
        <v/>
      </c>
      <c r="Y49" t="str">
        <f t="shared" si="1"/>
        <v/>
      </c>
      <c r="AA49" t="str">
        <f t="shared" si="2"/>
        <v/>
      </c>
    </row>
    <row r="50" spans="24:27">
      <c r="X50" s="3" t="str">
        <f t="shared" ca="1" si="0"/>
        <v/>
      </c>
      <c r="Y50" t="str">
        <f t="shared" si="1"/>
        <v/>
      </c>
      <c r="AA50" t="str">
        <f t="shared" si="2"/>
        <v/>
      </c>
    </row>
    <row r="51" spans="24:27">
      <c r="X51" s="3" t="str">
        <f t="shared" ca="1" si="0"/>
        <v/>
      </c>
      <c r="Y51" t="str">
        <f t="shared" si="1"/>
        <v/>
      </c>
      <c r="AA51" t="str">
        <f t="shared" si="2"/>
        <v/>
      </c>
    </row>
    <row r="52" spans="24:27">
      <c r="X52" s="3" t="str">
        <f t="shared" ca="1" si="0"/>
        <v/>
      </c>
      <c r="Y52" t="str">
        <f t="shared" si="1"/>
        <v/>
      </c>
      <c r="AA52" t="str">
        <f t="shared" si="2"/>
        <v/>
      </c>
    </row>
    <row r="53" spans="24:27">
      <c r="X53" s="3" t="str">
        <f t="shared" ca="1" si="0"/>
        <v/>
      </c>
      <c r="Y53" t="str">
        <f t="shared" si="1"/>
        <v/>
      </c>
      <c r="AA53" t="str">
        <f t="shared" si="2"/>
        <v/>
      </c>
    </row>
    <row r="54" spans="24:27">
      <c r="X54" s="3" t="str">
        <f t="shared" ca="1" si="0"/>
        <v/>
      </c>
      <c r="Y54" t="str">
        <f t="shared" si="1"/>
        <v/>
      </c>
      <c r="AA54" t="str">
        <f t="shared" si="2"/>
        <v/>
      </c>
    </row>
    <row r="55" spans="24:27">
      <c r="X55" s="3" t="str">
        <f t="shared" ca="1" si="0"/>
        <v/>
      </c>
      <c r="Y55" t="str">
        <f t="shared" si="1"/>
        <v/>
      </c>
      <c r="AA55" t="str">
        <f t="shared" si="2"/>
        <v/>
      </c>
    </row>
    <row r="56" spans="24:27">
      <c r="X56" s="3" t="str">
        <f t="shared" ca="1" si="0"/>
        <v/>
      </c>
      <c r="Y56" t="str">
        <f t="shared" si="1"/>
        <v/>
      </c>
      <c r="AA56" t="str">
        <f t="shared" si="2"/>
        <v/>
      </c>
    </row>
    <row r="57" spans="24:27">
      <c r="X57" s="3" t="str">
        <f t="shared" ca="1" si="0"/>
        <v/>
      </c>
      <c r="Y57" t="str">
        <f t="shared" si="1"/>
        <v/>
      </c>
      <c r="AA57" t="str">
        <f t="shared" si="2"/>
        <v/>
      </c>
    </row>
    <row r="58" spans="24:27">
      <c r="X58" s="3" t="str">
        <f t="shared" ca="1" si="0"/>
        <v/>
      </c>
      <c r="Y58" t="str">
        <f t="shared" si="1"/>
        <v/>
      </c>
      <c r="AA58" t="str">
        <f t="shared" si="2"/>
        <v/>
      </c>
    </row>
    <row r="59" spans="24:27">
      <c r="X59" s="3" t="str">
        <f t="shared" ca="1" si="0"/>
        <v/>
      </c>
      <c r="Y59" t="str">
        <f t="shared" si="1"/>
        <v/>
      </c>
      <c r="AA59" t="str">
        <f t="shared" si="2"/>
        <v/>
      </c>
    </row>
    <row r="60" spans="24:27">
      <c r="X60" s="3" t="str">
        <f t="shared" ca="1" si="0"/>
        <v/>
      </c>
      <c r="Y60" t="str">
        <f t="shared" si="1"/>
        <v/>
      </c>
      <c r="AA60" t="str">
        <f t="shared" si="2"/>
        <v/>
      </c>
    </row>
    <row r="61" spans="24:27">
      <c r="X61" s="3" t="str">
        <f t="shared" ca="1" si="0"/>
        <v/>
      </c>
      <c r="Y61" t="str">
        <f t="shared" si="1"/>
        <v/>
      </c>
      <c r="AA61" t="str">
        <f t="shared" si="2"/>
        <v/>
      </c>
    </row>
    <row r="62" spans="24:27">
      <c r="X62" s="3" t="str">
        <f t="shared" ca="1" si="0"/>
        <v/>
      </c>
      <c r="Y62" t="str">
        <f t="shared" si="1"/>
        <v/>
      </c>
      <c r="AA62" t="str">
        <f t="shared" si="2"/>
        <v/>
      </c>
    </row>
    <row r="63" spans="24:27">
      <c r="X63" s="3" t="str">
        <f t="shared" ca="1" si="0"/>
        <v/>
      </c>
      <c r="Y63" t="str">
        <f t="shared" si="1"/>
        <v/>
      </c>
      <c r="AA63" t="str">
        <f t="shared" si="2"/>
        <v/>
      </c>
    </row>
    <row r="64" spans="24:27">
      <c r="X64" s="3" t="str">
        <f t="shared" ca="1" si="0"/>
        <v/>
      </c>
      <c r="Y64" t="str">
        <f t="shared" si="1"/>
        <v/>
      </c>
      <c r="AA64" t="str">
        <f t="shared" si="2"/>
        <v/>
      </c>
    </row>
    <row r="65" spans="24:27">
      <c r="X65" s="3" t="str">
        <f t="shared" ca="1" si="0"/>
        <v/>
      </c>
      <c r="Y65" t="str">
        <f t="shared" si="1"/>
        <v/>
      </c>
      <c r="AA65" t="str">
        <f t="shared" si="2"/>
        <v/>
      </c>
    </row>
    <row r="66" spans="24:27">
      <c r="X66" s="3" t="str">
        <f t="shared" ca="1" si="0"/>
        <v/>
      </c>
      <c r="Y66" t="str">
        <f t="shared" si="1"/>
        <v/>
      </c>
      <c r="AA66" t="str">
        <f t="shared" si="2"/>
        <v/>
      </c>
    </row>
    <row r="67" spans="24:27">
      <c r="X67" s="3" t="str">
        <f t="shared" ca="1" si="0"/>
        <v/>
      </c>
      <c r="Y67" t="str">
        <f t="shared" si="1"/>
        <v/>
      </c>
      <c r="AA67" t="str">
        <f t="shared" si="2"/>
        <v/>
      </c>
    </row>
    <row r="68" spans="24:27">
      <c r="X68" s="3" t="str">
        <f t="shared" ref="X68:X131" ca="1" si="3">IF(C68="","",NOW())</f>
        <v/>
      </c>
      <c r="Y68" t="str">
        <f t="shared" ref="Y68:Y131" si="4">IF(C68="","","available")</f>
        <v/>
      </c>
      <c r="AA68" t="str">
        <f t="shared" ref="AA68:AA131" si="5">IF(E68="oconnor", "f5493148-d17d-102c-ab5d-493dbd274d04", IF(E68="soconnor", "89456e09-127d-102e-82b7-493dbd27fb6e", IF(E68="friedrich","get container id","")))</f>
        <v/>
      </c>
    </row>
    <row r="69" spans="24:27">
      <c r="X69" s="3" t="str">
        <f t="shared" ca="1" si="3"/>
        <v/>
      </c>
      <c r="Y69" t="str">
        <f t="shared" si="4"/>
        <v/>
      </c>
      <c r="AA69" t="str">
        <f t="shared" si="5"/>
        <v/>
      </c>
    </row>
    <row r="70" spans="24:27">
      <c r="X70" s="3" t="str">
        <f t="shared" ca="1" si="3"/>
        <v/>
      </c>
      <c r="Y70" t="str">
        <f t="shared" si="4"/>
        <v/>
      </c>
      <c r="AA70" t="str">
        <f t="shared" si="5"/>
        <v/>
      </c>
    </row>
    <row r="71" spans="24:27">
      <c r="X71" s="3" t="str">
        <f t="shared" ca="1" si="3"/>
        <v/>
      </c>
      <c r="Y71" t="str">
        <f t="shared" si="4"/>
        <v/>
      </c>
      <c r="AA71" t="str">
        <f t="shared" si="5"/>
        <v/>
      </c>
    </row>
    <row r="72" spans="24:27">
      <c r="X72" s="3" t="str">
        <f t="shared" ca="1" si="3"/>
        <v/>
      </c>
      <c r="Y72" t="str">
        <f t="shared" si="4"/>
        <v/>
      </c>
      <c r="AA72" t="str">
        <f t="shared" si="5"/>
        <v/>
      </c>
    </row>
    <row r="73" spans="24:27">
      <c r="X73" s="3" t="str">
        <f t="shared" ca="1" si="3"/>
        <v/>
      </c>
      <c r="Y73" t="str">
        <f t="shared" si="4"/>
        <v/>
      </c>
      <c r="AA73" t="str">
        <f t="shared" si="5"/>
        <v/>
      </c>
    </row>
    <row r="74" spans="24:27">
      <c r="X74" s="3" t="str">
        <f t="shared" ca="1" si="3"/>
        <v/>
      </c>
      <c r="Y74" t="str">
        <f t="shared" si="4"/>
        <v/>
      </c>
      <c r="AA74" t="str">
        <f t="shared" si="5"/>
        <v/>
      </c>
    </row>
    <row r="75" spans="24:27">
      <c r="X75" s="3" t="str">
        <f t="shared" ca="1" si="3"/>
        <v/>
      </c>
      <c r="Y75" t="str">
        <f t="shared" si="4"/>
        <v/>
      </c>
      <c r="AA75" t="str">
        <f t="shared" si="5"/>
        <v/>
      </c>
    </row>
    <row r="76" spans="24:27">
      <c r="X76" s="3" t="str">
        <f t="shared" ca="1" si="3"/>
        <v/>
      </c>
      <c r="Y76" t="str">
        <f t="shared" si="4"/>
        <v/>
      </c>
      <c r="AA76" t="str">
        <f t="shared" si="5"/>
        <v/>
      </c>
    </row>
    <row r="77" spans="24:27">
      <c r="X77" s="3" t="str">
        <f t="shared" ca="1" si="3"/>
        <v/>
      </c>
      <c r="Y77" t="str">
        <f t="shared" si="4"/>
        <v/>
      </c>
      <c r="AA77" t="str">
        <f t="shared" si="5"/>
        <v/>
      </c>
    </row>
    <row r="78" spans="24:27">
      <c r="X78" s="3" t="str">
        <f t="shared" ca="1" si="3"/>
        <v/>
      </c>
      <c r="Y78" t="str">
        <f t="shared" si="4"/>
        <v/>
      </c>
      <c r="AA78" t="str">
        <f t="shared" si="5"/>
        <v/>
      </c>
    </row>
    <row r="79" spans="24:27">
      <c r="X79" s="3" t="str">
        <f t="shared" ca="1" si="3"/>
        <v/>
      </c>
      <c r="Y79" t="str">
        <f t="shared" si="4"/>
        <v/>
      </c>
      <c r="AA79" t="str">
        <f t="shared" si="5"/>
        <v/>
      </c>
    </row>
    <row r="80" spans="24:27">
      <c r="X80" s="3" t="str">
        <f t="shared" ca="1" si="3"/>
        <v/>
      </c>
      <c r="Y80" t="str">
        <f t="shared" si="4"/>
        <v/>
      </c>
      <c r="AA80" t="str">
        <f t="shared" si="5"/>
        <v/>
      </c>
    </row>
    <row r="81" spans="24:27">
      <c r="X81" s="3" t="str">
        <f t="shared" ca="1" si="3"/>
        <v/>
      </c>
      <c r="Y81" t="str">
        <f t="shared" si="4"/>
        <v/>
      </c>
      <c r="AA81" t="str">
        <f t="shared" si="5"/>
        <v/>
      </c>
    </row>
    <row r="82" spans="24:27">
      <c r="X82" s="3" t="str">
        <f t="shared" ca="1" si="3"/>
        <v/>
      </c>
      <c r="Y82" t="str">
        <f t="shared" si="4"/>
        <v/>
      </c>
      <c r="AA82" t="str">
        <f t="shared" si="5"/>
        <v/>
      </c>
    </row>
    <row r="83" spans="24:27">
      <c r="X83" s="3" t="str">
        <f t="shared" ca="1" si="3"/>
        <v/>
      </c>
      <c r="Y83" t="str">
        <f t="shared" si="4"/>
        <v/>
      </c>
      <c r="AA83" t="str">
        <f t="shared" si="5"/>
        <v/>
      </c>
    </row>
    <row r="84" spans="24:27">
      <c r="X84" s="3" t="str">
        <f t="shared" ca="1" si="3"/>
        <v/>
      </c>
      <c r="Y84" t="str">
        <f t="shared" si="4"/>
        <v/>
      </c>
      <c r="AA84" t="str">
        <f t="shared" si="5"/>
        <v/>
      </c>
    </row>
    <row r="85" spans="24:27">
      <c r="X85" s="3" t="str">
        <f t="shared" ca="1" si="3"/>
        <v/>
      </c>
      <c r="Y85" t="str">
        <f t="shared" si="4"/>
        <v/>
      </c>
      <c r="AA85" t="str">
        <f t="shared" si="5"/>
        <v/>
      </c>
    </row>
    <row r="86" spans="24:27">
      <c r="X86" s="3" t="str">
        <f t="shared" ca="1" si="3"/>
        <v/>
      </c>
      <c r="Y86" t="str">
        <f t="shared" si="4"/>
        <v/>
      </c>
      <c r="AA86" t="str">
        <f t="shared" si="5"/>
        <v/>
      </c>
    </row>
    <row r="87" spans="24:27">
      <c r="X87" s="3" t="str">
        <f t="shared" ca="1" si="3"/>
        <v/>
      </c>
      <c r="Y87" t="str">
        <f t="shared" si="4"/>
        <v/>
      </c>
      <c r="AA87" t="str">
        <f t="shared" si="5"/>
        <v/>
      </c>
    </row>
    <row r="88" spans="24:27">
      <c r="X88" s="3" t="str">
        <f t="shared" ca="1" si="3"/>
        <v/>
      </c>
      <c r="Y88" t="str">
        <f t="shared" si="4"/>
        <v/>
      </c>
      <c r="AA88" t="str">
        <f t="shared" si="5"/>
        <v/>
      </c>
    </row>
    <row r="89" spans="24:27">
      <c r="X89" s="3" t="str">
        <f t="shared" ca="1" si="3"/>
        <v/>
      </c>
      <c r="Y89" t="str">
        <f t="shared" si="4"/>
        <v/>
      </c>
      <c r="AA89" t="str">
        <f t="shared" si="5"/>
        <v/>
      </c>
    </row>
    <row r="90" spans="24:27">
      <c r="X90" s="3" t="str">
        <f t="shared" ca="1" si="3"/>
        <v/>
      </c>
      <c r="Y90" t="str">
        <f t="shared" si="4"/>
        <v/>
      </c>
      <c r="AA90" t="str">
        <f t="shared" si="5"/>
        <v/>
      </c>
    </row>
    <row r="91" spans="24:27">
      <c r="X91" s="3" t="str">
        <f t="shared" ca="1" si="3"/>
        <v/>
      </c>
      <c r="Y91" t="str">
        <f t="shared" si="4"/>
        <v/>
      </c>
      <c r="AA91" t="str">
        <f t="shared" si="5"/>
        <v/>
      </c>
    </row>
    <row r="92" spans="24:27">
      <c r="X92" s="3" t="str">
        <f t="shared" ca="1" si="3"/>
        <v/>
      </c>
      <c r="Y92" t="str">
        <f t="shared" si="4"/>
        <v/>
      </c>
      <c r="AA92" t="str">
        <f t="shared" si="5"/>
        <v/>
      </c>
    </row>
    <row r="93" spans="24:27">
      <c r="X93" s="3" t="str">
        <f t="shared" ca="1" si="3"/>
        <v/>
      </c>
      <c r="Y93" t="str">
        <f t="shared" si="4"/>
        <v/>
      </c>
      <c r="AA93" t="str">
        <f t="shared" si="5"/>
        <v/>
      </c>
    </row>
    <row r="94" spans="24:27">
      <c r="X94" s="3" t="str">
        <f t="shared" ca="1" si="3"/>
        <v/>
      </c>
      <c r="Y94" t="str">
        <f t="shared" si="4"/>
        <v/>
      </c>
      <c r="AA94" t="str">
        <f t="shared" si="5"/>
        <v/>
      </c>
    </row>
    <row r="95" spans="24:27">
      <c r="X95" s="3" t="str">
        <f t="shared" ca="1" si="3"/>
        <v/>
      </c>
      <c r="Y95" t="str">
        <f t="shared" si="4"/>
        <v/>
      </c>
      <c r="AA95" t="str">
        <f t="shared" si="5"/>
        <v/>
      </c>
    </row>
    <row r="96" spans="24:27">
      <c r="X96" s="3" t="str">
        <f t="shared" ca="1" si="3"/>
        <v/>
      </c>
      <c r="Y96" t="str">
        <f t="shared" si="4"/>
        <v/>
      </c>
      <c r="AA96" t="str">
        <f t="shared" si="5"/>
        <v/>
      </c>
    </row>
    <row r="97" spans="24:27">
      <c r="X97" s="3" t="str">
        <f t="shared" ca="1" si="3"/>
        <v/>
      </c>
      <c r="Y97" t="str">
        <f t="shared" si="4"/>
        <v/>
      </c>
      <c r="AA97" t="str">
        <f t="shared" si="5"/>
        <v/>
      </c>
    </row>
    <row r="98" spans="24:27">
      <c r="X98" s="3" t="str">
        <f t="shared" ca="1" si="3"/>
        <v/>
      </c>
      <c r="Y98" t="str">
        <f t="shared" si="4"/>
        <v/>
      </c>
      <c r="AA98" t="str">
        <f t="shared" si="5"/>
        <v/>
      </c>
    </row>
    <row r="99" spans="24:27">
      <c r="X99" s="3" t="str">
        <f t="shared" ca="1" si="3"/>
        <v/>
      </c>
      <c r="Y99" t="str">
        <f t="shared" si="4"/>
        <v/>
      </c>
      <c r="AA99" t="str">
        <f t="shared" si="5"/>
        <v/>
      </c>
    </row>
    <row r="100" spans="24:27">
      <c r="X100" s="3" t="str">
        <f t="shared" ca="1" si="3"/>
        <v/>
      </c>
      <c r="Y100" t="str">
        <f t="shared" si="4"/>
        <v/>
      </c>
      <c r="AA100" t="str">
        <f t="shared" si="5"/>
        <v/>
      </c>
    </row>
    <row r="101" spans="24:27">
      <c r="X101" s="3" t="str">
        <f t="shared" ca="1" si="3"/>
        <v/>
      </c>
      <c r="Y101" t="str">
        <f t="shared" si="4"/>
        <v/>
      </c>
      <c r="AA101" t="str">
        <f t="shared" si="5"/>
        <v/>
      </c>
    </row>
    <row r="102" spans="24:27">
      <c r="X102" s="3" t="str">
        <f t="shared" ca="1" si="3"/>
        <v/>
      </c>
      <c r="Y102" t="str">
        <f t="shared" si="4"/>
        <v/>
      </c>
      <c r="AA102" t="str">
        <f t="shared" si="5"/>
        <v/>
      </c>
    </row>
    <row r="103" spans="24:27">
      <c r="X103" s="3" t="str">
        <f t="shared" ca="1" si="3"/>
        <v/>
      </c>
      <c r="Y103" t="str">
        <f t="shared" si="4"/>
        <v/>
      </c>
      <c r="AA103" t="str">
        <f t="shared" si="5"/>
        <v/>
      </c>
    </row>
    <row r="104" spans="24:27">
      <c r="X104" s="3" t="str">
        <f t="shared" ca="1" si="3"/>
        <v/>
      </c>
      <c r="Y104" t="str">
        <f t="shared" si="4"/>
        <v/>
      </c>
      <c r="AA104" t="str">
        <f t="shared" si="5"/>
        <v/>
      </c>
    </row>
    <row r="105" spans="24:27">
      <c r="X105" s="3" t="str">
        <f t="shared" ca="1" si="3"/>
        <v/>
      </c>
      <c r="Y105" t="str">
        <f t="shared" si="4"/>
        <v/>
      </c>
      <c r="AA105" t="str">
        <f t="shared" si="5"/>
        <v/>
      </c>
    </row>
    <row r="106" spans="24:27">
      <c r="X106" s="3" t="str">
        <f t="shared" ca="1" si="3"/>
        <v/>
      </c>
      <c r="Y106" t="str">
        <f t="shared" si="4"/>
        <v/>
      </c>
      <c r="AA106" t="str">
        <f t="shared" si="5"/>
        <v/>
      </c>
    </row>
    <row r="107" spans="24:27">
      <c r="X107" s="3" t="str">
        <f t="shared" ca="1" si="3"/>
        <v/>
      </c>
      <c r="Y107" t="str">
        <f t="shared" si="4"/>
        <v/>
      </c>
      <c r="AA107" t="str">
        <f t="shared" si="5"/>
        <v/>
      </c>
    </row>
    <row r="108" spans="24:27">
      <c r="X108" s="3" t="str">
        <f t="shared" ca="1" si="3"/>
        <v/>
      </c>
      <c r="Y108" t="str">
        <f t="shared" si="4"/>
        <v/>
      </c>
      <c r="AA108" t="str">
        <f t="shared" si="5"/>
        <v/>
      </c>
    </row>
    <row r="109" spans="24:27">
      <c r="X109" s="3" t="str">
        <f t="shared" ca="1" si="3"/>
        <v/>
      </c>
      <c r="Y109" t="str">
        <f t="shared" si="4"/>
        <v/>
      </c>
      <c r="AA109" t="str">
        <f t="shared" si="5"/>
        <v/>
      </c>
    </row>
    <row r="110" spans="24:27">
      <c r="X110" s="3" t="str">
        <f t="shared" ca="1" si="3"/>
        <v/>
      </c>
      <c r="Y110" t="str">
        <f t="shared" si="4"/>
        <v/>
      </c>
      <c r="AA110" t="str">
        <f t="shared" si="5"/>
        <v/>
      </c>
    </row>
    <row r="111" spans="24:27">
      <c r="X111" s="3" t="str">
        <f t="shared" ca="1" si="3"/>
        <v/>
      </c>
      <c r="Y111" t="str">
        <f t="shared" si="4"/>
        <v/>
      </c>
      <c r="AA111" t="str">
        <f t="shared" si="5"/>
        <v/>
      </c>
    </row>
    <row r="112" spans="24:27">
      <c r="X112" s="3" t="str">
        <f t="shared" ca="1" si="3"/>
        <v/>
      </c>
      <c r="Y112" t="str">
        <f t="shared" si="4"/>
        <v/>
      </c>
      <c r="AA112" t="str">
        <f t="shared" si="5"/>
        <v/>
      </c>
    </row>
    <row r="113" spans="24:27">
      <c r="X113" s="3" t="str">
        <f t="shared" ca="1" si="3"/>
        <v/>
      </c>
      <c r="Y113" t="str">
        <f t="shared" si="4"/>
        <v/>
      </c>
      <c r="AA113" t="str">
        <f t="shared" si="5"/>
        <v/>
      </c>
    </row>
    <row r="114" spans="24:27">
      <c r="X114" s="3" t="str">
        <f t="shared" ca="1" si="3"/>
        <v/>
      </c>
      <c r="Y114" t="str">
        <f t="shared" si="4"/>
        <v/>
      </c>
      <c r="AA114" t="str">
        <f t="shared" si="5"/>
        <v/>
      </c>
    </row>
    <row r="115" spans="24:27">
      <c r="X115" s="3" t="str">
        <f t="shared" ca="1" si="3"/>
        <v/>
      </c>
      <c r="Y115" t="str">
        <f t="shared" si="4"/>
        <v/>
      </c>
      <c r="AA115" t="str">
        <f t="shared" si="5"/>
        <v/>
      </c>
    </row>
    <row r="116" spans="24:27">
      <c r="X116" s="3" t="str">
        <f t="shared" ca="1" si="3"/>
        <v/>
      </c>
      <c r="Y116" t="str">
        <f t="shared" si="4"/>
        <v/>
      </c>
      <c r="AA116" t="str">
        <f t="shared" si="5"/>
        <v/>
      </c>
    </row>
    <row r="117" spans="24:27">
      <c r="X117" s="3" t="str">
        <f t="shared" ca="1" si="3"/>
        <v/>
      </c>
      <c r="Y117" t="str">
        <f t="shared" si="4"/>
        <v/>
      </c>
      <c r="AA117" t="str">
        <f t="shared" si="5"/>
        <v/>
      </c>
    </row>
    <row r="118" spans="24:27">
      <c r="X118" s="3" t="str">
        <f t="shared" ca="1" si="3"/>
        <v/>
      </c>
      <c r="Y118" t="str">
        <f t="shared" si="4"/>
        <v/>
      </c>
      <c r="AA118" t="str">
        <f t="shared" si="5"/>
        <v/>
      </c>
    </row>
    <row r="119" spans="24:27">
      <c r="X119" s="3" t="str">
        <f t="shared" ca="1" si="3"/>
        <v/>
      </c>
      <c r="Y119" t="str">
        <f t="shared" si="4"/>
        <v/>
      </c>
      <c r="AA119" t="str">
        <f t="shared" si="5"/>
        <v/>
      </c>
    </row>
    <row r="120" spans="24:27">
      <c r="X120" s="3" t="str">
        <f t="shared" ca="1" si="3"/>
        <v/>
      </c>
      <c r="Y120" t="str">
        <f t="shared" si="4"/>
        <v/>
      </c>
      <c r="AA120" t="str">
        <f t="shared" si="5"/>
        <v/>
      </c>
    </row>
    <row r="121" spans="24:27">
      <c r="X121" s="3" t="str">
        <f t="shared" ca="1" si="3"/>
        <v/>
      </c>
      <c r="Y121" t="str">
        <f t="shared" si="4"/>
        <v/>
      </c>
      <c r="AA121" t="str">
        <f t="shared" si="5"/>
        <v/>
      </c>
    </row>
    <row r="122" spans="24:27">
      <c r="X122" s="3" t="str">
        <f t="shared" ca="1" si="3"/>
        <v/>
      </c>
      <c r="Y122" t="str">
        <f t="shared" si="4"/>
        <v/>
      </c>
      <c r="AA122" t="str">
        <f t="shared" si="5"/>
        <v/>
      </c>
    </row>
    <row r="123" spans="24:27">
      <c r="X123" s="3" t="str">
        <f t="shared" ca="1" si="3"/>
        <v/>
      </c>
      <c r="Y123" t="str">
        <f t="shared" si="4"/>
        <v/>
      </c>
      <c r="AA123" t="str">
        <f t="shared" si="5"/>
        <v/>
      </c>
    </row>
    <row r="124" spans="24:27">
      <c r="X124" s="3" t="str">
        <f t="shared" ca="1" si="3"/>
        <v/>
      </c>
      <c r="Y124" t="str">
        <f t="shared" si="4"/>
        <v/>
      </c>
      <c r="AA124" t="str">
        <f t="shared" si="5"/>
        <v/>
      </c>
    </row>
    <row r="125" spans="24:27">
      <c r="X125" s="3" t="str">
        <f t="shared" ca="1" si="3"/>
        <v/>
      </c>
      <c r="Y125" t="str">
        <f t="shared" si="4"/>
        <v/>
      </c>
      <c r="AA125" t="str">
        <f t="shared" si="5"/>
        <v/>
      </c>
    </row>
    <row r="126" spans="24:27">
      <c r="X126" s="3" t="str">
        <f t="shared" ca="1" si="3"/>
        <v/>
      </c>
      <c r="Y126" t="str">
        <f t="shared" si="4"/>
        <v/>
      </c>
      <c r="AA126" t="str">
        <f t="shared" si="5"/>
        <v/>
      </c>
    </row>
    <row r="127" spans="24:27">
      <c r="X127" s="3" t="str">
        <f t="shared" ca="1" si="3"/>
        <v/>
      </c>
      <c r="Y127" t="str">
        <f t="shared" si="4"/>
        <v/>
      </c>
      <c r="AA127" t="str">
        <f t="shared" si="5"/>
        <v/>
      </c>
    </row>
    <row r="128" spans="24:27">
      <c r="X128" s="3" t="str">
        <f t="shared" ca="1" si="3"/>
        <v/>
      </c>
      <c r="Y128" t="str">
        <f t="shared" si="4"/>
        <v/>
      </c>
      <c r="AA128" t="str">
        <f t="shared" si="5"/>
        <v/>
      </c>
    </row>
    <row r="129" spans="24:27">
      <c r="X129" s="3" t="str">
        <f t="shared" ca="1" si="3"/>
        <v/>
      </c>
      <c r="Y129" t="str">
        <f t="shared" si="4"/>
        <v/>
      </c>
      <c r="AA129" t="str">
        <f t="shared" si="5"/>
        <v/>
      </c>
    </row>
    <row r="130" spans="24:27">
      <c r="X130" s="3" t="str">
        <f t="shared" ca="1" si="3"/>
        <v/>
      </c>
      <c r="Y130" t="str">
        <f t="shared" si="4"/>
        <v/>
      </c>
      <c r="AA130" t="str">
        <f t="shared" si="5"/>
        <v/>
      </c>
    </row>
    <row r="131" spans="24:27">
      <c r="X131" s="3" t="str">
        <f t="shared" ca="1" si="3"/>
        <v/>
      </c>
      <c r="Y131" t="str">
        <f t="shared" si="4"/>
        <v/>
      </c>
      <c r="AA131" t="str">
        <f t="shared" si="5"/>
        <v/>
      </c>
    </row>
    <row r="132" spans="24:27">
      <c r="X132" s="3" t="str">
        <f t="shared" ref="X132:X195" ca="1" si="6">IF(C132="","",NOW())</f>
        <v/>
      </c>
      <c r="Y132" t="str">
        <f t="shared" ref="Y132:Y195" si="7">IF(C132="","","available")</f>
        <v/>
      </c>
      <c r="AA132" t="str">
        <f t="shared" ref="AA132:AA193" si="8">IF(E132="oconnor", "f5493148-d17d-102c-ab5d-493dbd274d04", IF(E132="soconnor", "89456e09-127d-102e-82b7-493dbd27fb6e", IF(E132="friedrich","get container id","")))</f>
        <v/>
      </c>
    </row>
    <row r="133" spans="24:27">
      <c r="X133" s="3" t="str">
        <f t="shared" ca="1" si="6"/>
        <v/>
      </c>
      <c r="Y133" t="str">
        <f t="shared" si="7"/>
        <v/>
      </c>
      <c r="AA133" t="str">
        <f t="shared" si="8"/>
        <v/>
      </c>
    </row>
    <row r="134" spans="24:27">
      <c r="X134" s="3" t="str">
        <f t="shared" ca="1" si="6"/>
        <v/>
      </c>
      <c r="Y134" t="str">
        <f t="shared" si="7"/>
        <v/>
      </c>
      <c r="AA134" t="str">
        <f t="shared" si="8"/>
        <v/>
      </c>
    </row>
    <row r="135" spans="24:27">
      <c r="X135" s="3" t="str">
        <f t="shared" ca="1" si="6"/>
        <v/>
      </c>
      <c r="Y135" t="str">
        <f t="shared" si="7"/>
        <v/>
      </c>
      <c r="AA135" t="str">
        <f t="shared" si="8"/>
        <v/>
      </c>
    </row>
    <row r="136" spans="24:27">
      <c r="X136" s="3" t="str">
        <f t="shared" ca="1" si="6"/>
        <v/>
      </c>
      <c r="Y136" t="str">
        <f t="shared" si="7"/>
        <v/>
      </c>
      <c r="AA136" t="str">
        <f t="shared" si="8"/>
        <v/>
      </c>
    </row>
    <row r="137" spans="24:27">
      <c r="X137" s="3" t="str">
        <f t="shared" ca="1" si="6"/>
        <v/>
      </c>
      <c r="Y137" t="str">
        <f t="shared" si="7"/>
        <v/>
      </c>
      <c r="AA137" t="str">
        <f t="shared" si="8"/>
        <v/>
      </c>
    </row>
    <row r="138" spans="24:27">
      <c r="X138" s="3" t="str">
        <f t="shared" ca="1" si="6"/>
        <v/>
      </c>
      <c r="Y138" t="str">
        <f t="shared" si="7"/>
        <v/>
      </c>
      <c r="AA138" t="str">
        <f t="shared" si="8"/>
        <v/>
      </c>
    </row>
    <row r="139" spans="24:27">
      <c r="X139" s="3" t="str">
        <f t="shared" ca="1" si="6"/>
        <v/>
      </c>
      <c r="Y139" t="str">
        <f t="shared" si="7"/>
        <v/>
      </c>
      <c r="AA139" t="str">
        <f t="shared" si="8"/>
        <v/>
      </c>
    </row>
    <row r="140" spans="24:27">
      <c r="X140" s="3" t="str">
        <f t="shared" ca="1" si="6"/>
        <v/>
      </c>
      <c r="Y140" t="str">
        <f t="shared" si="7"/>
        <v/>
      </c>
      <c r="AA140" t="str">
        <f t="shared" si="8"/>
        <v/>
      </c>
    </row>
    <row r="141" spans="24:27">
      <c r="X141" s="3" t="str">
        <f t="shared" ca="1" si="6"/>
        <v/>
      </c>
      <c r="Y141" t="str">
        <f t="shared" si="7"/>
        <v/>
      </c>
      <c r="AA141" t="str">
        <f t="shared" si="8"/>
        <v/>
      </c>
    </row>
    <row r="142" spans="24:27">
      <c r="X142" s="3" t="str">
        <f t="shared" ca="1" si="6"/>
        <v/>
      </c>
      <c r="Y142" t="str">
        <f t="shared" si="7"/>
        <v/>
      </c>
      <c r="AA142" t="str">
        <f t="shared" si="8"/>
        <v/>
      </c>
    </row>
    <row r="143" spans="24:27">
      <c r="X143" s="3" t="str">
        <f t="shared" ca="1" si="6"/>
        <v/>
      </c>
      <c r="Y143" t="str">
        <f t="shared" si="7"/>
        <v/>
      </c>
      <c r="AA143" t="str">
        <f t="shared" si="8"/>
        <v/>
      </c>
    </row>
    <row r="144" spans="24:27">
      <c r="X144" s="3" t="str">
        <f t="shared" ca="1" si="6"/>
        <v/>
      </c>
      <c r="Y144" t="str">
        <f t="shared" si="7"/>
        <v/>
      </c>
      <c r="AA144" t="str">
        <f t="shared" si="8"/>
        <v/>
      </c>
    </row>
    <row r="145" spans="24:27">
      <c r="X145" s="3" t="str">
        <f t="shared" ca="1" si="6"/>
        <v/>
      </c>
      <c r="Y145" t="str">
        <f t="shared" si="7"/>
        <v/>
      </c>
      <c r="AA145" t="str">
        <f t="shared" si="8"/>
        <v/>
      </c>
    </row>
    <row r="146" spans="24:27">
      <c r="X146" s="3" t="str">
        <f t="shared" ca="1" si="6"/>
        <v/>
      </c>
      <c r="Y146" t="str">
        <f t="shared" si="7"/>
        <v/>
      </c>
      <c r="AA146" t="str">
        <f t="shared" si="8"/>
        <v/>
      </c>
    </row>
    <row r="147" spans="24:27">
      <c r="X147" s="3" t="str">
        <f t="shared" ca="1" si="6"/>
        <v/>
      </c>
      <c r="Y147" t="str">
        <f t="shared" si="7"/>
        <v/>
      </c>
      <c r="AA147" t="str">
        <f t="shared" si="8"/>
        <v/>
      </c>
    </row>
    <row r="148" spans="24:27">
      <c r="X148" s="3" t="str">
        <f t="shared" ca="1" si="6"/>
        <v/>
      </c>
      <c r="Y148" t="str">
        <f t="shared" si="7"/>
        <v/>
      </c>
      <c r="AA148" t="str">
        <f t="shared" si="8"/>
        <v/>
      </c>
    </row>
    <row r="149" spans="24:27">
      <c r="X149" s="3" t="str">
        <f t="shared" ca="1" si="6"/>
        <v/>
      </c>
      <c r="Y149" t="str">
        <f t="shared" si="7"/>
        <v/>
      </c>
      <c r="AA149" t="str">
        <f t="shared" si="8"/>
        <v/>
      </c>
    </row>
    <row r="150" spans="24:27">
      <c r="X150" s="3" t="str">
        <f t="shared" ca="1" si="6"/>
        <v/>
      </c>
      <c r="Y150" t="str">
        <f t="shared" si="7"/>
        <v/>
      </c>
      <c r="AA150" t="str">
        <f t="shared" si="8"/>
        <v/>
      </c>
    </row>
    <row r="151" spans="24:27">
      <c r="X151" s="3" t="str">
        <f t="shared" ca="1" si="6"/>
        <v/>
      </c>
      <c r="Y151" t="str">
        <f t="shared" si="7"/>
        <v/>
      </c>
      <c r="AA151" t="str">
        <f t="shared" si="8"/>
        <v/>
      </c>
    </row>
    <row r="152" spans="24:27">
      <c r="X152" s="3" t="str">
        <f t="shared" ca="1" si="6"/>
        <v/>
      </c>
      <c r="Y152" t="str">
        <f t="shared" si="7"/>
        <v/>
      </c>
      <c r="AA152" t="str">
        <f t="shared" si="8"/>
        <v/>
      </c>
    </row>
    <row r="153" spans="24:27">
      <c r="X153" s="3" t="str">
        <f t="shared" ca="1" si="6"/>
        <v/>
      </c>
      <c r="Y153" t="str">
        <f t="shared" si="7"/>
        <v/>
      </c>
      <c r="AA153" t="str">
        <f t="shared" si="8"/>
        <v/>
      </c>
    </row>
    <row r="154" spans="24:27">
      <c r="X154" s="3" t="str">
        <f t="shared" ca="1" si="6"/>
        <v/>
      </c>
      <c r="Y154" t="str">
        <f t="shared" si="7"/>
        <v/>
      </c>
      <c r="AA154" t="str">
        <f t="shared" si="8"/>
        <v/>
      </c>
    </row>
    <row r="155" spans="24:27">
      <c r="X155" s="3" t="str">
        <f t="shared" ca="1" si="6"/>
        <v/>
      </c>
      <c r="Y155" t="str">
        <f t="shared" si="7"/>
        <v/>
      </c>
      <c r="AA155" t="str">
        <f t="shared" si="8"/>
        <v/>
      </c>
    </row>
    <row r="156" spans="24:27">
      <c r="X156" s="3" t="str">
        <f t="shared" ca="1" si="6"/>
        <v/>
      </c>
      <c r="Y156" t="str">
        <f t="shared" si="7"/>
        <v/>
      </c>
      <c r="AA156" t="str">
        <f t="shared" si="8"/>
        <v/>
      </c>
    </row>
    <row r="157" spans="24:27">
      <c r="X157" s="3" t="str">
        <f t="shared" ca="1" si="6"/>
        <v/>
      </c>
      <c r="Y157" t="str">
        <f t="shared" si="7"/>
        <v/>
      </c>
      <c r="AA157" t="str">
        <f t="shared" si="8"/>
        <v/>
      </c>
    </row>
    <row r="158" spans="24:27">
      <c r="X158" s="3" t="str">
        <f t="shared" ca="1" si="6"/>
        <v/>
      </c>
      <c r="Y158" t="str">
        <f t="shared" si="7"/>
        <v/>
      </c>
      <c r="AA158" t="str">
        <f t="shared" si="8"/>
        <v/>
      </c>
    </row>
    <row r="159" spans="24:27">
      <c r="X159" s="3" t="str">
        <f t="shared" ca="1" si="6"/>
        <v/>
      </c>
      <c r="Y159" t="str">
        <f t="shared" si="7"/>
        <v/>
      </c>
      <c r="AA159" t="str">
        <f t="shared" si="8"/>
        <v/>
      </c>
    </row>
    <row r="160" spans="24:27">
      <c r="X160" s="3" t="str">
        <f t="shared" ca="1" si="6"/>
        <v/>
      </c>
      <c r="Y160" t="str">
        <f t="shared" si="7"/>
        <v/>
      </c>
      <c r="AA160" t="str">
        <f t="shared" si="8"/>
        <v/>
      </c>
    </row>
    <row r="161" spans="24:27">
      <c r="X161" s="3" t="str">
        <f t="shared" ca="1" si="6"/>
        <v/>
      </c>
      <c r="Y161" t="str">
        <f t="shared" si="7"/>
        <v/>
      </c>
      <c r="AA161" t="str">
        <f t="shared" si="8"/>
        <v/>
      </c>
    </row>
    <row r="162" spans="24:27">
      <c r="X162" s="3" t="str">
        <f t="shared" ca="1" si="6"/>
        <v/>
      </c>
      <c r="Y162" t="str">
        <f t="shared" si="7"/>
        <v/>
      </c>
      <c r="AA162" t="str">
        <f t="shared" si="8"/>
        <v/>
      </c>
    </row>
    <row r="163" spans="24:27">
      <c r="X163" s="3" t="str">
        <f t="shared" ca="1" si="6"/>
        <v/>
      </c>
      <c r="Y163" t="str">
        <f t="shared" si="7"/>
        <v/>
      </c>
      <c r="AA163" t="str">
        <f t="shared" si="8"/>
        <v/>
      </c>
    </row>
    <row r="164" spans="24:27">
      <c r="X164" s="3" t="str">
        <f t="shared" ca="1" si="6"/>
        <v/>
      </c>
      <c r="Y164" t="str">
        <f t="shared" si="7"/>
        <v/>
      </c>
      <c r="AA164" t="str">
        <f t="shared" si="8"/>
        <v/>
      </c>
    </row>
    <row r="165" spans="24:27">
      <c r="X165" s="3" t="str">
        <f t="shared" ca="1" si="6"/>
        <v/>
      </c>
      <c r="Y165" t="str">
        <f t="shared" si="7"/>
        <v/>
      </c>
      <c r="AA165" t="str">
        <f t="shared" si="8"/>
        <v/>
      </c>
    </row>
    <row r="166" spans="24:27">
      <c r="X166" s="3" t="str">
        <f t="shared" ca="1" si="6"/>
        <v/>
      </c>
      <c r="Y166" t="str">
        <f t="shared" si="7"/>
        <v/>
      </c>
      <c r="AA166" t="str">
        <f t="shared" si="8"/>
        <v/>
      </c>
    </row>
    <row r="167" spans="24:27">
      <c r="X167" s="3" t="str">
        <f t="shared" ca="1" si="6"/>
        <v/>
      </c>
      <c r="Y167" t="str">
        <f t="shared" si="7"/>
        <v/>
      </c>
      <c r="AA167" t="str">
        <f t="shared" si="8"/>
        <v/>
      </c>
    </row>
    <row r="168" spans="24:27">
      <c r="X168" s="3" t="str">
        <f t="shared" ca="1" si="6"/>
        <v/>
      </c>
      <c r="Y168" t="str">
        <f t="shared" si="7"/>
        <v/>
      </c>
      <c r="AA168" t="str">
        <f t="shared" si="8"/>
        <v/>
      </c>
    </row>
    <row r="169" spans="24:27">
      <c r="X169" s="3" t="str">
        <f t="shared" ca="1" si="6"/>
        <v/>
      </c>
      <c r="Y169" t="str">
        <f t="shared" si="7"/>
        <v/>
      </c>
      <c r="AA169" t="str">
        <f t="shared" si="8"/>
        <v/>
      </c>
    </row>
    <row r="170" spans="24:27">
      <c r="X170" s="3" t="str">
        <f t="shared" ca="1" si="6"/>
        <v/>
      </c>
      <c r="Y170" t="str">
        <f t="shared" si="7"/>
        <v/>
      </c>
      <c r="AA170" t="str">
        <f t="shared" si="8"/>
        <v/>
      </c>
    </row>
    <row r="171" spans="24:27">
      <c r="X171" s="3" t="str">
        <f t="shared" ca="1" si="6"/>
        <v/>
      </c>
      <c r="Y171" t="str">
        <f t="shared" si="7"/>
        <v/>
      </c>
      <c r="AA171" t="str">
        <f t="shared" si="8"/>
        <v/>
      </c>
    </row>
    <row r="172" spans="24:27">
      <c r="X172" s="3" t="str">
        <f t="shared" ca="1" si="6"/>
        <v/>
      </c>
      <c r="Y172" t="str">
        <f t="shared" si="7"/>
        <v/>
      </c>
      <c r="AA172" t="str">
        <f t="shared" si="8"/>
        <v/>
      </c>
    </row>
    <row r="173" spans="24:27">
      <c r="X173" s="3" t="str">
        <f t="shared" ca="1" si="6"/>
        <v/>
      </c>
      <c r="Y173" t="str">
        <f t="shared" si="7"/>
        <v/>
      </c>
      <c r="AA173" t="str">
        <f t="shared" si="8"/>
        <v/>
      </c>
    </row>
    <row r="174" spans="24:27">
      <c r="X174" s="3" t="str">
        <f t="shared" ca="1" si="6"/>
        <v/>
      </c>
      <c r="Y174" t="str">
        <f t="shared" si="7"/>
        <v/>
      </c>
      <c r="AA174" t="str">
        <f t="shared" si="8"/>
        <v/>
      </c>
    </row>
    <row r="175" spans="24:27">
      <c r="X175" s="3" t="str">
        <f t="shared" ca="1" si="6"/>
        <v/>
      </c>
      <c r="Y175" t="str">
        <f t="shared" si="7"/>
        <v/>
      </c>
      <c r="AA175" t="str">
        <f t="shared" si="8"/>
        <v/>
      </c>
    </row>
    <row r="176" spans="24:27">
      <c r="X176" s="3" t="str">
        <f t="shared" ca="1" si="6"/>
        <v/>
      </c>
      <c r="Y176" t="str">
        <f t="shared" si="7"/>
        <v/>
      </c>
      <c r="AA176" t="str">
        <f t="shared" si="8"/>
        <v/>
      </c>
    </row>
    <row r="177" spans="24:27">
      <c r="X177" s="3" t="str">
        <f t="shared" ca="1" si="6"/>
        <v/>
      </c>
      <c r="Y177" t="str">
        <f t="shared" si="7"/>
        <v/>
      </c>
      <c r="AA177" t="str">
        <f t="shared" si="8"/>
        <v/>
      </c>
    </row>
    <row r="178" spans="24:27">
      <c r="X178" s="3" t="str">
        <f t="shared" ca="1" si="6"/>
        <v/>
      </c>
      <c r="Y178" t="str">
        <f t="shared" si="7"/>
        <v/>
      </c>
      <c r="AA178" t="str">
        <f t="shared" si="8"/>
        <v/>
      </c>
    </row>
    <row r="179" spans="24:27">
      <c r="X179" s="3" t="str">
        <f t="shared" ca="1" si="6"/>
        <v/>
      </c>
      <c r="Y179" t="str">
        <f t="shared" si="7"/>
        <v/>
      </c>
      <c r="AA179" t="str">
        <f t="shared" si="8"/>
        <v/>
      </c>
    </row>
    <row r="180" spans="24:27">
      <c r="X180" s="3" t="str">
        <f t="shared" ca="1" si="6"/>
        <v/>
      </c>
      <c r="Y180" t="str">
        <f t="shared" si="7"/>
        <v/>
      </c>
      <c r="AA180" t="str">
        <f t="shared" si="8"/>
        <v/>
      </c>
    </row>
    <row r="181" spans="24:27">
      <c r="X181" s="3" t="str">
        <f t="shared" ca="1" si="6"/>
        <v/>
      </c>
      <c r="Y181" t="str">
        <f t="shared" si="7"/>
        <v/>
      </c>
      <c r="AA181" t="str">
        <f t="shared" si="8"/>
        <v/>
      </c>
    </row>
    <row r="182" spans="24:27">
      <c r="X182" s="3" t="str">
        <f t="shared" ca="1" si="6"/>
        <v/>
      </c>
      <c r="Y182" t="str">
        <f t="shared" si="7"/>
        <v/>
      </c>
      <c r="AA182" t="str">
        <f t="shared" si="8"/>
        <v/>
      </c>
    </row>
    <row r="183" spans="24:27">
      <c r="X183" s="3" t="str">
        <f t="shared" ca="1" si="6"/>
        <v/>
      </c>
      <c r="Y183" t="str">
        <f t="shared" si="7"/>
        <v/>
      </c>
      <c r="AA183" t="str">
        <f t="shared" si="8"/>
        <v/>
      </c>
    </row>
    <row r="184" spans="24:27">
      <c r="X184" s="3" t="str">
        <f t="shared" ca="1" si="6"/>
        <v/>
      </c>
      <c r="Y184" t="str">
        <f t="shared" si="7"/>
        <v/>
      </c>
      <c r="AA184" t="str">
        <f t="shared" si="8"/>
        <v/>
      </c>
    </row>
    <row r="185" spans="24:27">
      <c r="X185" s="3" t="str">
        <f t="shared" ca="1" si="6"/>
        <v/>
      </c>
      <c r="Y185" t="str">
        <f t="shared" si="7"/>
        <v/>
      </c>
      <c r="AA185" t="str">
        <f t="shared" si="8"/>
        <v/>
      </c>
    </row>
    <row r="186" spans="24:27">
      <c r="X186" s="3" t="str">
        <f t="shared" ca="1" si="6"/>
        <v/>
      </c>
      <c r="Y186" t="str">
        <f t="shared" si="7"/>
        <v/>
      </c>
      <c r="AA186" t="str">
        <f t="shared" si="8"/>
        <v/>
      </c>
    </row>
    <row r="187" spans="24:27">
      <c r="X187" s="3" t="str">
        <f t="shared" ca="1" si="6"/>
        <v/>
      </c>
      <c r="Y187" t="str">
        <f t="shared" si="7"/>
        <v/>
      </c>
      <c r="AA187" t="str">
        <f t="shared" si="8"/>
        <v/>
      </c>
    </row>
    <row r="188" spans="24:27">
      <c r="X188" s="3" t="str">
        <f t="shared" ca="1" si="6"/>
        <v/>
      </c>
      <c r="Y188" t="str">
        <f t="shared" si="7"/>
        <v/>
      </c>
      <c r="AA188" t="str">
        <f t="shared" si="8"/>
        <v/>
      </c>
    </row>
    <row r="189" spans="24:27">
      <c r="X189" s="3" t="str">
        <f t="shared" ca="1" si="6"/>
        <v/>
      </c>
      <c r="Y189" t="str">
        <f t="shared" si="7"/>
        <v/>
      </c>
      <c r="AA189" t="str">
        <f t="shared" si="8"/>
        <v/>
      </c>
    </row>
    <row r="190" spans="24:27">
      <c r="X190" s="3" t="str">
        <f t="shared" ca="1" si="6"/>
        <v/>
      </c>
      <c r="Y190" t="str">
        <f t="shared" si="7"/>
        <v/>
      </c>
      <c r="AA190" t="str">
        <f t="shared" si="8"/>
        <v/>
      </c>
    </row>
    <row r="191" spans="24:27">
      <c r="X191" s="3" t="str">
        <f t="shared" ca="1" si="6"/>
        <v/>
      </c>
      <c r="Y191" t="str">
        <f t="shared" si="7"/>
        <v/>
      </c>
      <c r="AA191" t="str">
        <f t="shared" si="8"/>
        <v/>
      </c>
    </row>
    <row r="192" spans="24:27">
      <c r="X192" s="3" t="str">
        <f t="shared" ca="1" si="6"/>
        <v/>
      </c>
      <c r="Y192" t="str">
        <f t="shared" si="7"/>
        <v/>
      </c>
      <c r="AA192" t="str">
        <f t="shared" si="8"/>
        <v/>
      </c>
    </row>
    <row r="193" spans="24:27">
      <c r="X193" s="3" t="str">
        <f t="shared" ca="1" si="6"/>
        <v/>
      </c>
      <c r="Y193" t="str">
        <f t="shared" si="7"/>
        <v/>
      </c>
      <c r="AA193" t="str">
        <f t="shared" si="8"/>
        <v/>
      </c>
    </row>
    <row r="194" spans="24:27">
      <c r="X194" s="3" t="str">
        <f t="shared" ca="1" si="6"/>
        <v/>
      </c>
      <c r="Y194" t="str">
        <f t="shared" si="7"/>
        <v/>
      </c>
    </row>
    <row r="195" spans="24:27">
      <c r="X195" s="3" t="str">
        <f t="shared" ca="1" si="6"/>
        <v/>
      </c>
      <c r="Y195" t="str">
        <f t="shared" si="7"/>
        <v/>
      </c>
    </row>
    <row r="196" spans="24:27">
      <c r="X196" s="3" t="str">
        <f t="shared" ref="X196:X201" ca="1" si="9">IF(C196="","",NOW())</f>
        <v/>
      </c>
      <c r="Y196" t="str">
        <f t="shared" ref="Y196:Y201" si="10">IF(C196="","","available")</f>
        <v/>
      </c>
    </row>
    <row r="197" spans="24:27">
      <c r="X197" s="3" t="str">
        <f t="shared" ca="1" si="9"/>
        <v/>
      </c>
      <c r="Y197" t="str">
        <f t="shared" si="10"/>
        <v/>
      </c>
    </row>
    <row r="198" spans="24:27">
      <c r="X198" s="3" t="str">
        <f t="shared" ca="1" si="9"/>
        <v/>
      </c>
      <c r="Y198" t="str">
        <f t="shared" si="10"/>
        <v/>
      </c>
    </row>
    <row r="199" spans="24:27">
      <c r="X199" s="3" t="str">
        <f t="shared" ca="1" si="9"/>
        <v/>
      </c>
      <c r="Y199" t="str">
        <f t="shared" si="10"/>
        <v/>
      </c>
    </row>
    <row r="200" spans="24:27">
      <c r="X200" s="3" t="str">
        <f t="shared" ca="1" si="9"/>
        <v/>
      </c>
      <c r="Y200" t="str">
        <f t="shared" si="10"/>
        <v/>
      </c>
    </row>
    <row r="201" spans="24:27">
      <c r="X201" s="3" t="str">
        <f t="shared" ca="1" si="9"/>
        <v/>
      </c>
      <c r="Y201" t="str">
        <f t="shared" si="10"/>
        <v/>
      </c>
    </row>
  </sheetData>
  <phoneticPr fontId="1" type="noConversion"/>
  <dataValidations count="9">
    <dataValidation type="list" allowBlank="1" showInputMessage="1" showErrorMessage="1" sqref="C1 C3:C1048576">
      <formula1>sample_type</formula1>
    </dataValidation>
    <dataValidation type="list" allowBlank="1" showInputMessage="1" showErrorMessage="1" sqref="E1 E3:E1048576">
      <formula1>laboratory</formula1>
    </dataValidation>
    <dataValidation type="list" allowBlank="1" showInputMessage="1" showErrorMessage="1" sqref="S1 S3:S1048576">
      <formula1>freezer</formula1>
    </dataValidation>
    <dataValidation type="list" allowBlank="1" showInputMessage="1" showErrorMessage="1" sqref="J1 J3:J1048576">
      <formula1>specimen_type</formula1>
    </dataValidation>
    <dataValidation type="list" allowBlank="1" showInputMessage="1" showErrorMessage="1" sqref="K1 K3:K1048576">
      <formula1>specimen_species</formula1>
    </dataValidation>
    <dataValidation type="list" allowBlank="1" showInputMessage="1" showErrorMessage="1" sqref="L1 L3:L1048576">
      <formula1>specimen_geographic_origin</formula1>
    </dataValidation>
    <dataValidation type="list" allowBlank="1" showInputMessage="1" showErrorMessage="1" sqref="M1 M3:M1048576">
      <formula1>specimen_institution</formula1>
    </dataValidation>
    <dataValidation type="list" allowBlank="1" showInputMessage="1" showErrorMessage="1" sqref="N1 N3:N1048576">
      <formula1>specimen_collaborator</formula1>
    </dataValidation>
    <dataValidation type="list" allowBlank="1" showInputMessage="1" showErrorMessage="1" sqref="P1 P3:P1048576">
      <formula1>specimen_additive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opLeftCell="K1" workbookViewId="0">
      <selection activeCell="A2" sqref="A2:X2"/>
    </sheetView>
  </sheetViews>
  <sheetFormatPr baseColWidth="10" defaultRowHeight="13" x14ac:dyDescent="0"/>
  <cols>
    <col min="1" max="2" width="8.85546875" customWidth="1"/>
    <col min="3" max="3" width="9.85546875" customWidth="1"/>
    <col min="4" max="4" width="14.140625" customWidth="1"/>
    <col min="5" max="5" width="17.140625" customWidth="1"/>
    <col min="6" max="6" width="9.7109375" customWidth="1"/>
    <col min="7" max="7" width="9.7109375" style="3" customWidth="1"/>
    <col min="8" max="8" width="7.28515625" customWidth="1"/>
    <col min="9" max="9" width="9" customWidth="1"/>
    <col min="10" max="10" width="13.85546875" customWidth="1"/>
    <col min="11" max="11" width="12.140625" style="3" customWidth="1"/>
    <col min="12" max="12" width="14.85546875" customWidth="1"/>
    <col min="13" max="13" width="17.5703125" customWidth="1"/>
    <col min="14" max="14" width="15.7109375" customWidth="1"/>
    <col min="15" max="15" width="17.28515625" customWidth="1"/>
    <col min="16" max="16" width="6.140625" customWidth="1"/>
    <col min="17" max="17" width="4.5703125" customWidth="1"/>
    <col min="18" max="18" width="3.7109375" customWidth="1"/>
    <col min="19" max="19" width="4.140625" customWidth="1"/>
    <col min="20" max="20" width="6.42578125" customWidth="1"/>
    <col min="21" max="21" width="19.7109375" style="3" customWidth="1"/>
    <col min="22" max="22" width="10.7109375" customWidth="1"/>
    <col min="23" max="23" width="8.5703125" customWidth="1"/>
  </cols>
  <sheetData>
    <row r="1" spans="1:24" s="2" customFormat="1">
      <c r="A1" s="1" t="s">
        <v>207</v>
      </c>
      <c r="B1" s="1" t="s">
        <v>281</v>
      </c>
      <c r="C1" s="1" t="s">
        <v>208</v>
      </c>
      <c r="D1" s="1" t="s">
        <v>210</v>
      </c>
      <c r="E1" s="1" t="s">
        <v>49</v>
      </c>
      <c r="F1" s="1" t="s">
        <v>58</v>
      </c>
      <c r="G1" s="7" t="s">
        <v>209</v>
      </c>
      <c r="H1" s="1" t="s">
        <v>142</v>
      </c>
      <c r="I1" s="1" t="s">
        <v>143</v>
      </c>
      <c r="J1" s="1" t="s">
        <v>144</v>
      </c>
      <c r="K1" s="5" t="s">
        <v>145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51</v>
      </c>
      <c r="Q1" s="1" t="s">
        <v>52</v>
      </c>
      <c r="R1" s="1" t="s">
        <v>55</v>
      </c>
      <c r="S1" s="1" t="s">
        <v>56</v>
      </c>
      <c r="T1" s="1" t="s">
        <v>57</v>
      </c>
      <c r="U1" s="5" t="s">
        <v>146</v>
      </c>
      <c r="V1" s="1" t="s">
        <v>212</v>
      </c>
      <c r="W1" s="1" t="s">
        <v>50</v>
      </c>
      <c r="X1" s="1" t="s">
        <v>279</v>
      </c>
    </row>
    <row r="2" spans="1:24" s="2" customFormat="1">
      <c r="A2" s="1" t="s">
        <v>207</v>
      </c>
      <c r="B2" s="1" t="s">
        <v>288</v>
      </c>
      <c r="C2" s="1" t="s">
        <v>6</v>
      </c>
      <c r="D2" s="1" t="s">
        <v>289</v>
      </c>
      <c r="E2" s="1" t="s">
        <v>290</v>
      </c>
      <c r="F2" s="1" t="s">
        <v>291</v>
      </c>
      <c r="G2" s="7" t="s">
        <v>294</v>
      </c>
      <c r="H2" s="1" t="s">
        <v>62</v>
      </c>
      <c r="I2" s="1" t="s">
        <v>302</v>
      </c>
      <c r="J2" s="1" t="s">
        <v>303</v>
      </c>
      <c r="K2" s="5" t="s">
        <v>304</v>
      </c>
      <c r="L2" s="1" t="s">
        <v>305</v>
      </c>
      <c r="M2" s="1" t="s">
        <v>306</v>
      </c>
      <c r="N2" s="1" t="s">
        <v>307</v>
      </c>
      <c r="O2" s="1" t="s">
        <v>308</v>
      </c>
      <c r="P2" s="1" t="s">
        <v>51</v>
      </c>
      <c r="Q2" s="1" t="s">
        <v>52</v>
      </c>
      <c r="R2" s="1" t="s">
        <v>55</v>
      </c>
      <c r="S2" s="1" t="s">
        <v>298</v>
      </c>
      <c r="T2" s="1" t="s">
        <v>299</v>
      </c>
      <c r="U2" s="5" t="s">
        <v>300</v>
      </c>
      <c r="V2" s="1" t="s">
        <v>301</v>
      </c>
      <c r="W2" s="1" t="s">
        <v>50</v>
      </c>
      <c r="X2" s="1" t="s">
        <v>279</v>
      </c>
    </row>
    <row r="3" spans="1:24">
      <c r="C3" t="s">
        <v>9</v>
      </c>
      <c r="U3" s="3">
        <f ca="1">IF(C3="","",NOW())</f>
        <v>39311.66808599537</v>
      </c>
      <c r="V3" t="str">
        <f>IF(C3="","","available")</f>
        <v>available</v>
      </c>
      <c r="X3" t="str">
        <f>IF(E3="oconnor", "f5493148-d17d-102c-ab5d-493dbd274d04", IF(E3="soconnor", "89456e09-127d-102e-82b7-493dbd27fb6e", IF(E3="friedrich","1e520f52-01f6-102e-809d-493dbd27c135","")))</f>
        <v/>
      </c>
    </row>
    <row r="4" spans="1:24">
      <c r="U4" s="3" t="str">
        <f t="shared" ref="U4:U67" ca="1" si="0">IF(C4="","",NOW())</f>
        <v/>
      </c>
      <c r="V4" t="str">
        <f t="shared" ref="V4:V67" si="1">IF(C4="","","available")</f>
        <v/>
      </c>
      <c r="X4" t="str">
        <f t="shared" ref="X4:X67" si="2">IF(E4="oconnor", "f5493148-d17d-102c-ab5d-493dbd274d04", IF(E4="soconnor", "89456e09-127d-102e-82b7-493dbd27fb6e", IF(E4="friedrich","get container id","")))</f>
        <v/>
      </c>
    </row>
    <row r="5" spans="1:24">
      <c r="U5" s="3" t="str">
        <f t="shared" ca="1" si="0"/>
        <v/>
      </c>
      <c r="V5" t="str">
        <f t="shared" si="1"/>
        <v/>
      </c>
      <c r="X5" t="str">
        <f t="shared" si="2"/>
        <v/>
      </c>
    </row>
    <row r="6" spans="1:24">
      <c r="U6" s="3" t="str">
        <f t="shared" ca="1" si="0"/>
        <v/>
      </c>
      <c r="V6" t="str">
        <f t="shared" si="1"/>
        <v/>
      </c>
      <c r="X6" t="str">
        <f t="shared" si="2"/>
        <v/>
      </c>
    </row>
    <row r="7" spans="1:24">
      <c r="U7" s="3" t="str">
        <f t="shared" ca="1" si="0"/>
        <v/>
      </c>
      <c r="V7" t="str">
        <f t="shared" si="1"/>
        <v/>
      </c>
      <c r="X7" t="str">
        <f t="shared" si="2"/>
        <v/>
      </c>
    </row>
    <row r="8" spans="1:24">
      <c r="U8" s="3" t="str">
        <f t="shared" ca="1" si="0"/>
        <v/>
      </c>
      <c r="V8" t="str">
        <f t="shared" si="1"/>
        <v/>
      </c>
      <c r="X8" t="str">
        <f t="shared" si="2"/>
        <v/>
      </c>
    </row>
    <row r="9" spans="1:24">
      <c r="U9" s="3" t="str">
        <f t="shared" ca="1" si="0"/>
        <v/>
      </c>
      <c r="V9" t="str">
        <f t="shared" si="1"/>
        <v/>
      </c>
      <c r="X9" t="str">
        <f t="shared" si="2"/>
        <v/>
      </c>
    </row>
    <row r="10" spans="1:24">
      <c r="U10" s="3" t="str">
        <f t="shared" ca="1" si="0"/>
        <v/>
      </c>
      <c r="V10" t="str">
        <f t="shared" si="1"/>
        <v/>
      </c>
      <c r="X10" t="str">
        <f t="shared" si="2"/>
        <v/>
      </c>
    </row>
    <row r="11" spans="1:24">
      <c r="U11" s="3" t="str">
        <f t="shared" ca="1" si="0"/>
        <v/>
      </c>
      <c r="V11" t="str">
        <f t="shared" si="1"/>
        <v/>
      </c>
      <c r="X11" t="str">
        <f t="shared" si="2"/>
        <v/>
      </c>
    </row>
    <row r="12" spans="1:24">
      <c r="U12" s="3" t="str">
        <f t="shared" ca="1" si="0"/>
        <v/>
      </c>
      <c r="V12" t="str">
        <f t="shared" si="1"/>
        <v/>
      </c>
      <c r="X12" t="str">
        <f t="shared" si="2"/>
        <v/>
      </c>
    </row>
    <row r="13" spans="1:24">
      <c r="U13" s="3" t="str">
        <f t="shared" ca="1" si="0"/>
        <v/>
      </c>
      <c r="V13" t="str">
        <f t="shared" si="1"/>
        <v/>
      </c>
      <c r="X13" t="str">
        <f t="shared" si="2"/>
        <v/>
      </c>
    </row>
    <row r="14" spans="1:24">
      <c r="U14" s="3" t="str">
        <f t="shared" ca="1" si="0"/>
        <v/>
      </c>
      <c r="V14" t="str">
        <f t="shared" si="1"/>
        <v/>
      </c>
      <c r="X14" t="str">
        <f t="shared" si="2"/>
        <v/>
      </c>
    </row>
    <row r="15" spans="1:24">
      <c r="U15" s="3" t="str">
        <f t="shared" ca="1" si="0"/>
        <v/>
      </c>
      <c r="V15" t="str">
        <f t="shared" si="1"/>
        <v/>
      </c>
      <c r="X15" t="str">
        <f t="shared" si="2"/>
        <v/>
      </c>
    </row>
    <row r="16" spans="1:24">
      <c r="U16" s="3" t="str">
        <f t="shared" ca="1" si="0"/>
        <v/>
      </c>
      <c r="V16" t="str">
        <f t="shared" si="1"/>
        <v/>
      </c>
      <c r="X16" t="str">
        <f t="shared" si="2"/>
        <v/>
      </c>
    </row>
    <row r="17" spans="21:24">
      <c r="U17" s="3" t="str">
        <f t="shared" ca="1" si="0"/>
        <v/>
      </c>
      <c r="V17" t="str">
        <f t="shared" si="1"/>
        <v/>
      </c>
      <c r="X17" t="str">
        <f t="shared" si="2"/>
        <v/>
      </c>
    </row>
    <row r="18" spans="21:24">
      <c r="U18" s="3" t="str">
        <f t="shared" ca="1" si="0"/>
        <v/>
      </c>
      <c r="V18" t="str">
        <f t="shared" si="1"/>
        <v/>
      </c>
      <c r="X18" t="str">
        <f t="shared" si="2"/>
        <v/>
      </c>
    </row>
    <row r="19" spans="21:24">
      <c r="U19" s="3" t="str">
        <f t="shared" ca="1" si="0"/>
        <v/>
      </c>
      <c r="V19" t="str">
        <f t="shared" si="1"/>
        <v/>
      </c>
      <c r="X19" t="str">
        <f t="shared" si="2"/>
        <v/>
      </c>
    </row>
    <row r="20" spans="21:24">
      <c r="U20" s="3" t="str">
        <f t="shared" ca="1" si="0"/>
        <v/>
      </c>
      <c r="V20" t="str">
        <f t="shared" si="1"/>
        <v/>
      </c>
      <c r="X20" t="str">
        <f t="shared" si="2"/>
        <v/>
      </c>
    </row>
    <row r="21" spans="21:24">
      <c r="U21" s="3" t="str">
        <f t="shared" ca="1" si="0"/>
        <v/>
      </c>
      <c r="V21" t="str">
        <f t="shared" si="1"/>
        <v/>
      </c>
      <c r="X21" t="str">
        <f t="shared" si="2"/>
        <v/>
      </c>
    </row>
    <row r="22" spans="21:24">
      <c r="U22" s="3" t="str">
        <f t="shared" ca="1" si="0"/>
        <v/>
      </c>
      <c r="V22" t="str">
        <f t="shared" si="1"/>
        <v/>
      </c>
      <c r="X22" t="str">
        <f t="shared" si="2"/>
        <v/>
      </c>
    </row>
    <row r="23" spans="21:24">
      <c r="U23" s="3" t="str">
        <f t="shared" ca="1" si="0"/>
        <v/>
      </c>
      <c r="V23" t="str">
        <f t="shared" si="1"/>
        <v/>
      </c>
      <c r="X23" t="str">
        <f t="shared" si="2"/>
        <v/>
      </c>
    </row>
    <row r="24" spans="21:24">
      <c r="U24" s="3" t="str">
        <f t="shared" ca="1" si="0"/>
        <v/>
      </c>
      <c r="V24" t="str">
        <f t="shared" si="1"/>
        <v/>
      </c>
      <c r="X24" t="str">
        <f t="shared" si="2"/>
        <v/>
      </c>
    </row>
    <row r="25" spans="21:24">
      <c r="U25" s="3" t="str">
        <f t="shared" ca="1" si="0"/>
        <v/>
      </c>
      <c r="V25" t="str">
        <f t="shared" si="1"/>
        <v/>
      </c>
      <c r="X25" t="str">
        <f t="shared" si="2"/>
        <v/>
      </c>
    </row>
    <row r="26" spans="21:24">
      <c r="U26" s="3" t="str">
        <f t="shared" ca="1" si="0"/>
        <v/>
      </c>
      <c r="V26" t="str">
        <f t="shared" si="1"/>
        <v/>
      </c>
      <c r="X26" t="str">
        <f t="shared" si="2"/>
        <v/>
      </c>
    </row>
    <row r="27" spans="21:24">
      <c r="U27" s="3" t="str">
        <f t="shared" ca="1" si="0"/>
        <v/>
      </c>
      <c r="V27" t="str">
        <f t="shared" si="1"/>
        <v/>
      </c>
      <c r="X27" t="str">
        <f t="shared" si="2"/>
        <v/>
      </c>
    </row>
    <row r="28" spans="21:24">
      <c r="U28" s="3" t="str">
        <f t="shared" ca="1" si="0"/>
        <v/>
      </c>
      <c r="V28" t="str">
        <f t="shared" si="1"/>
        <v/>
      </c>
      <c r="X28" t="str">
        <f t="shared" si="2"/>
        <v/>
      </c>
    </row>
    <row r="29" spans="21:24">
      <c r="U29" s="3" t="str">
        <f t="shared" ca="1" si="0"/>
        <v/>
      </c>
      <c r="V29" t="str">
        <f t="shared" si="1"/>
        <v/>
      </c>
      <c r="X29" t="str">
        <f t="shared" si="2"/>
        <v/>
      </c>
    </row>
    <row r="30" spans="21:24">
      <c r="U30" s="3" t="str">
        <f t="shared" ca="1" si="0"/>
        <v/>
      </c>
      <c r="V30" t="str">
        <f t="shared" si="1"/>
        <v/>
      </c>
      <c r="X30" t="str">
        <f t="shared" si="2"/>
        <v/>
      </c>
    </row>
    <row r="31" spans="21:24">
      <c r="U31" s="3" t="str">
        <f t="shared" ca="1" si="0"/>
        <v/>
      </c>
      <c r="V31" t="str">
        <f t="shared" si="1"/>
        <v/>
      </c>
      <c r="X31" t="str">
        <f t="shared" si="2"/>
        <v/>
      </c>
    </row>
    <row r="32" spans="21:24">
      <c r="U32" s="3" t="str">
        <f t="shared" ca="1" si="0"/>
        <v/>
      </c>
      <c r="V32" t="str">
        <f t="shared" si="1"/>
        <v/>
      </c>
      <c r="X32" t="str">
        <f t="shared" si="2"/>
        <v/>
      </c>
    </row>
    <row r="33" spans="21:24">
      <c r="U33" s="3" t="str">
        <f t="shared" ca="1" si="0"/>
        <v/>
      </c>
      <c r="V33" t="str">
        <f t="shared" si="1"/>
        <v/>
      </c>
      <c r="X33" t="str">
        <f t="shared" si="2"/>
        <v/>
      </c>
    </row>
    <row r="34" spans="21:24">
      <c r="U34" s="3" t="str">
        <f t="shared" ca="1" si="0"/>
        <v/>
      </c>
      <c r="V34" t="str">
        <f t="shared" si="1"/>
        <v/>
      </c>
      <c r="X34" t="str">
        <f t="shared" si="2"/>
        <v/>
      </c>
    </row>
    <row r="35" spans="21:24">
      <c r="U35" s="3" t="str">
        <f t="shared" ca="1" si="0"/>
        <v/>
      </c>
      <c r="V35" t="str">
        <f t="shared" si="1"/>
        <v/>
      </c>
      <c r="X35" t="str">
        <f t="shared" si="2"/>
        <v/>
      </c>
    </row>
    <row r="36" spans="21:24">
      <c r="U36" s="3" t="str">
        <f t="shared" ca="1" si="0"/>
        <v/>
      </c>
      <c r="V36" t="str">
        <f t="shared" si="1"/>
        <v/>
      </c>
      <c r="X36" t="str">
        <f t="shared" si="2"/>
        <v/>
      </c>
    </row>
    <row r="37" spans="21:24">
      <c r="U37" s="3" t="str">
        <f t="shared" ca="1" si="0"/>
        <v/>
      </c>
      <c r="V37" t="str">
        <f t="shared" si="1"/>
        <v/>
      </c>
      <c r="X37" t="str">
        <f t="shared" si="2"/>
        <v/>
      </c>
    </row>
    <row r="38" spans="21:24">
      <c r="U38" s="3" t="str">
        <f t="shared" ca="1" si="0"/>
        <v/>
      </c>
      <c r="V38" t="str">
        <f t="shared" si="1"/>
        <v/>
      </c>
      <c r="X38" t="str">
        <f t="shared" si="2"/>
        <v/>
      </c>
    </row>
    <row r="39" spans="21:24">
      <c r="U39" s="3" t="str">
        <f t="shared" ca="1" si="0"/>
        <v/>
      </c>
      <c r="V39" t="str">
        <f t="shared" si="1"/>
        <v/>
      </c>
      <c r="X39" t="str">
        <f t="shared" si="2"/>
        <v/>
      </c>
    </row>
    <row r="40" spans="21:24">
      <c r="U40" s="3" t="str">
        <f t="shared" ca="1" si="0"/>
        <v/>
      </c>
      <c r="V40" t="str">
        <f t="shared" si="1"/>
        <v/>
      </c>
      <c r="X40" t="str">
        <f t="shared" si="2"/>
        <v/>
      </c>
    </row>
    <row r="41" spans="21:24">
      <c r="U41" s="3" t="str">
        <f t="shared" ca="1" si="0"/>
        <v/>
      </c>
      <c r="V41" t="str">
        <f t="shared" si="1"/>
        <v/>
      </c>
      <c r="X41" t="str">
        <f t="shared" si="2"/>
        <v/>
      </c>
    </row>
    <row r="42" spans="21:24">
      <c r="U42" s="3" t="str">
        <f t="shared" ca="1" si="0"/>
        <v/>
      </c>
      <c r="V42" t="str">
        <f t="shared" si="1"/>
        <v/>
      </c>
      <c r="X42" t="str">
        <f t="shared" si="2"/>
        <v/>
      </c>
    </row>
    <row r="43" spans="21:24">
      <c r="U43" s="3" t="str">
        <f t="shared" ca="1" si="0"/>
        <v/>
      </c>
      <c r="V43" t="str">
        <f t="shared" si="1"/>
        <v/>
      </c>
      <c r="X43" t="str">
        <f t="shared" si="2"/>
        <v/>
      </c>
    </row>
    <row r="44" spans="21:24">
      <c r="U44" s="3" t="str">
        <f t="shared" ca="1" si="0"/>
        <v/>
      </c>
      <c r="V44" t="str">
        <f t="shared" si="1"/>
        <v/>
      </c>
      <c r="X44" t="str">
        <f t="shared" si="2"/>
        <v/>
      </c>
    </row>
    <row r="45" spans="21:24">
      <c r="U45" s="3" t="str">
        <f t="shared" ca="1" si="0"/>
        <v/>
      </c>
      <c r="V45" t="str">
        <f t="shared" si="1"/>
        <v/>
      </c>
      <c r="X45" t="str">
        <f t="shared" si="2"/>
        <v/>
      </c>
    </row>
    <row r="46" spans="21:24">
      <c r="U46" s="3" t="str">
        <f t="shared" ca="1" si="0"/>
        <v/>
      </c>
      <c r="V46" t="str">
        <f t="shared" si="1"/>
        <v/>
      </c>
      <c r="X46" t="str">
        <f t="shared" si="2"/>
        <v/>
      </c>
    </row>
    <row r="47" spans="21:24">
      <c r="U47" s="3" t="str">
        <f t="shared" ca="1" si="0"/>
        <v/>
      </c>
      <c r="V47" t="str">
        <f t="shared" si="1"/>
        <v/>
      </c>
      <c r="X47" t="str">
        <f t="shared" si="2"/>
        <v/>
      </c>
    </row>
    <row r="48" spans="21:24">
      <c r="U48" s="3" t="str">
        <f t="shared" ca="1" si="0"/>
        <v/>
      </c>
      <c r="V48" t="str">
        <f t="shared" si="1"/>
        <v/>
      </c>
      <c r="X48" t="str">
        <f t="shared" si="2"/>
        <v/>
      </c>
    </row>
    <row r="49" spans="21:24">
      <c r="U49" s="3" t="str">
        <f t="shared" ca="1" si="0"/>
        <v/>
      </c>
      <c r="V49" t="str">
        <f t="shared" si="1"/>
        <v/>
      </c>
      <c r="X49" t="str">
        <f t="shared" si="2"/>
        <v/>
      </c>
    </row>
    <row r="50" spans="21:24">
      <c r="U50" s="3" t="str">
        <f t="shared" ca="1" si="0"/>
        <v/>
      </c>
      <c r="V50" t="str">
        <f t="shared" si="1"/>
        <v/>
      </c>
      <c r="X50" t="str">
        <f t="shared" si="2"/>
        <v/>
      </c>
    </row>
    <row r="51" spans="21:24">
      <c r="U51" s="3" t="str">
        <f t="shared" ca="1" si="0"/>
        <v/>
      </c>
      <c r="V51" t="str">
        <f t="shared" si="1"/>
        <v/>
      </c>
      <c r="X51" t="str">
        <f t="shared" si="2"/>
        <v/>
      </c>
    </row>
    <row r="52" spans="21:24">
      <c r="U52" s="3" t="str">
        <f t="shared" ca="1" si="0"/>
        <v/>
      </c>
      <c r="V52" t="str">
        <f t="shared" si="1"/>
        <v/>
      </c>
      <c r="X52" t="str">
        <f t="shared" si="2"/>
        <v/>
      </c>
    </row>
    <row r="53" spans="21:24">
      <c r="U53" s="3" t="str">
        <f t="shared" ca="1" si="0"/>
        <v/>
      </c>
      <c r="V53" t="str">
        <f t="shared" si="1"/>
        <v/>
      </c>
      <c r="X53" t="str">
        <f t="shared" si="2"/>
        <v/>
      </c>
    </row>
    <row r="54" spans="21:24">
      <c r="U54" s="3" t="str">
        <f t="shared" ca="1" si="0"/>
        <v/>
      </c>
      <c r="V54" t="str">
        <f t="shared" si="1"/>
        <v/>
      </c>
      <c r="X54" t="str">
        <f t="shared" si="2"/>
        <v/>
      </c>
    </row>
    <row r="55" spans="21:24">
      <c r="U55" s="3" t="str">
        <f t="shared" ca="1" si="0"/>
        <v/>
      </c>
      <c r="V55" t="str">
        <f t="shared" si="1"/>
        <v/>
      </c>
      <c r="X55" t="str">
        <f t="shared" si="2"/>
        <v/>
      </c>
    </row>
    <row r="56" spans="21:24">
      <c r="U56" s="3" t="str">
        <f t="shared" ca="1" si="0"/>
        <v/>
      </c>
      <c r="V56" t="str">
        <f t="shared" si="1"/>
        <v/>
      </c>
      <c r="X56" t="str">
        <f t="shared" si="2"/>
        <v/>
      </c>
    </row>
    <row r="57" spans="21:24">
      <c r="U57" s="3" t="str">
        <f t="shared" ca="1" si="0"/>
        <v/>
      </c>
      <c r="V57" t="str">
        <f t="shared" si="1"/>
        <v/>
      </c>
      <c r="X57" t="str">
        <f t="shared" si="2"/>
        <v/>
      </c>
    </row>
    <row r="58" spans="21:24">
      <c r="U58" s="3" t="str">
        <f t="shared" ca="1" si="0"/>
        <v/>
      </c>
      <c r="V58" t="str">
        <f t="shared" si="1"/>
        <v/>
      </c>
      <c r="X58" t="str">
        <f t="shared" si="2"/>
        <v/>
      </c>
    </row>
    <row r="59" spans="21:24">
      <c r="U59" s="3" t="str">
        <f t="shared" ca="1" si="0"/>
        <v/>
      </c>
      <c r="V59" t="str">
        <f t="shared" si="1"/>
        <v/>
      </c>
      <c r="X59" t="str">
        <f t="shared" si="2"/>
        <v/>
      </c>
    </row>
    <row r="60" spans="21:24">
      <c r="U60" s="3" t="str">
        <f t="shared" ca="1" si="0"/>
        <v/>
      </c>
      <c r="V60" t="str">
        <f t="shared" si="1"/>
        <v/>
      </c>
      <c r="X60" t="str">
        <f t="shared" si="2"/>
        <v/>
      </c>
    </row>
    <row r="61" spans="21:24">
      <c r="U61" s="3" t="str">
        <f t="shared" ca="1" si="0"/>
        <v/>
      </c>
      <c r="V61" t="str">
        <f t="shared" si="1"/>
        <v/>
      </c>
      <c r="X61" t="str">
        <f t="shared" si="2"/>
        <v/>
      </c>
    </row>
    <row r="62" spans="21:24">
      <c r="U62" s="3" t="str">
        <f t="shared" ca="1" si="0"/>
        <v/>
      </c>
      <c r="V62" t="str">
        <f t="shared" si="1"/>
        <v/>
      </c>
      <c r="X62" t="str">
        <f t="shared" si="2"/>
        <v/>
      </c>
    </row>
    <row r="63" spans="21:24">
      <c r="U63" s="3" t="str">
        <f t="shared" ca="1" si="0"/>
        <v/>
      </c>
      <c r="V63" t="str">
        <f t="shared" si="1"/>
        <v/>
      </c>
      <c r="X63" t="str">
        <f t="shared" si="2"/>
        <v/>
      </c>
    </row>
    <row r="64" spans="21:24">
      <c r="U64" s="3" t="str">
        <f t="shared" ca="1" si="0"/>
        <v/>
      </c>
      <c r="V64" t="str">
        <f t="shared" si="1"/>
        <v/>
      </c>
      <c r="X64" t="str">
        <f t="shared" si="2"/>
        <v/>
      </c>
    </row>
    <row r="65" spans="21:24">
      <c r="U65" s="3" t="str">
        <f t="shared" ca="1" si="0"/>
        <v/>
      </c>
      <c r="V65" t="str">
        <f t="shared" si="1"/>
        <v/>
      </c>
      <c r="X65" t="str">
        <f t="shared" si="2"/>
        <v/>
      </c>
    </row>
    <row r="66" spans="21:24">
      <c r="U66" s="3" t="str">
        <f t="shared" ca="1" si="0"/>
        <v/>
      </c>
      <c r="V66" t="str">
        <f t="shared" si="1"/>
        <v/>
      </c>
      <c r="X66" t="str">
        <f t="shared" si="2"/>
        <v/>
      </c>
    </row>
    <row r="67" spans="21:24">
      <c r="U67" s="3" t="str">
        <f t="shared" ca="1" si="0"/>
        <v/>
      </c>
      <c r="V67" t="str">
        <f t="shared" si="1"/>
        <v/>
      </c>
      <c r="X67" t="str">
        <f t="shared" si="2"/>
        <v/>
      </c>
    </row>
    <row r="68" spans="21:24">
      <c r="U68" s="3" t="str">
        <f t="shared" ref="U68:U131" ca="1" si="3">IF(C68="","",NOW())</f>
        <v/>
      </c>
      <c r="V68" t="str">
        <f t="shared" ref="V68:V131" si="4">IF(C68="","","available")</f>
        <v/>
      </c>
      <c r="X68" t="str">
        <f t="shared" ref="X68:X131" si="5">IF(E68="oconnor", "f5493148-d17d-102c-ab5d-493dbd274d04", IF(E68="soconnor", "89456e09-127d-102e-82b7-493dbd27fb6e", IF(E68="friedrich","get container id","")))</f>
        <v/>
      </c>
    </row>
    <row r="69" spans="21:24">
      <c r="U69" s="3" t="str">
        <f t="shared" ca="1" si="3"/>
        <v/>
      </c>
      <c r="V69" t="str">
        <f t="shared" si="4"/>
        <v/>
      </c>
      <c r="X69" t="str">
        <f t="shared" si="5"/>
        <v/>
      </c>
    </row>
    <row r="70" spans="21:24">
      <c r="U70" s="3" t="str">
        <f t="shared" ca="1" si="3"/>
        <v/>
      </c>
      <c r="V70" t="str">
        <f t="shared" si="4"/>
        <v/>
      </c>
      <c r="X70" t="str">
        <f t="shared" si="5"/>
        <v/>
      </c>
    </row>
    <row r="71" spans="21:24">
      <c r="U71" s="3" t="str">
        <f t="shared" ca="1" si="3"/>
        <v/>
      </c>
      <c r="V71" t="str">
        <f t="shared" si="4"/>
        <v/>
      </c>
      <c r="X71" t="str">
        <f t="shared" si="5"/>
        <v/>
      </c>
    </row>
    <row r="72" spans="21:24">
      <c r="U72" s="3" t="str">
        <f t="shared" ca="1" si="3"/>
        <v/>
      </c>
      <c r="V72" t="str">
        <f t="shared" si="4"/>
        <v/>
      </c>
      <c r="X72" t="str">
        <f t="shared" si="5"/>
        <v/>
      </c>
    </row>
    <row r="73" spans="21:24">
      <c r="U73" s="3" t="str">
        <f t="shared" ca="1" si="3"/>
        <v/>
      </c>
      <c r="V73" t="str">
        <f t="shared" si="4"/>
        <v/>
      </c>
      <c r="X73" t="str">
        <f t="shared" si="5"/>
        <v/>
      </c>
    </row>
    <row r="74" spans="21:24">
      <c r="U74" s="3" t="str">
        <f t="shared" ca="1" si="3"/>
        <v/>
      </c>
      <c r="V74" t="str">
        <f t="shared" si="4"/>
        <v/>
      </c>
      <c r="X74" t="str">
        <f t="shared" si="5"/>
        <v/>
      </c>
    </row>
    <row r="75" spans="21:24">
      <c r="U75" s="3" t="str">
        <f t="shared" ca="1" si="3"/>
        <v/>
      </c>
      <c r="V75" t="str">
        <f t="shared" si="4"/>
        <v/>
      </c>
      <c r="X75" t="str">
        <f t="shared" si="5"/>
        <v/>
      </c>
    </row>
    <row r="76" spans="21:24">
      <c r="U76" s="3" t="str">
        <f t="shared" ca="1" si="3"/>
        <v/>
      </c>
      <c r="V76" t="str">
        <f t="shared" si="4"/>
        <v/>
      </c>
      <c r="X76" t="str">
        <f t="shared" si="5"/>
        <v/>
      </c>
    </row>
    <row r="77" spans="21:24">
      <c r="U77" s="3" t="str">
        <f t="shared" ca="1" si="3"/>
        <v/>
      </c>
      <c r="V77" t="str">
        <f t="shared" si="4"/>
        <v/>
      </c>
      <c r="X77" t="str">
        <f t="shared" si="5"/>
        <v/>
      </c>
    </row>
    <row r="78" spans="21:24">
      <c r="U78" s="3" t="str">
        <f t="shared" ca="1" si="3"/>
        <v/>
      </c>
      <c r="V78" t="str">
        <f t="shared" si="4"/>
        <v/>
      </c>
      <c r="X78" t="str">
        <f t="shared" si="5"/>
        <v/>
      </c>
    </row>
    <row r="79" spans="21:24">
      <c r="U79" s="3" t="str">
        <f t="shared" ca="1" si="3"/>
        <v/>
      </c>
      <c r="V79" t="str">
        <f t="shared" si="4"/>
        <v/>
      </c>
      <c r="X79" t="str">
        <f t="shared" si="5"/>
        <v/>
      </c>
    </row>
    <row r="80" spans="21:24">
      <c r="U80" s="3" t="str">
        <f t="shared" ca="1" si="3"/>
        <v/>
      </c>
      <c r="V80" t="str">
        <f t="shared" si="4"/>
        <v/>
      </c>
      <c r="X80" t="str">
        <f t="shared" si="5"/>
        <v/>
      </c>
    </row>
    <row r="81" spans="21:24">
      <c r="U81" s="3" t="str">
        <f t="shared" ca="1" si="3"/>
        <v/>
      </c>
      <c r="V81" t="str">
        <f t="shared" si="4"/>
        <v/>
      </c>
      <c r="X81" t="str">
        <f t="shared" si="5"/>
        <v/>
      </c>
    </row>
    <row r="82" spans="21:24">
      <c r="U82" s="3" t="str">
        <f t="shared" ca="1" si="3"/>
        <v/>
      </c>
      <c r="V82" t="str">
        <f t="shared" si="4"/>
        <v/>
      </c>
      <c r="X82" t="str">
        <f t="shared" si="5"/>
        <v/>
      </c>
    </row>
    <row r="83" spans="21:24">
      <c r="U83" s="3" t="str">
        <f t="shared" ca="1" si="3"/>
        <v/>
      </c>
      <c r="V83" t="str">
        <f t="shared" si="4"/>
        <v/>
      </c>
      <c r="X83" t="str">
        <f t="shared" si="5"/>
        <v/>
      </c>
    </row>
    <row r="84" spans="21:24">
      <c r="U84" s="3" t="str">
        <f t="shared" ca="1" si="3"/>
        <v/>
      </c>
      <c r="V84" t="str">
        <f t="shared" si="4"/>
        <v/>
      </c>
      <c r="X84" t="str">
        <f t="shared" si="5"/>
        <v/>
      </c>
    </row>
    <row r="85" spans="21:24">
      <c r="U85" s="3" t="str">
        <f t="shared" ca="1" si="3"/>
        <v/>
      </c>
      <c r="V85" t="str">
        <f t="shared" si="4"/>
        <v/>
      </c>
      <c r="X85" t="str">
        <f t="shared" si="5"/>
        <v/>
      </c>
    </row>
    <row r="86" spans="21:24">
      <c r="U86" s="3" t="str">
        <f t="shared" ca="1" si="3"/>
        <v/>
      </c>
      <c r="V86" t="str">
        <f t="shared" si="4"/>
        <v/>
      </c>
      <c r="X86" t="str">
        <f t="shared" si="5"/>
        <v/>
      </c>
    </row>
    <row r="87" spans="21:24">
      <c r="U87" s="3" t="str">
        <f t="shared" ca="1" si="3"/>
        <v/>
      </c>
      <c r="V87" t="str">
        <f t="shared" si="4"/>
        <v/>
      </c>
      <c r="X87" t="str">
        <f t="shared" si="5"/>
        <v/>
      </c>
    </row>
    <row r="88" spans="21:24">
      <c r="U88" s="3" t="str">
        <f t="shared" ca="1" si="3"/>
        <v/>
      </c>
      <c r="V88" t="str">
        <f t="shared" si="4"/>
        <v/>
      </c>
      <c r="X88" t="str">
        <f t="shared" si="5"/>
        <v/>
      </c>
    </row>
    <row r="89" spans="21:24">
      <c r="U89" s="3" t="str">
        <f t="shared" ca="1" si="3"/>
        <v/>
      </c>
      <c r="V89" t="str">
        <f t="shared" si="4"/>
        <v/>
      </c>
      <c r="X89" t="str">
        <f t="shared" si="5"/>
        <v/>
      </c>
    </row>
    <row r="90" spans="21:24">
      <c r="U90" s="3" t="str">
        <f t="shared" ca="1" si="3"/>
        <v/>
      </c>
      <c r="V90" t="str">
        <f t="shared" si="4"/>
        <v/>
      </c>
      <c r="X90" t="str">
        <f t="shared" si="5"/>
        <v/>
      </c>
    </row>
    <row r="91" spans="21:24">
      <c r="U91" s="3" t="str">
        <f t="shared" ca="1" si="3"/>
        <v/>
      </c>
      <c r="V91" t="str">
        <f t="shared" si="4"/>
        <v/>
      </c>
      <c r="X91" t="str">
        <f t="shared" si="5"/>
        <v/>
      </c>
    </row>
    <row r="92" spans="21:24">
      <c r="U92" s="3" t="str">
        <f t="shared" ca="1" si="3"/>
        <v/>
      </c>
      <c r="V92" t="str">
        <f t="shared" si="4"/>
        <v/>
      </c>
      <c r="X92" t="str">
        <f t="shared" si="5"/>
        <v/>
      </c>
    </row>
    <row r="93" spans="21:24">
      <c r="U93" s="3" t="str">
        <f t="shared" ca="1" si="3"/>
        <v/>
      </c>
      <c r="V93" t="str">
        <f t="shared" si="4"/>
        <v/>
      </c>
      <c r="X93" t="str">
        <f t="shared" si="5"/>
        <v/>
      </c>
    </row>
    <row r="94" spans="21:24">
      <c r="U94" s="3" t="str">
        <f t="shared" ca="1" si="3"/>
        <v/>
      </c>
      <c r="V94" t="str">
        <f t="shared" si="4"/>
        <v/>
      </c>
      <c r="X94" t="str">
        <f t="shared" si="5"/>
        <v/>
      </c>
    </row>
    <row r="95" spans="21:24">
      <c r="U95" s="3" t="str">
        <f t="shared" ca="1" si="3"/>
        <v/>
      </c>
      <c r="V95" t="str">
        <f t="shared" si="4"/>
        <v/>
      </c>
      <c r="X95" t="str">
        <f t="shared" si="5"/>
        <v/>
      </c>
    </row>
    <row r="96" spans="21:24">
      <c r="U96" s="3" t="str">
        <f t="shared" ca="1" si="3"/>
        <v/>
      </c>
      <c r="V96" t="str">
        <f t="shared" si="4"/>
        <v/>
      </c>
      <c r="X96" t="str">
        <f t="shared" si="5"/>
        <v/>
      </c>
    </row>
    <row r="97" spans="21:24">
      <c r="U97" s="3" t="str">
        <f t="shared" ca="1" si="3"/>
        <v/>
      </c>
      <c r="V97" t="str">
        <f t="shared" si="4"/>
        <v/>
      </c>
      <c r="X97" t="str">
        <f t="shared" si="5"/>
        <v/>
      </c>
    </row>
    <row r="98" spans="21:24">
      <c r="U98" s="3" t="str">
        <f t="shared" ca="1" si="3"/>
        <v/>
      </c>
      <c r="V98" t="str">
        <f t="shared" si="4"/>
        <v/>
      </c>
      <c r="X98" t="str">
        <f t="shared" si="5"/>
        <v/>
      </c>
    </row>
    <row r="99" spans="21:24">
      <c r="U99" s="3" t="str">
        <f t="shared" ca="1" si="3"/>
        <v/>
      </c>
      <c r="V99" t="str">
        <f t="shared" si="4"/>
        <v/>
      </c>
      <c r="X99" t="str">
        <f t="shared" si="5"/>
        <v/>
      </c>
    </row>
    <row r="100" spans="21:24">
      <c r="U100" s="3" t="str">
        <f t="shared" ca="1" si="3"/>
        <v/>
      </c>
      <c r="V100" t="str">
        <f t="shared" si="4"/>
        <v/>
      </c>
      <c r="X100" t="str">
        <f t="shared" si="5"/>
        <v/>
      </c>
    </row>
    <row r="101" spans="21:24">
      <c r="U101" s="3" t="str">
        <f t="shared" ca="1" si="3"/>
        <v/>
      </c>
      <c r="V101" t="str">
        <f t="shared" si="4"/>
        <v/>
      </c>
      <c r="X101" t="str">
        <f t="shared" si="5"/>
        <v/>
      </c>
    </row>
    <row r="102" spans="21:24">
      <c r="U102" s="3" t="str">
        <f t="shared" ca="1" si="3"/>
        <v/>
      </c>
      <c r="V102" t="str">
        <f t="shared" si="4"/>
        <v/>
      </c>
      <c r="X102" t="str">
        <f t="shared" si="5"/>
        <v/>
      </c>
    </row>
    <row r="103" spans="21:24">
      <c r="U103" s="3" t="str">
        <f t="shared" ca="1" si="3"/>
        <v/>
      </c>
      <c r="V103" t="str">
        <f t="shared" si="4"/>
        <v/>
      </c>
      <c r="X103" t="str">
        <f t="shared" si="5"/>
        <v/>
      </c>
    </row>
    <row r="104" spans="21:24">
      <c r="U104" s="3" t="str">
        <f t="shared" ca="1" si="3"/>
        <v/>
      </c>
      <c r="V104" t="str">
        <f t="shared" si="4"/>
        <v/>
      </c>
      <c r="X104" t="str">
        <f t="shared" si="5"/>
        <v/>
      </c>
    </row>
    <row r="105" spans="21:24">
      <c r="U105" s="3" t="str">
        <f t="shared" ca="1" si="3"/>
        <v/>
      </c>
      <c r="V105" t="str">
        <f t="shared" si="4"/>
        <v/>
      </c>
      <c r="X105" t="str">
        <f t="shared" si="5"/>
        <v/>
      </c>
    </row>
    <row r="106" spans="21:24">
      <c r="U106" s="3" t="str">
        <f t="shared" ca="1" si="3"/>
        <v/>
      </c>
      <c r="V106" t="str">
        <f t="shared" si="4"/>
        <v/>
      </c>
      <c r="X106" t="str">
        <f t="shared" si="5"/>
        <v/>
      </c>
    </row>
    <row r="107" spans="21:24">
      <c r="U107" s="3" t="str">
        <f t="shared" ca="1" si="3"/>
        <v/>
      </c>
      <c r="V107" t="str">
        <f t="shared" si="4"/>
        <v/>
      </c>
      <c r="X107" t="str">
        <f t="shared" si="5"/>
        <v/>
      </c>
    </row>
    <row r="108" spans="21:24">
      <c r="U108" s="3" t="str">
        <f t="shared" ca="1" si="3"/>
        <v/>
      </c>
      <c r="V108" t="str">
        <f t="shared" si="4"/>
        <v/>
      </c>
      <c r="X108" t="str">
        <f t="shared" si="5"/>
        <v/>
      </c>
    </row>
    <row r="109" spans="21:24">
      <c r="U109" s="3" t="str">
        <f t="shared" ca="1" si="3"/>
        <v/>
      </c>
      <c r="V109" t="str">
        <f t="shared" si="4"/>
        <v/>
      </c>
      <c r="X109" t="str">
        <f t="shared" si="5"/>
        <v/>
      </c>
    </row>
    <row r="110" spans="21:24">
      <c r="U110" s="3" t="str">
        <f t="shared" ca="1" si="3"/>
        <v/>
      </c>
      <c r="V110" t="str">
        <f t="shared" si="4"/>
        <v/>
      </c>
      <c r="X110" t="str">
        <f t="shared" si="5"/>
        <v/>
      </c>
    </row>
    <row r="111" spans="21:24">
      <c r="U111" s="3" t="str">
        <f t="shared" ca="1" si="3"/>
        <v/>
      </c>
      <c r="V111" t="str">
        <f t="shared" si="4"/>
        <v/>
      </c>
      <c r="X111" t="str">
        <f t="shared" si="5"/>
        <v/>
      </c>
    </row>
    <row r="112" spans="21:24">
      <c r="U112" s="3" t="str">
        <f t="shared" ca="1" si="3"/>
        <v/>
      </c>
      <c r="V112" t="str">
        <f t="shared" si="4"/>
        <v/>
      </c>
      <c r="X112" t="str">
        <f t="shared" si="5"/>
        <v/>
      </c>
    </row>
    <row r="113" spans="21:24">
      <c r="U113" s="3" t="str">
        <f t="shared" ca="1" si="3"/>
        <v/>
      </c>
      <c r="V113" t="str">
        <f t="shared" si="4"/>
        <v/>
      </c>
      <c r="X113" t="str">
        <f t="shared" si="5"/>
        <v/>
      </c>
    </row>
    <row r="114" spans="21:24">
      <c r="U114" s="3" t="str">
        <f t="shared" ca="1" si="3"/>
        <v/>
      </c>
      <c r="V114" t="str">
        <f t="shared" si="4"/>
        <v/>
      </c>
      <c r="X114" t="str">
        <f t="shared" si="5"/>
        <v/>
      </c>
    </row>
    <row r="115" spans="21:24">
      <c r="U115" s="3" t="str">
        <f t="shared" ca="1" si="3"/>
        <v/>
      </c>
      <c r="V115" t="str">
        <f t="shared" si="4"/>
        <v/>
      </c>
      <c r="X115" t="str">
        <f t="shared" si="5"/>
        <v/>
      </c>
    </row>
    <row r="116" spans="21:24">
      <c r="U116" s="3" t="str">
        <f t="shared" ca="1" si="3"/>
        <v/>
      </c>
      <c r="V116" t="str">
        <f t="shared" si="4"/>
        <v/>
      </c>
      <c r="X116" t="str">
        <f t="shared" si="5"/>
        <v/>
      </c>
    </row>
    <row r="117" spans="21:24">
      <c r="U117" s="3" t="str">
        <f t="shared" ca="1" si="3"/>
        <v/>
      </c>
      <c r="V117" t="str">
        <f t="shared" si="4"/>
        <v/>
      </c>
      <c r="X117" t="str">
        <f t="shared" si="5"/>
        <v/>
      </c>
    </row>
    <row r="118" spans="21:24">
      <c r="U118" s="3" t="str">
        <f t="shared" ca="1" si="3"/>
        <v/>
      </c>
      <c r="V118" t="str">
        <f t="shared" si="4"/>
        <v/>
      </c>
      <c r="X118" t="str">
        <f t="shared" si="5"/>
        <v/>
      </c>
    </row>
    <row r="119" spans="21:24">
      <c r="U119" s="3" t="str">
        <f t="shared" ca="1" si="3"/>
        <v/>
      </c>
      <c r="V119" t="str">
        <f t="shared" si="4"/>
        <v/>
      </c>
      <c r="X119" t="str">
        <f t="shared" si="5"/>
        <v/>
      </c>
    </row>
    <row r="120" spans="21:24">
      <c r="U120" s="3" t="str">
        <f t="shared" ca="1" si="3"/>
        <v/>
      </c>
      <c r="V120" t="str">
        <f t="shared" si="4"/>
        <v/>
      </c>
      <c r="X120" t="str">
        <f t="shared" si="5"/>
        <v/>
      </c>
    </row>
    <row r="121" spans="21:24">
      <c r="U121" s="3" t="str">
        <f t="shared" ca="1" si="3"/>
        <v/>
      </c>
      <c r="V121" t="str">
        <f t="shared" si="4"/>
        <v/>
      </c>
      <c r="X121" t="str">
        <f t="shared" si="5"/>
        <v/>
      </c>
    </row>
    <row r="122" spans="21:24">
      <c r="U122" s="3" t="str">
        <f t="shared" ca="1" si="3"/>
        <v/>
      </c>
      <c r="V122" t="str">
        <f t="shared" si="4"/>
        <v/>
      </c>
      <c r="X122" t="str">
        <f t="shared" si="5"/>
        <v/>
      </c>
    </row>
    <row r="123" spans="21:24">
      <c r="U123" s="3" t="str">
        <f t="shared" ca="1" si="3"/>
        <v/>
      </c>
      <c r="V123" t="str">
        <f t="shared" si="4"/>
        <v/>
      </c>
      <c r="X123" t="str">
        <f t="shared" si="5"/>
        <v/>
      </c>
    </row>
    <row r="124" spans="21:24">
      <c r="U124" s="3" t="str">
        <f t="shared" ca="1" si="3"/>
        <v/>
      </c>
      <c r="V124" t="str">
        <f t="shared" si="4"/>
        <v/>
      </c>
      <c r="X124" t="str">
        <f t="shared" si="5"/>
        <v/>
      </c>
    </row>
    <row r="125" spans="21:24">
      <c r="U125" s="3" t="str">
        <f t="shared" ca="1" si="3"/>
        <v/>
      </c>
      <c r="V125" t="str">
        <f t="shared" si="4"/>
        <v/>
      </c>
      <c r="X125" t="str">
        <f t="shared" si="5"/>
        <v/>
      </c>
    </row>
    <row r="126" spans="21:24">
      <c r="U126" s="3" t="str">
        <f t="shared" ca="1" si="3"/>
        <v/>
      </c>
      <c r="V126" t="str">
        <f t="shared" si="4"/>
        <v/>
      </c>
      <c r="X126" t="str">
        <f t="shared" si="5"/>
        <v/>
      </c>
    </row>
    <row r="127" spans="21:24">
      <c r="U127" s="3" t="str">
        <f t="shared" ca="1" si="3"/>
        <v/>
      </c>
      <c r="V127" t="str">
        <f t="shared" si="4"/>
        <v/>
      </c>
      <c r="X127" t="str">
        <f t="shared" si="5"/>
        <v/>
      </c>
    </row>
    <row r="128" spans="21:24">
      <c r="U128" s="3" t="str">
        <f t="shared" ca="1" si="3"/>
        <v/>
      </c>
      <c r="V128" t="str">
        <f t="shared" si="4"/>
        <v/>
      </c>
      <c r="X128" t="str">
        <f t="shared" si="5"/>
        <v/>
      </c>
    </row>
    <row r="129" spans="21:24">
      <c r="U129" s="3" t="str">
        <f t="shared" ca="1" si="3"/>
        <v/>
      </c>
      <c r="V129" t="str">
        <f t="shared" si="4"/>
        <v/>
      </c>
      <c r="X129" t="str">
        <f t="shared" si="5"/>
        <v/>
      </c>
    </row>
    <row r="130" spans="21:24">
      <c r="U130" s="3" t="str">
        <f t="shared" ca="1" si="3"/>
        <v/>
      </c>
      <c r="V130" t="str">
        <f t="shared" si="4"/>
        <v/>
      </c>
      <c r="X130" t="str">
        <f t="shared" si="5"/>
        <v/>
      </c>
    </row>
    <row r="131" spans="21:24">
      <c r="U131" s="3" t="str">
        <f t="shared" ca="1" si="3"/>
        <v/>
      </c>
      <c r="V131" t="str">
        <f t="shared" si="4"/>
        <v/>
      </c>
      <c r="X131" t="str">
        <f t="shared" si="5"/>
        <v/>
      </c>
    </row>
    <row r="132" spans="21:24">
      <c r="U132" s="3" t="str">
        <f t="shared" ref="U132:U195" ca="1" si="6">IF(C132="","",NOW())</f>
        <v/>
      </c>
      <c r="V132" t="str">
        <f t="shared" ref="V132:V195" si="7">IF(C132="","","available")</f>
        <v/>
      </c>
      <c r="X132" t="str">
        <f t="shared" ref="X132:X193" si="8">IF(E132="oconnor", "f5493148-d17d-102c-ab5d-493dbd274d04", IF(E132="soconnor", "89456e09-127d-102e-82b7-493dbd27fb6e", IF(E132="friedrich","get container id","")))</f>
        <v/>
      </c>
    </row>
    <row r="133" spans="21:24">
      <c r="U133" s="3" t="str">
        <f t="shared" ca="1" si="6"/>
        <v/>
      </c>
      <c r="V133" t="str">
        <f t="shared" si="7"/>
        <v/>
      </c>
      <c r="X133" t="str">
        <f t="shared" si="8"/>
        <v/>
      </c>
    </row>
    <row r="134" spans="21:24">
      <c r="U134" s="3" t="str">
        <f t="shared" ca="1" si="6"/>
        <v/>
      </c>
      <c r="V134" t="str">
        <f t="shared" si="7"/>
        <v/>
      </c>
      <c r="X134" t="str">
        <f t="shared" si="8"/>
        <v/>
      </c>
    </row>
    <row r="135" spans="21:24">
      <c r="U135" s="3" t="str">
        <f t="shared" ca="1" si="6"/>
        <v/>
      </c>
      <c r="V135" t="str">
        <f t="shared" si="7"/>
        <v/>
      </c>
      <c r="X135" t="str">
        <f t="shared" si="8"/>
        <v/>
      </c>
    </row>
    <row r="136" spans="21:24">
      <c r="U136" s="3" t="str">
        <f t="shared" ca="1" si="6"/>
        <v/>
      </c>
      <c r="V136" t="str">
        <f t="shared" si="7"/>
        <v/>
      </c>
      <c r="X136" t="str">
        <f t="shared" si="8"/>
        <v/>
      </c>
    </row>
    <row r="137" spans="21:24">
      <c r="U137" s="3" t="str">
        <f t="shared" ca="1" si="6"/>
        <v/>
      </c>
      <c r="V137" t="str">
        <f t="shared" si="7"/>
        <v/>
      </c>
      <c r="X137" t="str">
        <f t="shared" si="8"/>
        <v/>
      </c>
    </row>
    <row r="138" spans="21:24">
      <c r="U138" s="3" t="str">
        <f t="shared" ca="1" si="6"/>
        <v/>
      </c>
      <c r="V138" t="str">
        <f t="shared" si="7"/>
        <v/>
      </c>
      <c r="X138" t="str">
        <f t="shared" si="8"/>
        <v/>
      </c>
    </row>
    <row r="139" spans="21:24">
      <c r="U139" s="3" t="str">
        <f t="shared" ca="1" si="6"/>
        <v/>
      </c>
      <c r="V139" t="str">
        <f t="shared" si="7"/>
        <v/>
      </c>
      <c r="X139" t="str">
        <f t="shared" si="8"/>
        <v/>
      </c>
    </row>
    <row r="140" spans="21:24">
      <c r="U140" s="3" t="str">
        <f t="shared" ca="1" si="6"/>
        <v/>
      </c>
      <c r="V140" t="str">
        <f t="shared" si="7"/>
        <v/>
      </c>
      <c r="X140" t="str">
        <f t="shared" si="8"/>
        <v/>
      </c>
    </row>
    <row r="141" spans="21:24">
      <c r="U141" s="3" t="str">
        <f t="shared" ca="1" si="6"/>
        <v/>
      </c>
      <c r="V141" t="str">
        <f t="shared" si="7"/>
        <v/>
      </c>
      <c r="X141" t="str">
        <f t="shared" si="8"/>
        <v/>
      </c>
    </row>
    <row r="142" spans="21:24">
      <c r="U142" s="3" t="str">
        <f t="shared" ca="1" si="6"/>
        <v/>
      </c>
      <c r="V142" t="str">
        <f t="shared" si="7"/>
        <v/>
      </c>
      <c r="X142" t="str">
        <f t="shared" si="8"/>
        <v/>
      </c>
    </row>
    <row r="143" spans="21:24">
      <c r="U143" s="3" t="str">
        <f t="shared" ca="1" si="6"/>
        <v/>
      </c>
      <c r="V143" t="str">
        <f t="shared" si="7"/>
        <v/>
      </c>
      <c r="X143" t="str">
        <f t="shared" si="8"/>
        <v/>
      </c>
    </row>
    <row r="144" spans="21:24">
      <c r="U144" s="3" t="str">
        <f t="shared" ca="1" si="6"/>
        <v/>
      </c>
      <c r="V144" t="str">
        <f t="shared" si="7"/>
        <v/>
      </c>
      <c r="X144" t="str">
        <f t="shared" si="8"/>
        <v/>
      </c>
    </row>
    <row r="145" spans="21:24">
      <c r="U145" s="3" t="str">
        <f t="shared" ca="1" si="6"/>
        <v/>
      </c>
      <c r="V145" t="str">
        <f t="shared" si="7"/>
        <v/>
      </c>
      <c r="X145" t="str">
        <f t="shared" si="8"/>
        <v/>
      </c>
    </row>
    <row r="146" spans="21:24">
      <c r="U146" s="3" t="str">
        <f t="shared" ca="1" si="6"/>
        <v/>
      </c>
      <c r="V146" t="str">
        <f t="shared" si="7"/>
        <v/>
      </c>
      <c r="X146" t="str">
        <f t="shared" si="8"/>
        <v/>
      </c>
    </row>
    <row r="147" spans="21:24">
      <c r="U147" s="3" t="str">
        <f t="shared" ca="1" si="6"/>
        <v/>
      </c>
      <c r="V147" t="str">
        <f t="shared" si="7"/>
        <v/>
      </c>
      <c r="X147" t="str">
        <f t="shared" si="8"/>
        <v/>
      </c>
    </row>
    <row r="148" spans="21:24">
      <c r="U148" s="3" t="str">
        <f t="shared" ca="1" si="6"/>
        <v/>
      </c>
      <c r="V148" t="str">
        <f t="shared" si="7"/>
        <v/>
      </c>
      <c r="X148" t="str">
        <f t="shared" si="8"/>
        <v/>
      </c>
    </row>
    <row r="149" spans="21:24">
      <c r="U149" s="3" t="str">
        <f t="shared" ca="1" si="6"/>
        <v/>
      </c>
      <c r="V149" t="str">
        <f t="shared" si="7"/>
        <v/>
      </c>
      <c r="X149" t="str">
        <f t="shared" si="8"/>
        <v/>
      </c>
    </row>
    <row r="150" spans="21:24">
      <c r="U150" s="3" t="str">
        <f t="shared" ca="1" si="6"/>
        <v/>
      </c>
      <c r="V150" t="str">
        <f t="shared" si="7"/>
        <v/>
      </c>
      <c r="X150" t="str">
        <f t="shared" si="8"/>
        <v/>
      </c>
    </row>
    <row r="151" spans="21:24">
      <c r="U151" s="3" t="str">
        <f t="shared" ca="1" si="6"/>
        <v/>
      </c>
      <c r="V151" t="str">
        <f t="shared" si="7"/>
        <v/>
      </c>
      <c r="X151" t="str">
        <f t="shared" si="8"/>
        <v/>
      </c>
    </row>
    <row r="152" spans="21:24">
      <c r="U152" s="3" t="str">
        <f t="shared" ca="1" si="6"/>
        <v/>
      </c>
      <c r="V152" t="str">
        <f t="shared" si="7"/>
        <v/>
      </c>
      <c r="X152" t="str">
        <f t="shared" si="8"/>
        <v/>
      </c>
    </row>
    <row r="153" spans="21:24">
      <c r="U153" s="3" t="str">
        <f t="shared" ca="1" si="6"/>
        <v/>
      </c>
      <c r="V153" t="str">
        <f t="shared" si="7"/>
        <v/>
      </c>
      <c r="X153" t="str">
        <f t="shared" si="8"/>
        <v/>
      </c>
    </row>
    <row r="154" spans="21:24">
      <c r="U154" s="3" t="str">
        <f t="shared" ca="1" si="6"/>
        <v/>
      </c>
      <c r="V154" t="str">
        <f t="shared" si="7"/>
        <v/>
      </c>
      <c r="X154" t="str">
        <f t="shared" si="8"/>
        <v/>
      </c>
    </row>
    <row r="155" spans="21:24">
      <c r="U155" s="3" t="str">
        <f t="shared" ca="1" si="6"/>
        <v/>
      </c>
      <c r="V155" t="str">
        <f t="shared" si="7"/>
        <v/>
      </c>
      <c r="X155" t="str">
        <f t="shared" si="8"/>
        <v/>
      </c>
    </row>
    <row r="156" spans="21:24">
      <c r="U156" s="3" t="str">
        <f t="shared" ca="1" si="6"/>
        <v/>
      </c>
      <c r="V156" t="str">
        <f t="shared" si="7"/>
        <v/>
      </c>
      <c r="X156" t="str">
        <f t="shared" si="8"/>
        <v/>
      </c>
    </row>
    <row r="157" spans="21:24">
      <c r="U157" s="3" t="str">
        <f t="shared" ca="1" si="6"/>
        <v/>
      </c>
      <c r="V157" t="str">
        <f t="shared" si="7"/>
        <v/>
      </c>
      <c r="X157" t="str">
        <f t="shared" si="8"/>
        <v/>
      </c>
    </row>
    <row r="158" spans="21:24">
      <c r="U158" s="3" t="str">
        <f t="shared" ca="1" si="6"/>
        <v/>
      </c>
      <c r="V158" t="str">
        <f t="shared" si="7"/>
        <v/>
      </c>
      <c r="X158" t="str">
        <f t="shared" si="8"/>
        <v/>
      </c>
    </row>
    <row r="159" spans="21:24">
      <c r="U159" s="3" t="str">
        <f t="shared" ca="1" si="6"/>
        <v/>
      </c>
      <c r="V159" t="str">
        <f t="shared" si="7"/>
        <v/>
      </c>
      <c r="X159" t="str">
        <f t="shared" si="8"/>
        <v/>
      </c>
    </row>
    <row r="160" spans="21:24">
      <c r="U160" s="3" t="str">
        <f t="shared" ca="1" si="6"/>
        <v/>
      </c>
      <c r="V160" t="str">
        <f t="shared" si="7"/>
        <v/>
      </c>
      <c r="X160" t="str">
        <f t="shared" si="8"/>
        <v/>
      </c>
    </row>
    <row r="161" spans="21:24">
      <c r="U161" s="3" t="str">
        <f t="shared" ca="1" si="6"/>
        <v/>
      </c>
      <c r="V161" t="str">
        <f t="shared" si="7"/>
        <v/>
      </c>
      <c r="X161" t="str">
        <f t="shared" si="8"/>
        <v/>
      </c>
    </row>
    <row r="162" spans="21:24">
      <c r="U162" s="3" t="str">
        <f t="shared" ca="1" si="6"/>
        <v/>
      </c>
      <c r="V162" t="str">
        <f t="shared" si="7"/>
        <v/>
      </c>
      <c r="X162" t="str">
        <f t="shared" si="8"/>
        <v/>
      </c>
    </row>
    <row r="163" spans="21:24">
      <c r="U163" s="3" t="str">
        <f t="shared" ca="1" si="6"/>
        <v/>
      </c>
      <c r="V163" t="str">
        <f t="shared" si="7"/>
        <v/>
      </c>
      <c r="X163" t="str">
        <f t="shared" si="8"/>
        <v/>
      </c>
    </row>
    <row r="164" spans="21:24">
      <c r="U164" s="3" t="str">
        <f t="shared" ca="1" si="6"/>
        <v/>
      </c>
      <c r="V164" t="str">
        <f t="shared" si="7"/>
        <v/>
      </c>
      <c r="X164" t="str">
        <f t="shared" si="8"/>
        <v/>
      </c>
    </row>
    <row r="165" spans="21:24">
      <c r="U165" s="3" t="str">
        <f t="shared" ca="1" si="6"/>
        <v/>
      </c>
      <c r="V165" t="str">
        <f t="shared" si="7"/>
        <v/>
      </c>
      <c r="X165" t="str">
        <f t="shared" si="8"/>
        <v/>
      </c>
    </row>
    <row r="166" spans="21:24">
      <c r="U166" s="3" t="str">
        <f t="shared" ca="1" si="6"/>
        <v/>
      </c>
      <c r="V166" t="str">
        <f t="shared" si="7"/>
        <v/>
      </c>
      <c r="X166" t="str">
        <f t="shared" si="8"/>
        <v/>
      </c>
    </row>
    <row r="167" spans="21:24">
      <c r="U167" s="3" t="str">
        <f t="shared" ca="1" si="6"/>
        <v/>
      </c>
      <c r="V167" t="str">
        <f t="shared" si="7"/>
        <v/>
      </c>
      <c r="X167" t="str">
        <f t="shared" si="8"/>
        <v/>
      </c>
    </row>
    <row r="168" spans="21:24">
      <c r="U168" s="3" t="str">
        <f t="shared" ca="1" si="6"/>
        <v/>
      </c>
      <c r="V168" t="str">
        <f t="shared" si="7"/>
        <v/>
      </c>
      <c r="X168" t="str">
        <f t="shared" si="8"/>
        <v/>
      </c>
    </row>
    <row r="169" spans="21:24">
      <c r="U169" s="3" t="str">
        <f t="shared" ca="1" si="6"/>
        <v/>
      </c>
      <c r="V169" t="str">
        <f t="shared" si="7"/>
        <v/>
      </c>
      <c r="X169" t="str">
        <f t="shared" si="8"/>
        <v/>
      </c>
    </row>
    <row r="170" spans="21:24">
      <c r="U170" s="3" t="str">
        <f t="shared" ca="1" si="6"/>
        <v/>
      </c>
      <c r="V170" t="str">
        <f t="shared" si="7"/>
        <v/>
      </c>
      <c r="X170" t="str">
        <f t="shared" si="8"/>
        <v/>
      </c>
    </row>
    <row r="171" spans="21:24">
      <c r="U171" s="3" t="str">
        <f t="shared" ca="1" si="6"/>
        <v/>
      </c>
      <c r="V171" t="str">
        <f t="shared" si="7"/>
        <v/>
      </c>
      <c r="X171" t="str">
        <f t="shared" si="8"/>
        <v/>
      </c>
    </row>
    <row r="172" spans="21:24">
      <c r="U172" s="3" t="str">
        <f t="shared" ca="1" si="6"/>
        <v/>
      </c>
      <c r="V172" t="str">
        <f t="shared" si="7"/>
        <v/>
      </c>
      <c r="X172" t="str">
        <f t="shared" si="8"/>
        <v/>
      </c>
    </row>
    <row r="173" spans="21:24">
      <c r="U173" s="3" t="str">
        <f t="shared" ca="1" si="6"/>
        <v/>
      </c>
      <c r="V173" t="str">
        <f t="shared" si="7"/>
        <v/>
      </c>
      <c r="X173" t="str">
        <f t="shared" si="8"/>
        <v/>
      </c>
    </row>
    <row r="174" spans="21:24">
      <c r="U174" s="3" t="str">
        <f t="shared" ca="1" si="6"/>
        <v/>
      </c>
      <c r="V174" t="str">
        <f t="shared" si="7"/>
        <v/>
      </c>
      <c r="X174" t="str">
        <f t="shared" si="8"/>
        <v/>
      </c>
    </row>
    <row r="175" spans="21:24">
      <c r="U175" s="3" t="str">
        <f t="shared" ca="1" si="6"/>
        <v/>
      </c>
      <c r="V175" t="str">
        <f t="shared" si="7"/>
        <v/>
      </c>
      <c r="X175" t="str">
        <f t="shared" si="8"/>
        <v/>
      </c>
    </row>
    <row r="176" spans="21:24">
      <c r="U176" s="3" t="str">
        <f t="shared" ca="1" si="6"/>
        <v/>
      </c>
      <c r="V176" t="str">
        <f t="shared" si="7"/>
        <v/>
      </c>
      <c r="X176" t="str">
        <f t="shared" si="8"/>
        <v/>
      </c>
    </row>
    <row r="177" spans="21:24">
      <c r="U177" s="3" t="str">
        <f t="shared" ca="1" si="6"/>
        <v/>
      </c>
      <c r="V177" t="str">
        <f t="shared" si="7"/>
        <v/>
      </c>
      <c r="X177" t="str">
        <f t="shared" si="8"/>
        <v/>
      </c>
    </row>
    <row r="178" spans="21:24">
      <c r="U178" s="3" t="str">
        <f t="shared" ca="1" si="6"/>
        <v/>
      </c>
      <c r="V178" t="str">
        <f t="shared" si="7"/>
        <v/>
      </c>
      <c r="X178" t="str">
        <f t="shared" si="8"/>
        <v/>
      </c>
    </row>
    <row r="179" spans="21:24">
      <c r="U179" s="3" t="str">
        <f t="shared" ca="1" si="6"/>
        <v/>
      </c>
      <c r="V179" t="str">
        <f t="shared" si="7"/>
        <v/>
      </c>
      <c r="X179" t="str">
        <f t="shared" si="8"/>
        <v/>
      </c>
    </row>
    <row r="180" spans="21:24">
      <c r="U180" s="3" t="str">
        <f t="shared" ca="1" si="6"/>
        <v/>
      </c>
      <c r="V180" t="str">
        <f t="shared" si="7"/>
        <v/>
      </c>
      <c r="X180" t="str">
        <f t="shared" si="8"/>
        <v/>
      </c>
    </row>
    <row r="181" spans="21:24">
      <c r="U181" s="3" t="str">
        <f t="shared" ca="1" si="6"/>
        <v/>
      </c>
      <c r="V181" t="str">
        <f t="shared" si="7"/>
        <v/>
      </c>
      <c r="X181" t="str">
        <f t="shared" si="8"/>
        <v/>
      </c>
    </row>
    <row r="182" spans="21:24">
      <c r="U182" s="3" t="str">
        <f t="shared" ca="1" si="6"/>
        <v/>
      </c>
      <c r="V182" t="str">
        <f t="shared" si="7"/>
        <v/>
      </c>
      <c r="X182" t="str">
        <f t="shared" si="8"/>
        <v/>
      </c>
    </row>
    <row r="183" spans="21:24">
      <c r="U183" s="3" t="str">
        <f t="shared" ca="1" si="6"/>
        <v/>
      </c>
      <c r="V183" t="str">
        <f t="shared" si="7"/>
        <v/>
      </c>
      <c r="X183" t="str">
        <f t="shared" si="8"/>
        <v/>
      </c>
    </row>
    <row r="184" spans="21:24">
      <c r="U184" s="3" t="str">
        <f t="shared" ca="1" si="6"/>
        <v/>
      </c>
      <c r="V184" t="str">
        <f t="shared" si="7"/>
        <v/>
      </c>
      <c r="X184" t="str">
        <f t="shared" si="8"/>
        <v/>
      </c>
    </row>
    <row r="185" spans="21:24">
      <c r="U185" s="3" t="str">
        <f t="shared" ca="1" si="6"/>
        <v/>
      </c>
      <c r="V185" t="str">
        <f t="shared" si="7"/>
        <v/>
      </c>
      <c r="X185" t="str">
        <f t="shared" si="8"/>
        <v/>
      </c>
    </row>
    <row r="186" spans="21:24">
      <c r="U186" s="3" t="str">
        <f t="shared" ca="1" si="6"/>
        <v/>
      </c>
      <c r="V186" t="str">
        <f t="shared" si="7"/>
        <v/>
      </c>
      <c r="X186" t="str">
        <f t="shared" si="8"/>
        <v/>
      </c>
    </row>
    <row r="187" spans="21:24">
      <c r="U187" s="3" t="str">
        <f t="shared" ca="1" si="6"/>
        <v/>
      </c>
      <c r="V187" t="str">
        <f t="shared" si="7"/>
        <v/>
      </c>
      <c r="X187" t="str">
        <f t="shared" si="8"/>
        <v/>
      </c>
    </row>
    <row r="188" spans="21:24">
      <c r="U188" s="3" t="str">
        <f t="shared" ca="1" si="6"/>
        <v/>
      </c>
      <c r="V188" t="str">
        <f t="shared" si="7"/>
        <v/>
      </c>
      <c r="X188" t="str">
        <f t="shared" si="8"/>
        <v/>
      </c>
    </row>
    <row r="189" spans="21:24">
      <c r="U189" s="3" t="str">
        <f t="shared" ca="1" si="6"/>
        <v/>
      </c>
      <c r="V189" t="str">
        <f t="shared" si="7"/>
        <v/>
      </c>
      <c r="X189" t="str">
        <f t="shared" si="8"/>
        <v/>
      </c>
    </row>
    <row r="190" spans="21:24">
      <c r="U190" s="3" t="str">
        <f t="shared" ca="1" si="6"/>
        <v/>
      </c>
      <c r="V190" t="str">
        <f t="shared" si="7"/>
        <v/>
      </c>
      <c r="X190" t="str">
        <f t="shared" si="8"/>
        <v/>
      </c>
    </row>
    <row r="191" spans="21:24">
      <c r="U191" s="3" t="str">
        <f t="shared" ca="1" si="6"/>
        <v/>
      </c>
      <c r="V191" t="str">
        <f t="shared" si="7"/>
        <v/>
      </c>
      <c r="X191" t="str">
        <f t="shared" si="8"/>
        <v/>
      </c>
    </row>
    <row r="192" spans="21:24">
      <c r="U192" s="3" t="str">
        <f t="shared" ca="1" si="6"/>
        <v/>
      </c>
      <c r="V192" t="str">
        <f t="shared" si="7"/>
        <v/>
      </c>
      <c r="X192" t="str">
        <f t="shared" si="8"/>
        <v/>
      </c>
    </row>
    <row r="193" spans="21:24">
      <c r="U193" s="3" t="str">
        <f t="shared" ca="1" si="6"/>
        <v/>
      </c>
      <c r="V193" t="str">
        <f t="shared" si="7"/>
        <v/>
      </c>
      <c r="X193" t="str">
        <f t="shared" si="8"/>
        <v/>
      </c>
    </row>
    <row r="194" spans="21:24">
      <c r="U194" s="3" t="str">
        <f t="shared" ca="1" si="6"/>
        <v/>
      </c>
      <c r="V194" t="str">
        <f t="shared" si="7"/>
        <v/>
      </c>
    </row>
    <row r="195" spans="21:24">
      <c r="U195" s="3" t="str">
        <f t="shared" ca="1" si="6"/>
        <v/>
      </c>
      <c r="V195" t="str">
        <f t="shared" si="7"/>
        <v/>
      </c>
    </row>
    <row r="196" spans="21:24">
      <c r="U196" s="3" t="str">
        <f t="shared" ref="U196:U201" ca="1" si="9">IF(C196="","",NOW())</f>
        <v/>
      </c>
      <c r="V196" t="str">
        <f t="shared" ref="V196:V201" si="10">IF(C196="","","available")</f>
        <v/>
      </c>
    </row>
    <row r="197" spans="21:24">
      <c r="U197" s="3" t="str">
        <f t="shared" ca="1" si="9"/>
        <v/>
      </c>
      <c r="V197" t="str">
        <f t="shared" si="10"/>
        <v/>
      </c>
    </row>
    <row r="198" spans="21:24">
      <c r="U198" s="3" t="str">
        <f t="shared" ca="1" si="9"/>
        <v/>
      </c>
      <c r="V198" t="str">
        <f t="shared" si="10"/>
        <v/>
      </c>
    </row>
    <row r="199" spans="21:24">
      <c r="U199" s="3" t="str">
        <f t="shared" ca="1" si="9"/>
        <v/>
      </c>
      <c r="V199" t="str">
        <f t="shared" si="10"/>
        <v/>
      </c>
    </row>
    <row r="200" spans="21:24">
      <c r="U200" s="3" t="str">
        <f t="shared" ca="1" si="9"/>
        <v/>
      </c>
      <c r="V200" t="str">
        <f t="shared" si="10"/>
        <v/>
      </c>
    </row>
    <row r="201" spans="21:24">
      <c r="U201" s="3" t="str">
        <f t="shared" ca="1" si="9"/>
        <v/>
      </c>
      <c r="V201" t="str">
        <f t="shared" si="10"/>
        <v/>
      </c>
    </row>
  </sheetData>
  <phoneticPr fontId="1" type="noConversion"/>
  <dataValidations count="4">
    <dataValidation type="list" allowBlank="1" showInputMessage="1" showErrorMessage="1" sqref="C1:C1048576">
      <formula1>sample_type</formula1>
    </dataValidation>
    <dataValidation type="list" allowBlank="1" showInputMessage="1" showErrorMessage="1" sqref="E1:E1048576">
      <formula1>laboratory</formula1>
    </dataValidation>
    <dataValidation type="list" allowBlank="1" showInputMessage="1" showErrorMessage="1" sqref="P1:P1048576">
      <formula1>freezer</formula1>
    </dataValidation>
    <dataValidation type="list" allowBlank="1" showInputMessage="1" showErrorMessage="1" sqref="H1:H1048576">
      <formula1>cell_type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workbookViewId="0">
      <selection activeCell="A2" sqref="A2:U2"/>
    </sheetView>
  </sheetViews>
  <sheetFormatPr baseColWidth="10" defaultRowHeight="13" x14ac:dyDescent="0"/>
  <cols>
    <col min="1" max="2" width="8.85546875" customWidth="1"/>
    <col min="3" max="3" width="9.85546875" customWidth="1"/>
    <col min="4" max="4" width="14.140625" customWidth="1"/>
    <col min="5" max="5" width="17.140625" customWidth="1"/>
    <col min="6" max="6" width="9.7109375" customWidth="1"/>
    <col min="7" max="7" width="9.7109375" style="3" customWidth="1"/>
    <col min="8" max="8" width="8.85546875" customWidth="1"/>
    <col min="9" max="9" width="8.42578125" customWidth="1"/>
    <col min="10" max="10" width="7.85546875" bestFit="1" customWidth="1"/>
    <col min="11" max="11" width="11.28515625" customWidth="1"/>
    <col min="12" max="12" width="6.140625" customWidth="1"/>
    <col min="13" max="14" width="4.5703125" customWidth="1"/>
    <col min="15" max="15" width="14.140625" customWidth="1"/>
    <col min="16" max="16" width="3.7109375" customWidth="1"/>
    <col min="17" max="17" width="4.140625" customWidth="1"/>
    <col min="18" max="18" width="6.42578125" customWidth="1"/>
    <col min="19" max="19" width="17.28515625" style="3" customWidth="1"/>
    <col min="20" max="20" width="10.7109375" customWidth="1"/>
    <col min="21" max="21" width="8.5703125" customWidth="1"/>
  </cols>
  <sheetData>
    <row r="1" spans="1:22" s="2" customFormat="1">
      <c r="A1" s="1" t="s">
        <v>207</v>
      </c>
      <c r="B1" s="1" t="s">
        <v>281</v>
      </c>
      <c r="C1" s="1" t="s">
        <v>208</v>
      </c>
      <c r="D1" s="1" t="s">
        <v>210</v>
      </c>
      <c r="E1" s="1" t="s">
        <v>49</v>
      </c>
      <c r="F1" s="1" t="s">
        <v>58</v>
      </c>
      <c r="G1" s="7" t="s">
        <v>209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5" t="s">
        <v>146</v>
      </c>
      <c r="T1" s="4" t="s">
        <v>211</v>
      </c>
      <c r="U1" s="1" t="s">
        <v>50</v>
      </c>
      <c r="V1" s="2" t="s">
        <v>279</v>
      </c>
    </row>
    <row r="2" spans="1:22" s="2" customFormat="1">
      <c r="A2" s="4" t="s">
        <v>207</v>
      </c>
      <c r="B2" s="4" t="s">
        <v>288</v>
      </c>
      <c r="C2" s="4" t="s">
        <v>6</v>
      </c>
      <c r="D2" s="4" t="s">
        <v>289</v>
      </c>
      <c r="E2" s="4" t="s">
        <v>290</v>
      </c>
      <c r="F2" s="4" t="s">
        <v>291</v>
      </c>
      <c r="G2" s="12" t="s">
        <v>309</v>
      </c>
      <c r="H2" s="4" t="s">
        <v>310</v>
      </c>
      <c r="I2" s="4" t="s">
        <v>311</v>
      </c>
      <c r="J2" s="4" t="s">
        <v>217</v>
      </c>
      <c r="K2" s="4" t="s">
        <v>312</v>
      </c>
      <c r="L2" s="4" t="s">
        <v>51</v>
      </c>
      <c r="M2" s="4" t="s">
        <v>52</v>
      </c>
      <c r="N2" s="4" t="s">
        <v>53</v>
      </c>
      <c r="O2" s="4" t="s">
        <v>55</v>
      </c>
      <c r="P2" s="4" t="s">
        <v>56</v>
      </c>
      <c r="Q2" s="4" t="s">
        <v>57</v>
      </c>
      <c r="R2" s="7" t="s">
        <v>300</v>
      </c>
      <c r="S2" s="4" t="s">
        <v>301</v>
      </c>
      <c r="T2" s="4" t="s">
        <v>50</v>
      </c>
      <c r="U2" t="s">
        <v>279</v>
      </c>
    </row>
    <row r="3" spans="1:22">
      <c r="C3" t="s">
        <v>7</v>
      </c>
      <c r="S3" s="3">
        <f ca="1">IF(C3="","",NOW())</f>
        <v>39311.66808599537</v>
      </c>
      <c r="T3" t="str">
        <f>IF(C3="","","available")</f>
        <v>available</v>
      </c>
      <c r="V3" t="str">
        <f>IF(E3="oconnor", "f5493148-d17d-102c-ab5d-493dbd274d04", IF(E3="soconnor", "89456e09-127d-102e-82b7-493dbd27fb6e", IF(E3="friedrich","1e520f52-01f6-102e-809d-493dbd27c135","")))</f>
        <v/>
      </c>
    </row>
    <row r="4" spans="1:22">
      <c r="S4" s="3" t="str">
        <f t="shared" ref="S4:S67" ca="1" si="0">IF(C4="","",NOW())</f>
        <v/>
      </c>
      <c r="T4" t="str">
        <f t="shared" ref="T4:T67" si="1">IF(C4="","","available")</f>
        <v/>
      </c>
      <c r="V4" t="str">
        <f t="shared" ref="V4:V67" si="2">IF(F4="oconnor", "f5493148-d17d-102c-ab5d-493dbd274d04", IF(F4="soconnor", "89456e09-127d-102e-82b7-493dbd27fb6e", IF(F4="friedrich","get container id","")))</f>
        <v/>
      </c>
    </row>
    <row r="5" spans="1:22">
      <c r="S5" s="3" t="str">
        <f t="shared" ca="1" si="0"/>
        <v/>
      </c>
      <c r="T5" t="str">
        <f t="shared" si="1"/>
        <v/>
      </c>
      <c r="V5" t="str">
        <f t="shared" si="2"/>
        <v/>
      </c>
    </row>
    <row r="6" spans="1:22">
      <c r="S6" s="3" t="str">
        <f t="shared" ca="1" si="0"/>
        <v/>
      </c>
      <c r="T6" t="str">
        <f t="shared" si="1"/>
        <v/>
      </c>
      <c r="V6" t="str">
        <f t="shared" si="2"/>
        <v/>
      </c>
    </row>
    <row r="7" spans="1:22">
      <c r="S7" s="3" t="str">
        <f t="shared" ca="1" si="0"/>
        <v/>
      </c>
      <c r="T7" t="str">
        <f t="shared" si="1"/>
        <v/>
      </c>
      <c r="V7" t="str">
        <f t="shared" si="2"/>
        <v/>
      </c>
    </row>
    <row r="8" spans="1:22">
      <c r="S8" s="3" t="str">
        <f t="shared" ca="1" si="0"/>
        <v/>
      </c>
      <c r="T8" t="str">
        <f t="shared" si="1"/>
        <v/>
      </c>
      <c r="V8" t="str">
        <f t="shared" si="2"/>
        <v/>
      </c>
    </row>
    <row r="9" spans="1:22">
      <c r="S9" s="3" t="str">
        <f t="shared" ca="1" si="0"/>
        <v/>
      </c>
      <c r="T9" t="str">
        <f t="shared" si="1"/>
        <v/>
      </c>
      <c r="V9" t="str">
        <f t="shared" si="2"/>
        <v/>
      </c>
    </row>
    <row r="10" spans="1:22">
      <c r="S10" s="3" t="str">
        <f t="shared" ca="1" si="0"/>
        <v/>
      </c>
      <c r="T10" t="str">
        <f t="shared" si="1"/>
        <v/>
      </c>
      <c r="V10" t="str">
        <f t="shared" si="2"/>
        <v/>
      </c>
    </row>
    <row r="11" spans="1:22">
      <c r="S11" s="3" t="str">
        <f t="shared" ca="1" si="0"/>
        <v/>
      </c>
      <c r="T11" t="str">
        <f t="shared" si="1"/>
        <v/>
      </c>
      <c r="V11" t="str">
        <f t="shared" si="2"/>
        <v/>
      </c>
    </row>
    <row r="12" spans="1:22">
      <c r="S12" s="3" t="str">
        <f t="shared" ca="1" si="0"/>
        <v/>
      </c>
      <c r="T12" t="str">
        <f t="shared" si="1"/>
        <v/>
      </c>
      <c r="V12" t="str">
        <f t="shared" si="2"/>
        <v/>
      </c>
    </row>
    <row r="13" spans="1:22">
      <c r="S13" s="3" t="str">
        <f t="shared" ca="1" si="0"/>
        <v/>
      </c>
      <c r="T13" t="str">
        <f t="shared" si="1"/>
        <v/>
      </c>
      <c r="V13" t="str">
        <f t="shared" si="2"/>
        <v/>
      </c>
    </row>
    <row r="14" spans="1:22">
      <c r="S14" s="3" t="str">
        <f t="shared" ca="1" si="0"/>
        <v/>
      </c>
      <c r="T14" t="str">
        <f t="shared" si="1"/>
        <v/>
      </c>
      <c r="V14" t="str">
        <f t="shared" si="2"/>
        <v/>
      </c>
    </row>
    <row r="15" spans="1:22">
      <c r="S15" s="3" t="str">
        <f t="shared" ca="1" si="0"/>
        <v/>
      </c>
      <c r="T15" t="str">
        <f t="shared" si="1"/>
        <v/>
      </c>
      <c r="V15" t="str">
        <f t="shared" si="2"/>
        <v/>
      </c>
    </row>
    <row r="16" spans="1:22">
      <c r="S16" s="3" t="str">
        <f t="shared" ca="1" si="0"/>
        <v/>
      </c>
      <c r="T16" t="str">
        <f t="shared" si="1"/>
        <v/>
      </c>
      <c r="V16" t="str">
        <f t="shared" si="2"/>
        <v/>
      </c>
    </row>
    <row r="17" spans="19:22">
      <c r="S17" s="3" t="str">
        <f t="shared" ca="1" si="0"/>
        <v/>
      </c>
      <c r="T17" t="str">
        <f t="shared" si="1"/>
        <v/>
      </c>
      <c r="V17" t="str">
        <f t="shared" si="2"/>
        <v/>
      </c>
    </row>
    <row r="18" spans="19:22">
      <c r="S18" s="3" t="str">
        <f t="shared" ca="1" si="0"/>
        <v/>
      </c>
      <c r="T18" t="str">
        <f t="shared" si="1"/>
        <v/>
      </c>
      <c r="V18" t="str">
        <f t="shared" si="2"/>
        <v/>
      </c>
    </row>
    <row r="19" spans="19:22">
      <c r="S19" s="3" t="str">
        <f t="shared" ca="1" si="0"/>
        <v/>
      </c>
      <c r="T19" t="str">
        <f t="shared" si="1"/>
        <v/>
      </c>
      <c r="V19" t="str">
        <f t="shared" si="2"/>
        <v/>
      </c>
    </row>
    <row r="20" spans="19:22">
      <c r="S20" s="3" t="str">
        <f t="shared" ca="1" si="0"/>
        <v/>
      </c>
      <c r="T20" t="str">
        <f t="shared" si="1"/>
        <v/>
      </c>
      <c r="V20" t="str">
        <f t="shared" si="2"/>
        <v/>
      </c>
    </row>
    <row r="21" spans="19:22">
      <c r="S21" s="3" t="str">
        <f t="shared" ca="1" si="0"/>
        <v/>
      </c>
      <c r="T21" t="str">
        <f t="shared" si="1"/>
        <v/>
      </c>
      <c r="V21" t="str">
        <f t="shared" si="2"/>
        <v/>
      </c>
    </row>
    <row r="22" spans="19:22">
      <c r="S22" s="3" t="str">
        <f t="shared" ca="1" si="0"/>
        <v/>
      </c>
      <c r="T22" t="str">
        <f t="shared" si="1"/>
        <v/>
      </c>
      <c r="V22" t="str">
        <f t="shared" si="2"/>
        <v/>
      </c>
    </row>
    <row r="23" spans="19:22">
      <c r="S23" s="3" t="str">
        <f t="shared" ca="1" si="0"/>
        <v/>
      </c>
      <c r="T23" t="str">
        <f t="shared" si="1"/>
        <v/>
      </c>
      <c r="V23" t="str">
        <f t="shared" si="2"/>
        <v/>
      </c>
    </row>
    <row r="24" spans="19:22">
      <c r="S24" s="3" t="str">
        <f t="shared" ca="1" si="0"/>
        <v/>
      </c>
      <c r="T24" t="str">
        <f t="shared" si="1"/>
        <v/>
      </c>
      <c r="V24" t="str">
        <f t="shared" si="2"/>
        <v/>
      </c>
    </row>
    <row r="25" spans="19:22">
      <c r="S25" s="3" t="str">
        <f t="shared" ca="1" si="0"/>
        <v/>
      </c>
      <c r="T25" t="str">
        <f t="shared" si="1"/>
        <v/>
      </c>
      <c r="V25" t="str">
        <f t="shared" si="2"/>
        <v/>
      </c>
    </row>
    <row r="26" spans="19:22">
      <c r="S26" s="3" t="str">
        <f t="shared" ca="1" si="0"/>
        <v/>
      </c>
      <c r="T26" t="str">
        <f t="shared" si="1"/>
        <v/>
      </c>
      <c r="V26" t="str">
        <f t="shared" si="2"/>
        <v/>
      </c>
    </row>
    <row r="27" spans="19:22">
      <c r="S27" s="3" t="str">
        <f t="shared" ca="1" si="0"/>
        <v/>
      </c>
      <c r="T27" t="str">
        <f t="shared" si="1"/>
        <v/>
      </c>
      <c r="V27" t="str">
        <f t="shared" si="2"/>
        <v/>
      </c>
    </row>
    <row r="28" spans="19:22">
      <c r="S28" s="3" t="str">
        <f t="shared" ca="1" si="0"/>
        <v/>
      </c>
      <c r="T28" t="str">
        <f t="shared" si="1"/>
        <v/>
      </c>
      <c r="V28" t="str">
        <f t="shared" si="2"/>
        <v/>
      </c>
    </row>
    <row r="29" spans="19:22">
      <c r="S29" s="3" t="str">
        <f t="shared" ca="1" si="0"/>
        <v/>
      </c>
      <c r="T29" t="str">
        <f t="shared" si="1"/>
        <v/>
      </c>
      <c r="V29" t="str">
        <f t="shared" si="2"/>
        <v/>
      </c>
    </row>
    <row r="30" spans="19:22">
      <c r="S30" s="3" t="str">
        <f t="shared" ca="1" si="0"/>
        <v/>
      </c>
      <c r="T30" t="str">
        <f t="shared" si="1"/>
        <v/>
      </c>
      <c r="V30" t="str">
        <f t="shared" si="2"/>
        <v/>
      </c>
    </row>
    <row r="31" spans="19:22">
      <c r="S31" s="3" t="str">
        <f t="shared" ca="1" si="0"/>
        <v/>
      </c>
      <c r="T31" t="str">
        <f t="shared" si="1"/>
        <v/>
      </c>
      <c r="V31" t="str">
        <f t="shared" si="2"/>
        <v/>
      </c>
    </row>
    <row r="32" spans="19:22">
      <c r="S32" s="3" t="str">
        <f t="shared" ca="1" si="0"/>
        <v/>
      </c>
      <c r="T32" t="str">
        <f t="shared" si="1"/>
        <v/>
      </c>
      <c r="V32" t="str">
        <f t="shared" si="2"/>
        <v/>
      </c>
    </row>
    <row r="33" spans="19:22">
      <c r="S33" s="3" t="str">
        <f t="shared" ca="1" si="0"/>
        <v/>
      </c>
      <c r="T33" t="str">
        <f t="shared" si="1"/>
        <v/>
      </c>
      <c r="V33" t="str">
        <f t="shared" si="2"/>
        <v/>
      </c>
    </row>
    <row r="34" spans="19:22">
      <c r="S34" s="3" t="str">
        <f t="shared" ca="1" si="0"/>
        <v/>
      </c>
      <c r="T34" t="str">
        <f t="shared" si="1"/>
        <v/>
      </c>
      <c r="V34" t="str">
        <f t="shared" si="2"/>
        <v/>
      </c>
    </row>
    <row r="35" spans="19:22">
      <c r="S35" s="3" t="str">
        <f t="shared" ca="1" si="0"/>
        <v/>
      </c>
      <c r="T35" t="str">
        <f t="shared" si="1"/>
        <v/>
      </c>
      <c r="V35" t="str">
        <f t="shared" si="2"/>
        <v/>
      </c>
    </row>
    <row r="36" spans="19:22">
      <c r="S36" s="3" t="str">
        <f t="shared" ca="1" si="0"/>
        <v/>
      </c>
      <c r="T36" t="str">
        <f t="shared" si="1"/>
        <v/>
      </c>
      <c r="V36" t="str">
        <f t="shared" si="2"/>
        <v/>
      </c>
    </row>
    <row r="37" spans="19:22">
      <c r="S37" s="3" t="str">
        <f t="shared" ca="1" si="0"/>
        <v/>
      </c>
      <c r="T37" t="str">
        <f t="shared" si="1"/>
        <v/>
      </c>
      <c r="V37" t="str">
        <f t="shared" si="2"/>
        <v/>
      </c>
    </row>
    <row r="38" spans="19:22">
      <c r="S38" s="3" t="str">
        <f t="shared" ca="1" si="0"/>
        <v/>
      </c>
      <c r="T38" t="str">
        <f t="shared" si="1"/>
        <v/>
      </c>
      <c r="V38" t="str">
        <f t="shared" si="2"/>
        <v/>
      </c>
    </row>
    <row r="39" spans="19:22">
      <c r="S39" s="3" t="str">
        <f t="shared" ca="1" si="0"/>
        <v/>
      </c>
      <c r="T39" t="str">
        <f t="shared" si="1"/>
        <v/>
      </c>
      <c r="V39" t="str">
        <f t="shared" si="2"/>
        <v/>
      </c>
    </row>
    <row r="40" spans="19:22">
      <c r="S40" s="3" t="str">
        <f t="shared" ca="1" si="0"/>
        <v/>
      </c>
      <c r="T40" t="str">
        <f t="shared" si="1"/>
        <v/>
      </c>
      <c r="V40" t="str">
        <f t="shared" si="2"/>
        <v/>
      </c>
    </row>
    <row r="41" spans="19:22">
      <c r="S41" s="3" t="str">
        <f t="shared" ca="1" si="0"/>
        <v/>
      </c>
      <c r="T41" t="str">
        <f t="shared" si="1"/>
        <v/>
      </c>
      <c r="V41" t="str">
        <f t="shared" si="2"/>
        <v/>
      </c>
    </row>
    <row r="42" spans="19:22">
      <c r="S42" s="3" t="str">
        <f t="shared" ca="1" si="0"/>
        <v/>
      </c>
      <c r="T42" t="str">
        <f t="shared" si="1"/>
        <v/>
      </c>
      <c r="V42" t="str">
        <f t="shared" si="2"/>
        <v/>
      </c>
    </row>
    <row r="43" spans="19:22">
      <c r="S43" s="3" t="str">
        <f t="shared" ca="1" si="0"/>
        <v/>
      </c>
      <c r="T43" t="str">
        <f t="shared" si="1"/>
        <v/>
      </c>
      <c r="V43" t="str">
        <f t="shared" si="2"/>
        <v/>
      </c>
    </row>
    <row r="44" spans="19:22">
      <c r="S44" s="3" t="str">
        <f t="shared" ca="1" si="0"/>
        <v/>
      </c>
      <c r="T44" t="str">
        <f t="shared" si="1"/>
        <v/>
      </c>
      <c r="V44" t="str">
        <f t="shared" si="2"/>
        <v/>
      </c>
    </row>
    <row r="45" spans="19:22">
      <c r="S45" s="3" t="str">
        <f t="shared" ca="1" si="0"/>
        <v/>
      </c>
      <c r="T45" t="str">
        <f t="shared" si="1"/>
        <v/>
      </c>
      <c r="V45" t="str">
        <f t="shared" si="2"/>
        <v/>
      </c>
    </row>
    <row r="46" spans="19:22">
      <c r="S46" s="3" t="str">
        <f t="shared" ca="1" si="0"/>
        <v/>
      </c>
      <c r="T46" t="str">
        <f t="shared" si="1"/>
        <v/>
      </c>
      <c r="V46" t="str">
        <f t="shared" si="2"/>
        <v/>
      </c>
    </row>
    <row r="47" spans="19:22">
      <c r="S47" s="3" t="str">
        <f t="shared" ca="1" si="0"/>
        <v/>
      </c>
      <c r="T47" t="str">
        <f t="shared" si="1"/>
        <v/>
      </c>
      <c r="V47" t="str">
        <f t="shared" si="2"/>
        <v/>
      </c>
    </row>
    <row r="48" spans="19:22">
      <c r="S48" s="3" t="str">
        <f t="shared" ca="1" si="0"/>
        <v/>
      </c>
      <c r="T48" t="str">
        <f t="shared" si="1"/>
        <v/>
      </c>
      <c r="V48" t="str">
        <f t="shared" si="2"/>
        <v/>
      </c>
    </row>
    <row r="49" spans="19:22">
      <c r="S49" s="3" t="str">
        <f t="shared" ca="1" si="0"/>
        <v/>
      </c>
      <c r="T49" t="str">
        <f t="shared" si="1"/>
        <v/>
      </c>
      <c r="V49" t="str">
        <f t="shared" si="2"/>
        <v/>
      </c>
    </row>
    <row r="50" spans="19:22">
      <c r="S50" s="3" t="str">
        <f t="shared" ca="1" si="0"/>
        <v/>
      </c>
      <c r="T50" t="str">
        <f t="shared" si="1"/>
        <v/>
      </c>
      <c r="V50" t="str">
        <f t="shared" si="2"/>
        <v/>
      </c>
    </row>
    <row r="51" spans="19:22">
      <c r="S51" s="3" t="str">
        <f t="shared" ca="1" si="0"/>
        <v/>
      </c>
      <c r="T51" t="str">
        <f t="shared" si="1"/>
        <v/>
      </c>
      <c r="V51" t="str">
        <f t="shared" si="2"/>
        <v/>
      </c>
    </row>
    <row r="52" spans="19:22">
      <c r="S52" s="3" t="str">
        <f t="shared" ca="1" si="0"/>
        <v/>
      </c>
      <c r="T52" t="str">
        <f t="shared" si="1"/>
        <v/>
      </c>
      <c r="V52" t="str">
        <f t="shared" si="2"/>
        <v/>
      </c>
    </row>
    <row r="53" spans="19:22">
      <c r="S53" s="3" t="str">
        <f t="shared" ca="1" si="0"/>
        <v/>
      </c>
      <c r="T53" t="str">
        <f t="shared" si="1"/>
        <v/>
      </c>
      <c r="V53" t="str">
        <f t="shared" si="2"/>
        <v/>
      </c>
    </row>
    <row r="54" spans="19:22">
      <c r="S54" s="3" t="str">
        <f t="shared" ca="1" si="0"/>
        <v/>
      </c>
      <c r="T54" t="str">
        <f t="shared" si="1"/>
        <v/>
      </c>
      <c r="V54" t="str">
        <f t="shared" si="2"/>
        <v/>
      </c>
    </row>
    <row r="55" spans="19:22">
      <c r="S55" s="3" t="str">
        <f t="shared" ca="1" si="0"/>
        <v/>
      </c>
      <c r="T55" t="str">
        <f t="shared" si="1"/>
        <v/>
      </c>
      <c r="V55" t="str">
        <f t="shared" si="2"/>
        <v/>
      </c>
    </row>
    <row r="56" spans="19:22">
      <c r="S56" s="3" t="str">
        <f t="shared" ca="1" si="0"/>
        <v/>
      </c>
      <c r="T56" t="str">
        <f t="shared" si="1"/>
        <v/>
      </c>
      <c r="V56" t="str">
        <f t="shared" si="2"/>
        <v/>
      </c>
    </row>
    <row r="57" spans="19:22">
      <c r="S57" s="3" t="str">
        <f t="shared" ca="1" si="0"/>
        <v/>
      </c>
      <c r="T57" t="str">
        <f t="shared" si="1"/>
        <v/>
      </c>
      <c r="V57" t="str">
        <f t="shared" si="2"/>
        <v/>
      </c>
    </row>
    <row r="58" spans="19:22">
      <c r="S58" s="3" t="str">
        <f t="shared" ca="1" si="0"/>
        <v/>
      </c>
      <c r="T58" t="str">
        <f t="shared" si="1"/>
        <v/>
      </c>
      <c r="V58" t="str">
        <f t="shared" si="2"/>
        <v/>
      </c>
    </row>
    <row r="59" spans="19:22">
      <c r="S59" s="3" t="str">
        <f t="shared" ca="1" si="0"/>
        <v/>
      </c>
      <c r="T59" t="str">
        <f t="shared" si="1"/>
        <v/>
      </c>
      <c r="V59" t="str">
        <f t="shared" si="2"/>
        <v/>
      </c>
    </row>
    <row r="60" spans="19:22">
      <c r="S60" s="3" t="str">
        <f t="shared" ca="1" si="0"/>
        <v/>
      </c>
      <c r="T60" t="str">
        <f t="shared" si="1"/>
        <v/>
      </c>
      <c r="V60" t="str">
        <f t="shared" si="2"/>
        <v/>
      </c>
    </row>
    <row r="61" spans="19:22">
      <c r="S61" s="3" t="str">
        <f t="shared" ca="1" si="0"/>
        <v/>
      </c>
      <c r="T61" t="str">
        <f t="shared" si="1"/>
        <v/>
      </c>
      <c r="V61" t="str">
        <f t="shared" si="2"/>
        <v/>
      </c>
    </row>
    <row r="62" spans="19:22">
      <c r="S62" s="3" t="str">
        <f t="shared" ca="1" si="0"/>
        <v/>
      </c>
      <c r="T62" t="str">
        <f t="shared" si="1"/>
        <v/>
      </c>
      <c r="V62" t="str">
        <f t="shared" si="2"/>
        <v/>
      </c>
    </row>
    <row r="63" spans="19:22">
      <c r="S63" s="3" t="str">
        <f t="shared" ca="1" si="0"/>
        <v/>
      </c>
      <c r="T63" t="str">
        <f t="shared" si="1"/>
        <v/>
      </c>
      <c r="V63" t="str">
        <f t="shared" si="2"/>
        <v/>
      </c>
    </row>
    <row r="64" spans="19:22">
      <c r="S64" s="3" t="str">
        <f t="shared" ca="1" si="0"/>
        <v/>
      </c>
      <c r="T64" t="str">
        <f t="shared" si="1"/>
        <v/>
      </c>
      <c r="V64" t="str">
        <f t="shared" si="2"/>
        <v/>
      </c>
    </row>
    <row r="65" spans="19:22">
      <c r="S65" s="3" t="str">
        <f t="shared" ca="1" si="0"/>
        <v/>
      </c>
      <c r="T65" t="str">
        <f t="shared" si="1"/>
        <v/>
      </c>
      <c r="V65" t="str">
        <f t="shared" si="2"/>
        <v/>
      </c>
    </row>
    <row r="66" spans="19:22">
      <c r="S66" s="3" t="str">
        <f t="shared" ca="1" si="0"/>
        <v/>
      </c>
      <c r="T66" t="str">
        <f t="shared" si="1"/>
        <v/>
      </c>
      <c r="V66" t="str">
        <f t="shared" si="2"/>
        <v/>
      </c>
    </row>
    <row r="67" spans="19:22">
      <c r="S67" s="3" t="str">
        <f t="shared" ca="1" si="0"/>
        <v/>
      </c>
      <c r="T67" t="str">
        <f t="shared" si="1"/>
        <v/>
      </c>
      <c r="V67" t="str">
        <f t="shared" si="2"/>
        <v/>
      </c>
    </row>
    <row r="68" spans="19:22">
      <c r="S68" s="3" t="str">
        <f t="shared" ref="S68:S131" ca="1" si="3">IF(C68="","",NOW())</f>
        <v/>
      </c>
      <c r="T68" t="str">
        <f t="shared" ref="T68:T131" si="4">IF(C68="","","available")</f>
        <v/>
      </c>
      <c r="V68" t="str">
        <f t="shared" ref="V68:V131" si="5">IF(F68="oconnor", "f5493148-d17d-102c-ab5d-493dbd274d04", IF(F68="soconnor", "89456e09-127d-102e-82b7-493dbd27fb6e", IF(F68="friedrich","get container id","")))</f>
        <v/>
      </c>
    </row>
    <row r="69" spans="19:22">
      <c r="S69" s="3" t="str">
        <f t="shared" ca="1" si="3"/>
        <v/>
      </c>
      <c r="T69" t="str">
        <f t="shared" si="4"/>
        <v/>
      </c>
      <c r="V69" t="str">
        <f t="shared" si="5"/>
        <v/>
      </c>
    </row>
    <row r="70" spans="19:22">
      <c r="S70" s="3" t="str">
        <f t="shared" ca="1" si="3"/>
        <v/>
      </c>
      <c r="T70" t="str">
        <f t="shared" si="4"/>
        <v/>
      </c>
      <c r="V70" t="str">
        <f t="shared" si="5"/>
        <v/>
      </c>
    </row>
    <row r="71" spans="19:22">
      <c r="S71" s="3" t="str">
        <f t="shared" ca="1" si="3"/>
        <v/>
      </c>
      <c r="T71" t="str">
        <f t="shared" si="4"/>
        <v/>
      </c>
      <c r="V71" t="str">
        <f t="shared" si="5"/>
        <v/>
      </c>
    </row>
    <row r="72" spans="19:22">
      <c r="S72" s="3" t="str">
        <f t="shared" ca="1" si="3"/>
        <v/>
      </c>
      <c r="T72" t="str">
        <f t="shared" si="4"/>
        <v/>
      </c>
      <c r="V72" t="str">
        <f t="shared" si="5"/>
        <v/>
      </c>
    </row>
    <row r="73" spans="19:22">
      <c r="S73" s="3" t="str">
        <f t="shared" ca="1" si="3"/>
        <v/>
      </c>
      <c r="T73" t="str">
        <f t="shared" si="4"/>
        <v/>
      </c>
      <c r="V73" t="str">
        <f t="shared" si="5"/>
        <v/>
      </c>
    </row>
    <row r="74" spans="19:22">
      <c r="S74" s="3" t="str">
        <f t="shared" ca="1" si="3"/>
        <v/>
      </c>
      <c r="T74" t="str">
        <f t="shared" si="4"/>
        <v/>
      </c>
      <c r="V74" t="str">
        <f t="shared" si="5"/>
        <v/>
      </c>
    </row>
    <row r="75" spans="19:22">
      <c r="S75" s="3" t="str">
        <f t="shared" ca="1" si="3"/>
        <v/>
      </c>
      <c r="T75" t="str">
        <f t="shared" si="4"/>
        <v/>
      </c>
      <c r="V75" t="str">
        <f t="shared" si="5"/>
        <v/>
      </c>
    </row>
    <row r="76" spans="19:22">
      <c r="S76" s="3" t="str">
        <f t="shared" ca="1" si="3"/>
        <v/>
      </c>
      <c r="T76" t="str">
        <f t="shared" si="4"/>
        <v/>
      </c>
      <c r="V76" t="str">
        <f t="shared" si="5"/>
        <v/>
      </c>
    </row>
    <row r="77" spans="19:22">
      <c r="S77" s="3" t="str">
        <f t="shared" ca="1" si="3"/>
        <v/>
      </c>
      <c r="T77" t="str">
        <f t="shared" si="4"/>
        <v/>
      </c>
      <c r="V77" t="str">
        <f t="shared" si="5"/>
        <v/>
      </c>
    </row>
    <row r="78" spans="19:22">
      <c r="S78" s="3" t="str">
        <f t="shared" ca="1" si="3"/>
        <v/>
      </c>
      <c r="T78" t="str">
        <f t="shared" si="4"/>
        <v/>
      </c>
      <c r="V78" t="str">
        <f t="shared" si="5"/>
        <v/>
      </c>
    </row>
    <row r="79" spans="19:22">
      <c r="S79" s="3" t="str">
        <f t="shared" ca="1" si="3"/>
        <v/>
      </c>
      <c r="T79" t="str">
        <f t="shared" si="4"/>
        <v/>
      </c>
      <c r="V79" t="str">
        <f t="shared" si="5"/>
        <v/>
      </c>
    </row>
    <row r="80" spans="19:22">
      <c r="S80" s="3" t="str">
        <f t="shared" ca="1" si="3"/>
        <v/>
      </c>
      <c r="T80" t="str">
        <f t="shared" si="4"/>
        <v/>
      </c>
      <c r="V80" t="str">
        <f t="shared" si="5"/>
        <v/>
      </c>
    </row>
    <row r="81" spans="19:22">
      <c r="S81" s="3" t="str">
        <f t="shared" ca="1" si="3"/>
        <v/>
      </c>
      <c r="T81" t="str">
        <f t="shared" si="4"/>
        <v/>
      </c>
      <c r="V81" t="str">
        <f t="shared" si="5"/>
        <v/>
      </c>
    </row>
    <row r="82" spans="19:22">
      <c r="S82" s="3" t="str">
        <f t="shared" ca="1" si="3"/>
        <v/>
      </c>
      <c r="T82" t="str">
        <f t="shared" si="4"/>
        <v/>
      </c>
      <c r="V82" t="str">
        <f t="shared" si="5"/>
        <v/>
      </c>
    </row>
    <row r="83" spans="19:22">
      <c r="S83" s="3" t="str">
        <f t="shared" ca="1" si="3"/>
        <v/>
      </c>
      <c r="T83" t="str">
        <f t="shared" si="4"/>
        <v/>
      </c>
      <c r="V83" t="str">
        <f t="shared" si="5"/>
        <v/>
      </c>
    </row>
    <row r="84" spans="19:22">
      <c r="S84" s="3" t="str">
        <f t="shared" ca="1" si="3"/>
        <v/>
      </c>
      <c r="T84" t="str">
        <f t="shared" si="4"/>
        <v/>
      </c>
      <c r="V84" t="str">
        <f t="shared" si="5"/>
        <v/>
      </c>
    </row>
    <row r="85" spans="19:22">
      <c r="S85" s="3" t="str">
        <f t="shared" ca="1" si="3"/>
        <v/>
      </c>
      <c r="T85" t="str">
        <f t="shared" si="4"/>
        <v/>
      </c>
      <c r="V85" t="str">
        <f t="shared" si="5"/>
        <v/>
      </c>
    </row>
    <row r="86" spans="19:22">
      <c r="S86" s="3" t="str">
        <f t="shared" ca="1" si="3"/>
        <v/>
      </c>
      <c r="T86" t="str">
        <f t="shared" si="4"/>
        <v/>
      </c>
      <c r="V86" t="str">
        <f t="shared" si="5"/>
        <v/>
      </c>
    </row>
    <row r="87" spans="19:22">
      <c r="S87" s="3" t="str">
        <f t="shared" ca="1" si="3"/>
        <v/>
      </c>
      <c r="T87" t="str">
        <f t="shared" si="4"/>
        <v/>
      </c>
      <c r="V87" t="str">
        <f t="shared" si="5"/>
        <v/>
      </c>
    </row>
    <row r="88" spans="19:22">
      <c r="S88" s="3" t="str">
        <f t="shared" ca="1" si="3"/>
        <v/>
      </c>
      <c r="T88" t="str">
        <f t="shared" si="4"/>
        <v/>
      </c>
      <c r="V88" t="str">
        <f t="shared" si="5"/>
        <v/>
      </c>
    </row>
    <row r="89" spans="19:22">
      <c r="S89" s="3" t="str">
        <f t="shared" ca="1" si="3"/>
        <v/>
      </c>
      <c r="T89" t="str">
        <f t="shared" si="4"/>
        <v/>
      </c>
      <c r="V89" t="str">
        <f t="shared" si="5"/>
        <v/>
      </c>
    </row>
    <row r="90" spans="19:22">
      <c r="S90" s="3" t="str">
        <f t="shared" ca="1" si="3"/>
        <v/>
      </c>
      <c r="T90" t="str">
        <f t="shared" si="4"/>
        <v/>
      </c>
      <c r="V90" t="str">
        <f t="shared" si="5"/>
        <v/>
      </c>
    </row>
    <row r="91" spans="19:22">
      <c r="S91" s="3" t="str">
        <f t="shared" ca="1" si="3"/>
        <v/>
      </c>
      <c r="T91" t="str">
        <f t="shared" si="4"/>
        <v/>
      </c>
      <c r="V91" t="str">
        <f t="shared" si="5"/>
        <v/>
      </c>
    </row>
    <row r="92" spans="19:22">
      <c r="S92" s="3" t="str">
        <f t="shared" ca="1" si="3"/>
        <v/>
      </c>
      <c r="T92" t="str">
        <f t="shared" si="4"/>
        <v/>
      </c>
      <c r="V92" t="str">
        <f t="shared" si="5"/>
        <v/>
      </c>
    </row>
    <row r="93" spans="19:22">
      <c r="S93" s="3" t="str">
        <f t="shared" ca="1" si="3"/>
        <v/>
      </c>
      <c r="T93" t="str">
        <f t="shared" si="4"/>
        <v/>
      </c>
      <c r="V93" t="str">
        <f t="shared" si="5"/>
        <v/>
      </c>
    </row>
    <row r="94" spans="19:22">
      <c r="S94" s="3" t="str">
        <f t="shared" ca="1" si="3"/>
        <v/>
      </c>
      <c r="T94" t="str">
        <f t="shared" si="4"/>
        <v/>
      </c>
      <c r="V94" t="str">
        <f t="shared" si="5"/>
        <v/>
      </c>
    </row>
    <row r="95" spans="19:22">
      <c r="S95" s="3" t="str">
        <f t="shared" ca="1" si="3"/>
        <v/>
      </c>
      <c r="T95" t="str">
        <f t="shared" si="4"/>
        <v/>
      </c>
      <c r="V95" t="str">
        <f t="shared" si="5"/>
        <v/>
      </c>
    </row>
    <row r="96" spans="19:22">
      <c r="S96" s="3" t="str">
        <f t="shared" ca="1" si="3"/>
        <v/>
      </c>
      <c r="T96" t="str">
        <f t="shared" si="4"/>
        <v/>
      </c>
      <c r="V96" t="str">
        <f t="shared" si="5"/>
        <v/>
      </c>
    </row>
    <row r="97" spans="19:22">
      <c r="S97" s="3" t="str">
        <f t="shared" ca="1" si="3"/>
        <v/>
      </c>
      <c r="T97" t="str">
        <f t="shared" si="4"/>
        <v/>
      </c>
      <c r="V97" t="str">
        <f t="shared" si="5"/>
        <v/>
      </c>
    </row>
    <row r="98" spans="19:22">
      <c r="S98" s="3" t="str">
        <f t="shared" ca="1" si="3"/>
        <v/>
      </c>
      <c r="T98" t="str">
        <f t="shared" si="4"/>
        <v/>
      </c>
      <c r="V98" t="str">
        <f t="shared" si="5"/>
        <v/>
      </c>
    </row>
    <row r="99" spans="19:22">
      <c r="S99" s="3" t="str">
        <f t="shared" ca="1" si="3"/>
        <v/>
      </c>
      <c r="T99" t="str">
        <f t="shared" si="4"/>
        <v/>
      </c>
      <c r="V99" t="str">
        <f t="shared" si="5"/>
        <v/>
      </c>
    </row>
    <row r="100" spans="19:22">
      <c r="S100" s="3" t="str">
        <f t="shared" ca="1" si="3"/>
        <v/>
      </c>
      <c r="T100" t="str">
        <f t="shared" si="4"/>
        <v/>
      </c>
      <c r="V100" t="str">
        <f t="shared" si="5"/>
        <v/>
      </c>
    </row>
    <row r="101" spans="19:22">
      <c r="S101" s="3" t="str">
        <f t="shared" ca="1" si="3"/>
        <v/>
      </c>
      <c r="T101" t="str">
        <f t="shared" si="4"/>
        <v/>
      </c>
      <c r="V101" t="str">
        <f t="shared" si="5"/>
        <v/>
      </c>
    </row>
    <row r="102" spans="19:22">
      <c r="S102" s="3" t="str">
        <f t="shared" ca="1" si="3"/>
        <v/>
      </c>
      <c r="T102" t="str">
        <f t="shared" si="4"/>
        <v/>
      </c>
      <c r="V102" t="str">
        <f t="shared" si="5"/>
        <v/>
      </c>
    </row>
    <row r="103" spans="19:22">
      <c r="S103" s="3" t="str">
        <f t="shared" ca="1" si="3"/>
        <v/>
      </c>
      <c r="T103" t="str">
        <f t="shared" si="4"/>
        <v/>
      </c>
      <c r="V103" t="str">
        <f t="shared" si="5"/>
        <v/>
      </c>
    </row>
    <row r="104" spans="19:22">
      <c r="S104" s="3" t="str">
        <f t="shared" ca="1" si="3"/>
        <v/>
      </c>
      <c r="T104" t="str">
        <f t="shared" si="4"/>
        <v/>
      </c>
      <c r="V104" t="str">
        <f t="shared" si="5"/>
        <v/>
      </c>
    </row>
    <row r="105" spans="19:22">
      <c r="S105" s="3" t="str">
        <f t="shared" ca="1" si="3"/>
        <v/>
      </c>
      <c r="T105" t="str">
        <f t="shared" si="4"/>
        <v/>
      </c>
      <c r="V105" t="str">
        <f t="shared" si="5"/>
        <v/>
      </c>
    </row>
    <row r="106" spans="19:22">
      <c r="S106" s="3" t="str">
        <f t="shared" ca="1" si="3"/>
        <v/>
      </c>
      <c r="T106" t="str">
        <f t="shared" si="4"/>
        <v/>
      </c>
      <c r="V106" t="str">
        <f t="shared" si="5"/>
        <v/>
      </c>
    </row>
    <row r="107" spans="19:22">
      <c r="S107" s="3" t="str">
        <f t="shared" ca="1" si="3"/>
        <v/>
      </c>
      <c r="T107" t="str">
        <f t="shared" si="4"/>
        <v/>
      </c>
      <c r="V107" t="str">
        <f t="shared" si="5"/>
        <v/>
      </c>
    </row>
    <row r="108" spans="19:22">
      <c r="S108" s="3" t="str">
        <f t="shared" ca="1" si="3"/>
        <v/>
      </c>
      <c r="T108" t="str">
        <f t="shared" si="4"/>
        <v/>
      </c>
      <c r="V108" t="str">
        <f t="shared" si="5"/>
        <v/>
      </c>
    </row>
    <row r="109" spans="19:22">
      <c r="S109" s="3" t="str">
        <f t="shared" ca="1" si="3"/>
        <v/>
      </c>
      <c r="T109" t="str">
        <f t="shared" si="4"/>
        <v/>
      </c>
      <c r="V109" t="str">
        <f t="shared" si="5"/>
        <v/>
      </c>
    </row>
    <row r="110" spans="19:22">
      <c r="S110" s="3" t="str">
        <f t="shared" ca="1" si="3"/>
        <v/>
      </c>
      <c r="T110" t="str">
        <f t="shared" si="4"/>
        <v/>
      </c>
      <c r="V110" t="str">
        <f t="shared" si="5"/>
        <v/>
      </c>
    </row>
    <row r="111" spans="19:22">
      <c r="S111" s="3" t="str">
        <f t="shared" ca="1" si="3"/>
        <v/>
      </c>
      <c r="T111" t="str">
        <f t="shared" si="4"/>
        <v/>
      </c>
      <c r="V111" t="str">
        <f t="shared" si="5"/>
        <v/>
      </c>
    </row>
    <row r="112" spans="19:22">
      <c r="S112" s="3" t="str">
        <f t="shared" ca="1" si="3"/>
        <v/>
      </c>
      <c r="T112" t="str">
        <f t="shared" si="4"/>
        <v/>
      </c>
      <c r="V112" t="str">
        <f t="shared" si="5"/>
        <v/>
      </c>
    </row>
    <row r="113" spans="19:22">
      <c r="S113" s="3" t="str">
        <f t="shared" ca="1" si="3"/>
        <v/>
      </c>
      <c r="T113" t="str">
        <f t="shared" si="4"/>
        <v/>
      </c>
      <c r="V113" t="str">
        <f t="shared" si="5"/>
        <v/>
      </c>
    </row>
    <row r="114" spans="19:22">
      <c r="S114" s="3" t="str">
        <f t="shared" ca="1" si="3"/>
        <v/>
      </c>
      <c r="T114" t="str">
        <f t="shared" si="4"/>
        <v/>
      </c>
      <c r="V114" t="str">
        <f t="shared" si="5"/>
        <v/>
      </c>
    </row>
    <row r="115" spans="19:22">
      <c r="S115" s="3" t="str">
        <f t="shared" ca="1" si="3"/>
        <v/>
      </c>
      <c r="T115" t="str">
        <f t="shared" si="4"/>
        <v/>
      </c>
      <c r="V115" t="str">
        <f t="shared" si="5"/>
        <v/>
      </c>
    </row>
    <row r="116" spans="19:22">
      <c r="S116" s="3" t="str">
        <f t="shared" ca="1" si="3"/>
        <v/>
      </c>
      <c r="T116" t="str">
        <f t="shared" si="4"/>
        <v/>
      </c>
      <c r="V116" t="str">
        <f t="shared" si="5"/>
        <v/>
      </c>
    </row>
    <row r="117" spans="19:22">
      <c r="S117" s="3" t="str">
        <f t="shared" ca="1" si="3"/>
        <v/>
      </c>
      <c r="T117" t="str">
        <f t="shared" si="4"/>
        <v/>
      </c>
      <c r="V117" t="str">
        <f t="shared" si="5"/>
        <v/>
      </c>
    </row>
    <row r="118" spans="19:22">
      <c r="S118" s="3" t="str">
        <f t="shared" ca="1" si="3"/>
        <v/>
      </c>
      <c r="T118" t="str">
        <f t="shared" si="4"/>
        <v/>
      </c>
      <c r="V118" t="str">
        <f t="shared" si="5"/>
        <v/>
      </c>
    </row>
    <row r="119" spans="19:22">
      <c r="S119" s="3" t="str">
        <f t="shared" ca="1" si="3"/>
        <v/>
      </c>
      <c r="T119" t="str">
        <f t="shared" si="4"/>
        <v/>
      </c>
      <c r="V119" t="str">
        <f t="shared" si="5"/>
        <v/>
      </c>
    </row>
    <row r="120" spans="19:22">
      <c r="S120" s="3" t="str">
        <f t="shared" ca="1" si="3"/>
        <v/>
      </c>
      <c r="T120" t="str">
        <f t="shared" si="4"/>
        <v/>
      </c>
      <c r="V120" t="str">
        <f t="shared" si="5"/>
        <v/>
      </c>
    </row>
    <row r="121" spans="19:22">
      <c r="S121" s="3" t="str">
        <f t="shared" ca="1" si="3"/>
        <v/>
      </c>
      <c r="T121" t="str">
        <f t="shared" si="4"/>
        <v/>
      </c>
      <c r="V121" t="str">
        <f t="shared" si="5"/>
        <v/>
      </c>
    </row>
    <row r="122" spans="19:22">
      <c r="S122" s="3" t="str">
        <f t="shared" ca="1" si="3"/>
        <v/>
      </c>
      <c r="T122" t="str">
        <f t="shared" si="4"/>
        <v/>
      </c>
      <c r="V122" t="str">
        <f t="shared" si="5"/>
        <v/>
      </c>
    </row>
    <row r="123" spans="19:22">
      <c r="S123" s="3" t="str">
        <f t="shared" ca="1" si="3"/>
        <v/>
      </c>
      <c r="T123" t="str">
        <f t="shared" si="4"/>
        <v/>
      </c>
      <c r="V123" t="str">
        <f t="shared" si="5"/>
        <v/>
      </c>
    </row>
    <row r="124" spans="19:22">
      <c r="S124" s="3" t="str">
        <f t="shared" ca="1" si="3"/>
        <v/>
      </c>
      <c r="T124" t="str">
        <f t="shared" si="4"/>
        <v/>
      </c>
      <c r="V124" t="str">
        <f t="shared" si="5"/>
        <v/>
      </c>
    </row>
    <row r="125" spans="19:22">
      <c r="S125" s="3" t="str">
        <f t="shared" ca="1" si="3"/>
        <v/>
      </c>
      <c r="T125" t="str">
        <f t="shared" si="4"/>
        <v/>
      </c>
      <c r="V125" t="str">
        <f t="shared" si="5"/>
        <v/>
      </c>
    </row>
    <row r="126" spans="19:22">
      <c r="S126" s="3" t="str">
        <f t="shared" ca="1" si="3"/>
        <v/>
      </c>
      <c r="T126" t="str">
        <f t="shared" si="4"/>
        <v/>
      </c>
      <c r="V126" t="str">
        <f t="shared" si="5"/>
        <v/>
      </c>
    </row>
    <row r="127" spans="19:22">
      <c r="S127" s="3" t="str">
        <f t="shared" ca="1" si="3"/>
        <v/>
      </c>
      <c r="T127" t="str">
        <f t="shared" si="4"/>
        <v/>
      </c>
      <c r="V127" t="str">
        <f t="shared" si="5"/>
        <v/>
      </c>
    </row>
    <row r="128" spans="19:22">
      <c r="S128" s="3" t="str">
        <f t="shared" ca="1" si="3"/>
        <v/>
      </c>
      <c r="T128" t="str">
        <f t="shared" si="4"/>
        <v/>
      </c>
      <c r="V128" t="str">
        <f t="shared" si="5"/>
        <v/>
      </c>
    </row>
    <row r="129" spans="19:22">
      <c r="S129" s="3" t="str">
        <f t="shared" ca="1" si="3"/>
        <v/>
      </c>
      <c r="T129" t="str">
        <f t="shared" si="4"/>
        <v/>
      </c>
      <c r="V129" t="str">
        <f t="shared" si="5"/>
        <v/>
      </c>
    </row>
    <row r="130" spans="19:22">
      <c r="S130" s="3" t="str">
        <f t="shared" ca="1" si="3"/>
        <v/>
      </c>
      <c r="T130" t="str">
        <f t="shared" si="4"/>
        <v/>
      </c>
      <c r="V130" t="str">
        <f t="shared" si="5"/>
        <v/>
      </c>
    </row>
    <row r="131" spans="19:22">
      <c r="S131" s="3" t="str">
        <f t="shared" ca="1" si="3"/>
        <v/>
      </c>
      <c r="T131" t="str">
        <f t="shared" si="4"/>
        <v/>
      </c>
      <c r="V131" t="str">
        <f t="shared" si="5"/>
        <v/>
      </c>
    </row>
    <row r="132" spans="19:22">
      <c r="S132" s="3" t="str">
        <f t="shared" ref="S132:S195" ca="1" si="6">IF(C132="","",NOW())</f>
        <v/>
      </c>
      <c r="T132" t="str">
        <f t="shared" ref="T132:T195" si="7">IF(C132="","","available")</f>
        <v/>
      </c>
      <c r="V132" t="str">
        <f t="shared" ref="V132:V193" si="8">IF(F132="oconnor", "f5493148-d17d-102c-ab5d-493dbd274d04", IF(F132="soconnor", "89456e09-127d-102e-82b7-493dbd27fb6e", IF(F132="friedrich","get container id","")))</f>
        <v/>
      </c>
    </row>
    <row r="133" spans="19:22">
      <c r="S133" s="3" t="str">
        <f t="shared" ca="1" si="6"/>
        <v/>
      </c>
      <c r="T133" t="str">
        <f t="shared" si="7"/>
        <v/>
      </c>
      <c r="V133" t="str">
        <f t="shared" si="8"/>
        <v/>
      </c>
    </row>
    <row r="134" spans="19:22">
      <c r="S134" s="3" t="str">
        <f t="shared" ca="1" si="6"/>
        <v/>
      </c>
      <c r="T134" t="str">
        <f t="shared" si="7"/>
        <v/>
      </c>
      <c r="V134" t="str">
        <f t="shared" si="8"/>
        <v/>
      </c>
    </row>
    <row r="135" spans="19:22">
      <c r="S135" s="3" t="str">
        <f t="shared" ca="1" si="6"/>
        <v/>
      </c>
      <c r="T135" t="str">
        <f t="shared" si="7"/>
        <v/>
      </c>
      <c r="V135" t="str">
        <f t="shared" si="8"/>
        <v/>
      </c>
    </row>
    <row r="136" spans="19:22">
      <c r="S136" s="3" t="str">
        <f t="shared" ca="1" si="6"/>
        <v/>
      </c>
      <c r="T136" t="str">
        <f t="shared" si="7"/>
        <v/>
      </c>
      <c r="V136" t="str">
        <f t="shared" si="8"/>
        <v/>
      </c>
    </row>
    <row r="137" spans="19:22">
      <c r="S137" s="3" t="str">
        <f t="shared" ca="1" si="6"/>
        <v/>
      </c>
      <c r="T137" t="str">
        <f t="shared" si="7"/>
        <v/>
      </c>
      <c r="V137" t="str">
        <f t="shared" si="8"/>
        <v/>
      </c>
    </row>
    <row r="138" spans="19:22">
      <c r="S138" s="3" t="str">
        <f t="shared" ca="1" si="6"/>
        <v/>
      </c>
      <c r="T138" t="str">
        <f t="shared" si="7"/>
        <v/>
      </c>
      <c r="V138" t="str">
        <f t="shared" si="8"/>
        <v/>
      </c>
    </row>
    <row r="139" spans="19:22">
      <c r="S139" s="3" t="str">
        <f t="shared" ca="1" si="6"/>
        <v/>
      </c>
      <c r="T139" t="str">
        <f t="shared" si="7"/>
        <v/>
      </c>
      <c r="V139" t="str">
        <f t="shared" si="8"/>
        <v/>
      </c>
    </row>
    <row r="140" spans="19:22">
      <c r="S140" s="3" t="str">
        <f t="shared" ca="1" si="6"/>
        <v/>
      </c>
      <c r="T140" t="str">
        <f t="shared" si="7"/>
        <v/>
      </c>
      <c r="V140" t="str">
        <f t="shared" si="8"/>
        <v/>
      </c>
    </row>
    <row r="141" spans="19:22">
      <c r="S141" s="3" t="str">
        <f t="shared" ca="1" si="6"/>
        <v/>
      </c>
      <c r="T141" t="str">
        <f t="shared" si="7"/>
        <v/>
      </c>
      <c r="V141" t="str">
        <f t="shared" si="8"/>
        <v/>
      </c>
    </row>
    <row r="142" spans="19:22">
      <c r="S142" s="3" t="str">
        <f t="shared" ca="1" si="6"/>
        <v/>
      </c>
      <c r="T142" t="str">
        <f t="shared" si="7"/>
        <v/>
      </c>
      <c r="V142" t="str">
        <f t="shared" si="8"/>
        <v/>
      </c>
    </row>
    <row r="143" spans="19:22">
      <c r="S143" s="3" t="str">
        <f t="shared" ca="1" si="6"/>
        <v/>
      </c>
      <c r="T143" t="str">
        <f t="shared" si="7"/>
        <v/>
      </c>
      <c r="V143" t="str">
        <f t="shared" si="8"/>
        <v/>
      </c>
    </row>
    <row r="144" spans="19:22">
      <c r="S144" s="3" t="str">
        <f t="shared" ca="1" si="6"/>
        <v/>
      </c>
      <c r="T144" t="str">
        <f t="shared" si="7"/>
        <v/>
      </c>
      <c r="V144" t="str">
        <f t="shared" si="8"/>
        <v/>
      </c>
    </row>
    <row r="145" spans="19:22">
      <c r="S145" s="3" t="str">
        <f t="shared" ca="1" si="6"/>
        <v/>
      </c>
      <c r="T145" t="str">
        <f t="shared" si="7"/>
        <v/>
      </c>
      <c r="V145" t="str">
        <f t="shared" si="8"/>
        <v/>
      </c>
    </row>
    <row r="146" spans="19:22">
      <c r="S146" s="3" t="str">
        <f t="shared" ca="1" si="6"/>
        <v/>
      </c>
      <c r="T146" t="str">
        <f t="shared" si="7"/>
        <v/>
      </c>
      <c r="V146" t="str">
        <f t="shared" si="8"/>
        <v/>
      </c>
    </row>
    <row r="147" spans="19:22">
      <c r="S147" s="3" t="str">
        <f t="shared" ca="1" si="6"/>
        <v/>
      </c>
      <c r="T147" t="str">
        <f t="shared" si="7"/>
        <v/>
      </c>
      <c r="V147" t="str">
        <f t="shared" si="8"/>
        <v/>
      </c>
    </row>
    <row r="148" spans="19:22">
      <c r="S148" s="3" t="str">
        <f t="shared" ca="1" si="6"/>
        <v/>
      </c>
      <c r="T148" t="str">
        <f t="shared" si="7"/>
        <v/>
      </c>
      <c r="V148" t="str">
        <f t="shared" si="8"/>
        <v/>
      </c>
    </row>
    <row r="149" spans="19:22">
      <c r="S149" s="3" t="str">
        <f t="shared" ca="1" si="6"/>
        <v/>
      </c>
      <c r="T149" t="str">
        <f t="shared" si="7"/>
        <v/>
      </c>
      <c r="V149" t="str">
        <f t="shared" si="8"/>
        <v/>
      </c>
    </row>
    <row r="150" spans="19:22">
      <c r="S150" s="3" t="str">
        <f t="shared" ca="1" si="6"/>
        <v/>
      </c>
      <c r="T150" t="str">
        <f t="shared" si="7"/>
        <v/>
      </c>
      <c r="V150" t="str">
        <f t="shared" si="8"/>
        <v/>
      </c>
    </row>
    <row r="151" spans="19:22">
      <c r="S151" s="3" t="str">
        <f t="shared" ca="1" si="6"/>
        <v/>
      </c>
      <c r="T151" t="str">
        <f t="shared" si="7"/>
        <v/>
      </c>
      <c r="V151" t="str">
        <f t="shared" si="8"/>
        <v/>
      </c>
    </row>
    <row r="152" spans="19:22">
      <c r="S152" s="3" t="str">
        <f t="shared" ca="1" si="6"/>
        <v/>
      </c>
      <c r="T152" t="str">
        <f t="shared" si="7"/>
        <v/>
      </c>
      <c r="V152" t="str">
        <f t="shared" si="8"/>
        <v/>
      </c>
    </row>
    <row r="153" spans="19:22">
      <c r="S153" s="3" t="str">
        <f t="shared" ca="1" si="6"/>
        <v/>
      </c>
      <c r="T153" t="str">
        <f t="shared" si="7"/>
        <v/>
      </c>
      <c r="V153" t="str">
        <f t="shared" si="8"/>
        <v/>
      </c>
    </row>
    <row r="154" spans="19:22">
      <c r="S154" s="3" t="str">
        <f t="shared" ca="1" si="6"/>
        <v/>
      </c>
      <c r="T154" t="str">
        <f t="shared" si="7"/>
        <v/>
      </c>
      <c r="V154" t="str">
        <f t="shared" si="8"/>
        <v/>
      </c>
    </row>
    <row r="155" spans="19:22">
      <c r="S155" s="3" t="str">
        <f t="shared" ca="1" si="6"/>
        <v/>
      </c>
      <c r="T155" t="str">
        <f t="shared" si="7"/>
        <v/>
      </c>
      <c r="V155" t="str">
        <f t="shared" si="8"/>
        <v/>
      </c>
    </row>
    <row r="156" spans="19:22">
      <c r="S156" s="3" t="str">
        <f t="shared" ca="1" si="6"/>
        <v/>
      </c>
      <c r="T156" t="str">
        <f t="shared" si="7"/>
        <v/>
      </c>
      <c r="V156" t="str">
        <f t="shared" si="8"/>
        <v/>
      </c>
    </row>
    <row r="157" spans="19:22">
      <c r="S157" s="3" t="str">
        <f t="shared" ca="1" si="6"/>
        <v/>
      </c>
      <c r="T157" t="str">
        <f t="shared" si="7"/>
        <v/>
      </c>
      <c r="V157" t="str">
        <f t="shared" si="8"/>
        <v/>
      </c>
    </row>
    <row r="158" spans="19:22">
      <c r="S158" s="3" t="str">
        <f t="shared" ca="1" si="6"/>
        <v/>
      </c>
      <c r="T158" t="str">
        <f t="shared" si="7"/>
        <v/>
      </c>
      <c r="V158" t="str">
        <f t="shared" si="8"/>
        <v/>
      </c>
    </row>
    <row r="159" spans="19:22">
      <c r="S159" s="3" t="str">
        <f t="shared" ca="1" si="6"/>
        <v/>
      </c>
      <c r="T159" t="str">
        <f t="shared" si="7"/>
        <v/>
      </c>
      <c r="V159" t="str">
        <f t="shared" si="8"/>
        <v/>
      </c>
    </row>
    <row r="160" spans="19:22">
      <c r="S160" s="3" t="str">
        <f t="shared" ca="1" si="6"/>
        <v/>
      </c>
      <c r="T160" t="str">
        <f t="shared" si="7"/>
        <v/>
      </c>
      <c r="V160" t="str">
        <f t="shared" si="8"/>
        <v/>
      </c>
    </row>
    <row r="161" spans="19:22">
      <c r="S161" s="3" t="str">
        <f t="shared" ca="1" si="6"/>
        <v/>
      </c>
      <c r="T161" t="str">
        <f t="shared" si="7"/>
        <v/>
      </c>
      <c r="V161" t="str">
        <f t="shared" si="8"/>
        <v/>
      </c>
    </row>
    <row r="162" spans="19:22">
      <c r="S162" s="3" t="str">
        <f t="shared" ca="1" si="6"/>
        <v/>
      </c>
      <c r="T162" t="str">
        <f t="shared" si="7"/>
        <v/>
      </c>
      <c r="V162" t="str">
        <f t="shared" si="8"/>
        <v/>
      </c>
    </row>
    <row r="163" spans="19:22">
      <c r="S163" s="3" t="str">
        <f t="shared" ca="1" si="6"/>
        <v/>
      </c>
      <c r="T163" t="str">
        <f t="shared" si="7"/>
        <v/>
      </c>
      <c r="V163" t="str">
        <f t="shared" si="8"/>
        <v/>
      </c>
    </row>
    <row r="164" spans="19:22">
      <c r="S164" s="3" t="str">
        <f t="shared" ca="1" si="6"/>
        <v/>
      </c>
      <c r="T164" t="str">
        <f t="shared" si="7"/>
        <v/>
      </c>
      <c r="V164" t="str">
        <f t="shared" si="8"/>
        <v/>
      </c>
    </row>
    <row r="165" spans="19:22">
      <c r="S165" s="3" t="str">
        <f t="shared" ca="1" si="6"/>
        <v/>
      </c>
      <c r="T165" t="str">
        <f t="shared" si="7"/>
        <v/>
      </c>
      <c r="V165" t="str">
        <f t="shared" si="8"/>
        <v/>
      </c>
    </row>
    <row r="166" spans="19:22">
      <c r="S166" s="3" t="str">
        <f t="shared" ca="1" si="6"/>
        <v/>
      </c>
      <c r="T166" t="str">
        <f t="shared" si="7"/>
        <v/>
      </c>
      <c r="V166" t="str">
        <f t="shared" si="8"/>
        <v/>
      </c>
    </row>
    <row r="167" spans="19:22">
      <c r="S167" s="3" t="str">
        <f t="shared" ca="1" si="6"/>
        <v/>
      </c>
      <c r="T167" t="str">
        <f t="shared" si="7"/>
        <v/>
      </c>
      <c r="V167" t="str">
        <f t="shared" si="8"/>
        <v/>
      </c>
    </row>
    <row r="168" spans="19:22">
      <c r="S168" s="3" t="str">
        <f t="shared" ca="1" si="6"/>
        <v/>
      </c>
      <c r="T168" t="str">
        <f t="shared" si="7"/>
        <v/>
      </c>
      <c r="V168" t="str">
        <f t="shared" si="8"/>
        <v/>
      </c>
    </row>
    <row r="169" spans="19:22">
      <c r="S169" s="3" t="str">
        <f t="shared" ca="1" si="6"/>
        <v/>
      </c>
      <c r="T169" t="str">
        <f t="shared" si="7"/>
        <v/>
      </c>
      <c r="V169" t="str">
        <f t="shared" si="8"/>
        <v/>
      </c>
    </row>
    <row r="170" spans="19:22">
      <c r="S170" s="3" t="str">
        <f t="shared" ca="1" si="6"/>
        <v/>
      </c>
      <c r="T170" t="str">
        <f t="shared" si="7"/>
        <v/>
      </c>
      <c r="V170" t="str">
        <f t="shared" si="8"/>
        <v/>
      </c>
    </row>
    <row r="171" spans="19:22">
      <c r="S171" s="3" t="str">
        <f t="shared" ca="1" si="6"/>
        <v/>
      </c>
      <c r="T171" t="str">
        <f t="shared" si="7"/>
        <v/>
      </c>
      <c r="V171" t="str">
        <f t="shared" si="8"/>
        <v/>
      </c>
    </row>
    <row r="172" spans="19:22">
      <c r="S172" s="3" t="str">
        <f t="shared" ca="1" si="6"/>
        <v/>
      </c>
      <c r="T172" t="str">
        <f t="shared" si="7"/>
        <v/>
      </c>
      <c r="V172" t="str">
        <f t="shared" si="8"/>
        <v/>
      </c>
    </row>
    <row r="173" spans="19:22">
      <c r="S173" s="3" t="str">
        <f t="shared" ca="1" si="6"/>
        <v/>
      </c>
      <c r="T173" t="str">
        <f t="shared" si="7"/>
        <v/>
      </c>
      <c r="V173" t="str">
        <f t="shared" si="8"/>
        <v/>
      </c>
    </row>
    <row r="174" spans="19:22">
      <c r="S174" s="3" t="str">
        <f t="shared" ca="1" si="6"/>
        <v/>
      </c>
      <c r="T174" t="str">
        <f t="shared" si="7"/>
        <v/>
      </c>
      <c r="V174" t="str">
        <f t="shared" si="8"/>
        <v/>
      </c>
    </row>
    <row r="175" spans="19:22">
      <c r="S175" s="3" t="str">
        <f t="shared" ca="1" si="6"/>
        <v/>
      </c>
      <c r="T175" t="str">
        <f t="shared" si="7"/>
        <v/>
      </c>
      <c r="V175" t="str">
        <f t="shared" si="8"/>
        <v/>
      </c>
    </row>
    <row r="176" spans="19:22">
      <c r="S176" s="3" t="str">
        <f t="shared" ca="1" si="6"/>
        <v/>
      </c>
      <c r="T176" t="str">
        <f t="shared" si="7"/>
        <v/>
      </c>
      <c r="V176" t="str">
        <f t="shared" si="8"/>
        <v/>
      </c>
    </row>
    <row r="177" spans="19:22">
      <c r="S177" s="3" t="str">
        <f t="shared" ca="1" si="6"/>
        <v/>
      </c>
      <c r="T177" t="str">
        <f t="shared" si="7"/>
        <v/>
      </c>
      <c r="V177" t="str">
        <f t="shared" si="8"/>
        <v/>
      </c>
    </row>
    <row r="178" spans="19:22">
      <c r="S178" s="3" t="str">
        <f t="shared" ca="1" si="6"/>
        <v/>
      </c>
      <c r="T178" t="str">
        <f t="shared" si="7"/>
        <v/>
      </c>
      <c r="V178" t="str">
        <f t="shared" si="8"/>
        <v/>
      </c>
    </row>
    <row r="179" spans="19:22">
      <c r="S179" s="3" t="str">
        <f t="shared" ca="1" si="6"/>
        <v/>
      </c>
      <c r="T179" t="str">
        <f t="shared" si="7"/>
        <v/>
      </c>
      <c r="V179" t="str">
        <f t="shared" si="8"/>
        <v/>
      </c>
    </row>
    <row r="180" spans="19:22">
      <c r="S180" s="3" t="str">
        <f t="shared" ca="1" si="6"/>
        <v/>
      </c>
      <c r="T180" t="str">
        <f t="shared" si="7"/>
        <v/>
      </c>
      <c r="V180" t="str">
        <f t="shared" si="8"/>
        <v/>
      </c>
    </row>
    <row r="181" spans="19:22">
      <c r="S181" s="3" t="str">
        <f t="shared" ca="1" si="6"/>
        <v/>
      </c>
      <c r="T181" t="str">
        <f t="shared" si="7"/>
        <v/>
      </c>
      <c r="V181" t="str">
        <f t="shared" si="8"/>
        <v/>
      </c>
    </row>
    <row r="182" spans="19:22">
      <c r="S182" s="3" t="str">
        <f t="shared" ca="1" si="6"/>
        <v/>
      </c>
      <c r="T182" t="str">
        <f t="shared" si="7"/>
        <v/>
      </c>
      <c r="V182" t="str">
        <f t="shared" si="8"/>
        <v/>
      </c>
    </row>
    <row r="183" spans="19:22">
      <c r="S183" s="3" t="str">
        <f t="shared" ca="1" si="6"/>
        <v/>
      </c>
      <c r="T183" t="str">
        <f t="shared" si="7"/>
        <v/>
      </c>
      <c r="V183" t="str">
        <f t="shared" si="8"/>
        <v/>
      </c>
    </row>
    <row r="184" spans="19:22">
      <c r="S184" s="3" t="str">
        <f t="shared" ca="1" si="6"/>
        <v/>
      </c>
      <c r="T184" t="str">
        <f t="shared" si="7"/>
        <v/>
      </c>
      <c r="V184" t="str">
        <f t="shared" si="8"/>
        <v/>
      </c>
    </row>
    <row r="185" spans="19:22">
      <c r="S185" s="3" t="str">
        <f t="shared" ca="1" si="6"/>
        <v/>
      </c>
      <c r="T185" t="str">
        <f t="shared" si="7"/>
        <v/>
      </c>
      <c r="V185" t="str">
        <f t="shared" si="8"/>
        <v/>
      </c>
    </row>
    <row r="186" spans="19:22">
      <c r="S186" s="3" t="str">
        <f t="shared" ca="1" si="6"/>
        <v/>
      </c>
      <c r="T186" t="str">
        <f t="shared" si="7"/>
        <v/>
      </c>
      <c r="V186" t="str">
        <f t="shared" si="8"/>
        <v/>
      </c>
    </row>
    <row r="187" spans="19:22">
      <c r="S187" s="3" t="str">
        <f t="shared" ca="1" si="6"/>
        <v/>
      </c>
      <c r="T187" t="str">
        <f t="shared" si="7"/>
        <v/>
      </c>
      <c r="V187" t="str">
        <f t="shared" si="8"/>
        <v/>
      </c>
    </row>
    <row r="188" spans="19:22">
      <c r="S188" s="3" t="str">
        <f t="shared" ca="1" si="6"/>
        <v/>
      </c>
      <c r="T188" t="str">
        <f t="shared" si="7"/>
        <v/>
      </c>
      <c r="V188" t="str">
        <f t="shared" si="8"/>
        <v/>
      </c>
    </row>
    <row r="189" spans="19:22">
      <c r="S189" s="3" t="str">
        <f t="shared" ca="1" si="6"/>
        <v/>
      </c>
      <c r="T189" t="str">
        <f t="shared" si="7"/>
        <v/>
      </c>
      <c r="V189" t="str">
        <f t="shared" si="8"/>
        <v/>
      </c>
    </row>
    <row r="190" spans="19:22">
      <c r="S190" s="3" t="str">
        <f t="shared" ca="1" si="6"/>
        <v/>
      </c>
      <c r="T190" t="str">
        <f t="shared" si="7"/>
        <v/>
      </c>
      <c r="V190" t="str">
        <f t="shared" si="8"/>
        <v/>
      </c>
    </row>
    <row r="191" spans="19:22">
      <c r="S191" s="3" t="str">
        <f t="shared" ca="1" si="6"/>
        <v/>
      </c>
      <c r="T191" t="str">
        <f t="shared" si="7"/>
        <v/>
      </c>
      <c r="V191" t="str">
        <f t="shared" si="8"/>
        <v/>
      </c>
    </row>
    <row r="192" spans="19:22">
      <c r="S192" s="3" t="str">
        <f t="shared" ca="1" si="6"/>
        <v/>
      </c>
      <c r="T192" t="str">
        <f t="shared" si="7"/>
        <v/>
      </c>
      <c r="V192" t="str">
        <f t="shared" si="8"/>
        <v/>
      </c>
    </row>
    <row r="193" spans="19:22">
      <c r="S193" s="3" t="str">
        <f t="shared" ca="1" si="6"/>
        <v/>
      </c>
      <c r="T193" t="str">
        <f t="shared" si="7"/>
        <v/>
      </c>
      <c r="V193" t="str">
        <f t="shared" si="8"/>
        <v/>
      </c>
    </row>
    <row r="194" spans="19:22">
      <c r="S194" s="3" t="str">
        <f t="shared" ca="1" si="6"/>
        <v/>
      </c>
      <c r="T194" t="str">
        <f t="shared" si="7"/>
        <v/>
      </c>
    </row>
    <row r="195" spans="19:22">
      <c r="S195" s="3" t="str">
        <f t="shared" ca="1" si="6"/>
        <v/>
      </c>
      <c r="T195" t="str">
        <f t="shared" si="7"/>
        <v/>
      </c>
    </row>
    <row r="196" spans="19:22">
      <c r="S196" s="3" t="str">
        <f t="shared" ref="S196:S201" ca="1" si="9">IF(C196="","",NOW())</f>
        <v/>
      </c>
      <c r="T196" t="str">
        <f t="shared" ref="T196:T201" si="10">IF(C196="","","available")</f>
        <v/>
      </c>
    </row>
    <row r="197" spans="19:22">
      <c r="S197" s="3" t="str">
        <f t="shared" ca="1" si="9"/>
        <v/>
      </c>
      <c r="T197" t="str">
        <f t="shared" si="10"/>
        <v/>
      </c>
    </row>
    <row r="198" spans="19:22">
      <c r="S198" s="3" t="str">
        <f t="shared" ca="1" si="9"/>
        <v/>
      </c>
      <c r="T198" t="str">
        <f t="shared" si="10"/>
        <v/>
      </c>
    </row>
    <row r="199" spans="19:22">
      <c r="S199" s="3" t="str">
        <f t="shared" ca="1" si="9"/>
        <v/>
      </c>
      <c r="T199" t="str">
        <f t="shared" si="10"/>
        <v/>
      </c>
    </row>
    <row r="200" spans="19:22">
      <c r="S200" s="3" t="str">
        <f t="shared" ca="1" si="9"/>
        <v/>
      </c>
      <c r="T200" t="str">
        <f t="shared" si="10"/>
        <v/>
      </c>
    </row>
    <row r="201" spans="19:22">
      <c r="S201" s="3" t="str">
        <f t="shared" ca="1" si="9"/>
        <v/>
      </c>
      <c r="T201" t="str">
        <f t="shared" si="10"/>
        <v/>
      </c>
    </row>
  </sheetData>
  <phoneticPr fontId="1" type="noConversion"/>
  <dataValidations count="3">
    <dataValidation type="list" allowBlank="1" showInputMessage="1" showErrorMessage="1" errorTitle="Invalid sample type entered." error="Only certain values are allowed in this field. If you believe you need to add a value that is not in the list, please contact your laboratory's database manager. " sqref="C1 C3:C1048576">
      <formula1>sample_type</formula1>
    </dataValidation>
    <dataValidation type="list" allowBlank="1" showInputMessage="1" showErrorMessage="1" errorTitle="Not a valid freezer" sqref="L1 L3:L1048576">
      <formula1>freezer</formula1>
    </dataValidation>
    <dataValidation type="list" allowBlank="1" showInputMessage="1" showErrorMessage="1" sqref="J1 J3:J1048576">
      <formula1>dna_type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laboratory entered" error="Only certain values are allowed in this field. If you believe you need to add a value that is not in the list, please contact your laboratory's database manager. ">
          <x14:formula1>
            <xm:f>lookups!$G$2:$G$4</xm:f>
          </x14:formula1>
          <xm:sqref>E1 E3:E1048576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workbookViewId="0">
      <selection activeCell="N1" sqref="N1:N1048576"/>
    </sheetView>
  </sheetViews>
  <sheetFormatPr baseColWidth="10" defaultRowHeight="13" x14ac:dyDescent="0"/>
  <cols>
    <col min="1" max="2" width="8.85546875" customWidth="1"/>
    <col min="3" max="3" width="9.85546875" customWidth="1"/>
    <col min="4" max="4" width="14.140625" customWidth="1"/>
    <col min="5" max="5" width="17.140625" customWidth="1"/>
    <col min="6" max="6" width="9.140625" customWidth="1"/>
    <col min="7" max="7" width="13.140625" style="3" customWidth="1"/>
    <col min="8" max="8" width="12" customWidth="1"/>
    <col min="9" max="9" width="10" customWidth="1"/>
    <col min="10" max="10" width="12" customWidth="1"/>
    <col min="11" max="11" width="6.140625" customWidth="1"/>
    <col min="12" max="13" width="4.5703125" customWidth="1"/>
    <col min="14" max="14" width="3.7109375" customWidth="1"/>
    <col min="15" max="15" width="4.140625" customWidth="1"/>
    <col min="16" max="16" width="6.42578125" customWidth="1"/>
    <col min="17" max="17" width="16.85546875" customWidth="1"/>
    <col min="18" max="18" width="10.7109375" customWidth="1"/>
    <col min="19" max="19" width="8.42578125" customWidth="1"/>
  </cols>
  <sheetData>
    <row r="1" spans="1:20" s="2" customFormat="1">
      <c r="A1" s="1" t="s">
        <v>207</v>
      </c>
      <c r="B1" s="1" t="s">
        <v>281</v>
      </c>
      <c r="C1" s="1" t="s">
        <v>208</v>
      </c>
      <c r="D1" s="1" t="s">
        <v>210</v>
      </c>
      <c r="E1" s="1" t="s">
        <v>49</v>
      </c>
      <c r="F1" s="1" t="s">
        <v>157</v>
      </c>
      <c r="G1" s="5" t="s">
        <v>0</v>
      </c>
      <c r="H1" s="1" t="s">
        <v>1</v>
      </c>
      <c r="I1" s="1" t="s">
        <v>2</v>
      </c>
      <c r="J1" s="1" t="s">
        <v>3</v>
      </c>
      <c r="K1" s="1" t="s">
        <v>51</v>
      </c>
      <c r="L1" s="1" t="s">
        <v>52</v>
      </c>
      <c r="M1" s="1" t="s">
        <v>53</v>
      </c>
      <c r="N1" s="1" t="s">
        <v>55</v>
      </c>
      <c r="O1" s="1" t="s">
        <v>80</v>
      </c>
      <c r="P1" s="1" t="s">
        <v>57</v>
      </c>
      <c r="Q1" s="7" t="s">
        <v>146</v>
      </c>
      <c r="R1" s="4" t="s">
        <v>211</v>
      </c>
      <c r="S1" s="1" t="s">
        <v>50</v>
      </c>
      <c r="T1" s="2" t="s">
        <v>279</v>
      </c>
    </row>
    <row r="2" spans="1:20" s="2" customFormat="1">
      <c r="A2" s="1" t="s">
        <v>207</v>
      </c>
      <c r="B2" s="1" t="s">
        <v>288</v>
      </c>
      <c r="C2" s="1" t="s">
        <v>6</v>
      </c>
      <c r="D2" s="1" t="s">
        <v>289</v>
      </c>
      <c r="E2" s="1" t="s">
        <v>290</v>
      </c>
      <c r="F2" s="1" t="s">
        <v>263</v>
      </c>
      <c r="G2" s="5" t="s">
        <v>313</v>
      </c>
      <c r="H2" s="1" t="s">
        <v>314</v>
      </c>
      <c r="I2" s="1" t="s">
        <v>315</v>
      </c>
      <c r="J2" s="1" t="s">
        <v>316</v>
      </c>
      <c r="K2" s="1" t="s">
        <v>51</v>
      </c>
      <c r="L2" s="1" t="s">
        <v>52</v>
      </c>
      <c r="M2" s="1" t="s">
        <v>53</v>
      </c>
      <c r="N2" s="1" t="s">
        <v>55</v>
      </c>
      <c r="O2" s="1" t="s">
        <v>298</v>
      </c>
      <c r="P2" s="1" t="s">
        <v>299</v>
      </c>
      <c r="Q2" s="7" t="s">
        <v>300</v>
      </c>
      <c r="R2" s="4" t="s">
        <v>301</v>
      </c>
      <c r="S2" s="1" t="s">
        <v>50</v>
      </c>
      <c r="T2" s="2" t="s">
        <v>279</v>
      </c>
    </row>
    <row r="3" spans="1:20">
      <c r="C3" t="s">
        <v>8</v>
      </c>
      <c r="Q3" s="3">
        <f ca="1">IF(C3="","",NOW())</f>
        <v>39311.66808599537</v>
      </c>
      <c r="R3" t="str">
        <f>IF(C3="","","available")</f>
        <v>available</v>
      </c>
      <c r="T3" t="str">
        <f>IF(E3="oconnor", "f5493148-d17d-102c-ab5d-493dbd274d04", IF(E3="soconnor", "89456e09-127d-102e-82b7-493dbd27fb6e", IF(E3="friedrich","1e520f52-01f6-102e-809d-493dbd27c135","")))</f>
        <v/>
      </c>
    </row>
    <row r="4" spans="1:20">
      <c r="Q4" s="3" t="str">
        <f t="shared" ref="Q4:Q67" ca="1" si="0">IF(C4="","",NOW())</f>
        <v/>
      </c>
      <c r="R4" t="str">
        <f t="shared" ref="R4:R67" si="1">IF(C4="","","available")</f>
        <v/>
      </c>
      <c r="T4" t="str">
        <f t="shared" ref="T4:T67" si="2">IF(E4="oconnor", "f5493148-d17d-102c-ab5d-493dbd274d04", IF(E4="soconnor", "89456e09-127d-102e-82b7-493dbd27fb6e", IF(E4="friedrich","get container id","")))</f>
        <v/>
      </c>
    </row>
    <row r="5" spans="1:20">
      <c r="Q5" s="3" t="str">
        <f t="shared" ca="1" si="0"/>
        <v/>
      </c>
      <c r="R5" t="str">
        <f t="shared" si="1"/>
        <v/>
      </c>
      <c r="T5" t="str">
        <f t="shared" si="2"/>
        <v/>
      </c>
    </row>
    <row r="6" spans="1:20">
      <c r="Q6" s="3" t="str">
        <f t="shared" ca="1" si="0"/>
        <v/>
      </c>
      <c r="R6" t="str">
        <f t="shared" si="1"/>
        <v/>
      </c>
      <c r="T6" t="str">
        <f t="shared" si="2"/>
        <v/>
      </c>
    </row>
    <row r="7" spans="1:20">
      <c r="Q7" s="3" t="str">
        <f t="shared" ca="1" si="0"/>
        <v/>
      </c>
      <c r="R7" t="str">
        <f t="shared" si="1"/>
        <v/>
      </c>
      <c r="T7" t="str">
        <f t="shared" si="2"/>
        <v/>
      </c>
    </row>
    <row r="8" spans="1:20">
      <c r="Q8" s="3" t="str">
        <f t="shared" ca="1" si="0"/>
        <v/>
      </c>
      <c r="R8" t="str">
        <f t="shared" si="1"/>
        <v/>
      </c>
      <c r="T8" t="str">
        <f t="shared" si="2"/>
        <v/>
      </c>
    </row>
    <row r="9" spans="1:20">
      <c r="Q9" s="3" t="str">
        <f t="shared" ca="1" si="0"/>
        <v/>
      </c>
      <c r="R9" t="str">
        <f t="shared" si="1"/>
        <v/>
      </c>
      <c r="T9" t="str">
        <f t="shared" si="2"/>
        <v/>
      </c>
    </row>
    <row r="10" spans="1:20">
      <c r="Q10" s="3" t="str">
        <f t="shared" ca="1" si="0"/>
        <v/>
      </c>
      <c r="R10" t="str">
        <f t="shared" si="1"/>
        <v/>
      </c>
      <c r="T10" t="str">
        <f t="shared" si="2"/>
        <v/>
      </c>
    </row>
    <row r="11" spans="1:20">
      <c r="Q11" s="3" t="str">
        <f t="shared" ca="1" si="0"/>
        <v/>
      </c>
      <c r="R11" t="str">
        <f t="shared" si="1"/>
        <v/>
      </c>
      <c r="T11" t="str">
        <f t="shared" si="2"/>
        <v/>
      </c>
    </row>
    <row r="12" spans="1:20">
      <c r="Q12" s="3" t="str">
        <f t="shared" ca="1" si="0"/>
        <v/>
      </c>
      <c r="R12" t="str">
        <f t="shared" si="1"/>
        <v/>
      </c>
      <c r="T12" t="str">
        <f t="shared" si="2"/>
        <v/>
      </c>
    </row>
    <row r="13" spans="1:20">
      <c r="Q13" s="3" t="str">
        <f t="shared" ca="1" si="0"/>
        <v/>
      </c>
      <c r="R13" t="str">
        <f t="shared" si="1"/>
        <v/>
      </c>
      <c r="T13" t="str">
        <f t="shared" si="2"/>
        <v/>
      </c>
    </row>
    <row r="14" spans="1:20">
      <c r="Q14" s="3" t="str">
        <f t="shared" ca="1" si="0"/>
        <v/>
      </c>
      <c r="R14" t="str">
        <f t="shared" si="1"/>
        <v/>
      </c>
      <c r="T14" t="str">
        <f t="shared" si="2"/>
        <v/>
      </c>
    </row>
    <row r="15" spans="1:20">
      <c r="Q15" s="3" t="str">
        <f t="shared" ca="1" si="0"/>
        <v/>
      </c>
      <c r="R15" t="str">
        <f t="shared" si="1"/>
        <v/>
      </c>
      <c r="T15" t="str">
        <f t="shared" si="2"/>
        <v/>
      </c>
    </row>
    <row r="16" spans="1:20">
      <c r="Q16" s="3" t="str">
        <f t="shared" ca="1" si="0"/>
        <v/>
      </c>
      <c r="R16" t="str">
        <f t="shared" si="1"/>
        <v/>
      </c>
      <c r="T16" t="str">
        <f t="shared" si="2"/>
        <v/>
      </c>
    </row>
    <row r="17" spans="17:20">
      <c r="Q17" s="3" t="str">
        <f t="shared" ca="1" si="0"/>
        <v/>
      </c>
      <c r="R17" t="str">
        <f t="shared" si="1"/>
        <v/>
      </c>
      <c r="T17" t="str">
        <f t="shared" si="2"/>
        <v/>
      </c>
    </row>
    <row r="18" spans="17:20">
      <c r="Q18" s="3" t="str">
        <f t="shared" ca="1" si="0"/>
        <v/>
      </c>
      <c r="R18" t="str">
        <f t="shared" si="1"/>
        <v/>
      </c>
      <c r="T18" t="str">
        <f t="shared" si="2"/>
        <v/>
      </c>
    </row>
    <row r="19" spans="17:20">
      <c r="Q19" s="3" t="str">
        <f t="shared" ca="1" si="0"/>
        <v/>
      </c>
      <c r="R19" t="str">
        <f t="shared" si="1"/>
        <v/>
      </c>
      <c r="T19" t="str">
        <f t="shared" si="2"/>
        <v/>
      </c>
    </row>
    <row r="20" spans="17:20">
      <c r="Q20" s="3" t="str">
        <f t="shared" ca="1" si="0"/>
        <v/>
      </c>
      <c r="R20" t="str">
        <f t="shared" si="1"/>
        <v/>
      </c>
      <c r="T20" t="str">
        <f t="shared" si="2"/>
        <v/>
      </c>
    </row>
    <row r="21" spans="17:20">
      <c r="Q21" s="3" t="str">
        <f t="shared" ca="1" si="0"/>
        <v/>
      </c>
      <c r="R21" t="str">
        <f t="shared" si="1"/>
        <v/>
      </c>
      <c r="T21" t="str">
        <f t="shared" si="2"/>
        <v/>
      </c>
    </row>
    <row r="22" spans="17:20">
      <c r="Q22" s="3" t="str">
        <f t="shared" ca="1" si="0"/>
        <v/>
      </c>
      <c r="R22" t="str">
        <f t="shared" si="1"/>
        <v/>
      </c>
      <c r="T22" t="str">
        <f t="shared" si="2"/>
        <v/>
      </c>
    </row>
    <row r="23" spans="17:20">
      <c r="Q23" s="3" t="str">
        <f t="shared" ca="1" si="0"/>
        <v/>
      </c>
      <c r="R23" t="str">
        <f t="shared" si="1"/>
        <v/>
      </c>
      <c r="T23" t="str">
        <f t="shared" si="2"/>
        <v/>
      </c>
    </row>
    <row r="24" spans="17:20">
      <c r="Q24" s="3" t="str">
        <f t="shared" ca="1" si="0"/>
        <v/>
      </c>
      <c r="R24" t="str">
        <f t="shared" si="1"/>
        <v/>
      </c>
      <c r="T24" t="str">
        <f t="shared" si="2"/>
        <v/>
      </c>
    </row>
    <row r="25" spans="17:20">
      <c r="Q25" s="3" t="str">
        <f t="shared" ca="1" si="0"/>
        <v/>
      </c>
      <c r="R25" t="str">
        <f t="shared" si="1"/>
        <v/>
      </c>
      <c r="T25" t="str">
        <f t="shared" si="2"/>
        <v/>
      </c>
    </row>
    <row r="26" spans="17:20">
      <c r="Q26" s="3" t="str">
        <f t="shared" ca="1" si="0"/>
        <v/>
      </c>
      <c r="R26" t="str">
        <f t="shared" si="1"/>
        <v/>
      </c>
      <c r="T26" t="str">
        <f t="shared" si="2"/>
        <v/>
      </c>
    </row>
    <row r="27" spans="17:20">
      <c r="Q27" s="3" t="str">
        <f t="shared" ca="1" si="0"/>
        <v/>
      </c>
      <c r="R27" t="str">
        <f t="shared" si="1"/>
        <v/>
      </c>
      <c r="T27" t="str">
        <f t="shared" si="2"/>
        <v/>
      </c>
    </row>
    <row r="28" spans="17:20">
      <c r="Q28" s="3" t="str">
        <f t="shared" ca="1" si="0"/>
        <v/>
      </c>
      <c r="R28" t="str">
        <f t="shared" si="1"/>
        <v/>
      </c>
      <c r="T28" t="str">
        <f t="shared" si="2"/>
        <v/>
      </c>
    </row>
    <row r="29" spans="17:20">
      <c r="Q29" s="3" t="str">
        <f t="shared" ca="1" si="0"/>
        <v/>
      </c>
      <c r="R29" t="str">
        <f t="shared" si="1"/>
        <v/>
      </c>
      <c r="T29" t="str">
        <f t="shared" si="2"/>
        <v/>
      </c>
    </row>
    <row r="30" spans="17:20">
      <c r="Q30" s="3" t="str">
        <f t="shared" ca="1" si="0"/>
        <v/>
      </c>
      <c r="R30" t="str">
        <f t="shared" si="1"/>
        <v/>
      </c>
      <c r="T30" t="str">
        <f t="shared" si="2"/>
        <v/>
      </c>
    </row>
    <row r="31" spans="17:20">
      <c r="Q31" s="3" t="str">
        <f t="shared" ca="1" si="0"/>
        <v/>
      </c>
      <c r="R31" t="str">
        <f t="shared" si="1"/>
        <v/>
      </c>
      <c r="T31" t="str">
        <f t="shared" si="2"/>
        <v/>
      </c>
    </row>
    <row r="32" spans="17:20">
      <c r="Q32" s="3" t="str">
        <f t="shared" ca="1" si="0"/>
        <v/>
      </c>
      <c r="R32" t="str">
        <f t="shared" si="1"/>
        <v/>
      </c>
      <c r="T32" t="str">
        <f t="shared" si="2"/>
        <v/>
      </c>
    </row>
    <row r="33" spans="17:20">
      <c r="Q33" s="3" t="str">
        <f t="shared" ca="1" si="0"/>
        <v/>
      </c>
      <c r="R33" t="str">
        <f t="shared" si="1"/>
        <v/>
      </c>
      <c r="T33" t="str">
        <f t="shared" si="2"/>
        <v/>
      </c>
    </row>
    <row r="34" spans="17:20">
      <c r="Q34" s="3" t="str">
        <f t="shared" ca="1" si="0"/>
        <v/>
      </c>
      <c r="R34" t="str">
        <f t="shared" si="1"/>
        <v/>
      </c>
      <c r="T34" t="str">
        <f t="shared" si="2"/>
        <v/>
      </c>
    </row>
    <row r="35" spans="17:20">
      <c r="Q35" s="3" t="str">
        <f t="shared" ca="1" si="0"/>
        <v/>
      </c>
      <c r="R35" t="str">
        <f t="shared" si="1"/>
        <v/>
      </c>
      <c r="T35" t="str">
        <f t="shared" si="2"/>
        <v/>
      </c>
    </row>
    <row r="36" spans="17:20">
      <c r="Q36" s="3" t="str">
        <f t="shared" ca="1" si="0"/>
        <v/>
      </c>
      <c r="R36" t="str">
        <f t="shared" si="1"/>
        <v/>
      </c>
      <c r="T36" t="str">
        <f t="shared" si="2"/>
        <v/>
      </c>
    </row>
    <row r="37" spans="17:20">
      <c r="Q37" s="3" t="str">
        <f t="shared" ca="1" si="0"/>
        <v/>
      </c>
      <c r="R37" t="str">
        <f t="shared" si="1"/>
        <v/>
      </c>
      <c r="T37" t="str">
        <f t="shared" si="2"/>
        <v/>
      </c>
    </row>
    <row r="38" spans="17:20">
      <c r="Q38" s="3" t="str">
        <f t="shared" ca="1" si="0"/>
        <v/>
      </c>
      <c r="R38" t="str">
        <f t="shared" si="1"/>
        <v/>
      </c>
      <c r="T38" t="str">
        <f t="shared" si="2"/>
        <v/>
      </c>
    </row>
    <row r="39" spans="17:20">
      <c r="Q39" s="3" t="str">
        <f t="shared" ca="1" si="0"/>
        <v/>
      </c>
      <c r="R39" t="str">
        <f t="shared" si="1"/>
        <v/>
      </c>
      <c r="T39" t="str">
        <f t="shared" si="2"/>
        <v/>
      </c>
    </row>
    <row r="40" spans="17:20">
      <c r="Q40" s="3" t="str">
        <f t="shared" ca="1" si="0"/>
        <v/>
      </c>
      <c r="R40" t="str">
        <f t="shared" si="1"/>
        <v/>
      </c>
      <c r="T40" t="str">
        <f t="shared" si="2"/>
        <v/>
      </c>
    </row>
    <row r="41" spans="17:20">
      <c r="Q41" s="3" t="str">
        <f t="shared" ca="1" si="0"/>
        <v/>
      </c>
      <c r="R41" t="str">
        <f t="shared" si="1"/>
        <v/>
      </c>
      <c r="T41" t="str">
        <f t="shared" si="2"/>
        <v/>
      </c>
    </row>
    <row r="42" spans="17:20">
      <c r="Q42" s="3" t="str">
        <f t="shared" ca="1" si="0"/>
        <v/>
      </c>
      <c r="R42" t="str">
        <f t="shared" si="1"/>
        <v/>
      </c>
      <c r="T42" t="str">
        <f t="shared" si="2"/>
        <v/>
      </c>
    </row>
    <row r="43" spans="17:20">
      <c r="Q43" s="3" t="str">
        <f t="shared" ca="1" si="0"/>
        <v/>
      </c>
      <c r="R43" t="str">
        <f t="shared" si="1"/>
        <v/>
      </c>
      <c r="T43" t="str">
        <f t="shared" si="2"/>
        <v/>
      </c>
    </row>
    <row r="44" spans="17:20">
      <c r="Q44" s="3" t="str">
        <f t="shared" ca="1" si="0"/>
        <v/>
      </c>
      <c r="R44" t="str">
        <f t="shared" si="1"/>
        <v/>
      </c>
      <c r="T44" t="str">
        <f t="shared" si="2"/>
        <v/>
      </c>
    </row>
    <row r="45" spans="17:20">
      <c r="Q45" s="3" t="str">
        <f t="shared" ca="1" si="0"/>
        <v/>
      </c>
      <c r="R45" t="str">
        <f t="shared" si="1"/>
        <v/>
      </c>
      <c r="T45" t="str">
        <f t="shared" si="2"/>
        <v/>
      </c>
    </row>
    <row r="46" spans="17:20">
      <c r="Q46" s="3" t="str">
        <f t="shared" ca="1" si="0"/>
        <v/>
      </c>
      <c r="R46" t="str">
        <f t="shared" si="1"/>
        <v/>
      </c>
      <c r="T46" t="str">
        <f t="shared" si="2"/>
        <v/>
      </c>
    </row>
    <row r="47" spans="17:20">
      <c r="Q47" s="3" t="str">
        <f t="shared" ca="1" si="0"/>
        <v/>
      </c>
      <c r="R47" t="str">
        <f t="shared" si="1"/>
        <v/>
      </c>
      <c r="T47" t="str">
        <f t="shared" si="2"/>
        <v/>
      </c>
    </row>
    <row r="48" spans="17:20">
      <c r="Q48" s="3" t="str">
        <f t="shared" ca="1" si="0"/>
        <v/>
      </c>
      <c r="R48" t="str">
        <f t="shared" si="1"/>
        <v/>
      </c>
      <c r="T48" t="str">
        <f t="shared" si="2"/>
        <v/>
      </c>
    </row>
    <row r="49" spans="17:20">
      <c r="Q49" s="3" t="str">
        <f t="shared" ca="1" si="0"/>
        <v/>
      </c>
      <c r="R49" t="str">
        <f t="shared" si="1"/>
        <v/>
      </c>
      <c r="T49" t="str">
        <f t="shared" si="2"/>
        <v/>
      </c>
    </row>
    <row r="50" spans="17:20">
      <c r="Q50" s="3" t="str">
        <f t="shared" ca="1" si="0"/>
        <v/>
      </c>
      <c r="R50" t="str">
        <f t="shared" si="1"/>
        <v/>
      </c>
      <c r="T50" t="str">
        <f t="shared" si="2"/>
        <v/>
      </c>
    </row>
    <row r="51" spans="17:20">
      <c r="Q51" s="3" t="str">
        <f t="shared" ca="1" si="0"/>
        <v/>
      </c>
      <c r="R51" t="str">
        <f t="shared" si="1"/>
        <v/>
      </c>
      <c r="T51" t="str">
        <f t="shared" si="2"/>
        <v/>
      </c>
    </row>
    <row r="52" spans="17:20">
      <c r="Q52" s="3" t="str">
        <f t="shared" ca="1" si="0"/>
        <v/>
      </c>
      <c r="R52" t="str">
        <f t="shared" si="1"/>
        <v/>
      </c>
      <c r="T52" t="str">
        <f t="shared" si="2"/>
        <v/>
      </c>
    </row>
    <row r="53" spans="17:20">
      <c r="Q53" s="3" t="str">
        <f t="shared" ca="1" si="0"/>
        <v/>
      </c>
      <c r="R53" t="str">
        <f t="shared" si="1"/>
        <v/>
      </c>
      <c r="T53" t="str">
        <f t="shared" si="2"/>
        <v/>
      </c>
    </row>
    <row r="54" spans="17:20">
      <c r="Q54" s="3" t="str">
        <f t="shared" ca="1" si="0"/>
        <v/>
      </c>
      <c r="R54" t="str">
        <f t="shared" si="1"/>
        <v/>
      </c>
      <c r="T54" t="str">
        <f t="shared" si="2"/>
        <v/>
      </c>
    </row>
    <row r="55" spans="17:20">
      <c r="Q55" s="3" t="str">
        <f t="shared" ca="1" si="0"/>
        <v/>
      </c>
      <c r="R55" t="str">
        <f t="shared" si="1"/>
        <v/>
      </c>
      <c r="T55" t="str">
        <f t="shared" si="2"/>
        <v/>
      </c>
    </row>
    <row r="56" spans="17:20">
      <c r="Q56" s="3" t="str">
        <f t="shared" ca="1" si="0"/>
        <v/>
      </c>
      <c r="R56" t="str">
        <f t="shared" si="1"/>
        <v/>
      </c>
      <c r="T56" t="str">
        <f t="shared" si="2"/>
        <v/>
      </c>
    </row>
    <row r="57" spans="17:20">
      <c r="Q57" s="3" t="str">
        <f t="shared" ca="1" si="0"/>
        <v/>
      </c>
      <c r="R57" t="str">
        <f t="shared" si="1"/>
        <v/>
      </c>
      <c r="T57" t="str">
        <f t="shared" si="2"/>
        <v/>
      </c>
    </row>
    <row r="58" spans="17:20">
      <c r="Q58" s="3" t="str">
        <f t="shared" ca="1" si="0"/>
        <v/>
      </c>
      <c r="R58" t="str">
        <f t="shared" si="1"/>
        <v/>
      </c>
      <c r="T58" t="str">
        <f t="shared" si="2"/>
        <v/>
      </c>
    </row>
    <row r="59" spans="17:20">
      <c r="Q59" s="3" t="str">
        <f t="shared" ca="1" si="0"/>
        <v/>
      </c>
      <c r="R59" t="str">
        <f t="shared" si="1"/>
        <v/>
      </c>
      <c r="T59" t="str">
        <f t="shared" si="2"/>
        <v/>
      </c>
    </row>
    <row r="60" spans="17:20">
      <c r="Q60" s="3" t="str">
        <f t="shared" ca="1" si="0"/>
        <v/>
      </c>
      <c r="R60" t="str">
        <f t="shared" si="1"/>
        <v/>
      </c>
      <c r="T60" t="str">
        <f t="shared" si="2"/>
        <v/>
      </c>
    </row>
    <row r="61" spans="17:20">
      <c r="Q61" s="3" t="str">
        <f t="shared" ca="1" si="0"/>
        <v/>
      </c>
      <c r="R61" t="str">
        <f t="shared" si="1"/>
        <v/>
      </c>
      <c r="T61" t="str">
        <f t="shared" si="2"/>
        <v/>
      </c>
    </row>
    <row r="62" spans="17:20">
      <c r="Q62" s="3" t="str">
        <f t="shared" ca="1" si="0"/>
        <v/>
      </c>
      <c r="R62" t="str">
        <f t="shared" si="1"/>
        <v/>
      </c>
      <c r="T62" t="str">
        <f t="shared" si="2"/>
        <v/>
      </c>
    </row>
    <row r="63" spans="17:20">
      <c r="Q63" s="3" t="str">
        <f t="shared" ca="1" si="0"/>
        <v/>
      </c>
      <c r="R63" t="str">
        <f t="shared" si="1"/>
        <v/>
      </c>
      <c r="T63" t="str">
        <f t="shared" si="2"/>
        <v/>
      </c>
    </row>
    <row r="64" spans="17:20">
      <c r="Q64" s="3" t="str">
        <f t="shared" ca="1" si="0"/>
        <v/>
      </c>
      <c r="R64" t="str">
        <f t="shared" si="1"/>
        <v/>
      </c>
      <c r="T64" t="str">
        <f t="shared" si="2"/>
        <v/>
      </c>
    </row>
    <row r="65" spans="17:20">
      <c r="Q65" s="3" t="str">
        <f t="shared" ca="1" si="0"/>
        <v/>
      </c>
      <c r="R65" t="str">
        <f t="shared" si="1"/>
        <v/>
      </c>
      <c r="T65" t="str">
        <f t="shared" si="2"/>
        <v/>
      </c>
    </row>
    <row r="66" spans="17:20">
      <c r="Q66" s="3" t="str">
        <f t="shared" ca="1" si="0"/>
        <v/>
      </c>
      <c r="R66" t="str">
        <f t="shared" si="1"/>
        <v/>
      </c>
      <c r="T66" t="str">
        <f t="shared" si="2"/>
        <v/>
      </c>
    </row>
    <row r="67" spans="17:20">
      <c r="Q67" s="3" t="str">
        <f t="shared" ca="1" si="0"/>
        <v/>
      </c>
      <c r="R67" t="str">
        <f t="shared" si="1"/>
        <v/>
      </c>
      <c r="T67" t="str">
        <f t="shared" si="2"/>
        <v/>
      </c>
    </row>
    <row r="68" spans="17:20">
      <c r="Q68" s="3" t="str">
        <f t="shared" ref="Q68:Q131" ca="1" si="3">IF(C68="","",NOW())</f>
        <v/>
      </c>
      <c r="R68" t="str">
        <f t="shared" ref="R68:R131" si="4">IF(C68="","","available")</f>
        <v/>
      </c>
      <c r="T68" t="str">
        <f t="shared" ref="T68:T131" si="5">IF(E68="oconnor", "f5493148-d17d-102c-ab5d-493dbd274d04", IF(E68="soconnor", "89456e09-127d-102e-82b7-493dbd27fb6e", IF(E68="friedrich","get container id","")))</f>
        <v/>
      </c>
    </row>
    <row r="69" spans="17:20">
      <c r="Q69" s="3" t="str">
        <f t="shared" ca="1" si="3"/>
        <v/>
      </c>
      <c r="R69" t="str">
        <f t="shared" si="4"/>
        <v/>
      </c>
      <c r="T69" t="str">
        <f t="shared" si="5"/>
        <v/>
      </c>
    </row>
    <row r="70" spans="17:20">
      <c r="Q70" s="3" t="str">
        <f t="shared" ca="1" si="3"/>
        <v/>
      </c>
      <c r="R70" t="str">
        <f t="shared" si="4"/>
        <v/>
      </c>
      <c r="T70" t="str">
        <f t="shared" si="5"/>
        <v/>
      </c>
    </row>
    <row r="71" spans="17:20">
      <c r="Q71" s="3" t="str">
        <f t="shared" ca="1" si="3"/>
        <v/>
      </c>
      <c r="R71" t="str">
        <f t="shared" si="4"/>
        <v/>
      </c>
      <c r="T71" t="str">
        <f t="shared" si="5"/>
        <v/>
      </c>
    </row>
    <row r="72" spans="17:20">
      <c r="Q72" s="3" t="str">
        <f t="shared" ca="1" si="3"/>
        <v/>
      </c>
      <c r="R72" t="str">
        <f t="shared" si="4"/>
        <v/>
      </c>
      <c r="T72" t="str">
        <f t="shared" si="5"/>
        <v/>
      </c>
    </row>
    <row r="73" spans="17:20">
      <c r="Q73" s="3" t="str">
        <f t="shared" ca="1" si="3"/>
        <v/>
      </c>
      <c r="R73" t="str">
        <f t="shared" si="4"/>
        <v/>
      </c>
      <c r="T73" t="str">
        <f t="shared" si="5"/>
        <v/>
      </c>
    </row>
    <row r="74" spans="17:20">
      <c r="Q74" s="3" t="str">
        <f t="shared" ca="1" si="3"/>
        <v/>
      </c>
      <c r="R74" t="str">
        <f t="shared" si="4"/>
        <v/>
      </c>
      <c r="T74" t="str">
        <f t="shared" si="5"/>
        <v/>
      </c>
    </row>
    <row r="75" spans="17:20">
      <c r="Q75" s="3" t="str">
        <f t="shared" ca="1" si="3"/>
        <v/>
      </c>
      <c r="R75" t="str">
        <f t="shared" si="4"/>
        <v/>
      </c>
      <c r="T75" t="str">
        <f t="shared" si="5"/>
        <v/>
      </c>
    </row>
    <row r="76" spans="17:20">
      <c r="Q76" s="3" t="str">
        <f t="shared" ca="1" si="3"/>
        <v/>
      </c>
      <c r="R76" t="str">
        <f t="shared" si="4"/>
        <v/>
      </c>
      <c r="T76" t="str">
        <f t="shared" si="5"/>
        <v/>
      </c>
    </row>
    <row r="77" spans="17:20">
      <c r="Q77" s="3" t="str">
        <f t="shared" ca="1" si="3"/>
        <v/>
      </c>
      <c r="R77" t="str">
        <f t="shared" si="4"/>
        <v/>
      </c>
      <c r="T77" t="str">
        <f t="shared" si="5"/>
        <v/>
      </c>
    </row>
    <row r="78" spans="17:20">
      <c r="Q78" s="3" t="str">
        <f t="shared" ca="1" si="3"/>
        <v/>
      </c>
      <c r="R78" t="str">
        <f t="shared" si="4"/>
        <v/>
      </c>
      <c r="T78" t="str">
        <f t="shared" si="5"/>
        <v/>
      </c>
    </row>
    <row r="79" spans="17:20">
      <c r="Q79" s="3" t="str">
        <f t="shared" ca="1" si="3"/>
        <v/>
      </c>
      <c r="R79" t="str">
        <f t="shared" si="4"/>
        <v/>
      </c>
      <c r="T79" t="str">
        <f t="shared" si="5"/>
        <v/>
      </c>
    </row>
    <row r="80" spans="17:20">
      <c r="Q80" s="3" t="str">
        <f t="shared" ca="1" si="3"/>
        <v/>
      </c>
      <c r="R80" t="str">
        <f t="shared" si="4"/>
        <v/>
      </c>
      <c r="T80" t="str">
        <f t="shared" si="5"/>
        <v/>
      </c>
    </row>
    <row r="81" spans="17:20">
      <c r="Q81" s="3" t="str">
        <f t="shared" ca="1" si="3"/>
        <v/>
      </c>
      <c r="R81" t="str">
        <f t="shared" si="4"/>
        <v/>
      </c>
      <c r="T81" t="str">
        <f t="shared" si="5"/>
        <v/>
      </c>
    </row>
    <row r="82" spans="17:20">
      <c r="Q82" s="3" t="str">
        <f t="shared" ca="1" si="3"/>
        <v/>
      </c>
      <c r="R82" t="str">
        <f t="shared" si="4"/>
        <v/>
      </c>
      <c r="T82" t="str">
        <f t="shared" si="5"/>
        <v/>
      </c>
    </row>
    <row r="83" spans="17:20">
      <c r="Q83" s="3" t="str">
        <f t="shared" ca="1" si="3"/>
        <v/>
      </c>
      <c r="R83" t="str">
        <f t="shared" si="4"/>
        <v/>
      </c>
      <c r="T83" t="str">
        <f t="shared" si="5"/>
        <v/>
      </c>
    </row>
    <row r="84" spans="17:20">
      <c r="Q84" s="3" t="str">
        <f t="shared" ca="1" si="3"/>
        <v/>
      </c>
      <c r="R84" t="str">
        <f t="shared" si="4"/>
        <v/>
      </c>
      <c r="T84" t="str">
        <f t="shared" si="5"/>
        <v/>
      </c>
    </row>
    <row r="85" spans="17:20">
      <c r="Q85" s="3" t="str">
        <f t="shared" ca="1" si="3"/>
        <v/>
      </c>
      <c r="R85" t="str">
        <f t="shared" si="4"/>
        <v/>
      </c>
      <c r="T85" t="str">
        <f t="shared" si="5"/>
        <v/>
      </c>
    </row>
    <row r="86" spans="17:20">
      <c r="Q86" s="3" t="str">
        <f t="shared" ca="1" si="3"/>
        <v/>
      </c>
      <c r="R86" t="str">
        <f t="shared" si="4"/>
        <v/>
      </c>
      <c r="T86" t="str">
        <f t="shared" si="5"/>
        <v/>
      </c>
    </row>
    <row r="87" spans="17:20">
      <c r="Q87" s="3" t="str">
        <f t="shared" ca="1" si="3"/>
        <v/>
      </c>
      <c r="R87" t="str">
        <f t="shared" si="4"/>
        <v/>
      </c>
      <c r="T87" t="str">
        <f t="shared" si="5"/>
        <v/>
      </c>
    </row>
    <row r="88" spans="17:20">
      <c r="Q88" s="3" t="str">
        <f t="shared" ca="1" si="3"/>
        <v/>
      </c>
      <c r="R88" t="str">
        <f t="shared" si="4"/>
        <v/>
      </c>
      <c r="T88" t="str">
        <f t="shared" si="5"/>
        <v/>
      </c>
    </row>
    <row r="89" spans="17:20">
      <c r="Q89" s="3" t="str">
        <f t="shared" ca="1" si="3"/>
        <v/>
      </c>
      <c r="R89" t="str">
        <f t="shared" si="4"/>
        <v/>
      </c>
      <c r="T89" t="str">
        <f t="shared" si="5"/>
        <v/>
      </c>
    </row>
    <row r="90" spans="17:20">
      <c r="Q90" s="3" t="str">
        <f t="shared" ca="1" si="3"/>
        <v/>
      </c>
      <c r="R90" t="str">
        <f t="shared" si="4"/>
        <v/>
      </c>
      <c r="T90" t="str">
        <f t="shared" si="5"/>
        <v/>
      </c>
    </row>
    <row r="91" spans="17:20">
      <c r="Q91" s="3" t="str">
        <f t="shared" ca="1" si="3"/>
        <v/>
      </c>
      <c r="R91" t="str">
        <f t="shared" si="4"/>
        <v/>
      </c>
      <c r="T91" t="str">
        <f t="shared" si="5"/>
        <v/>
      </c>
    </row>
    <row r="92" spans="17:20">
      <c r="Q92" s="3" t="str">
        <f t="shared" ca="1" si="3"/>
        <v/>
      </c>
      <c r="R92" t="str">
        <f t="shared" si="4"/>
        <v/>
      </c>
      <c r="T92" t="str">
        <f t="shared" si="5"/>
        <v/>
      </c>
    </row>
    <row r="93" spans="17:20">
      <c r="Q93" s="3" t="str">
        <f t="shared" ca="1" si="3"/>
        <v/>
      </c>
      <c r="R93" t="str">
        <f t="shared" si="4"/>
        <v/>
      </c>
      <c r="T93" t="str">
        <f t="shared" si="5"/>
        <v/>
      </c>
    </row>
    <row r="94" spans="17:20">
      <c r="Q94" s="3" t="str">
        <f t="shared" ca="1" si="3"/>
        <v/>
      </c>
      <c r="R94" t="str">
        <f t="shared" si="4"/>
        <v/>
      </c>
      <c r="T94" t="str">
        <f t="shared" si="5"/>
        <v/>
      </c>
    </row>
    <row r="95" spans="17:20">
      <c r="Q95" s="3" t="str">
        <f t="shared" ca="1" si="3"/>
        <v/>
      </c>
      <c r="R95" t="str">
        <f t="shared" si="4"/>
        <v/>
      </c>
      <c r="T95" t="str">
        <f t="shared" si="5"/>
        <v/>
      </c>
    </row>
    <row r="96" spans="17:20">
      <c r="Q96" s="3" t="str">
        <f t="shared" ca="1" si="3"/>
        <v/>
      </c>
      <c r="R96" t="str">
        <f t="shared" si="4"/>
        <v/>
      </c>
      <c r="T96" t="str">
        <f t="shared" si="5"/>
        <v/>
      </c>
    </row>
    <row r="97" spans="17:20">
      <c r="Q97" s="3" t="str">
        <f t="shared" ca="1" si="3"/>
        <v/>
      </c>
      <c r="R97" t="str">
        <f t="shared" si="4"/>
        <v/>
      </c>
      <c r="T97" t="str">
        <f t="shared" si="5"/>
        <v/>
      </c>
    </row>
    <row r="98" spans="17:20">
      <c r="Q98" s="3" t="str">
        <f t="shared" ca="1" si="3"/>
        <v/>
      </c>
      <c r="R98" t="str">
        <f t="shared" si="4"/>
        <v/>
      </c>
      <c r="T98" t="str">
        <f t="shared" si="5"/>
        <v/>
      </c>
    </row>
    <row r="99" spans="17:20">
      <c r="Q99" s="3" t="str">
        <f t="shared" ca="1" si="3"/>
        <v/>
      </c>
      <c r="R99" t="str">
        <f t="shared" si="4"/>
        <v/>
      </c>
      <c r="T99" t="str">
        <f t="shared" si="5"/>
        <v/>
      </c>
    </row>
    <row r="100" spans="17:20">
      <c r="Q100" s="3" t="str">
        <f t="shared" ca="1" si="3"/>
        <v/>
      </c>
      <c r="R100" t="str">
        <f t="shared" si="4"/>
        <v/>
      </c>
      <c r="T100" t="str">
        <f t="shared" si="5"/>
        <v/>
      </c>
    </row>
    <row r="101" spans="17:20">
      <c r="Q101" s="3" t="str">
        <f t="shared" ca="1" si="3"/>
        <v/>
      </c>
      <c r="R101" t="str">
        <f t="shared" si="4"/>
        <v/>
      </c>
      <c r="T101" t="str">
        <f t="shared" si="5"/>
        <v/>
      </c>
    </row>
    <row r="102" spans="17:20">
      <c r="Q102" s="3" t="str">
        <f t="shared" ca="1" si="3"/>
        <v/>
      </c>
      <c r="R102" t="str">
        <f t="shared" si="4"/>
        <v/>
      </c>
      <c r="T102" t="str">
        <f t="shared" si="5"/>
        <v/>
      </c>
    </row>
    <row r="103" spans="17:20">
      <c r="Q103" s="3" t="str">
        <f t="shared" ca="1" si="3"/>
        <v/>
      </c>
      <c r="R103" t="str">
        <f t="shared" si="4"/>
        <v/>
      </c>
      <c r="T103" t="str">
        <f t="shared" si="5"/>
        <v/>
      </c>
    </row>
    <row r="104" spans="17:20">
      <c r="Q104" s="3" t="str">
        <f t="shared" ca="1" si="3"/>
        <v/>
      </c>
      <c r="R104" t="str">
        <f t="shared" si="4"/>
        <v/>
      </c>
      <c r="T104" t="str">
        <f t="shared" si="5"/>
        <v/>
      </c>
    </row>
    <row r="105" spans="17:20">
      <c r="Q105" s="3" t="str">
        <f t="shared" ca="1" si="3"/>
        <v/>
      </c>
      <c r="R105" t="str">
        <f t="shared" si="4"/>
        <v/>
      </c>
      <c r="T105" t="str">
        <f t="shared" si="5"/>
        <v/>
      </c>
    </row>
    <row r="106" spans="17:20">
      <c r="Q106" s="3" t="str">
        <f t="shared" ca="1" si="3"/>
        <v/>
      </c>
      <c r="R106" t="str">
        <f t="shared" si="4"/>
        <v/>
      </c>
      <c r="T106" t="str">
        <f t="shared" si="5"/>
        <v/>
      </c>
    </row>
    <row r="107" spans="17:20">
      <c r="Q107" s="3" t="str">
        <f t="shared" ca="1" si="3"/>
        <v/>
      </c>
      <c r="R107" t="str">
        <f t="shared" si="4"/>
        <v/>
      </c>
      <c r="T107" t="str">
        <f t="shared" si="5"/>
        <v/>
      </c>
    </row>
    <row r="108" spans="17:20">
      <c r="Q108" s="3" t="str">
        <f t="shared" ca="1" si="3"/>
        <v/>
      </c>
      <c r="R108" t="str">
        <f t="shared" si="4"/>
        <v/>
      </c>
      <c r="T108" t="str">
        <f t="shared" si="5"/>
        <v/>
      </c>
    </row>
    <row r="109" spans="17:20">
      <c r="Q109" s="3" t="str">
        <f t="shared" ca="1" si="3"/>
        <v/>
      </c>
      <c r="R109" t="str">
        <f t="shared" si="4"/>
        <v/>
      </c>
      <c r="T109" t="str">
        <f t="shared" si="5"/>
        <v/>
      </c>
    </row>
    <row r="110" spans="17:20">
      <c r="Q110" s="3" t="str">
        <f t="shared" ca="1" si="3"/>
        <v/>
      </c>
      <c r="R110" t="str">
        <f t="shared" si="4"/>
        <v/>
      </c>
      <c r="T110" t="str">
        <f t="shared" si="5"/>
        <v/>
      </c>
    </row>
    <row r="111" spans="17:20">
      <c r="Q111" s="3" t="str">
        <f t="shared" ca="1" si="3"/>
        <v/>
      </c>
      <c r="R111" t="str">
        <f t="shared" si="4"/>
        <v/>
      </c>
      <c r="T111" t="str">
        <f t="shared" si="5"/>
        <v/>
      </c>
    </row>
    <row r="112" spans="17:20">
      <c r="Q112" s="3" t="str">
        <f t="shared" ca="1" si="3"/>
        <v/>
      </c>
      <c r="R112" t="str">
        <f t="shared" si="4"/>
        <v/>
      </c>
      <c r="T112" t="str">
        <f t="shared" si="5"/>
        <v/>
      </c>
    </row>
    <row r="113" spans="17:20">
      <c r="Q113" s="3" t="str">
        <f t="shared" ca="1" si="3"/>
        <v/>
      </c>
      <c r="R113" t="str">
        <f t="shared" si="4"/>
        <v/>
      </c>
      <c r="T113" t="str">
        <f t="shared" si="5"/>
        <v/>
      </c>
    </row>
    <row r="114" spans="17:20">
      <c r="Q114" s="3" t="str">
        <f t="shared" ca="1" si="3"/>
        <v/>
      </c>
      <c r="R114" t="str">
        <f t="shared" si="4"/>
        <v/>
      </c>
      <c r="T114" t="str">
        <f t="shared" si="5"/>
        <v/>
      </c>
    </row>
    <row r="115" spans="17:20">
      <c r="Q115" s="3" t="str">
        <f t="shared" ca="1" si="3"/>
        <v/>
      </c>
      <c r="R115" t="str">
        <f t="shared" si="4"/>
        <v/>
      </c>
      <c r="T115" t="str">
        <f t="shared" si="5"/>
        <v/>
      </c>
    </row>
    <row r="116" spans="17:20">
      <c r="Q116" s="3" t="str">
        <f t="shared" ca="1" si="3"/>
        <v/>
      </c>
      <c r="R116" t="str">
        <f t="shared" si="4"/>
        <v/>
      </c>
      <c r="T116" t="str">
        <f t="shared" si="5"/>
        <v/>
      </c>
    </row>
    <row r="117" spans="17:20">
      <c r="Q117" s="3" t="str">
        <f t="shared" ca="1" si="3"/>
        <v/>
      </c>
      <c r="R117" t="str">
        <f t="shared" si="4"/>
        <v/>
      </c>
      <c r="T117" t="str">
        <f t="shared" si="5"/>
        <v/>
      </c>
    </row>
    <row r="118" spans="17:20">
      <c r="Q118" s="3" t="str">
        <f t="shared" ca="1" si="3"/>
        <v/>
      </c>
      <c r="R118" t="str">
        <f t="shared" si="4"/>
        <v/>
      </c>
      <c r="T118" t="str">
        <f t="shared" si="5"/>
        <v/>
      </c>
    </row>
    <row r="119" spans="17:20">
      <c r="Q119" s="3" t="str">
        <f t="shared" ca="1" si="3"/>
        <v/>
      </c>
      <c r="R119" t="str">
        <f t="shared" si="4"/>
        <v/>
      </c>
      <c r="T119" t="str">
        <f t="shared" si="5"/>
        <v/>
      </c>
    </row>
    <row r="120" spans="17:20">
      <c r="Q120" s="3" t="str">
        <f t="shared" ca="1" si="3"/>
        <v/>
      </c>
      <c r="R120" t="str">
        <f t="shared" si="4"/>
        <v/>
      </c>
      <c r="T120" t="str">
        <f t="shared" si="5"/>
        <v/>
      </c>
    </row>
    <row r="121" spans="17:20">
      <c r="Q121" s="3" t="str">
        <f t="shared" ca="1" si="3"/>
        <v/>
      </c>
      <c r="R121" t="str">
        <f t="shared" si="4"/>
        <v/>
      </c>
      <c r="T121" t="str">
        <f t="shared" si="5"/>
        <v/>
      </c>
    </row>
    <row r="122" spans="17:20">
      <c r="Q122" s="3" t="str">
        <f t="shared" ca="1" si="3"/>
        <v/>
      </c>
      <c r="R122" t="str">
        <f t="shared" si="4"/>
        <v/>
      </c>
      <c r="T122" t="str">
        <f t="shared" si="5"/>
        <v/>
      </c>
    </row>
    <row r="123" spans="17:20">
      <c r="Q123" s="3" t="str">
        <f t="shared" ca="1" si="3"/>
        <v/>
      </c>
      <c r="R123" t="str">
        <f t="shared" si="4"/>
        <v/>
      </c>
      <c r="T123" t="str">
        <f t="shared" si="5"/>
        <v/>
      </c>
    </row>
    <row r="124" spans="17:20">
      <c r="Q124" s="3" t="str">
        <f t="shared" ca="1" si="3"/>
        <v/>
      </c>
      <c r="R124" t="str">
        <f t="shared" si="4"/>
        <v/>
      </c>
      <c r="T124" t="str">
        <f t="shared" si="5"/>
        <v/>
      </c>
    </row>
    <row r="125" spans="17:20">
      <c r="Q125" s="3" t="str">
        <f t="shared" ca="1" si="3"/>
        <v/>
      </c>
      <c r="R125" t="str">
        <f t="shared" si="4"/>
        <v/>
      </c>
      <c r="T125" t="str">
        <f t="shared" si="5"/>
        <v/>
      </c>
    </row>
    <row r="126" spans="17:20">
      <c r="Q126" s="3" t="str">
        <f t="shared" ca="1" si="3"/>
        <v/>
      </c>
      <c r="R126" t="str">
        <f t="shared" si="4"/>
        <v/>
      </c>
      <c r="T126" t="str">
        <f t="shared" si="5"/>
        <v/>
      </c>
    </row>
    <row r="127" spans="17:20">
      <c r="Q127" s="3" t="str">
        <f t="shared" ca="1" si="3"/>
        <v/>
      </c>
      <c r="R127" t="str">
        <f t="shared" si="4"/>
        <v/>
      </c>
      <c r="T127" t="str">
        <f t="shared" si="5"/>
        <v/>
      </c>
    </row>
    <row r="128" spans="17:20">
      <c r="Q128" s="3" t="str">
        <f t="shared" ca="1" si="3"/>
        <v/>
      </c>
      <c r="R128" t="str">
        <f t="shared" si="4"/>
        <v/>
      </c>
      <c r="T128" t="str">
        <f t="shared" si="5"/>
        <v/>
      </c>
    </row>
    <row r="129" spans="17:20">
      <c r="Q129" s="3" t="str">
        <f t="shared" ca="1" si="3"/>
        <v/>
      </c>
      <c r="R129" t="str">
        <f t="shared" si="4"/>
        <v/>
      </c>
      <c r="T129" t="str">
        <f t="shared" si="5"/>
        <v/>
      </c>
    </row>
    <row r="130" spans="17:20">
      <c r="Q130" s="3" t="str">
        <f t="shared" ca="1" si="3"/>
        <v/>
      </c>
      <c r="R130" t="str">
        <f t="shared" si="4"/>
        <v/>
      </c>
      <c r="T130" t="str">
        <f t="shared" si="5"/>
        <v/>
      </c>
    </row>
    <row r="131" spans="17:20">
      <c r="Q131" s="3" t="str">
        <f t="shared" ca="1" si="3"/>
        <v/>
      </c>
      <c r="R131" t="str">
        <f t="shared" si="4"/>
        <v/>
      </c>
      <c r="T131" t="str">
        <f t="shared" si="5"/>
        <v/>
      </c>
    </row>
    <row r="132" spans="17:20">
      <c r="Q132" s="3" t="str">
        <f t="shared" ref="Q132:Q195" ca="1" si="6">IF(C132="","",NOW())</f>
        <v/>
      </c>
      <c r="R132" t="str">
        <f t="shared" ref="R132:R195" si="7">IF(C132="","","available")</f>
        <v/>
      </c>
      <c r="T132" t="str">
        <f t="shared" ref="T132:T193" si="8">IF(E132="oconnor", "f5493148-d17d-102c-ab5d-493dbd274d04", IF(E132="soconnor", "89456e09-127d-102e-82b7-493dbd27fb6e", IF(E132="friedrich","get container id","")))</f>
        <v/>
      </c>
    </row>
    <row r="133" spans="17:20">
      <c r="Q133" s="3" t="str">
        <f t="shared" ca="1" si="6"/>
        <v/>
      </c>
      <c r="R133" t="str">
        <f t="shared" si="7"/>
        <v/>
      </c>
      <c r="T133" t="str">
        <f t="shared" si="8"/>
        <v/>
      </c>
    </row>
    <row r="134" spans="17:20">
      <c r="Q134" s="3" t="str">
        <f t="shared" ca="1" si="6"/>
        <v/>
      </c>
      <c r="R134" t="str">
        <f t="shared" si="7"/>
        <v/>
      </c>
      <c r="T134" t="str">
        <f t="shared" si="8"/>
        <v/>
      </c>
    </row>
    <row r="135" spans="17:20">
      <c r="Q135" s="3" t="str">
        <f t="shared" ca="1" si="6"/>
        <v/>
      </c>
      <c r="R135" t="str">
        <f t="shared" si="7"/>
        <v/>
      </c>
      <c r="T135" t="str">
        <f t="shared" si="8"/>
        <v/>
      </c>
    </row>
    <row r="136" spans="17:20">
      <c r="Q136" s="3" t="str">
        <f t="shared" ca="1" si="6"/>
        <v/>
      </c>
      <c r="R136" t="str">
        <f t="shared" si="7"/>
        <v/>
      </c>
      <c r="T136" t="str">
        <f t="shared" si="8"/>
        <v/>
      </c>
    </row>
    <row r="137" spans="17:20">
      <c r="Q137" s="3" t="str">
        <f t="shared" ca="1" si="6"/>
        <v/>
      </c>
      <c r="R137" t="str">
        <f t="shared" si="7"/>
        <v/>
      </c>
      <c r="T137" t="str">
        <f t="shared" si="8"/>
        <v/>
      </c>
    </row>
    <row r="138" spans="17:20">
      <c r="Q138" s="3" t="str">
        <f t="shared" ca="1" si="6"/>
        <v/>
      </c>
      <c r="R138" t="str">
        <f t="shared" si="7"/>
        <v/>
      </c>
      <c r="T138" t="str">
        <f t="shared" si="8"/>
        <v/>
      </c>
    </row>
    <row r="139" spans="17:20">
      <c r="Q139" s="3" t="str">
        <f t="shared" ca="1" si="6"/>
        <v/>
      </c>
      <c r="R139" t="str">
        <f t="shared" si="7"/>
        <v/>
      </c>
      <c r="T139" t="str">
        <f t="shared" si="8"/>
        <v/>
      </c>
    </row>
    <row r="140" spans="17:20">
      <c r="Q140" s="3" t="str">
        <f t="shared" ca="1" si="6"/>
        <v/>
      </c>
      <c r="R140" t="str">
        <f t="shared" si="7"/>
        <v/>
      </c>
      <c r="T140" t="str">
        <f t="shared" si="8"/>
        <v/>
      </c>
    </row>
    <row r="141" spans="17:20">
      <c r="Q141" s="3" t="str">
        <f t="shared" ca="1" si="6"/>
        <v/>
      </c>
      <c r="R141" t="str">
        <f t="shared" si="7"/>
        <v/>
      </c>
      <c r="T141" t="str">
        <f t="shared" si="8"/>
        <v/>
      </c>
    </row>
    <row r="142" spans="17:20">
      <c r="Q142" s="3" t="str">
        <f t="shared" ca="1" si="6"/>
        <v/>
      </c>
      <c r="R142" t="str">
        <f t="shared" si="7"/>
        <v/>
      </c>
      <c r="T142" t="str">
        <f t="shared" si="8"/>
        <v/>
      </c>
    </row>
    <row r="143" spans="17:20">
      <c r="Q143" s="3" t="str">
        <f t="shared" ca="1" si="6"/>
        <v/>
      </c>
      <c r="R143" t="str">
        <f t="shared" si="7"/>
        <v/>
      </c>
      <c r="T143" t="str">
        <f t="shared" si="8"/>
        <v/>
      </c>
    </row>
    <row r="144" spans="17:20">
      <c r="Q144" s="3" t="str">
        <f t="shared" ca="1" si="6"/>
        <v/>
      </c>
      <c r="R144" t="str">
        <f t="shared" si="7"/>
        <v/>
      </c>
      <c r="T144" t="str">
        <f t="shared" si="8"/>
        <v/>
      </c>
    </row>
    <row r="145" spans="17:20">
      <c r="Q145" s="3" t="str">
        <f t="shared" ca="1" si="6"/>
        <v/>
      </c>
      <c r="R145" t="str">
        <f t="shared" si="7"/>
        <v/>
      </c>
      <c r="T145" t="str">
        <f t="shared" si="8"/>
        <v/>
      </c>
    </row>
    <row r="146" spans="17:20">
      <c r="Q146" s="3" t="str">
        <f t="shared" ca="1" si="6"/>
        <v/>
      </c>
      <c r="R146" t="str">
        <f t="shared" si="7"/>
        <v/>
      </c>
      <c r="T146" t="str">
        <f t="shared" si="8"/>
        <v/>
      </c>
    </row>
    <row r="147" spans="17:20">
      <c r="Q147" s="3" t="str">
        <f t="shared" ca="1" si="6"/>
        <v/>
      </c>
      <c r="R147" t="str">
        <f t="shared" si="7"/>
        <v/>
      </c>
      <c r="T147" t="str">
        <f t="shared" si="8"/>
        <v/>
      </c>
    </row>
    <row r="148" spans="17:20">
      <c r="Q148" s="3" t="str">
        <f t="shared" ca="1" si="6"/>
        <v/>
      </c>
      <c r="R148" t="str">
        <f t="shared" si="7"/>
        <v/>
      </c>
      <c r="T148" t="str">
        <f t="shared" si="8"/>
        <v/>
      </c>
    </row>
    <row r="149" spans="17:20">
      <c r="Q149" s="3" t="str">
        <f t="shared" ca="1" si="6"/>
        <v/>
      </c>
      <c r="R149" t="str">
        <f t="shared" si="7"/>
        <v/>
      </c>
      <c r="T149" t="str">
        <f t="shared" si="8"/>
        <v/>
      </c>
    </row>
    <row r="150" spans="17:20">
      <c r="Q150" s="3" t="str">
        <f t="shared" ca="1" si="6"/>
        <v/>
      </c>
      <c r="R150" t="str">
        <f t="shared" si="7"/>
        <v/>
      </c>
      <c r="T150" t="str">
        <f t="shared" si="8"/>
        <v/>
      </c>
    </row>
    <row r="151" spans="17:20">
      <c r="Q151" s="3" t="str">
        <f t="shared" ca="1" si="6"/>
        <v/>
      </c>
      <c r="R151" t="str">
        <f t="shared" si="7"/>
        <v/>
      </c>
      <c r="T151" t="str">
        <f t="shared" si="8"/>
        <v/>
      </c>
    </row>
    <row r="152" spans="17:20">
      <c r="Q152" s="3" t="str">
        <f t="shared" ca="1" si="6"/>
        <v/>
      </c>
      <c r="R152" t="str">
        <f t="shared" si="7"/>
        <v/>
      </c>
      <c r="T152" t="str">
        <f t="shared" si="8"/>
        <v/>
      </c>
    </row>
    <row r="153" spans="17:20">
      <c r="Q153" s="3" t="str">
        <f t="shared" ca="1" si="6"/>
        <v/>
      </c>
      <c r="R153" t="str">
        <f t="shared" si="7"/>
        <v/>
      </c>
      <c r="T153" t="str">
        <f t="shared" si="8"/>
        <v/>
      </c>
    </row>
    <row r="154" spans="17:20">
      <c r="Q154" s="3" t="str">
        <f t="shared" ca="1" si="6"/>
        <v/>
      </c>
      <c r="R154" t="str">
        <f t="shared" si="7"/>
        <v/>
      </c>
      <c r="T154" t="str">
        <f t="shared" si="8"/>
        <v/>
      </c>
    </row>
    <row r="155" spans="17:20">
      <c r="Q155" s="3" t="str">
        <f t="shared" ca="1" si="6"/>
        <v/>
      </c>
      <c r="R155" t="str">
        <f t="shared" si="7"/>
        <v/>
      </c>
      <c r="T155" t="str">
        <f t="shared" si="8"/>
        <v/>
      </c>
    </row>
    <row r="156" spans="17:20">
      <c r="Q156" s="3" t="str">
        <f t="shared" ca="1" si="6"/>
        <v/>
      </c>
      <c r="R156" t="str">
        <f t="shared" si="7"/>
        <v/>
      </c>
      <c r="T156" t="str">
        <f t="shared" si="8"/>
        <v/>
      </c>
    </row>
    <row r="157" spans="17:20">
      <c r="Q157" s="3" t="str">
        <f t="shared" ca="1" si="6"/>
        <v/>
      </c>
      <c r="R157" t="str">
        <f t="shared" si="7"/>
        <v/>
      </c>
      <c r="T157" t="str">
        <f t="shared" si="8"/>
        <v/>
      </c>
    </row>
    <row r="158" spans="17:20">
      <c r="Q158" s="3" t="str">
        <f t="shared" ca="1" si="6"/>
        <v/>
      </c>
      <c r="R158" t="str">
        <f t="shared" si="7"/>
        <v/>
      </c>
      <c r="T158" t="str">
        <f t="shared" si="8"/>
        <v/>
      </c>
    </row>
    <row r="159" spans="17:20">
      <c r="Q159" s="3" t="str">
        <f t="shared" ca="1" si="6"/>
        <v/>
      </c>
      <c r="R159" t="str">
        <f t="shared" si="7"/>
        <v/>
      </c>
      <c r="T159" t="str">
        <f t="shared" si="8"/>
        <v/>
      </c>
    </row>
    <row r="160" spans="17:20">
      <c r="Q160" s="3" t="str">
        <f t="shared" ca="1" si="6"/>
        <v/>
      </c>
      <c r="R160" t="str">
        <f t="shared" si="7"/>
        <v/>
      </c>
      <c r="T160" t="str">
        <f t="shared" si="8"/>
        <v/>
      </c>
    </row>
    <row r="161" spans="17:20">
      <c r="Q161" s="3" t="str">
        <f t="shared" ca="1" si="6"/>
        <v/>
      </c>
      <c r="R161" t="str">
        <f t="shared" si="7"/>
        <v/>
      </c>
      <c r="T161" t="str">
        <f t="shared" si="8"/>
        <v/>
      </c>
    </row>
    <row r="162" spans="17:20">
      <c r="Q162" s="3" t="str">
        <f t="shared" ca="1" si="6"/>
        <v/>
      </c>
      <c r="R162" t="str">
        <f t="shared" si="7"/>
        <v/>
      </c>
      <c r="T162" t="str">
        <f t="shared" si="8"/>
        <v/>
      </c>
    </row>
    <row r="163" spans="17:20">
      <c r="Q163" s="3" t="str">
        <f t="shared" ca="1" si="6"/>
        <v/>
      </c>
      <c r="R163" t="str">
        <f t="shared" si="7"/>
        <v/>
      </c>
      <c r="T163" t="str">
        <f t="shared" si="8"/>
        <v/>
      </c>
    </row>
    <row r="164" spans="17:20">
      <c r="Q164" s="3" t="str">
        <f t="shared" ca="1" si="6"/>
        <v/>
      </c>
      <c r="R164" t="str">
        <f t="shared" si="7"/>
        <v/>
      </c>
      <c r="T164" t="str">
        <f t="shared" si="8"/>
        <v/>
      </c>
    </row>
    <row r="165" spans="17:20">
      <c r="Q165" s="3" t="str">
        <f t="shared" ca="1" si="6"/>
        <v/>
      </c>
      <c r="R165" t="str">
        <f t="shared" si="7"/>
        <v/>
      </c>
      <c r="T165" t="str">
        <f t="shared" si="8"/>
        <v/>
      </c>
    </row>
    <row r="166" spans="17:20">
      <c r="Q166" s="3" t="str">
        <f t="shared" ca="1" si="6"/>
        <v/>
      </c>
      <c r="R166" t="str">
        <f t="shared" si="7"/>
        <v/>
      </c>
      <c r="T166" t="str">
        <f t="shared" si="8"/>
        <v/>
      </c>
    </row>
    <row r="167" spans="17:20">
      <c r="Q167" s="3" t="str">
        <f t="shared" ca="1" si="6"/>
        <v/>
      </c>
      <c r="R167" t="str">
        <f t="shared" si="7"/>
        <v/>
      </c>
      <c r="T167" t="str">
        <f t="shared" si="8"/>
        <v/>
      </c>
    </row>
    <row r="168" spans="17:20">
      <c r="Q168" s="3" t="str">
        <f t="shared" ca="1" si="6"/>
        <v/>
      </c>
      <c r="R168" t="str">
        <f t="shared" si="7"/>
        <v/>
      </c>
      <c r="T168" t="str">
        <f t="shared" si="8"/>
        <v/>
      </c>
    </row>
    <row r="169" spans="17:20">
      <c r="Q169" s="3" t="str">
        <f t="shared" ca="1" si="6"/>
        <v/>
      </c>
      <c r="R169" t="str">
        <f t="shared" si="7"/>
        <v/>
      </c>
      <c r="T169" t="str">
        <f t="shared" si="8"/>
        <v/>
      </c>
    </row>
    <row r="170" spans="17:20">
      <c r="Q170" s="3" t="str">
        <f t="shared" ca="1" si="6"/>
        <v/>
      </c>
      <c r="R170" t="str">
        <f t="shared" si="7"/>
        <v/>
      </c>
      <c r="T170" t="str">
        <f t="shared" si="8"/>
        <v/>
      </c>
    </row>
    <row r="171" spans="17:20">
      <c r="Q171" s="3" t="str">
        <f t="shared" ca="1" si="6"/>
        <v/>
      </c>
      <c r="R171" t="str">
        <f t="shared" si="7"/>
        <v/>
      </c>
      <c r="T171" t="str">
        <f t="shared" si="8"/>
        <v/>
      </c>
    </row>
    <row r="172" spans="17:20">
      <c r="Q172" s="3" t="str">
        <f t="shared" ca="1" si="6"/>
        <v/>
      </c>
      <c r="R172" t="str">
        <f t="shared" si="7"/>
        <v/>
      </c>
      <c r="T172" t="str">
        <f t="shared" si="8"/>
        <v/>
      </c>
    </row>
    <row r="173" spans="17:20">
      <c r="Q173" s="3" t="str">
        <f t="shared" ca="1" si="6"/>
        <v/>
      </c>
      <c r="R173" t="str">
        <f t="shared" si="7"/>
        <v/>
      </c>
      <c r="T173" t="str">
        <f t="shared" si="8"/>
        <v/>
      </c>
    </row>
    <row r="174" spans="17:20">
      <c r="Q174" s="3" t="str">
        <f t="shared" ca="1" si="6"/>
        <v/>
      </c>
      <c r="R174" t="str">
        <f t="shared" si="7"/>
        <v/>
      </c>
      <c r="T174" t="str">
        <f t="shared" si="8"/>
        <v/>
      </c>
    </row>
    <row r="175" spans="17:20">
      <c r="Q175" s="3" t="str">
        <f t="shared" ca="1" si="6"/>
        <v/>
      </c>
      <c r="R175" t="str">
        <f t="shared" si="7"/>
        <v/>
      </c>
      <c r="T175" t="str">
        <f t="shared" si="8"/>
        <v/>
      </c>
    </row>
    <row r="176" spans="17:20">
      <c r="Q176" s="3" t="str">
        <f t="shared" ca="1" si="6"/>
        <v/>
      </c>
      <c r="R176" t="str">
        <f t="shared" si="7"/>
        <v/>
      </c>
      <c r="T176" t="str">
        <f t="shared" si="8"/>
        <v/>
      </c>
    </row>
    <row r="177" spans="17:20">
      <c r="Q177" s="3" t="str">
        <f t="shared" ca="1" si="6"/>
        <v/>
      </c>
      <c r="R177" t="str">
        <f t="shared" si="7"/>
        <v/>
      </c>
      <c r="T177" t="str">
        <f t="shared" si="8"/>
        <v/>
      </c>
    </row>
    <row r="178" spans="17:20">
      <c r="Q178" s="3" t="str">
        <f t="shared" ca="1" si="6"/>
        <v/>
      </c>
      <c r="R178" t="str">
        <f t="shared" si="7"/>
        <v/>
      </c>
      <c r="T178" t="str">
        <f t="shared" si="8"/>
        <v/>
      </c>
    </row>
    <row r="179" spans="17:20">
      <c r="Q179" s="3" t="str">
        <f t="shared" ca="1" si="6"/>
        <v/>
      </c>
      <c r="R179" t="str">
        <f t="shared" si="7"/>
        <v/>
      </c>
      <c r="T179" t="str">
        <f t="shared" si="8"/>
        <v/>
      </c>
    </row>
    <row r="180" spans="17:20">
      <c r="Q180" s="3" t="str">
        <f t="shared" ca="1" si="6"/>
        <v/>
      </c>
      <c r="R180" t="str">
        <f t="shared" si="7"/>
        <v/>
      </c>
      <c r="T180" t="str">
        <f t="shared" si="8"/>
        <v/>
      </c>
    </row>
    <row r="181" spans="17:20">
      <c r="Q181" s="3" t="str">
        <f t="shared" ca="1" si="6"/>
        <v/>
      </c>
      <c r="R181" t="str">
        <f t="shared" si="7"/>
        <v/>
      </c>
      <c r="T181" t="str">
        <f t="shared" si="8"/>
        <v/>
      </c>
    </row>
    <row r="182" spans="17:20">
      <c r="Q182" s="3" t="str">
        <f t="shared" ca="1" si="6"/>
        <v/>
      </c>
      <c r="R182" t="str">
        <f t="shared" si="7"/>
        <v/>
      </c>
      <c r="T182" t="str">
        <f t="shared" si="8"/>
        <v/>
      </c>
    </row>
    <row r="183" spans="17:20">
      <c r="Q183" s="3" t="str">
        <f t="shared" ca="1" si="6"/>
        <v/>
      </c>
      <c r="R183" t="str">
        <f t="shared" si="7"/>
        <v/>
      </c>
      <c r="T183" t="str">
        <f t="shared" si="8"/>
        <v/>
      </c>
    </row>
    <row r="184" spans="17:20">
      <c r="Q184" s="3" t="str">
        <f t="shared" ca="1" si="6"/>
        <v/>
      </c>
      <c r="R184" t="str">
        <f t="shared" si="7"/>
        <v/>
      </c>
      <c r="T184" t="str">
        <f t="shared" si="8"/>
        <v/>
      </c>
    </row>
    <row r="185" spans="17:20">
      <c r="Q185" s="3" t="str">
        <f t="shared" ca="1" si="6"/>
        <v/>
      </c>
      <c r="R185" t="str">
        <f t="shared" si="7"/>
        <v/>
      </c>
      <c r="T185" t="str">
        <f t="shared" si="8"/>
        <v/>
      </c>
    </row>
    <row r="186" spans="17:20">
      <c r="Q186" s="3" t="str">
        <f t="shared" ca="1" si="6"/>
        <v/>
      </c>
      <c r="R186" t="str">
        <f t="shared" si="7"/>
        <v/>
      </c>
      <c r="T186" t="str">
        <f t="shared" si="8"/>
        <v/>
      </c>
    </row>
    <row r="187" spans="17:20">
      <c r="Q187" s="3" t="str">
        <f t="shared" ca="1" si="6"/>
        <v/>
      </c>
      <c r="R187" t="str">
        <f t="shared" si="7"/>
        <v/>
      </c>
      <c r="T187" t="str">
        <f t="shared" si="8"/>
        <v/>
      </c>
    </row>
    <row r="188" spans="17:20">
      <c r="Q188" s="3" t="str">
        <f t="shared" ca="1" si="6"/>
        <v/>
      </c>
      <c r="R188" t="str">
        <f t="shared" si="7"/>
        <v/>
      </c>
      <c r="T188" t="str">
        <f t="shared" si="8"/>
        <v/>
      </c>
    </row>
    <row r="189" spans="17:20">
      <c r="Q189" s="3" t="str">
        <f t="shared" ca="1" si="6"/>
        <v/>
      </c>
      <c r="R189" t="str">
        <f t="shared" si="7"/>
        <v/>
      </c>
      <c r="T189" t="str">
        <f t="shared" si="8"/>
        <v/>
      </c>
    </row>
    <row r="190" spans="17:20">
      <c r="Q190" s="3" t="str">
        <f t="shared" ca="1" si="6"/>
        <v/>
      </c>
      <c r="R190" t="str">
        <f t="shared" si="7"/>
        <v/>
      </c>
      <c r="T190" t="str">
        <f t="shared" si="8"/>
        <v/>
      </c>
    </row>
    <row r="191" spans="17:20">
      <c r="Q191" s="3" t="str">
        <f t="shared" ca="1" si="6"/>
        <v/>
      </c>
      <c r="R191" t="str">
        <f t="shared" si="7"/>
        <v/>
      </c>
      <c r="T191" t="str">
        <f t="shared" si="8"/>
        <v/>
      </c>
    </row>
    <row r="192" spans="17:20">
      <c r="Q192" s="3" t="str">
        <f t="shared" ca="1" si="6"/>
        <v/>
      </c>
      <c r="R192" t="str">
        <f t="shared" si="7"/>
        <v/>
      </c>
      <c r="T192" t="str">
        <f t="shared" si="8"/>
        <v/>
      </c>
    </row>
    <row r="193" spans="17:20">
      <c r="Q193" s="3" t="str">
        <f t="shared" ca="1" si="6"/>
        <v/>
      </c>
      <c r="R193" t="str">
        <f t="shared" si="7"/>
        <v/>
      </c>
      <c r="T193" t="str">
        <f t="shared" si="8"/>
        <v/>
      </c>
    </row>
    <row r="194" spans="17:20">
      <c r="Q194" s="3" t="str">
        <f t="shared" ca="1" si="6"/>
        <v/>
      </c>
      <c r="R194" t="str">
        <f t="shared" si="7"/>
        <v/>
      </c>
    </row>
    <row r="195" spans="17:20">
      <c r="Q195" s="3" t="str">
        <f t="shared" ca="1" si="6"/>
        <v/>
      </c>
      <c r="R195" t="str">
        <f t="shared" si="7"/>
        <v/>
      </c>
    </row>
    <row r="196" spans="17:20">
      <c r="Q196" s="3" t="str">
        <f t="shared" ref="Q196:Q201" ca="1" si="9">IF(C196="","",NOW())</f>
        <v/>
      </c>
      <c r="R196" t="str">
        <f t="shared" ref="R196:R201" si="10">IF(C196="","","available")</f>
        <v/>
      </c>
    </row>
    <row r="197" spans="17:20">
      <c r="Q197" s="3" t="str">
        <f t="shared" ca="1" si="9"/>
        <v/>
      </c>
      <c r="R197" t="str">
        <f t="shared" si="10"/>
        <v/>
      </c>
    </row>
    <row r="198" spans="17:20">
      <c r="Q198" s="3" t="str">
        <f t="shared" ca="1" si="9"/>
        <v/>
      </c>
      <c r="R198" t="str">
        <f t="shared" si="10"/>
        <v/>
      </c>
    </row>
    <row r="199" spans="17:20">
      <c r="Q199" s="3" t="str">
        <f t="shared" ca="1" si="9"/>
        <v/>
      </c>
      <c r="R199" t="str">
        <f t="shared" si="10"/>
        <v/>
      </c>
    </row>
    <row r="200" spans="17:20">
      <c r="Q200" s="3" t="str">
        <f t="shared" ca="1" si="9"/>
        <v/>
      </c>
      <c r="R200" t="str">
        <f t="shared" si="10"/>
        <v/>
      </c>
    </row>
    <row r="201" spans="17:20">
      <c r="Q201" s="3" t="str">
        <f t="shared" ca="1" si="9"/>
        <v/>
      </c>
      <c r="R201" t="str">
        <f t="shared" si="10"/>
        <v/>
      </c>
    </row>
  </sheetData>
  <phoneticPr fontId="1" type="noConversion"/>
  <dataValidations count="4">
    <dataValidation type="list" allowBlank="1" showInputMessage="1" showErrorMessage="1" sqref="C1:C1048576">
      <formula1>sample_type</formula1>
    </dataValidation>
    <dataValidation type="list" allowBlank="1" showInputMessage="1" showErrorMessage="1" sqref="E1:E1048576">
      <formula1>laboratory</formula1>
    </dataValidation>
    <dataValidation type="list" allowBlank="1" showInputMessage="1" showErrorMessage="1" sqref="K1:K1048576">
      <formula1>freezer</formula1>
    </dataValidation>
    <dataValidation type="list" allowBlank="1" showInputMessage="1" showErrorMessage="1" sqref="F1:F1048576">
      <formula1>virus_strain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topLeftCell="G1" workbookViewId="0">
      <selection activeCell="U1" sqref="U1:U1048576"/>
    </sheetView>
  </sheetViews>
  <sheetFormatPr baseColWidth="10" defaultRowHeight="13" x14ac:dyDescent="0"/>
  <cols>
    <col min="1" max="2" width="8.85546875" customWidth="1"/>
    <col min="3" max="3" width="9.85546875" customWidth="1"/>
    <col min="4" max="4" width="14.140625" customWidth="1"/>
    <col min="5" max="5" width="17.140625" customWidth="1"/>
    <col min="6" max="6" width="17.7109375" customWidth="1"/>
    <col min="7" max="7" width="16.28515625" customWidth="1"/>
    <col min="8" max="8" width="19.140625" customWidth="1"/>
    <col min="9" max="9" width="15.5703125" customWidth="1"/>
    <col min="10" max="10" width="21.5703125" customWidth="1"/>
    <col min="11" max="11" width="23.5703125" customWidth="1"/>
    <col min="12" max="12" width="23" customWidth="1"/>
    <col min="13" max="13" width="20.28515625" customWidth="1"/>
    <col min="14" max="14" width="26.42578125" customWidth="1"/>
    <col min="15" max="15" width="21.42578125" style="3" customWidth="1"/>
    <col min="16" max="16" width="6.140625" customWidth="1"/>
    <col min="17" max="17" width="4.5703125" customWidth="1"/>
    <col min="18" max="18" width="3.7109375" customWidth="1"/>
    <col min="19" max="19" width="4.140625" customWidth="1"/>
    <col min="20" max="20" width="6.42578125" customWidth="1"/>
    <col min="21" max="21" width="17" style="3" customWidth="1"/>
    <col min="22" max="22" width="10.7109375" customWidth="1"/>
    <col min="23" max="23" width="8.5703125" customWidth="1"/>
  </cols>
  <sheetData>
    <row r="1" spans="1:24" s="2" customFormat="1">
      <c r="A1" s="1" t="s">
        <v>207</v>
      </c>
      <c r="B1" s="1" t="s">
        <v>281</v>
      </c>
      <c r="C1" s="1" t="s">
        <v>208</v>
      </c>
      <c r="D1" s="1" t="s">
        <v>210</v>
      </c>
      <c r="E1" s="1" t="s">
        <v>49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139</v>
      </c>
      <c r="N1" s="1" t="s">
        <v>140</v>
      </c>
      <c r="O1" s="5" t="s">
        <v>141</v>
      </c>
      <c r="P1" s="1" t="s">
        <v>51</v>
      </c>
      <c r="Q1" s="1" t="s">
        <v>52</v>
      </c>
      <c r="R1" s="1" t="s">
        <v>55</v>
      </c>
      <c r="S1" s="1" t="s">
        <v>56</v>
      </c>
      <c r="T1" s="1" t="s">
        <v>57</v>
      </c>
      <c r="U1" s="5" t="s">
        <v>30</v>
      </c>
      <c r="V1" s="4" t="s">
        <v>211</v>
      </c>
      <c r="W1" s="1" t="s">
        <v>50</v>
      </c>
      <c r="X1" s="2" t="s">
        <v>279</v>
      </c>
    </row>
    <row r="2" spans="1:24" s="2" customFormat="1">
      <c r="A2" s="1" t="s">
        <v>207</v>
      </c>
      <c r="B2" s="1" t="s">
        <v>288</v>
      </c>
      <c r="C2" s="1" t="s">
        <v>6</v>
      </c>
      <c r="D2" s="1" t="s">
        <v>289</v>
      </c>
      <c r="E2" s="1" t="s">
        <v>290</v>
      </c>
      <c r="F2" s="1" t="s">
        <v>317</v>
      </c>
      <c r="G2" s="1" t="s">
        <v>318</v>
      </c>
      <c r="H2" s="1" t="s">
        <v>319</v>
      </c>
      <c r="I2" s="1" t="s">
        <v>85</v>
      </c>
      <c r="J2" s="1" t="s">
        <v>320</v>
      </c>
      <c r="K2" s="1" t="s">
        <v>321</v>
      </c>
      <c r="L2" s="1" t="s">
        <v>322</v>
      </c>
      <c r="M2" s="1" t="s">
        <v>72</v>
      </c>
      <c r="N2" s="1" t="s">
        <v>323</v>
      </c>
      <c r="O2" s="5" t="s">
        <v>324</v>
      </c>
      <c r="P2" s="1" t="s">
        <v>51</v>
      </c>
      <c r="Q2" s="1" t="s">
        <v>52</v>
      </c>
      <c r="R2" s="1" t="s">
        <v>55</v>
      </c>
      <c r="S2" s="1" t="s">
        <v>56</v>
      </c>
      <c r="T2" s="1" t="s">
        <v>57</v>
      </c>
      <c r="U2" s="5" t="s">
        <v>325</v>
      </c>
      <c r="V2" s="4" t="s">
        <v>301</v>
      </c>
      <c r="W2" s="1" t="s">
        <v>50</v>
      </c>
      <c r="X2" s="2" t="s">
        <v>279</v>
      </c>
    </row>
    <row r="3" spans="1:24">
      <c r="C3" t="s">
        <v>10</v>
      </c>
      <c r="U3" s="3">
        <f ca="1">IF(C3="","",NOW())</f>
        <v>39311.66808599537</v>
      </c>
      <c r="V3" t="str">
        <f>IF(C3="","","available")</f>
        <v>available</v>
      </c>
      <c r="X3" t="str">
        <f>IF(E3="oconnor", "f5493148-d17d-102c-ab5d-493dbd274d04", IF(E3="soconnor", "89456e09-127d-102e-82b7-493dbd27fb6e", IF(E3="friedrich","1e520f52-01f6-102e-809d-493dbd27c135","")))</f>
        <v/>
      </c>
    </row>
    <row r="4" spans="1:24">
      <c r="U4" s="3" t="str">
        <f t="shared" ref="U4:U67" ca="1" si="0">IF(C4="","",NOW())</f>
        <v/>
      </c>
      <c r="V4" t="str">
        <f t="shared" ref="V4:V67" si="1">IF(C4="","","available")</f>
        <v/>
      </c>
      <c r="X4" t="str">
        <f t="shared" ref="X4:X67" si="2">IF(E4="oconnor", "f5493148-d17d-102c-ab5d-493dbd274d04", IF(E4="soconnor", "89456e09-127d-102e-82b7-493dbd27fb6e", IF(E4="friedrich","get container id","")))</f>
        <v/>
      </c>
    </row>
    <row r="5" spans="1:24">
      <c r="U5" s="3" t="str">
        <f t="shared" ca="1" si="0"/>
        <v/>
      </c>
      <c r="V5" t="str">
        <f t="shared" si="1"/>
        <v/>
      </c>
      <c r="X5" t="str">
        <f t="shared" si="2"/>
        <v/>
      </c>
    </row>
    <row r="6" spans="1:24">
      <c r="U6" s="3" t="str">
        <f t="shared" ca="1" si="0"/>
        <v/>
      </c>
      <c r="V6" t="str">
        <f t="shared" si="1"/>
        <v/>
      </c>
      <c r="X6" t="str">
        <f t="shared" si="2"/>
        <v/>
      </c>
    </row>
    <row r="7" spans="1:24">
      <c r="U7" s="3" t="str">
        <f t="shared" ca="1" si="0"/>
        <v/>
      </c>
      <c r="V7" t="str">
        <f t="shared" si="1"/>
        <v/>
      </c>
      <c r="X7" t="str">
        <f t="shared" si="2"/>
        <v/>
      </c>
    </row>
    <row r="8" spans="1:24">
      <c r="U8" s="3" t="str">
        <f t="shared" ca="1" si="0"/>
        <v/>
      </c>
      <c r="V8" t="str">
        <f t="shared" si="1"/>
        <v/>
      </c>
      <c r="X8" t="str">
        <f t="shared" si="2"/>
        <v/>
      </c>
    </row>
    <row r="9" spans="1:24">
      <c r="U9" s="3" t="str">
        <f t="shared" ca="1" si="0"/>
        <v/>
      </c>
      <c r="V9" t="str">
        <f t="shared" si="1"/>
        <v/>
      </c>
      <c r="X9" t="str">
        <f t="shared" si="2"/>
        <v/>
      </c>
    </row>
    <row r="10" spans="1:24">
      <c r="U10" s="3" t="str">
        <f t="shared" ca="1" si="0"/>
        <v/>
      </c>
      <c r="V10" t="str">
        <f t="shared" si="1"/>
        <v/>
      </c>
      <c r="X10" t="str">
        <f t="shared" si="2"/>
        <v/>
      </c>
    </row>
    <row r="11" spans="1:24">
      <c r="U11" s="3" t="str">
        <f t="shared" ca="1" si="0"/>
        <v/>
      </c>
      <c r="V11" t="str">
        <f t="shared" si="1"/>
        <v/>
      </c>
      <c r="X11" t="str">
        <f t="shared" si="2"/>
        <v/>
      </c>
    </row>
    <row r="12" spans="1:24">
      <c r="U12" s="3" t="str">
        <f t="shared" ca="1" si="0"/>
        <v/>
      </c>
      <c r="V12" t="str">
        <f t="shared" si="1"/>
        <v/>
      </c>
      <c r="X12" t="str">
        <f t="shared" si="2"/>
        <v/>
      </c>
    </row>
    <row r="13" spans="1:24">
      <c r="U13" s="3" t="str">
        <f t="shared" ca="1" si="0"/>
        <v/>
      </c>
      <c r="V13" t="str">
        <f t="shared" si="1"/>
        <v/>
      </c>
      <c r="X13" t="str">
        <f t="shared" si="2"/>
        <v/>
      </c>
    </row>
    <row r="14" spans="1:24">
      <c r="U14" s="3" t="str">
        <f t="shared" ca="1" si="0"/>
        <v/>
      </c>
      <c r="V14" t="str">
        <f t="shared" si="1"/>
        <v/>
      </c>
      <c r="X14" t="str">
        <f t="shared" si="2"/>
        <v/>
      </c>
    </row>
    <row r="15" spans="1:24">
      <c r="U15" s="3" t="str">
        <f t="shared" ca="1" si="0"/>
        <v/>
      </c>
      <c r="V15" t="str">
        <f t="shared" si="1"/>
        <v/>
      </c>
      <c r="X15" t="str">
        <f t="shared" si="2"/>
        <v/>
      </c>
    </row>
    <row r="16" spans="1:24">
      <c r="U16" s="3" t="str">
        <f t="shared" ca="1" si="0"/>
        <v/>
      </c>
      <c r="V16" t="str">
        <f t="shared" si="1"/>
        <v/>
      </c>
      <c r="X16" t="str">
        <f t="shared" si="2"/>
        <v/>
      </c>
    </row>
    <row r="17" spans="21:24">
      <c r="U17" s="3" t="str">
        <f t="shared" ca="1" si="0"/>
        <v/>
      </c>
      <c r="V17" t="str">
        <f t="shared" si="1"/>
        <v/>
      </c>
      <c r="X17" t="str">
        <f t="shared" si="2"/>
        <v/>
      </c>
    </row>
    <row r="18" spans="21:24">
      <c r="U18" s="3" t="str">
        <f t="shared" ca="1" si="0"/>
        <v/>
      </c>
      <c r="V18" t="str">
        <f t="shared" si="1"/>
        <v/>
      </c>
      <c r="X18" t="str">
        <f t="shared" si="2"/>
        <v/>
      </c>
    </row>
    <row r="19" spans="21:24">
      <c r="U19" s="3" t="str">
        <f t="shared" ca="1" si="0"/>
        <v/>
      </c>
      <c r="V19" t="str">
        <f t="shared" si="1"/>
        <v/>
      </c>
      <c r="X19" t="str">
        <f t="shared" si="2"/>
        <v/>
      </c>
    </row>
    <row r="20" spans="21:24">
      <c r="U20" s="3" t="str">
        <f t="shared" ca="1" si="0"/>
        <v/>
      </c>
      <c r="V20" t="str">
        <f t="shared" si="1"/>
        <v/>
      </c>
      <c r="X20" t="str">
        <f t="shared" si="2"/>
        <v/>
      </c>
    </row>
    <row r="21" spans="21:24">
      <c r="U21" s="3" t="str">
        <f t="shared" ca="1" si="0"/>
        <v/>
      </c>
      <c r="V21" t="str">
        <f t="shared" si="1"/>
        <v/>
      </c>
      <c r="X21" t="str">
        <f t="shared" si="2"/>
        <v/>
      </c>
    </row>
    <row r="22" spans="21:24">
      <c r="U22" s="3" t="str">
        <f t="shared" ca="1" si="0"/>
        <v/>
      </c>
      <c r="V22" t="str">
        <f t="shared" si="1"/>
        <v/>
      </c>
      <c r="X22" t="str">
        <f t="shared" si="2"/>
        <v/>
      </c>
    </row>
    <row r="23" spans="21:24">
      <c r="U23" s="3" t="str">
        <f t="shared" ca="1" si="0"/>
        <v/>
      </c>
      <c r="V23" t="str">
        <f t="shared" si="1"/>
        <v/>
      </c>
      <c r="X23" t="str">
        <f t="shared" si="2"/>
        <v/>
      </c>
    </row>
    <row r="24" spans="21:24">
      <c r="U24" s="3" t="str">
        <f t="shared" ca="1" si="0"/>
        <v/>
      </c>
      <c r="V24" t="str">
        <f t="shared" si="1"/>
        <v/>
      </c>
      <c r="X24" t="str">
        <f t="shared" si="2"/>
        <v/>
      </c>
    </row>
    <row r="25" spans="21:24">
      <c r="U25" s="3" t="str">
        <f t="shared" ca="1" si="0"/>
        <v/>
      </c>
      <c r="V25" t="str">
        <f t="shared" si="1"/>
        <v/>
      </c>
      <c r="X25" t="str">
        <f t="shared" si="2"/>
        <v/>
      </c>
    </row>
    <row r="26" spans="21:24">
      <c r="U26" s="3" t="str">
        <f t="shared" ca="1" si="0"/>
        <v/>
      </c>
      <c r="V26" t="str">
        <f t="shared" si="1"/>
        <v/>
      </c>
      <c r="X26" t="str">
        <f t="shared" si="2"/>
        <v/>
      </c>
    </row>
    <row r="27" spans="21:24">
      <c r="U27" s="3" t="str">
        <f t="shared" ca="1" si="0"/>
        <v/>
      </c>
      <c r="V27" t="str">
        <f t="shared" si="1"/>
        <v/>
      </c>
      <c r="X27" t="str">
        <f t="shared" si="2"/>
        <v/>
      </c>
    </row>
    <row r="28" spans="21:24">
      <c r="U28" s="3" t="str">
        <f t="shared" ca="1" si="0"/>
        <v/>
      </c>
      <c r="V28" t="str">
        <f t="shared" si="1"/>
        <v/>
      </c>
      <c r="X28" t="str">
        <f t="shared" si="2"/>
        <v/>
      </c>
    </row>
    <row r="29" spans="21:24">
      <c r="U29" s="3" t="str">
        <f t="shared" ca="1" si="0"/>
        <v/>
      </c>
      <c r="V29" t="str">
        <f t="shared" si="1"/>
        <v/>
      </c>
      <c r="X29" t="str">
        <f t="shared" si="2"/>
        <v/>
      </c>
    </row>
    <row r="30" spans="21:24">
      <c r="U30" s="3" t="str">
        <f t="shared" ca="1" si="0"/>
        <v/>
      </c>
      <c r="V30" t="str">
        <f t="shared" si="1"/>
        <v/>
      </c>
      <c r="X30" t="str">
        <f t="shared" si="2"/>
        <v/>
      </c>
    </row>
    <row r="31" spans="21:24">
      <c r="U31" s="3" t="str">
        <f t="shared" ca="1" si="0"/>
        <v/>
      </c>
      <c r="V31" t="str">
        <f t="shared" si="1"/>
        <v/>
      </c>
      <c r="X31" t="str">
        <f t="shared" si="2"/>
        <v/>
      </c>
    </row>
    <row r="32" spans="21:24">
      <c r="U32" s="3" t="str">
        <f t="shared" ca="1" si="0"/>
        <v/>
      </c>
      <c r="V32" t="str">
        <f t="shared" si="1"/>
        <v/>
      </c>
      <c r="X32" t="str">
        <f t="shared" si="2"/>
        <v/>
      </c>
    </row>
    <row r="33" spans="21:24">
      <c r="U33" s="3" t="str">
        <f t="shared" ca="1" si="0"/>
        <v/>
      </c>
      <c r="V33" t="str">
        <f t="shared" si="1"/>
        <v/>
      </c>
      <c r="X33" t="str">
        <f t="shared" si="2"/>
        <v/>
      </c>
    </row>
    <row r="34" spans="21:24">
      <c r="U34" s="3" t="str">
        <f t="shared" ca="1" si="0"/>
        <v/>
      </c>
      <c r="V34" t="str">
        <f t="shared" si="1"/>
        <v/>
      </c>
      <c r="X34" t="str">
        <f t="shared" si="2"/>
        <v/>
      </c>
    </row>
    <row r="35" spans="21:24">
      <c r="U35" s="3" t="str">
        <f t="shared" ca="1" si="0"/>
        <v/>
      </c>
      <c r="V35" t="str">
        <f t="shared" si="1"/>
        <v/>
      </c>
      <c r="X35" t="str">
        <f t="shared" si="2"/>
        <v/>
      </c>
    </row>
    <row r="36" spans="21:24">
      <c r="U36" s="3" t="str">
        <f t="shared" ca="1" si="0"/>
        <v/>
      </c>
      <c r="V36" t="str">
        <f t="shared" si="1"/>
        <v/>
      </c>
      <c r="X36" t="str">
        <f t="shared" si="2"/>
        <v/>
      </c>
    </row>
    <row r="37" spans="21:24">
      <c r="U37" s="3" t="str">
        <f t="shared" ca="1" si="0"/>
        <v/>
      </c>
      <c r="V37" t="str">
        <f t="shared" si="1"/>
        <v/>
      </c>
      <c r="X37" t="str">
        <f t="shared" si="2"/>
        <v/>
      </c>
    </row>
    <row r="38" spans="21:24">
      <c r="U38" s="3" t="str">
        <f t="shared" ca="1" si="0"/>
        <v/>
      </c>
      <c r="V38" t="str">
        <f t="shared" si="1"/>
        <v/>
      </c>
      <c r="X38" t="str">
        <f t="shared" si="2"/>
        <v/>
      </c>
    </row>
    <row r="39" spans="21:24">
      <c r="U39" s="3" t="str">
        <f t="shared" ca="1" si="0"/>
        <v/>
      </c>
      <c r="V39" t="str">
        <f t="shared" si="1"/>
        <v/>
      </c>
      <c r="X39" t="str">
        <f t="shared" si="2"/>
        <v/>
      </c>
    </row>
    <row r="40" spans="21:24">
      <c r="U40" s="3" t="str">
        <f t="shared" ca="1" si="0"/>
        <v/>
      </c>
      <c r="V40" t="str">
        <f t="shared" si="1"/>
        <v/>
      </c>
      <c r="X40" t="str">
        <f t="shared" si="2"/>
        <v/>
      </c>
    </row>
    <row r="41" spans="21:24">
      <c r="U41" s="3" t="str">
        <f t="shared" ca="1" si="0"/>
        <v/>
      </c>
      <c r="V41" t="str">
        <f t="shared" si="1"/>
        <v/>
      </c>
      <c r="X41" t="str">
        <f t="shared" si="2"/>
        <v/>
      </c>
    </row>
    <row r="42" spans="21:24">
      <c r="U42" s="3" t="str">
        <f t="shared" ca="1" si="0"/>
        <v/>
      </c>
      <c r="V42" t="str">
        <f t="shared" si="1"/>
        <v/>
      </c>
      <c r="X42" t="str">
        <f t="shared" si="2"/>
        <v/>
      </c>
    </row>
    <row r="43" spans="21:24">
      <c r="U43" s="3" t="str">
        <f t="shared" ca="1" si="0"/>
        <v/>
      </c>
      <c r="V43" t="str">
        <f t="shared" si="1"/>
        <v/>
      </c>
      <c r="X43" t="str">
        <f t="shared" si="2"/>
        <v/>
      </c>
    </row>
    <row r="44" spans="21:24">
      <c r="U44" s="3" t="str">
        <f t="shared" ca="1" si="0"/>
        <v/>
      </c>
      <c r="V44" t="str">
        <f t="shared" si="1"/>
        <v/>
      </c>
      <c r="X44" t="str">
        <f t="shared" si="2"/>
        <v/>
      </c>
    </row>
    <row r="45" spans="21:24">
      <c r="U45" s="3" t="str">
        <f t="shared" ca="1" si="0"/>
        <v/>
      </c>
      <c r="V45" t="str">
        <f t="shared" si="1"/>
        <v/>
      </c>
      <c r="X45" t="str">
        <f t="shared" si="2"/>
        <v/>
      </c>
    </row>
    <row r="46" spans="21:24">
      <c r="U46" s="3" t="str">
        <f t="shared" ca="1" si="0"/>
        <v/>
      </c>
      <c r="V46" t="str">
        <f t="shared" si="1"/>
        <v/>
      </c>
      <c r="X46" t="str">
        <f t="shared" si="2"/>
        <v/>
      </c>
    </row>
    <row r="47" spans="21:24">
      <c r="U47" s="3" t="str">
        <f t="shared" ca="1" si="0"/>
        <v/>
      </c>
      <c r="V47" t="str">
        <f t="shared" si="1"/>
        <v/>
      </c>
      <c r="X47" t="str">
        <f t="shared" si="2"/>
        <v/>
      </c>
    </row>
    <row r="48" spans="21:24">
      <c r="U48" s="3" t="str">
        <f t="shared" ca="1" si="0"/>
        <v/>
      </c>
      <c r="V48" t="str">
        <f t="shared" si="1"/>
        <v/>
      </c>
      <c r="X48" t="str">
        <f t="shared" si="2"/>
        <v/>
      </c>
    </row>
    <row r="49" spans="21:24">
      <c r="U49" s="3" t="str">
        <f t="shared" ca="1" si="0"/>
        <v/>
      </c>
      <c r="V49" t="str">
        <f t="shared" si="1"/>
        <v/>
      </c>
      <c r="X49" t="str">
        <f t="shared" si="2"/>
        <v/>
      </c>
    </row>
    <row r="50" spans="21:24">
      <c r="U50" s="3" t="str">
        <f t="shared" ca="1" si="0"/>
        <v/>
      </c>
      <c r="V50" t="str">
        <f t="shared" si="1"/>
        <v/>
      </c>
      <c r="X50" t="str">
        <f t="shared" si="2"/>
        <v/>
      </c>
    </row>
    <row r="51" spans="21:24">
      <c r="U51" s="3" t="str">
        <f t="shared" ca="1" si="0"/>
        <v/>
      </c>
      <c r="V51" t="str">
        <f t="shared" si="1"/>
        <v/>
      </c>
      <c r="X51" t="str">
        <f t="shared" si="2"/>
        <v/>
      </c>
    </row>
    <row r="52" spans="21:24">
      <c r="U52" s="3" t="str">
        <f t="shared" ca="1" si="0"/>
        <v/>
      </c>
      <c r="V52" t="str">
        <f t="shared" si="1"/>
        <v/>
      </c>
      <c r="X52" t="str">
        <f t="shared" si="2"/>
        <v/>
      </c>
    </row>
    <row r="53" spans="21:24">
      <c r="U53" s="3" t="str">
        <f t="shared" ca="1" si="0"/>
        <v/>
      </c>
      <c r="V53" t="str">
        <f t="shared" si="1"/>
        <v/>
      </c>
      <c r="X53" t="str">
        <f t="shared" si="2"/>
        <v/>
      </c>
    </row>
    <row r="54" spans="21:24">
      <c r="U54" s="3" t="str">
        <f t="shared" ca="1" si="0"/>
        <v/>
      </c>
      <c r="V54" t="str">
        <f t="shared" si="1"/>
        <v/>
      </c>
      <c r="X54" t="str">
        <f t="shared" si="2"/>
        <v/>
      </c>
    </row>
    <row r="55" spans="21:24">
      <c r="U55" s="3" t="str">
        <f t="shared" ca="1" si="0"/>
        <v/>
      </c>
      <c r="V55" t="str">
        <f t="shared" si="1"/>
        <v/>
      </c>
      <c r="X55" t="str">
        <f t="shared" si="2"/>
        <v/>
      </c>
    </row>
    <row r="56" spans="21:24">
      <c r="U56" s="3" t="str">
        <f t="shared" ca="1" si="0"/>
        <v/>
      </c>
      <c r="V56" t="str">
        <f t="shared" si="1"/>
        <v/>
      </c>
      <c r="X56" t="str">
        <f t="shared" si="2"/>
        <v/>
      </c>
    </row>
    <row r="57" spans="21:24">
      <c r="U57" s="3" t="str">
        <f t="shared" ca="1" si="0"/>
        <v/>
      </c>
      <c r="V57" t="str">
        <f t="shared" si="1"/>
        <v/>
      </c>
      <c r="X57" t="str">
        <f t="shared" si="2"/>
        <v/>
      </c>
    </row>
    <row r="58" spans="21:24">
      <c r="U58" s="3" t="str">
        <f t="shared" ca="1" si="0"/>
        <v/>
      </c>
      <c r="V58" t="str">
        <f t="shared" si="1"/>
        <v/>
      </c>
      <c r="X58" t="str">
        <f t="shared" si="2"/>
        <v/>
      </c>
    </row>
    <row r="59" spans="21:24">
      <c r="U59" s="3" t="str">
        <f t="shared" ca="1" si="0"/>
        <v/>
      </c>
      <c r="V59" t="str">
        <f t="shared" si="1"/>
        <v/>
      </c>
      <c r="X59" t="str">
        <f t="shared" si="2"/>
        <v/>
      </c>
    </row>
    <row r="60" spans="21:24">
      <c r="U60" s="3" t="str">
        <f t="shared" ca="1" si="0"/>
        <v/>
      </c>
      <c r="V60" t="str">
        <f t="shared" si="1"/>
        <v/>
      </c>
      <c r="X60" t="str">
        <f t="shared" si="2"/>
        <v/>
      </c>
    </row>
    <row r="61" spans="21:24">
      <c r="U61" s="3" t="str">
        <f t="shared" ca="1" si="0"/>
        <v/>
      </c>
      <c r="V61" t="str">
        <f t="shared" si="1"/>
        <v/>
      </c>
      <c r="X61" t="str">
        <f t="shared" si="2"/>
        <v/>
      </c>
    </row>
    <row r="62" spans="21:24">
      <c r="U62" s="3" t="str">
        <f t="shared" ca="1" si="0"/>
        <v/>
      </c>
      <c r="V62" t="str">
        <f t="shared" si="1"/>
        <v/>
      </c>
      <c r="X62" t="str">
        <f t="shared" si="2"/>
        <v/>
      </c>
    </row>
    <row r="63" spans="21:24">
      <c r="U63" s="3" t="str">
        <f t="shared" ca="1" si="0"/>
        <v/>
      </c>
      <c r="V63" t="str">
        <f t="shared" si="1"/>
        <v/>
      </c>
      <c r="X63" t="str">
        <f t="shared" si="2"/>
        <v/>
      </c>
    </row>
    <row r="64" spans="21:24">
      <c r="U64" s="3" t="str">
        <f t="shared" ca="1" si="0"/>
        <v/>
      </c>
      <c r="V64" t="str">
        <f t="shared" si="1"/>
        <v/>
      </c>
      <c r="X64" t="str">
        <f t="shared" si="2"/>
        <v/>
      </c>
    </row>
    <row r="65" spans="21:24">
      <c r="U65" s="3" t="str">
        <f t="shared" ca="1" si="0"/>
        <v/>
      </c>
      <c r="V65" t="str">
        <f t="shared" si="1"/>
        <v/>
      </c>
      <c r="X65" t="str">
        <f t="shared" si="2"/>
        <v/>
      </c>
    </row>
    <row r="66" spans="21:24">
      <c r="U66" s="3" t="str">
        <f t="shared" ca="1" si="0"/>
        <v/>
      </c>
      <c r="V66" t="str">
        <f t="shared" si="1"/>
        <v/>
      </c>
      <c r="X66" t="str">
        <f t="shared" si="2"/>
        <v/>
      </c>
    </row>
    <row r="67" spans="21:24">
      <c r="U67" s="3" t="str">
        <f t="shared" ca="1" si="0"/>
        <v/>
      </c>
      <c r="V67" t="str">
        <f t="shared" si="1"/>
        <v/>
      </c>
      <c r="X67" t="str">
        <f t="shared" si="2"/>
        <v/>
      </c>
    </row>
    <row r="68" spans="21:24">
      <c r="U68" s="3" t="str">
        <f t="shared" ref="U68:U131" ca="1" si="3">IF(C68="","",NOW())</f>
        <v/>
      </c>
      <c r="V68" t="str">
        <f t="shared" ref="V68:V131" si="4">IF(C68="","","available")</f>
        <v/>
      </c>
      <c r="X68" t="str">
        <f t="shared" ref="X68:X131" si="5">IF(E68="oconnor", "f5493148-d17d-102c-ab5d-493dbd274d04", IF(E68="soconnor", "89456e09-127d-102e-82b7-493dbd27fb6e", IF(E68="friedrich","get container id","")))</f>
        <v/>
      </c>
    </row>
    <row r="69" spans="21:24">
      <c r="U69" s="3" t="str">
        <f t="shared" ca="1" si="3"/>
        <v/>
      </c>
      <c r="V69" t="str">
        <f t="shared" si="4"/>
        <v/>
      </c>
      <c r="X69" t="str">
        <f t="shared" si="5"/>
        <v/>
      </c>
    </row>
    <row r="70" spans="21:24">
      <c r="U70" s="3" t="str">
        <f t="shared" ca="1" si="3"/>
        <v/>
      </c>
      <c r="V70" t="str">
        <f t="shared" si="4"/>
        <v/>
      </c>
      <c r="X70" t="str">
        <f t="shared" si="5"/>
        <v/>
      </c>
    </row>
    <row r="71" spans="21:24">
      <c r="U71" s="3" t="str">
        <f t="shared" ca="1" si="3"/>
        <v/>
      </c>
      <c r="V71" t="str">
        <f t="shared" si="4"/>
        <v/>
      </c>
      <c r="X71" t="str">
        <f t="shared" si="5"/>
        <v/>
      </c>
    </row>
    <row r="72" spans="21:24">
      <c r="U72" s="3" t="str">
        <f t="shared" ca="1" si="3"/>
        <v/>
      </c>
      <c r="V72" t="str">
        <f t="shared" si="4"/>
        <v/>
      </c>
      <c r="X72" t="str">
        <f t="shared" si="5"/>
        <v/>
      </c>
    </row>
    <row r="73" spans="21:24">
      <c r="U73" s="3" t="str">
        <f t="shared" ca="1" si="3"/>
        <v/>
      </c>
      <c r="V73" t="str">
        <f t="shared" si="4"/>
        <v/>
      </c>
      <c r="X73" t="str">
        <f t="shared" si="5"/>
        <v/>
      </c>
    </row>
    <row r="74" spans="21:24">
      <c r="U74" s="3" t="str">
        <f t="shared" ca="1" si="3"/>
        <v/>
      </c>
      <c r="V74" t="str">
        <f t="shared" si="4"/>
        <v/>
      </c>
      <c r="X74" t="str">
        <f t="shared" si="5"/>
        <v/>
      </c>
    </row>
    <row r="75" spans="21:24">
      <c r="U75" s="3" t="str">
        <f t="shared" ca="1" si="3"/>
        <v/>
      </c>
      <c r="V75" t="str">
        <f t="shared" si="4"/>
        <v/>
      </c>
      <c r="X75" t="str">
        <f t="shared" si="5"/>
        <v/>
      </c>
    </row>
    <row r="76" spans="21:24">
      <c r="U76" s="3" t="str">
        <f t="shared" ca="1" si="3"/>
        <v/>
      </c>
      <c r="V76" t="str">
        <f t="shared" si="4"/>
        <v/>
      </c>
      <c r="X76" t="str">
        <f t="shared" si="5"/>
        <v/>
      </c>
    </row>
    <row r="77" spans="21:24">
      <c r="U77" s="3" t="str">
        <f t="shared" ca="1" si="3"/>
        <v/>
      </c>
      <c r="V77" t="str">
        <f t="shared" si="4"/>
        <v/>
      </c>
      <c r="X77" t="str">
        <f t="shared" si="5"/>
        <v/>
      </c>
    </row>
    <row r="78" spans="21:24">
      <c r="U78" s="3" t="str">
        <f t="shared" ca="1" si="3"/>
        <v/>
      </c>
      <c r="V78" t="str">
        <f t="shared" si="4"/>
        <v/>
      </c>
      <c r="X78" t="str">
        <f t="shared" si="5"/>
        <v/>
      </c>
    </row>
    <row r="79" spans="21:24">
      <c r="U79" s="3" t="str">
        <f t="shared" ca="1" si="3"/>
        <v/>
      </c>
      <c r="V79" t="str">
        <f t="shared" si="4"/>
        <v/>
      </c>
      <c r="X79" t="str">
        <f t="shared" si="5"/>
        <v/>
      </c>
    </row>
    <row r="80" spans="21:24">
      <c r="U80" s="3" t="str">
        <f t="shared" ca="1" si="3"/>
        <v/>
      </c>
      <c r="V80" t="str">
        <f t="shared" si="4"/>
        <v/>
      </c>
      <c r="X80" t="str">
        <f t="shared" si="5"/>
        <v/>
      </c>
    </row>
    <row r="81" spans="21:24">
      <c r="U81" s="3" t="str">
        <f t="shared" ca="1" si="3"/>
        <v/>
      </c>
      <c r="V81" t="str">
        <f t="shared" si="4"/>
        <v/>
      </c>
      <c r="X81" t="str">
        <f t="shared" si="5"/>
        <v/>
      </c>
    </row>
    <row r="82" spans="21:24">
      <c r="U82" s="3" t="str">
        <f t="shared" ca="1" si="3"/>
        <v/>
      </c>
      <c r="V82" t="str">
        <f t="shared" si="4"/>
        <v/>
      </c>
      <c r="X82" t="str">
        <f t="shared" si="5"/>
        <v/>
      </c>
    </row>
    <row r="83" spans="21:24">
      <c r="U83" s="3" t="str">
        <f t="shared" ca="1" si="3"/>
        <v/>
      </c>
      <c r="V83" t="str">
        <f t="shared" si="4"/>
        <v/>
      </c>
      <c r="X83" t="str">
        <f t="shared" si="5"/>
        <v/>
      </c>
    </row>
    <row r="84" spans="21:24">
      <c r="U84" s="3" t="str">
        <f t="shared" ca="1" si="3"/>
        <v/>
      </c>
      <c r="V84" t="str">
        <f t="shared" si="4"/>
        <v/>
      </c>
      <c r="X84" t="str">
        <f t="shared" si="5"/>
        <v/>
      </c>
    </row>
    <row r="85" spans="21:24">
      <c r="U85" s="3" t="str">
        <f t="shared" ca="1" si="3"/>
        <v/>
      </c>
      <c r="V85" t="str">
        <f t="shared" si="4"/>
        <v/>
      </c>
      <c r="X85" t="str">
        <f t="shared" si="5"/>
        <v/>
      </c>
    </row>
    <row r="86" spans="21:24">
      <c r="U86" s="3" t="str">
        <f t="shared" ca="1" si="3"/>
        <v/>
      </c>
      <c r="V86" t="str">
        <f t="shared" si="4"/>
        <v/>
      </c>
      <c r="X86" t="str">
        <f t="shared" si="5"/>
        <v/>
      </c>
    </row>
    <row r="87" spans="21:24">
      <c r="U87" s="3" t="str">
        <f t="shared" ca="1" si="3"/>
        <v/>
      </c>
      <c r="V87" t="str">
        <f t="shared" si="4"/>
        <v/>
      </c>
      <c r="X87" t="str">
        <f t="shared" si="5"/>
        <v/>
      </c>
    </row>
    <row r="88" spans="21:24">
      <c r="U88" s="3" t="str">
        <f t="shared" ca="1" si="3"/>
        <v/>
      </c>
      <c r="V88" t="str">
        <f t="shared" si="4"/>
        <v/>
      </c>
      <c r="X88" t="str">
        <f t="shared" si="5"/>
        <v/>
      </c>
    </row>
    <row r="89" spans="21:24">
      <c r="U89" s="3" t="str">
        <f t="shared" ca="1" si="3"/>
        <v/>
      </c>
      <c r="V89" t="str">
        <f t="shared" si="4"/>
        <v/>
      </c>
      <c r="X89" t="str">
        <f t="shared" si="5"/>
        <v/>
      </c>
    </row>
    <row r="90" spans="21:24">
      <c r="U90" s="3" t="str">
        <f t="shared" ca="1" si="3"/>
        <v/>
      </c>
      <c r="V90" t="str">
        <f t="shared" si="4"/>
        <v/>
      </c>
      <c r="X90" t="str">
        <f t="shared" si="5"/>
        <v/>
      </c>
    </row>
    <row r="91" spans="21:24">
      <c r="U91" s="3" t="str">
        <f t="shared" ca="1" si="3"/>
        <v/>
      </c>
      <c r="V91" t="str">
        <f t="shared" si="4"/>
        <v/>
      </c>
      <c r="X91" t="str">
        <f t="shared" si="5"/>
        <v/>
      </c>
    </row>
    <row r="92" spans="21:24">
      <c r="U92" s="3" t="str">
        <f t="shared" ca="1" si="3"/>
        <v/>
      </c>
      <c r="V92" t="str">
        <f t="shared" si="4"/>
        <v/>
      </c>
      <c r="X92" t="str">
        <f t="shared" si="5"/>
        <v/>
      </c>
    </row>
    <row r="93" spans="21:24">
      <c r="U93" s="3" t="str">
        <f t="shared" ca="1" si="3"/>
        <v/>
      </c>
      <c r="V93" t="str">
        <f t="shared" si="4"/>
        <v/>
      </c>
      <c r="X93" t="str">
        <f t="shared" si="5"/>
        <v/>
      </c>
    </row>
    <row r="94" spans="21:24">
      <c r="U94" s="3" t="str">
        <f t="shared" ca="1" si="3"/>
        <v/>
      </c>
      <c r="V94" t="str">
        <f t="shared" si="4"/>
        <v/>
      </c>
      <c r="X94" t="str">
        <f t="shared" si="5"/>
        <v/>
      </c>
    </row>
    <row r="95" spans="21:24">
      <c r="U95" s="3" t="str">
        <f t="shared" ca="1" si="3"/>
        <v/>
      </c>
      <c r="V95" t="str">
        <f t="shared" si="4"/>
        <v/>
      </c>
      <c r="X95" t="str">
        <f t="shared" si="5"/>
        <v/>
      </c>
    </row>
    <row r="96" spans="21:24">
      <c r="U96" s="3" t="str">
        <f t="shared" ca="1" si="3"/>
        <v/>
      </c>
      <c r="V96" t="str">
        <f t="shared" si="4"/>
        <v/>
      </c>
      <c r="X96" t="str">
        <f t="shared" si="5"/>
        <v/>
      </c>
    </row>
    <row r="97" spans="21:24">
      <c r="U97" s="3" t="str">
        <f t="shared" ca="1" si="3"/>
        <v/>
      </c>
      <c r="V97" t="str">
        <f t="shared" si="4"/>
        <v/>
      </c>
      <c r="X97" t="str">
        <f t="shared" si="5"/>
        <v/>
      </c>
    </row>
    <row r="98" spans="21:24">
      <c r="U98" s="3" t="str">
        <f t="shared" ca="1" si="3"/>
        <v/>
      </c>
      <c r="V98" t="str">
        <f t="shared" si="4"/>
        <v/>
      </c>
      <c r="X98" t="str">
        <f t="shared" si="5"/>
        <v/>
      </c>
    </row>
    <row r="99" spans="21:24">
      <c r="U99" s="3" t="str">
        <f t="shared" ca="1" si="3"/>
        <v/>
      </c>
      <c r="V99" t="str">
        <f t="shared" si="4"/>
        <v/>
      </c>
      <c r="X99" t="str">
        <f t="shared" si="5"/>
        <v/>
      </c>
    </row>
    <row r="100" spans="21:24">
      <c r="U100" s="3" t="str">
        <f t="shared" ca="1" si="3"/>
        <v/>
      </c>
      <c r="V100" t="str">
        <f t="shared" si="4"/>
        <v/>
      </c>
      <c r="X100" t="str">
        <f t="shared" si="5"/>
        <v/>
      </c>
    </row>
    <row r="101" spans="21:24">
      <c r="U101" s="3" t="str">
        <f t="shared" ca="1" si="3"/>
        <v/>
      </c>
      <c r="V101" t="str">
        <f t="shared" si="4"/>
        <v/>
      </c>
      <c r="X101" t="str">
        <f t="shared" si="5"/>
        <v/>
      </c>
    </row>
    <row r="102" spans="21:24">
      <c r="U102" s="3" t="str">
        <f t="shared" ca="1" si="3"/>
        <v/>
      </c>
      <c r="V102" t="str">
        <f t="shared" si="4"/>
        <v/>
      </c>
      <c r="X102" t="str">
        <f t="shared" si="5"/>
        <v/>
      </c>
    </row>
    <row r="103" spans="21:24">
      <c r="U103" s="3" t="str">
        <f t="shared" ca="1" si="3"/>
        <v/>
      </c>
      <c r="V103" t="str">
        <f t="shared" si="4"/>
        <v/>
      </c>
      <c r="X103" t="str">
        <f t="shared" si="5"/>
        <v/>
      </c>
    </row>
    <row r="104" spans="21:24">
      <c r="U104" s="3" t="str">
        <f t="shared" ca="1" si="3"/>
        <v/>
      </c>
      <c r="V104" t="str">
        <f t="shared" si="4"/>
        <v/>
      </c>
      <c r="X104" t="str">
        <f t="shared" si="5"/>
        <v/>
      </c>
    </row>
    <row r="105" spans="21:24">
      <c r="U105" s="3" t="str">
        <f t="shared" ca="1" si="3"/>
        <v/>
      </c>
      <c r="V105" t="str">
        <f t="shared" si="4"/>
        <v/>
      </c>
      <c r="X105" t="str">
        <f t="shared" si="5"/>
        <v/>
      </c>
    </row>
    <row r="106" spans="21:24">
      <c r="U106" s="3" t="str">
        <f t="shared" ca="1" si="3"/>
        <v/>
      </c>
      <c r="V106" t="str">
        <f t="shared" si="4"/>
        <v/>
      </c>
      <c r="X106" t="str">
        <f t="shared" si="5"/>
        <v/>
      </c>
    </row>
    <row r="107" spans="21:24">
      <c r="U107" s="3" t="str">
        <f t="shared" ca="1" si="3"/>
        <v/>
      </c>
      <c r="V107" t="str">
        <f t="shared" si="4"/>
        <v/>
      </c>
      <c r="X107" t="str">
        <f t="shared" si="5"/>
        <v/>
      </c>
    </row>
    <row r="108" spans="21:24">
      <c r="U108" s="3" t="str">
        <f t="shared" ca="1" si="3"/>
        <v/>
      </c>
      <c r="V108" t="str">
        <f t="shared" si="4"/>
        <v/>
      </c>
      <c r="X108" t="str">
        <f t="shared" si="5"/>
        <v/>
      </c>
    </row>
    <row r="109" spans="21:24">
      <c r="U109" s="3" t="str">
        <f t="shared" ca="1" si="3"/>
        <v/>
      </c>
      <c r="V109" t="str">
        <f t="shared" si="4"/>
        <v/>
      </c>
      <c r="X109" t="str">
        <f t="shared" si="5"/>
        <v/>
      </c>
    </row>
    <row r="110" spans="21:24">
      <c r="U110" s="3" t="str">
        <f t="shared" ca="1" si="3"/>
        <v/>
      </c>
      <c r="V110" t="str">
        <f t="shared" si="4"/>
        <v/>
      </c>
      <c r="X110" t="str">
        <f t="shared" si="5"/>
        <v/>
      </c>
    </row>
    <row r="111" spans="21:24">
      <c r="U111" s="3" t="str">
        <f t="shared" ca="1" si="3"/>
        <v/>
      </c>
      <c r="V111" t="str">
        <f t="shared" si="4"/>
        <v/>
      </c>
      <c r="X111" t="str">
        <f t="shared" si="5"/>
        <v/>
      </c>
    </row>
    <row r="112" spans="21:24">
      <c r="U112" s="3" t="str">
        <f t="shared" ca="1" si="3"/>
        <v/>
      </c>
      <c r="V112" t="str">
        <f t="shared" si="4"/>
        <v/>
      </c>
      <c r="X112" t="str">
        <f t="shared" si="5"/>
        <v/>
      </c>
    </row>
    <row r="113" spans="21:24">
      <c r="U113" s="3" t="str">
        <f t="shared" ca="1" si="3"/>
        <v/>
      </c>
      <c r="V113" t="str">
        <f t="shared" si="4"/>
        <v/>
      </c>
      <c r="X113" t="str">
        <f t="shared" si="5"/>
        <v/>
      </c>
    </row>
    <row r="114" spans="21:24">
      <c r="U114" s="3" t="str">
        <f t="shared" ca="1" si="3"/>
        <v/>
      </c>
      <c r="V114" t="str">
        <f t="shared" si="4"/>
        <v/>
      </c>
      <c r="X114" t="str">
        <f t="shared" si="5"/>
        <v/>
      </c>
    </row>
    <row r="115" spans="21:24">
      <c r="U115" s="3" t="str">
        <f t="shared" ca="1" si="3"/>
        <v/>
      </c>
      <c r="V115" t="str">
        <f t="shared" si="4"/>
        <v/>
      </c>
      <c r="X115" t="str">
        <f t="shared" si="5"/>
        <v/>
      </c>
    </row>
    <row r="116" spans="21:24">
      <c r="U116" s="3" t="str">
        <f t="shared" ca="1" si="3"/>
        <v/>
      </c>
      <c r="V116" t="str">
        <f t="shared" si="4"/>
        <v/>
      </c>
      <c r="X116" t="str">
        <f t="shared" si="5"/>
        <v/>
      </c>
    </row>
    <row r="117" spans="21:24">
      <c r="U117" s="3" t="str">
        <f t="shared" ca="1" si="3"/>
        <v/>
      </c>
      <c r="V117" t="str">
        <f t="shared" si="4"/>
        <v/>
      </c>
      <c r="X117" t="str">
        <f t="shared" si="5"/>
        <v/>
      </c>
    </row>
    <row r="118" spans="21:24">
      <c r="U118" s="3" t="str">
        <f t="shared" ca="1" si="3"/>
        <v/>
      </c>
      <c r="V118" t="str">
        <f t="shared" si="4"/>
        <v/>
      </c>
      <c r="X118" t="str">
        <f t="shared" si="5"/>
        <v/>
      </c>
    </row>
    <row r="119" spans="21:24">
      <c r="U119" s="3" t="str">
        <f t="shared" ca="1" si="3"/>
        <v/>
      </c>
      <c r="V119" t="str">
        <f t="shared" si="4"/>
        <v/>
      </c>
      <c r="X119" t="str">
        <f t="shared" si="5"/>
        <v/>
      </c>
    </row>
    <row r="120" spans="21:24">
      <c r="U120" s="3" t="str">
        <f t="shared" ca="1" si="3"/>
        <v/>
      </c>
      <c r="V120" t="str">
        <f t="shared" si="4"/>
        <v/>
      </c>
      <c r="X120" t="str">
        <f t="shared" si="5"/>
        <v/>
      </c>
    </row>
    <row r="121" spans="21:24">
      <c r="U121" s="3" t="str">
        <f t="shared" ca="1" si="3"/>
        <v/>
      </c>
      <c r="V121" t="str">
        <f t="shared" si="4"/>
        <v/>
      </c>
      <c r="X121" t="str">
        <f t="shared" si="5"/>
        <v/>
      </c>
    </row>
    <row r="122" spans="21:24">
      <c r="U122" s="3" t="str">
        <f t="shared" ca="1" si="3"/>
        <v/>
      </c>
      <c r="V122" t="str">
        <f t="shared" si="4"/>
        <v/>
      </c>
      <c r="X122" t="str">
        <f t="shared" si="5"/>
        <v/>
      </c>
    </row>
    <row r="123" spans="21:24">
      <c r="U123" s="3" t="str">
        <f t="shared" ca="1" si="3"/>
        <v/>
      </c>
      <c r="V123" t="str">
        <f t="shared" si="4"/>
        <v/>
      </c>
      <c r="X123" t="str">
        <f t="shared" si="5"/>
        <v/>
      </c>
    </row>
    <row r="124" spans="21:24">
      <c r="U124" s="3" t="str">
        <f t="shared" ca="1" si="3"/>
        <v/>
      </c>
      <c r="V124" t="str">
        <f t="shared" si="4"/>
        <v/>
      </c>
      <c r="X124" t="str">
        <f t="shared" si="5"/>
        <v/>
      </c>
    </row>
    <row r="125" spans="21:24">
      <c r="U125" s="3" t="str">
        <f t="shared" ca="1" si="3"/>
        <v/>
      </c>
      <c r="V125" t="str">
        <f t="shared" si="4"/>
        <v/>
      </c>
      <c r="X125" t="str">
        <f t="shared" si="5"/>
        <v/>
      </c>
    </row>
    <row r="126" spans="21:24">
      <c r="U126" s="3" t="str">
        <f t="shared" ca="1" si="3"/>
        <v/>
      </c>
      <c r="V126" t="str">
        <f t="shared" si="4"/>
        <v/>
      </c>
      <c r="X126" t="str">
        <f t="shared" si="5"/>
        <v/>
      </c>
    </row>
    <row r="127" spans="21:24">
      <c r="U127" s="3" t="str">
        <f t="shared" ca="1" si="3"/>
        <v/>
      </c>
      <c r="V127" t="str">
        <f t="shared" si="4"/>
        <v/>
      </c>
      <c r="X127" t="str">
        <f t="shared" si="5"/>
        <v/>
      </c>
    </row>
    <row r="128" spans="21:24">
      <c r="U128" s="3" t="str">
        <f t="shared" ca="1" si="3"/>
        <v/>
      </c>
      <c r="V128" t="str">
        <f t="shared" si="4"/>
        <v/>
      </c>
      <c r="X128" t="str">
        <f t="shared" si="5"/>
        <v/>
      </c>
    </row>
    <row r="129" spans="21:24">
      <c r="U129" s="3" t="str">
        <f t="shared" ca="1" si="3"/>
        <v/>
      </c>
      <c r="V129" t="str">
        <f t="shared" si="4"/>
        <v/>
      </c>
      <c r="X129" t="str">
        <f t="shared" si="5"/>
        <v/>
      </c>
    </row>
    <row r="130" spans="21:24">
      <c r="U130" s="3" t="str">
        <f t="shared" ca="1" si="3"/>
        <v/>
      </c>
      <c r="V130" t="str">
        <f t="shared" si="4"/>
        <v/>
      </c>
      <c r="X130" t="str">
        <f t="shared" si="5"/>
        <v/>
      </c>
    </row>
    <row r="131" spans="21:24">
      <c r="U131" s="3" t="str">
        <f t="shared" ca="1" si="3"/>
        <v/>
      </c>
      <c r="V131" t="str">
        <f t="shared" si="4"/>
        <v/>
      </c>
      <c r="X131" t="str">
        <f t="shared" si="5"/>
        <v/>
      </c>
    </row>
    <row r="132" spans="21:24">
      <c r="U132" s="3" t="str">
        <f t="shared" ref="U132:U195" ca="1" si="6">IF(C132="","",NOW())</f>
        <v/>
      </c>
      <c r="V132" t="str">
        <f t="shared" ref="V132:V195" si="7">IF(C132="","","available")</f>
        <v/>
      </c>
      <c r="X132" t="str">
        <f t="shared" ref="X132:X193" si="8">IF(E132="oconnor", "f5493148-d17d-102c-ab5d-493dbd274d04", IF(E132="soconnor", "89456e09-127d-102e-82b7-493dbd27fb6e", IF(E132="friedrich","get container id","")))</f>
        <v/>
      </c>
    </row>
    <row r="133" spans="21:24">
      <c r="U133" s="3" t="str">
        <f t="shared" ca="1" si="6"/>
        <v/>
      </c>
      <c r="V133" t="str">
        <f t="shared" si="7"/>
        <v/>
      </c>
      <c r="X133" t="str">
        <f t="shared" si="8"/>
        <v/>
      </c>
    </row>
    <row r="134" spans="21:24">
      <c r="U134" s="3" t="str">
        <f t="shared" ca="1" si="6"/>
        <v/>
      </c>
      <c r="V134" t="str">
        <f t="shared" si="7"/>
        <v/>
      </c>
      <c r="X134" t="str">
        <f t="shared" si="8"/>
        <v/>
      </c>
    </row>
    <row r="135" spans="21:24">
      <c r="U135" s="3" t="str">
        <f t="shared" ca="1" si="6"/>
        <v/>
      </c>
      <c r="V135" t="str">
        <f t="shared" si="7"/>
        <v/>
      </c>
      <c r="X135" t="str">
        <f t="shared" si="8"/>
        <v/>
      </c>
    </row>
    <row r="136" spans="21:24">
      <c r="U136" s="3" t="str">
        <f t="shared" ca="1" si="6"/>
        <v/>
      </c>
      <c r="V136" t="str">
        <f t="shared" si="7"/>
        <v/>
      </c>
      <c r="X136" t="str">
        <f t="shared" si="8"/>
        <v/>
      </c>
    </row>
    <row r="137" spans="21:24">
      <c r="U137" s="3" t="str">
        <f t="shared" ca="1" si="6"/>
        <v/>
      </c>
      <c r="V137" t="str">
        <f t="shared" si="7"/>
        <v/>
      </c>
      <c r="X137" t="str">
        <f t="shared" si="8"/>
        <v/>
      </c>
    </row>
    <row r="138" spans="21:24">
      <c r="U138" s="3" t="str">
        <f t="shared" ca="1" si="6"/>
        <v/>
      </c>
      <c r="V138" t="str">
        <f t="shared" si="7"/>
        <v/>
      </c>
      <c r="X138" t="str">
        <f t="shared" si="8"/>
        <v/>
      </c>
    </row>
    <row r="139" spans="21:24">
      <c r="U139" s="3" t="str">
        <f t="shared" ca="1" si="6"/>
        <v/>
      </c>
      <c r="V139" t="str">
        <f t="shared" si="7"/>
        <v/>
      </c>
      <c r="X139" t="str">
        <f t="shared" si="8"/>
        <v/>
      </c>
    </row>
    <row r="140" spans="21:24">
      <c r="U140" s="3" t="str">
        <f t="shared" ca="1" si="6"/>
        <v/>
      </c>
      <c r="V140" t="str">
        <f t="shared" si="7"/>
        <v/>
      </c>
      <c r="X140" t="str">
        <f t="shared" si="8"/>
        <v/>
      </c>
    </row>
    <row r="141" spans="21:24">
      <c r="U141" s="3" t="str">
        <f t="shared" ca="1" si="6"/>
        <v/>
      </c>
      <c r="V141" t="str">
        <f t="shared" si="7"/>
        <v/>
      </c>
      <c r="X141" t="str">
        <f t="shared" si="8"/>
        <v/>
      </c>
    </row>
    <row r="142" spans="21:24">
      <c r="U142" s="3" t="str">
        <f t="shared" ca="1" si="6"/>
        <v/>
      </c>
      <c r="V142" t="str">
        <f t="shared" si="7"/>
        <v/>
      </c>
      <c r="X142" t="str">
        <f t="shared" si="8"/>
        <v/>
      </c>
    </row>
    <row r="143" spans="21:24">
      <c r="U143" s="3" t="str">
        <f t="shared" ca="1" si="6"/>
        <v/>
      </c>
      <c r="V143" t="str">
        <f t="shared" si="7"/>
        <v/>
      </c>
      <c r="X143" t="str">
        <f t="shared" si="8"/>
        <v/>
      </c>
    </row>
    <row r="144" spans="21:24">
      <c r="U144" s="3" t="str">
        <f t="shared" ca="1" si="6"/>
        <v/>
      </c>
      <c r="V144" t="str">
        <f t="shared" si="7"/>
        <v/>
      </c>
      <c r="X144" t="str">
        <f t="shared" si="8"/>
        <v/>
      </c>
    </row>
    <row r="145" spans="21:24">
      <c r="U145" s="3" t="str">
        <f t="shared" ca="1" si="6"/>
        <v/>
      </c>
      <c r="V145" t="str">
        <f t="shared" si="7"/>
        <v/>
      </c>
      <c r="X145" t="str">
        <f t="shared" si="8"/>
        <v/>
      </c>
    </row>
    <row r="146" spans="21:24">
      <c r="U146" s="3" t="str">
        <f t="shared" ca="1" si="6"/>
        <v/>
      </c>
      <c r="V146" t="str">
        <f t="shared" si="7"/>
        <v/>
      </c>
      <c r="X146" t="str">
        <f t="shared" si="8"/>
        <v/>
      </c>
    </row>
    <row r="147" spans="21:24">
      <c r="U147" s="3" t="str">
        <f t="shared" ca="1" si="6"/>
        <v/>
      </c>
      <c r="V147" t="str">
        <f t="shared" si="7"/>
        <v/>
      </c>
      <c r="X147" t="str">
        <f t="shared" si="8"/>
        <v/>
      </c>
    </row>
    <row r="148" spans="21:24">
      <c r="U148" s="3" t="str">
        <f t="shared" ca="1" si="6"/>
        <v/>
      </c>
      <c r="V148" t="str">
        <f t="shared" si="7"/>
        <v/>
      </c>
      <c r="X148" t="str">
        <f t="shared" si="8"/>
        <v/>
      </c>
    </row>
    <row r="149" spans="21:24">
      <c r="U149" s="3" t="str">
        <f t="shared" ca="1" si="6"/>
        <v/>
      </c>
      <c r="V149" t="str">
        <f t="shared" si="7"/>
        <v/>
      </c>
      <c r="X149" t="str">
        <f t="shared" si="8"/>
        <v/>
      </c>
    </row>
    <row r="150" spans="21:24">
      <c r="U150" s="3" t="str">
        <f t="shared" ca="1" si="6"/>
        <v/>
      </c>
      <c r="V150" t="str">
        <f t="shared" si="7"/>
        <v/>
      </c>
      <c r="X150" t="str">
        <f t="shared" si="8"/>
        <v/>
      </c>
    </row>
    <row r="151" spans="21:24">
      <c r="U151" s="3" t="str">
        <f t="shared" ca="1" si="6"/>
        <v/>
      </c>
      <c r="V151" t="str">
        <f t="shared" si="7"/>
        <v/>
      </c>
      <c r="X151" t="str">
        <f t="shared" si="8"/>
        <v/>
      </c>
    </row>
    <row r="152" spans="21:24">
      <c r="U152" s="3" t="str">
        <f t="shared" ca="1" si="6"/>
        <v/>
      </c>
      <c r="V152" t="str">
        <f t="shared" si="7"/>
        <v/>
      </c>
      <c r="X152" t="str">
        <f t="shared" si="8"/>
        <v/>
      </c>
    </row>
    <row r="153" spans="21:24">
      <c r="U153" s="3" t="str">
        <f t="shared" ca="1" si="6"/>
        <v/>
      </c>
      <c r="V153" t="str">
        <f t="shared" si="7"/>
        <v/>
      </c>
      <c r="X153" t="str">
        <f t="shared" si="8"/>
        <v/>
      </c>
    </row>
    <row r="154" spans="21:24">
      <c r="U154" s="3" t="str">
        <f t="shared" ca="1" si="6"/>
        <v/>
      </c>
      <c r="V154" t="str">
        <f t="shared" si="7"/>
        <v/>
      </c>
      <c r="X154" t="str">
        <f t="shared" si="8"/>
        <v/>
      </c>
    </row>
    <row r="155" spans="21:24">
      <c r="U155" s="3" t="str">
        <f t="shared" ca="1" si="6"/>
        <v/>
      </c>
      <c r="V155" t="str">
        <f t="shared" si="7"/>
        <v/>
      </c>
      <c r="X155" t="str">
        <f t="shared" si="8"/>
        <v/>
      </c>
    </row>
    <row r="156" spans="21:24">
      <c r="U156" s="3" t="str">
        <f t="shared" ca="1" si="6"/>
        <v/>
      </c>
      <c r="V156" t="str">
        <f t="shared" si="7"/>
        <v/>
      </c>
      <c r="X156" t="str">
        <f t="shared" si="8"/>
        <v/>
      </c>
    </row>
    <row r="157" spans="21:24">
      <c r="U157" s="3" t="str">
        <f t="shared" ca="1" si="6"/>
        <v/>
      </c>
      <c r="V157" t="str">
        <f t="shared" si="7"/>
        <v/>
      </c>
      <c r="X157" t="str">
        <f t="shared" si="8"/>
        <v/>
      </c>
    </row>
    <row r="158" spans="21:24">
      <c r="U158" s="3" t="str">
        <f t="shared" ca="1" si="6"/>
        <v/>
      </c>
      <c r="V158" t="str">
        <f t="shared" si="7"/>
        <v/>
      </c>
      <c r="X158" t="str">
        <f t="shared" si="8"/>
        <v/>
      </c>
    </row>
    <row r="159" spans="21:24">
      <c r="U159" s="3" t="str">
        <f t="shared" ca="1" si="6"/>
        <v/>
      </c>
      <c r="V159" t="str">
        <f t="shared" si="7"/>
        <v/>
      </c>
      <c r="X159" t="str">
        <f t="shared" si="8"/>
        <v/>
      </c>
    </row>
    <row r="160" spans="21:24">
      <c r="U160" s="3" t="str">
        <f t="shared" ca="1" si="6"/>
        <v/>
      </c>
      <c r="V160" t="str">
        <f t="shared" si="7"/>
        <v/>
      </c>
      <c r="X160" t="str">
        <f t="shared" si="8"/>
        <v/>
      </c>
    </row>
    <row r="161" spans="21:24">
      <c r="U161" s="3" t="str">
        <f t="shared" ca="1" si="6"/>
        <v/>
      </c>
      <c r="V161" t="str">
        <f t="shared" si="7"/>
        <v/>
      </c>
      <c r="X161" t="str">
        <f t="shared" si="8"/>
        <v/>
      </c>
    </row>
    <row r="162" spans="21:24">
      <c r="U162" s="3" t="str">
        <f t="shared" ca="1" si="6"/>
        <v/>
      </c>
      <c r="V162" t="str">
        <f t="shared" si="7"/>
        <v/>
      </c>
      <c r="X162" t="str">
        <f t="shared" si="8"/>
        <v/>
      </c>
    </row>
    <row r="163" spans="21:24">
      <c r="U163" s="3" t="str">
        <f t="shared" ca="1" si="6"/>
        <v/>
      </c>
      <c r="V163" t="str">
        <f t="shared" si="7"/>
        <v/>
      </c>
      <c r="X163" t="str">
        <f t="shared" si="8"/>
        <v/>
      </c>
    </row>
    <row r="164" spans="21:24">
      <c r="U164" s="3" t="str">
        <f t="shared" ca="1" si="6"/>
        <v/>
      </c>
      <c r="V164" t="str">
        <f t="shared" si="7"/>
        <v/>
      </c>
      <c r="X164" t="str">
        <f t="shared" si="8"/>
        <v/>
      </c>
    </row>
    <row r="165" spans="21:24">
      <c r="U165" s="3" t="str">
        <f t="shared" ca="1" si="6"/>
        <v/>
      </c>
      <c r="V165" t="str">
        <f t="shared" si="7"/>
        <v/>
      </c>
      <c r="X165" t="str">
        <f t="shared" si="8"/>
        <v/>
      </c>
    </row>
    <row r="166" spans="21:24">
      <c r="U166" s="3" t="str">
        <f t="shared" ca="1" si="6"/>
        <v/>
      </c>
      <c r="V166" t="str">
        <f t="shared" si="7"/>
        <v/>
      </c>
      <c r="X166" t="str">
        <f t="shared" si="8"/>
        <v/>
      </c>
    </row>
    <row r="167" spans="21:24">
      <c r="U167" s="3" t="str">
        <f t="shared" ca="1" si="6"/>
        <v/>
      </c>
      <c r="V167" t="str">
        <f t="shared" si="7"/>
        <v/>
      </c>
      <c r="X167" t="str">
        <f t="shared" si="8"/>
        <v/>
      </c>
    </row>
    <row r="168" spans="21:24">
      <c r="U168" s="3" t="str">
        <f t="shared" ca="1" si="6"/>
        <v/>
      </c>
      <c r="V168" t="str">
        <f t="shared" si="7"/>
        <v/>
      </c>
      <c r="X168" t="str">
        <f t="shared" si="8"/>
        <v/>
      </c>
    </row>
    <row r="169" spans="21:24">
      <c r="U169" s="3" t="str">
        <f t="shared" ca="1" si="6"/>
        <v/>
      </c>
      <c r="V169" t="str">
        <f t="shared" si="7"/>
        <v/>
      </c>
      <c r="X169" t="str">
        <f t="shared" si="8"/>
        <v/>
      </c>
    </row>
    <row r="170" spans="21:24">
      <c r="U170" s="3" t="str">
        <f t="shared" ca="1" si="6"/>
        <v/>
      </c>
      <c r="V170" t="str">
        <f t="shared" si="7"/>
        <v/>
      </c>
      <c r="X170" t="str">
        <f t="shared" si="8"/>
        <v/>
      </c>
    </row>
    <row r="171" spans="21:24">
      <c r="U171" s="3" t="str">
        <f t="shared" ca="1" si="6"/>
        <v/>
      </c>
      <c r="V171" t="str">
        <f t="shared" si="7"/>
        <v/>
      </c>
      <c r="X171" t="str">
        <f t="shared" si="8"/>
        <v/>
      </c>
    </row>
    <row r="172" spans="21:24">
      <c r="U172" s="3" t="str">
        <f t="shared" ca="1" si="6"/>
        <v/>
      </c>
      <c r="V172" t="str">
        <f t="shared" si="7"/>
        <v/>
      </c>
      <c r="X172" t="str">
        <f t="shared" si="8"/>
        <v/>
      </c>
    </row>
    <row r="173" spans="21:24">
      <c r="U173" s="3" t="str">
        <f t="shared" ca="1" si="6"/>
        <v/>
      </c>
      <c r="V173" t="str">
        <f t="shared" si="7"/>
        <v/>
      </c>
      <c r="X173" t="str">
        <f t="shared" si="8"/>
        <v/>
      </c>
    </row>
    <row r="174" spans="21:24">
      <c r="U174" s="3" t="str">
        <f t="shared" ca="1" si="6"/>
        <v/>
      </c>
      <c r="V174" t="str">
        <f t="shared" si="7"/>
        <v/>
      </c>
      <c r="X174" t="str">
        <f t="shared" si="8"/>
        <v/>
      </c>
    </row>
    <row r="175" spans="21:24">
      <c r="U175" s="3" t="str">
        <f t="shared" ca="1" si="6"/>
        <v/>
      </c>
      <c r="V175" t="str">
        <f t="shared" si="7"/>
        <v/>
      </c>
      <c r="X175" t="str">
        <f t="shared" si="8"/>
        <v/>
      </c>
    </row>
    <row r="176" spans="21:24">
      <c r="U176" s="3" t="str">
        <f t="shared" ca="1" si="6"/>
        <v/>
      </c>
      <c r="V176" t="str">
        <f t="shared" si="7"/>
        <v/>
      </c>
      <c r="X176" t="str">
        <f t="shared" si="8"/>
        <v/>
      </c>
    </row>
    <row r="177" spans="21:24">
      <c r="U177" s="3" t="str">
        <f t="shared" ca="1" si="6"/>
        <v/>
      </c>
      <c r="V177" t="str">
        <f t="shared" si="7"/>
        <v/>
      </c>
      <c r="X177" t="str">
        <f t="shared" si="8"/>
        <v/>
      </c>
    </row>
    <row r="178" spans="21:24">
      <c r="U178" s="3" t="str">
        <f t="shared" ca="1" si="6"/>
        <v/>
      </c>
      <c r="V178" t="str">
        <f t="shared" si="7"/>
        <v/>
      </c>
      <c r="X178" t="str">
        <f t="shared" si="8"/>
        <v/>
      </c>
    </row>
    <row r="179" spans="21:24">
      <c r="U179" s="3" t="str">
        <f t="shared" ca="1" si="6"/>
        <v/>
      </c>
      <c r="V179" t="str">
        <f t="shared" si="7"/>
        <v/>
      </c>
      <c r="X179" t="str">
        <f t="shared" si="8"/>
        <v/>
      </c>
    </row>
    <row r="180" spans="21:24">
      <c r="U180" s="3" t="str">
        <f t="shared" ca="1" si="6"/>
        <v/>
      </c>
      <c r="V180" t="str">
        <f t="shared" si="7"/>
        <v/>
      </c>
      <c r="X180" t="str">
        <f t="shared" si="8"/>
        <v/>
      </c>
    </row>
    <row r="181" spans="21:24">
      <c r="U181" s="3" t="str">
        <f t="shared" ca="1" si="6"/>
        <v/>
      </c>
      <c r="V181" t="str">
        <f t="shared" si="7"/>
        <v/>
      </c>
      <c r="X181" t="str">
        <f t="shared" si="8"/>
        <v/>
      </c>
    </row>
    <row r="182" spans="21:24">
      <c r="U182" s="3" t="str">
        <f t="shared" ca="1" si="6"/>
        <v/>
      </c>
      <c r="V182" t="str">
        <f t="shared" si="7"/>
        <v/>
      </c>
      <c r="X182" t="str">
        <f t="shared" si="8"/>
        <v/>
      </c>
    </row>
    <row r="183" spans="21:24">
      <c r="U183" s="3" t="str">
        <f t="shared" ca="1" si="6"/>
        <v/>
      </c>
      <c r="V183" t="str">
        <f t="shared" si="7"/>
        <v/>
      </c>
      <c r="X183" t="str">
        <f t="shared" si="8"/>
        <v/>
      </c>
    </row>
    <row r="184" spans="21:24">
      <c r="U184" s="3" t="str">
        <f t="shared" ca="1" si="6"/>
        <v/>
      </c>
      <c r="V184" t="str">
        <f t="shared" si="7"/>
        <v/>
      </c>
      <c r="X184" t="str">
        <f t="shared" si="8"/>
        <v/>
      </c>
    </row>
    <row r="185" spans="21:24">
      <c r="U185" s="3" t="str">
        <f t="shared" ca="1" si="6"/>
        <v/>
      </c>
      <c r="V185" t="str">
        <f t="shared" si="7"/>
        <v/>
      </c>
      <c r="X185" t="str">
        <f t="shared" si="8"/>
        <v/>
      </c>
    </row>
    <row r="186" spans="21:24">
      <c r="U186" s="3" t="str">
        <f t="shared" ca="1" si="6"/>
        <v/>
      </c>
      <c r="V186" t="str">
        <f t="shared" si="7"/>
        <v/>
      </c>
      <c r="X186" t="str">
        <f t="shared" si="8"/>
        <v/>
      </c>
    </row>
    <row r="187" spans="21:24">
      <c r="U187" s="3" t="str">
        <f t="shared" ca="1" si="6"/>
        <v/>
      </c>
      <c r="V187" t="str">
        <f t="shared" si="7"/>
        <v/>
      </c>
      <c r="X187" t="str">
        <f t="shared" si="8"/>
        <v/>
      </c>
    </row>
    <row r="188" spans="21:24">
      <c r="U188" s="3" t="str">
        <f t="shared" ca="1" si="6"/>
        <v/>
      </c>
      <c r="V188" t="str">
        <f t="shared" si="7"/>
        <v/>
      </c>
      <c r="X188" t="str">
        <f t="shared" si="8"/>
        <v/>
      </c>
    </row>
    <row r="189" spans="21:24">
      <c r="U189" s="3" t="str">
        <f t="shared" ca="1" si="6"/>
        <v/>
      </c>
      <c r="V189" t="str">
        <f t="shared" si="7"/>
        <v/>
      </c>
      <c r="X189" t="str">
        <f t="shared" si="8"/>
        <v/>
      </c>
    </row>
    <row r="190" spans="21:24">
      <c r="U190" s="3" t="str">
        <f t="shared" ca="1" si="6"/>
        <v/>
      </c>
      <c r="V190" t="str">
        <f t="shared" si="7"/>
        <v/>
      </c>
      <c r="X190" t="str">
        <f t="shared" si="8"/>
        <v/>
      </c>
    </row>
    <row r="191" spans="21:24">
      <c r="U191" s="3" t="str">
        <f t="shared" ca="1" si="6"/>
        <v/>
      </c>
      <c r="V191" t="str">
        <f t="shared" si="7"/>
        <v/>
      </c>
      <c r="X191" t="str">
        <f t="shared" si="8"/>
        <v/>
      </c>
    </row>
    <row r="192" spans="21:24">
      <c r="U192" s="3" t="str">
        <f t="shared" ca="1" si="6"/>
        <v/>
      </c>
      <c r="V192" t="str">
        <f t="shared" si="7"/>
        <v/>
      </c>
      <c r="X192" t="str">
        <f t="shared" si="8"/>
        <v/>
      </c>
    </row>
    <row r="193" spans="21:24">
      <c r="U193" s="3" t="str">
        <f t="shared" ca="1" si="6"/>
        <v/>
      </c>
      <c r="V193" t="str">
        <f t="shared" si="7"/>
        <v/>
      </c>
      <c r="X193" t="str">
        <f t="shared" si="8"/>
        <v/>
      </c>
    </row>
    <row r="194" spans="21:24">
      <c r="U194" s="3" t="str">
        <f t="shared" ca="1" si="6"/>
        <v/>
      </c>
      <c r="V194" t="str">
        <f t="shared" si="7"/>
        <v/>
      </c>
    </row>
    <row r="195" spans="21:24">
      <c r="U195" s="3" t="str">
        <f t="shared" ca="1" si="6"/>
        <v/>
      </c>
      <c r="V195" t="str">
        <f t="shared" si="7"/>
        <v/>
      </c>
    </row>
    <row r="196" spans="21:24">
      <c r="U196" s="3" t="str">
        <f t="shared" ref="U196:U201" ca="1" si="9">IF(C196="","",NOW())</f>
        <v/>
      </c>
      <c r="V196" t="str">
        <f t="shared" ref="V196:V201" si="10">IF(C196="","","available")</f>
        <v/>
      </c>
    </row>
    <row r="197" spans="21:24">
      <c r="U197" s="3" t="str">
        <f t="shared" ca="1" si="9"/>
        <v/>
      </c>
      <c r="V197" t="str">
        <f t="shared" si="10"/>
        <v/>
      </c>
    </row>
    <row r="198" spans="21:24">
      <c r="U198" s="3" t="str">
        <f t="shared" ca="1" si="9"/>
        <v/>
      </c>
      <c r="V198" t="str">
        <f t="shared" si="10"/>
        <v/>
      </c>
    </row>
    <row r="199" spans="21:24">
      <c r="U199" s="3" t="str">
        <f t="shared" ca="1" si="9"/>
        <v/>
      </c>
      <c r="V199" t="str">
        <f t="shared" si="10"/>
        <v/>
      </c>
    </row>
    <row r="200" spans="21:24">
      <c r="U200" s="3" t="str">
        <f t="shared" ca="1" si="9"/>
        <v/>
      </c>
      <c r="V200" t="str">
        <f t="shared" si="10"/>
        <v/>
      </c>
    </row>
    <row r="201" spans="21:24">
      <c r="U201" s="3" t="str">
        <f t="shared" ca="1" si="9"/>
        <v/>
      </c>
      <c r="V201" t="str">
        <f t="shared" si="10"/>
        <v/>
      </c>
    </row>
  </sheetData>
  <phoneticPr fontId="1" type="noConversion"/>
  <dataValidations count="5">
    <dataValidation type="list" allowBlank="1" showInputMessage="1" showErrorMessage="1" sqref="C1:C1048576">
      <formula1>sample_type</formula1>
    </dataValidation>
    <dataValidation type="list" allowBlank="1" showInputMessage="1" showErrorMessage="1" sqref="E1:E1048576">
      <formula1>laboratory</formula1>
    </dataValidation>
    <dataValidation type="list" allowBlank="1" showInputMessage="1" showErrorMessage="1" sqref="I1:I1048576">
      <formula1>oligo_type</formula1>
    </dataValidation>
    <dataValidation type="list" allowBlank="1" showInputMessage="1" showErrorMessage="1" sqref="M1:M1048576">
      <formula1>oligo_purification</formula1>
    </dataValidation>
    <dataValidation type="list" allowBlank="1" showInputMessage="1" showErrorMessage="1" sqref="P1:P1048576">
      <formula1>freezer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2"/>
  <sheetViews>
    <sheetView topLeftCell="DG1" workbookViewId="0">
      <pane xSplit="24240" topLeftCell="AX1" activePane="topRight"/>
      <selection activeCell="AQ1" sqref="AQ1:AQ1048576"/>
      <selection pane="topRight" activeCell="AZ2" sqref="AZ2"/>
    </sheetView>
  </sheetViews>
  <sheetFormatPr baseColWidth="10" defaultRowHeight="13" x14ac:dyDescent="0"/>
  <cols>
    <col min="1" max="1" width="8.85546875" bestFit="1" customWidth="1"/>
    <col min="2" max="2" width="8.85546875" customWidth="1"/>
    <col min="3" max="3" width="9.85546875" bestFit="1" customWidth="1"/>
    <col min="4" max="4" width="14.140625" bestFit="1" customWidth="1"/>
    <col min="5" max="5" width="17.140625" bestFit="1" customWidth="1"/>
    <col min="6" max="6" width="9.7109375" bestFit="1" customWidth="1"/>
    <col min="7" max="7" width="9.7109375" style="10" customWidth="1"/>
    <col min="8" max="8" width="11.5703125" bestFit="1" customWidth="1"/>
    <col min="9" max="9" width="13.7109375" bestFit="1" customWidth="1"/>
    <col min="10" max="10" width="20.85546875" bestFit="1" customWidth="1"/>
    <col min="11" max="11" width="15.28515625" bestFit="1" customWidth="1"/>
    <col min="12" max="12" width="16.85546875" bestFit="1" customWidth="1"/>
    <col min="13" max="13" width="14.140625" bestFit="1" customWidth="1"/>
    <col min="14" max="14" width="13.85546875" bestFit="1" customWidth="1"/>
    <col min="15" max="15" width="8.85546875" bestFit="1" customWidth="1"/>
    <col min="16" max="16" width="8.42578125" bestFit="1" customWidth="1"/>
    <col min="17" max="17" width="7.85546875" bestFit="1" customWidth="1"/>
    <col min="18" max="18" width="11.28515625" bestFit="1" customWidth="1"/>
    <col min="19" max="19" width="17.7109375" bestFit="1" customWidth="1"/>
    <col min="20" max="20" width="16.28515625" bestFit="1" customWidth="1"/>
    <col min="21" max="21" width="19.140625" bestFit="1" customWidth="1"/>
    <col min="22" max="22" width="15.5703125" bestFit="1" customWidth="1"/>
    <col min="23" max="23" width="21.5703125" bestFit="1" customWidth="1"/>
    <col min="24" max="24" width="23.5703125" bestFit="1" customWidth="1"/>
    <col min="25" max="25" width="23" bestFit="1" customWidth="1"/>
    <col min="26" max="26" width="20.28515625" bestFit="1" customWidth="1"/>
    <col min="27" max="27" width="26.42578125" bestFit="1" customWidth="1"/>
    <col min="28" max="28" width="21.42578125" style="3" bestFit="1" customWidth="1"/>
    <col min="29" max="29" width="7.28515625" bestFit="1" customWidth="1"/>
    <col min="30" max="30" width="9" bestFit="1" customWidth="1"/>
    <col min="31" max="31" width="13.85546875" bestFit="1" customWidth="1"/>
    <col min="32" max="32" width="12.140625" style="3" bestFit="1" customWidth="1"/>
    <col min="33" max="33" width="14.85546875" bestFit="1" customWidth="1"/>
    <col min="34" max="34" width="17.5703125" bestFit="1" customWidth="1"/>
    <col min="35" max="35" width="15.7109375" bestFit="1" customWidth="1"/>
    <col min="36" max="36" width="17.28515625" bestFit="1" customWidth="1"/>
    <col min="37" max="37" width="9.140625" bestFit="1" customWidth="1"/>
    <col min="38" max="38" width="13.140625" style="3" bestFit="1" customWidth="1"/>
    <col min="39" max="39" width="12" bestFit="1" customWidth="1"/>
    <col min="40" max="40" width="10" bestFit="1" customWidth="1"/>
    <col min="41" max="41" width="12" bestFit="1" customWidth="1"/>
    <col min="42" max="42" width="22.5703125" bestFit="1" customWidth="1"/>
    <col min="43" max="43" width="14.140625" bestFit="1" customWidth="1"/>
    <col min="44" max="44" width="6.140625" customWidth="1"/>
    <col min="45" max="45" width="4.5703125" customWidth="1"/>
    <col min="46" max="46" width="3.7109375" customWidth="1"/>
    <col min="47" max="47" width="4.140625" customWidth="1"/>
    <col min="48" max="48" width="6.42578125" customWidth="1"/>
    <col min="49" max="49" width="8.5703125" customWidth="1"/>
    <col min="51" max="51" width="16.28515625" style="6" customWidth="1"/>
  </cols>
  <sheetData>
    <row r="1" spans="1:52" s="2" customFormat="1">
      <c r="A1" s="1" t="s">
        <v>207</v>
      </c>
      <c r="B1" s="1" t="s">
        <v>281</v>
      </c>
      <c r="C1" s="1" t="s">
        <v>208</v>
      </c>
      <c r="D1" s="1" t="s">
        <v>210</v>
      </c>
      <c r="E1" s="1" t="s">
        <v>49</v>
      </c>
      <c r="F1" s="1" t="s">
        <v>58</v>
      </c>
      <c r="G1" s="7" t="s">
        <v>209</v>
      </c>
      <c r="H1" s="1" t="s">
        <v>59</v>
      </c>
      <c r="I1" s="1" t="s">
        <v>60</v>
      </c>
      <c r="J1" s="1" t="s">
        <v>61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139</v>
      </c>
      <c r="AA1" s="1" t="s">
        <v>140</v>
      </c>
      <c r="AB1" s="5" t="s">
        <v>141</v>
      </c>
      <c r="AC1" s="1" t="s">
        <v>142</v>
      </c>
      <c r="AD1" s="1" t="s">
        <v>143</v>
      </c>
      <c r="AE1" s="1" t="s">
        <v>144</v>
      </c>
      <c r="AF1" s="5" t="s">
        <v>145</v>
      </c>
      <c r="AG1" s="1" t="s">
        <v>153</v>
      </c>
      <c r="AH1" s="1" t="s">
        <v>154</v>
      </c>
      <c r="AI1" s="1" t="s">
        <v>155</v>
      </c>
      <c r="AJ1" s="1" t="s">
        <v>156</v>
      </c>
      <c r="AK1" s="1" t="s">
        <v>157</v>
      </c>
      <c r="AL1" s="5" t="s">
        <v>0</v>
      </c>
      <c r="AM1" s="1" t="s">
        <v>1</v>
      </c>
      <c r="AN1" s="1" t="s">
        <v>2</v>
      </c>
      <c r="AO1" s="1" t="s">
        <v>3</v>
      </c>
      <c r="AP1" s="1" t="s">
        <v>4</v>
      </c>
      <c r="AQ1" s="1" t="s">
        <v>5</v>
      </c>
      <c r="AR1" s="1" t="s">
        <v>51</v>
      </c>
      <c r="AS1" s="1" t="s">
        <v>52</v>
      </c>
      <c r="AT1" s="1" t="s">
        <v>55</v>
      </c>
      <c r="AU1" s="1" t="s">
        <v>56</v>
      </c>
      <c r="AV1" s="1" t="s">
        <v>57</v>
      </c>
      <c r="AW1" s="1" t="s">
        <v>50</v>
      </c>
      <c r="AX1" s="1" t="s">
        <v>212</v>
      </c>
      <c r="AY1" s="5" t="s">
        <v>215</v>
      </c>
      <c r="AZ1" s="1" t="s">
        <v>279</v>
      </c>
    </row>
    <row r="2" spans="1:52">
      <c r="E2" t="s">
        <v>224</v>
      </c>
      <c r="AX2" t="s">
        <v>280</v>
      </c>
      <c r="AY2" s="6">
        <v>39283.903592476854</v>
      </c>
      <c r="AZ2" t="str">
        <f>IF(E2="oconnor", "f5493148-d17d-102c-ab5d-493dbd274d04", IF(E2="soconnor", "89456e09-127d-102e-82b7-493dbd27fb6e", IF(E2="friedrich","1e520f52-01f6-102e-809d-493dbd27c135","")))</f>
        <v>f5493148-d17d-102c-ab5d-493dbd274d04</v>
      </c>
    </row>
    <row r="3" spans="1:52">
      <c r="AZ3" t="str">
        <f t="shared" ref="AZ3:AZ33" si="0">IF(E3="oconnor", "f5493148-d17d-102c-ab5d-493dbd274d04", IF(E3="soconnor", "89456e09-127d-102e-82b7-493dbd27fb6e", IF(E3="friedrich","get container id","")))</f>
        <v/>
      </c>
    </row>
    <row r="4" spans="1:52">
      <c r="AZ4" t="str">
        <f t="shared" si="0"/>
        <v/>
      </c>
    </row>
    <row r="5" spans="1:52">
      <c r="AZ5" t="str">
        <f t="shared" si="0"/>
        <v/>
      </c>
    </row>
    <row r="6" spans="1:52">
      <c r="AZ6" t="str">
        <f t="shared" si="0"/>
        <v/>
      </c>
    </row>
    <row r="7" spans="1:52">
      <c r="AZ7" t="str">
        <f t="shared" si="0"/>
        <v/>
      </c>
    </row>
    <row r="8" spans="1:52">
      <c r="AZ8" t="str">
        <f t="shared" si="0"/>
        <v/>
      </c>
    </row>
    <row r="9" spans="1:52">
      <c r="AZ9" t="str">
        <f t="shared" si="0"/>
        <v/>
      </c>
    </row>
    <row r="10" spans="1:52">
      <c r="AZ10" t="str">
        <f t="shared" si="0"/>
        <v/>
      </c>
    </row>
    <row r="11" spans="1:52">
      <c r="AZ11" t="str">
        <f t="shared" si="0"/>
        <v/>
      </c>
    </row>
    <row r="12" spans="1:52">
      <c r="AZ12" t="str">
        <f t="shared" si="0"/>
        <v/>
      </c>
    </row>
    <row r="13" spans="1:52">
      <c r="AZ13" t="str">
        <f t="shared" si="0"/>
        <v/>
      </c>
    </row>
    <row r="14" spans="1:52">
      <c r="AZ14" t="str">
        <f t="shared" si="0"/>
        <v/>
      </c>
    </row>
    <row r="15" spans="1:52">
      <c r="AZ15" t="str">
        <f t="shared" si="0"/>
        <v/>
      </c>
    </row>
    <row r="16" spans="1:52">
      <c r="AZ16" t="str">
        <f t="shared" si="0"/>
        <v/>
      </c>
    </row>
    <row r="17" spans="52:52">
      <c r="AZ17" t="str">
        <f t="shared" si="0"/>
        <v/>
      </c>
    </row>
    <row r="18" spans="52:52">
      <c r="AZ18" t="str">
        <f t="shared" si="0"/>
        <v/>
      </c>
    </row>
    <row r="19" spans="52:52">
      <c r="AZ19" t="str">
        <f t="shared" si="0"/>
        <v/>
      </c>
    </row>
    <row r="20" spans="52:52">
      <c r="AZ20" t="str">
        <f t="shared" si="0"/>
        <v/>
      </c>
    </row>
    <row r="21" spans="52:52">
      <c r="AZ21" t="str">
        <f t="shared" si="0"/>
        <v/>
      </c>
    </row>
    <row r="22" spans="52:52">
      <c r="AZ22" t="str">
        <f t="shared" si="0"/>
        <v/>
      </c>
    </row>
    <row r="23" spans="52:52">
      <c r="AZ23" t="str">
        <f t="shared" si="0"/>
        <v/>
      </c>
    </row>
    <row r="24" spans="52:52">
      <c r="AZ24" t="str">
        <f t="shared" si="0"/>
        <v/>
      </c>
    </row>
    <row r="25" spans="52:52">
      <c r="AZ25" t="str">
        <f t="shared" si="0"/>
        <v/>
      </c>
    </row>
    <row r="26" spans="52:52">
      <c r="AZ26" t="str">
        <f t="shared" si="0"/>
        <v/>
      </c>
    </row>
    <row r="27" spans="52:52">
      <c r="AZ27" t="str">
        <f t="shared" si="0"/>
        <v/>
      </c>
    </row>
    <row r="28" spans="52:52">
      <c r="AZ28" t="str">
        <f t="shared" si="0"/>
        <v/>
      </c>
    </row>
    <row r="29" spans="52:52">
      <c r="AZ29" t="str">
        <f t="shared" si="0"/>
        <v/>
      </c>
    </row>
    <row r="30" spans="52:52">
      <c r="AZ30" t="str">
        <f t="shared" si="0"/>
        <v/>
      </c>
    </row>
    <row r="31" spans="52:52">
      <c r="AZ31" t="str">
        <f t="shared" si="0"/>
        <v/>
      </c>
    </row>
    <row r="32" spans="52:52">
      <c r="AZ32" t="str">
        <f t="shared" si="0"/>
        <v/>
      </c>
    </row>
    <row r="33" spans="52:52">
      <c r="AZ33" t="str">
        <f t="shared" si="0"/>
        <v/>
      </c>
    </row>
    <row r="34" spans="52:52">
      <c r="AZ34" t="str">
        <f t="shared" ref="AZ34:AZ65" si="1">IF(E34="oconnor", "f5493148-d17d-102c-ab5d-493dbd274d04", IF(E34="soconnor", "89456e09-127d-102e-82b7-493dbd27fb6e", IF(E34="friedrich","get container id","")))</f>
        <v/>
      </c>
    </row>
    <row r="35" spans="52:52">
      <c r="AZ35" t="str">
        <f t="shared" si="1"/>
        <v/>
      </c>
    </row>
    <row r="36" spans="52:52">
      <c r="AZ36" t="str">
        <f t="shared" si="1"/>
        <v/>
      </c>
    </row>
    <row r="37" spans="52:52">
      <c r="AZ37" t="str">
        <f t="shared" si="1"/>
        <v/>
      </c>
    </row>
    <row r="38" spans="52:52">
      <c r="AZ38" t="str">
        <f t="shared" si="1"/>
        <v/>
      </c>
    </row>
    <row r="39" spans="52:52">
      <c r="AZ39" t="str">
        <f t="shared" si="1"/>
        <v/>
      </c>
    </row>
    <row r="40" spans="52:52">
      <c r="AZ40" t="str">
        <f t="shared" si="1"/>
        <v/>
      </c>
    </row>
    <row r="41" spans="52:52">
      <c r="AZ41" t="str">
        <f t="shared" si="1"/>
        <v/>
      </c>
    </row>
    <row r="42" spans="52:52">
      <c r="AZ42" t="str">
        <f t="shared" si="1"/>
        <v/>
      </c>
    </row>
    <row r="43" spans="52:52">
      <c r="AZ43" t="str">
        <f t="shared" si="1"/>
        <v/>
      </c>
    </row>
    <row r="44" spans="52:52">
      <c r="AZ44" t="str">
        <f t="shared" si="1"/>
        <v/>
      </c>
    </row>
    <row r="45" spans="52:52">
      <c r="AZ45" t="str">
        <f t="shared" si="1"/>
        <v/>
      </c>
    </row>
    <row r="46" spans="52:52">
      <c r="AZ46" t="str">
        <f t="shared" si="1"/>
        <v/>
      </c>
    </row>
    <row r="47" spans="52:52">
      <c r="AZ47" t="str">
        <f t="shared" si="1"/>
        <v/>
      </c>
    </row>
    <row r="48" spans="52:52">
      <c r="AZ48" t="str">
        <f t="shared" si="1"/>
        <v/>
      </c>
    </row>
    <row r="49" spans="52:52">
      <c r="AZ49" t="str">
        <f t="shared" si="1"/>
        <v/>
      </c>
    </row>
    <row r="50" spans="52:52">
      <c r="AZ50" t="str">
        <f t="shared" si="1"/>
        <v/>
      </c>
    </row>
    <row r="51" spans="52:52">
      <c r="AZ51" t="str">
        <f t="shared" si="1"/>
        <v/>
      </c>
    </row>
    <row r="52" spans="52:52">
      <c r="AZ52" t="str">
        <f t="shared" si="1"/>
        <v/>
      </c>
    </row>
    <row r="53" spans="52:52">
      <c r="AZ53" t="str">
        <f t="shared" si="1"/>
        <v/>
      </c>
    </row>
    <row r="54" spans="52:52">
      <c r="AZ54" t="str">
        <f t="shared" si="1"/>
        <v/>
      </c>
    </row>
    <row r="55" spans="52:52">
      <c r="AZ55" t="str">
        <f t="shared" si="1"/>
        <v/>
      </c>
    </row>
    <row r="56" spans="52:52">
      <c r="AZ56" t="str">
        <f t="shared" si="1"/>
        <v/>
      </c>
    </row>
    <row r="57" spans="52:52">
      <c r="AZ57" t="str">
        <f t="shared" si="1"/>
        <v/>
      </c>
    </row>
    <row r="58" spans="52:52">
      <c r="AZ58" t="str">
        <f t="shared" si="1"/>
        <v/>
      </c>
    </row>
    <row r="59" spans="52:52">
      <c r="AZ59" t="str">
        <f t="shared" si="1"/>
        <v/>
      </c>
    </row>
    <row r="60" spans="52:52">
      <c r="AZ60" t="str">
        <f t="shared" si="1"/>
        <v/>
      </c>
    </row>
    <row r="61" spans="52:52">
      <c r="AZ61" t="str">
        <f t="shared" si="1"/>
        <v/>
      </c>
    </row>
    <row r="62" spans="52:52">
      <c r="AZ62" t="str">
        <f t="shared" si="1"/>
        <v/>
      </c>
    </row>
    <row r="63" spans="52:52">
      <c r="AZ63" t="str">
        <f t="shared" si="1"/>
        <v/>
      </c>
    </row>
    <row r="64" spans="52:52">
      <c r="AZ64" t="str">
        <f t="shared" si="1"/>
        <v/>
      </c>
    </row>
    <row r="65" spans="52:52">
      <c r="AZ65" t="str">
        <f t="shared" si="1"/>
        <v/>
      </c>
    </row>
    <row r="66" spans="52:52">
      <c r="AZ66" t="str">
        <f t="shared" ref="AZ66:AZ97" si="2">IF(E66="oconnor", "f5493148-d17d-102c-ab5d-493dbd274d04", IF(E66="soconnor", "89456e09-127d-102e-82b7-493dbd27fb6e", IF(E66="friedrich","get container id","")))</f>
        <v/>
      </c>
    </row>
    <row r="67" spans="52:52">
      <c r="AZ67" t="str">
        <f t="shared" si="2"/>
        <v/>
      </c>
    </row>
    <row r="68" spans="52:52">
      <c r="AZ68" t="str">
        <f t="shared" si="2"/>
        <v/>
      </c>
    </row>
    <row r="69" spans="52:52">
      <c r="AZ69" t="str">
        <f t="shared" si="2"/>
        <v/>
      </c>
    </row>
    <row r="70" spans="52:52">
      <c r="AZ70" t="str">
        <f t="shared" si="2"/>
        <v/>
      </c>
    </row>
    <row r="71" spans="52:52">
      <c r="AZ71" t="str">
        <f t="shared" si="2"/>
        <v/>
      </c>
    </row>
    <row r="72" spans="52:52">
      <c r="AZ72" t="str">
        <f t="shared" si="2"/>
        <v/>
      </c>
    </row>
    <row r="73" spans="52:52">
      <c r="AZ73" t="str">
        <f t="shared" si="2"/>
        <v/>
      </c>
    </row>
    <row r="74" spans="52:52">
      <c r="AZ74" t="str">
        <f t="shared" si="2"/>
        <v/>
      </c>
    </row>
    <row r="75" spans="52:52">
      <c r="AZ75" t="str">
        <f t="shared" si="2"/>
        <v/>
      </c>
    </row>
    <row r="76" spans="52:52">
      <c r="AZ76" t="str">
        <f t="shared" si="2"/>
        <v/>
      </c>
    </row>
    <row r="77" spans="52:52">
      <c r="AZ77" t="str">
        <f t="shared" si="2"/>
        <v/>
      </c>
    </row>
    <row r="78" spans="52:52">
      <c r="AZ78" t="str">
        <f t="shared" si="2"/>
        <v/>
      </c>
    </row>
    <row r="79" spans="52:52">
      <c r="AZ79" t="str">
        <f t="shared" si="2"/>
        <v/>
      </c>
    </row>
    <row r="80" spans="52:52">
      <c r="AZ80" t="str">
        <f t="shared" si="2"/>
        <v/>
      </c>
    </row>
    <row r="81" spans="52:52">
      <c r="AZ81" t="str">
        <f t="shared" si="2"/>
        <v/>
      </c>
    </row>
    <row r="82" spans="52:52">
      <c r="AZ82" t="str">
        <f t="shared" si="2"/>
        <v/>
      </c>
    </row>
    <row r="83" spans="52:52">
      <c r="AZ83" t="str">
        <f t="shared" si="2"/>
        <v/>
      </c>
    </row>
    <row r="84" spans="52:52">
      <c r="AZ84" t="str">
        <f t="shared" si="2"/>
        <v/>
      </c>
    </row>
    <row r="85" spans="52:52">
      <c r="AZ85" t="str">
        <f t="shared" si="2"/>
        <v/>
      </c>
    </row>
    <row r="86" spans="52:52">
      <c r="AZ86" t="str">
        <f t="shared" si="2"/>
        <v/>
      </c>
    </row>
    <row r="87" spans="52:52">
      <c r="AZ87" t="str">
        <f t="shared" si="2"/>
        <v/>
      </c>
    </row>
    <row r="88" spans="52:52">
      <c r="AZ88" t="str">
        <f t="shared" si="2"/>
        <v/>
      </c>
    </row>
    <row r="89" spans="52:52">
      <c r="AZ89" t="str">
        <f t="shared" si="2"/>
        <v/>
      </c>
    </row>
    <row r="90" spans="52:52">
      <c r="AZ90" t="str">
        <f t="shared" si="2"/>
        <v/>
      </c>
    </row>
    <row r="91" spans="52:52">
      <c r="AZ91" t="str">
        <f t="shared" si="2"/>
        <v/>
      </c>
    </row>
    <row r="92" spans="52:52">
      <c r="AZ92" t="str">
        <f t="shared" si="2"/>
        <v/>
      </c>
    </row>
    <row r="93" spans="52:52">
      <c r="AZ93" t="str">
        <f t="shared" si="2"/>
        <v/>
      </c>
    </row>
    <row r="94" spans="52:52">
      <c r="AZ94" t="str">
        <f t="shared" si="2"/>
        <v/>
      </c>
    </row>
    <row r="95" spans="52:52">
      <c r="AZ95" t="str">
        <f t="shared" si="2"/>
        <v/>
      </c>
    </row>
    <row r="96" spans="52:52">
      <c r="AZ96" t="str">
        <f t="shared" si="2"/>
        <v/>
      </c>
    </row>
    <row r="97" spans="52:52">
      <c r="AZ97" t="str">
        <f t="shared" si="2"/>
        <v/>
      </c>
    </row>
    <row r="98" spans="52:52">
      <c r="AZ98" t="str">
        <f t="shared" ref="AZ98:AZ129" si="3">IF(E98="oconnor", "f5493148-d17d-102c-ab5d-493dbd274d04", IF(E98="soconnor", "89456e09-127d-102e-82b7-493dbd27fb6e", IF(E98="friedrich","get container id","")))</f>
        <v/>
      </c>
    </row>
    <row r="99" spans="52:52">
      <c r="AZ99" t="str">
        <f t="shared" si="3"/>
        <v/>
      </c>
    </row>
    <row r="100" spans="52:52">
      <c r="AZ100" t="str">
        <f t="shared" si="3"/>
        <v/>
      </c>
    </row>
    <row r="101" spans="52:52">
      <c r="AZ101" t="str">
        <f t="shared" si="3"/>
        <v/>
      </c>
    </row>
    <row r="102" spans="52:52">
      <c r="AZ102" t="str">
        <f t="shared" si="3"/>
        <v/>
      </c>
    </row>
    <row r="103" spans="52:52">
      <c r="AZ103" t="str">
        <f t="shared" si="3"/>
        <v/>
      </c>
    </row>
    <row r="104" spans="52:52">
      <c r="AZ104" t="str">
        <f t="shared" si="3"/>
        <v/>
      </c>
    </row>
    <row r="105" spans="52:52">
      <c r="AZ105" t="str">
        <f t="shared" si="3"/>
        <v/>
      </c>
    </row>
    <row r="106" spans="52:52">
      <c r="AZ106" t="str">
        <f t="shared" si="3"/>
        <v/>
      </c>
    </row>
    <row r="107" spans="52:52">
      <c r="AZ107" t="str">
        <f t="shared" si="3"/>
        <v/>
      </c>
    </row>
    <row r="108" spans="52:52">
      <c r="AZ108" t="str">
        <f t="shared" si="3"/>
        <v/>
      </c>
    </row>
    <row r="109" spans="52:52">
      <c r="AZ109" t="str">
        <f t="shared" si="3"/>
        <v/>
      </c>
    </row>
    <row r="110" spans="52:52">
      <c r="AZ110" t="str">
        <f t="shared" si="3"/>
        <v/>
      </c>
    </row>
    <row r="111" spans="52:52">
      <c r="AZ111" t="str">
        <f t="shared" si="3"/>
        <v/>
      </c>
    </row>
    <row r="112" spans="52:52">
      <c r="AZ112" t="str">
        <f t="shared" si="3"/>
        <v/>
      </c>
    </row>
    <row r="113" spans="52:52">
      <c r="AZ113" t="str">
        <f t="shared" si="3"/>
        <v/>
      </c>
    </row>
    <row r="114" spans="52:52">
      <c r="AZ114" t="str">
        <f t="shared" si="3"/>
        <v/>
      </c>
    </row>
    <row r="115" spans="52:52">
      <c r="AZ115" t="str">
        <f t="shared" si="3"/>
        <v/>
      </c>
    </row>
    <row r="116" spans="52:52">
      <c r="AZ116" t="str">
        <f t="shared" si="3"/>
        <v/>
      </c>
    </row>
    <row r="117" spans="52:52">
      <c r="AZ117" t="str">
        <f t="shared" si="3"/>
        <v/>
      </c>
    </row>
    <row r="118" spans="52:52">
      <c r="AZ118" t="str">
        <f t="shared" si="3"/>
        <v/>
      </c>
    </row>
    <row r="119" spans="52:52">
      <c r="AZ119" t="str">
        <f t="shared" si="3"/>
        <v/>
      </c>
    </row>
    <row r="120" spans="52:52">
      <c r="AZ120" t="str">
        <f t="shared" si="3"/>
        <v/>
      </c>
    </row>
    <row r="121" spans="52:52">
      <c r="AZ121" t="str">
        <f t="shared" si="3"/>
        <v/>
      </c>
    </row>
    <row r="122" spans="52:52">
      <c r="AZ122" t="str">
        <f t="shared" si="3"/>
        <v/>
      </c>
    </row>
    <row r="123" spans="52:52">
      <c r="AZ123" t="str">
        <f t="shared" si="3"/>
        <v/>
      </c>
    </row>
    <row r="124" spans="52:52">
      <c r="AZ124" t="str">
        <f t="shared" si="3"/>
        <v/>
      </c>
    </row>
    <row r="125" spans="52:52">
      <c r="AZ125" t="str">
        <f t="shared" si="3"/>
        <v/>
      </c>
    </row>
    <row r="126" spans="52:52">
      <c r="AZ126" t="str">
        <f t="shared" si="3"/>
        <v/>
      </c>
    </row>
    <row r="127" spans="52:52">
      <c r="AZ127" t="str">
        <f t="shared" si="3"/>
        <v/>
      </c>
    </row>
    <row r="128" spans="52:52">
      <c r="AZ128" t="str">
        <f t="shared" si="3"/>
        <v/>
      </c>
    </row>
    <row r="129" spans="52:52">
      <c r="AZ129" t="str">
        <f t="shared" si="3"/>
        <v/>
      </c>
    </row>
    <row r="130" spans="52:52">
      <c r="AZ130" t="str">
        <f t="shared" ref="AZ130:AZ161" si="4">IF(E130="oconnor", "f5493148-d17d-102c-ab5d-493dbd274d04", IF(E130="soconnor", "89456e09-127d-102e-82b7-493dbd27fb6e", IF(E130="friedrich","get container id","")))</f>
        <v/>
      </c>
    </row>
    <row r="131" spans="52:52">
      <c r="AZ131" t="str">
        <f t="shared" si="4"/>
        <v/>
      </c>
    </row>
    <row r="132" spans="52:52">
      <c r="AZ132" t="str">
        <f t="shared" si="4"/>
        <v/>
      </c>
    </row>
    <row r="133" spans="52:52">
      <c r="AZ133" t="str">
        <f t="shared" si="4"/>
        <v/>
      </c>
    </row>
    <row r="134" spans="52:52">
      <c r="AZ134" t="str">
        <f t="shared" si="4"/>
        <v/>
      </c>
    </row>
    <row r="135" spans="52:52">
      <c r="AZ135" t="str">
        <f t="shared" si="4"/>
        <v/>
      </c>
    </row>
    <row r="136" spans="52:52">
      <c r="AZ136" t="str">
        <f t="shared" si="4"/>
        <v/>
      </c>
    </row>
    <row r="137" spans="52:52">
      <c r="AZ137" t="str">
        <f t="shared" si="4"/>
        <v/>
      </c>
    </row>
    <row r="138" spans="52:52">
      <c r="AZ138" t="str">
        <f t="shared" si="4"/>
        <v/>
      </c>
    </row>
    <row r="139" spans="52:52">
      <c r="AZ139" t="str">
        <f t="shared" si="4"/>
        <v/>
      </c>
    </row>
    <row r="140" spans="52:52">
      <c r="AZ140" t="str">
        <f t="shared" si="4"/>
        <v/>
      </c>
    </row>
    <row r="141" spans="52:52">
      <c r="AZ141" t="str">
        <f t="shared" si="4"/>
        <v/>
      </c>
    </row>
    <row r="142" spans="52:52">
      <c r="AZ142" t="str">
        <f t="shared" si="4"/>
        <v/>
      </c>
    </row>
    <row r="143" spans="52:52">
      <c r="AZ143" t="str">
        <f t="shared" si="4"/>
        <v/>
      </c>
    </row>
    <row r="144" spans="52:52">
      <c r="AZ144" t="str">
        <f t="shared" si="4"/>
        <v/>
      </c>
    </row>
    <row r="145" spans="52:52">
      <c r="AZ145" t="str">
        <f t="shared" si="4"/>
        <v/>
      </c>
    </row>
    <row r="146" spans="52:52">
      <c r="AZ146" t="str">
        <f t="shared" si="4"/>
        <v/>
      </c>
    </row>
    <row r="147" spans="52:52">
      <c r="AZ147" t="str">
        <f t="shared" si="4"/>
        <v/>
      </c>
    </row>
    <row r="148" spans="52:52">
      <c r="AZ148" t="str">
        <f t="shared" si="4"/>
        <v/>
      </c>
    </row>
    <row r="149" spans="52:52">
      <c r="AZ149" t="str">
        <f t="shared" si="4"/>
        <v/>
      </c>
    </row>
    <row r="150" spans="52:52">
      <c r="AZ150" t="str">
        <f t="shared" si="4"/>
        <v/>
      </c>
    </row>
    <row r="151" spans="52:52">
      <c r="AZ151" t="str">
        <f t="shared" si="4"/>
        <v/>
      </c>
    </row>
    <row r="152" spans="52:52">
      <c r="AZ152" t="str">
        <f t="shared" si="4"/>
        <v/>
      </c>
    </row>
    <row r="153" spans="52:52">
      <c r="AZ153" t="str">
        <f t="shared" si="4"/>
        <v/>
      </c>
    </row>
    <row r="154" spans="52:52">
      <c r="AZ154" t="str">
        <f t="shared" si="4"/>
        <v/>
      </c>
    </row>
    <row r="155" spans="52:52">
      <c r="AZ155" t="str">
        <f t="shared" si="4"/>
        <v/>
      </c>
    </row>
    <row r="156" spans="52:52">
      <c r="AZ156" t="str">
        <f t="shared" si="4"/>
        <v/>
      </c>
    </row>
    <row r="157" spans="52:52">
      <c r="AZ157" t="str">
        <f t="shared" si="4"/>
        <v/>
      </c>
    </row>
    <row r="158" spans="52:52">
      <c r="AZ158" t="str">
        <f t="shared" si="4"/>
        <v/>
      </c>
    </row>
    <row r="159" spans="52:52">
      <c r="AZ159" t="str">
        <f t="shared" si="4"/>
        <v/>
      </c>
    </row>
    <row r="160" spans="52:52">
      <c r="AZ160" t="str">
        <f t="shared" si="4"/>
        <v/>
      </c>
    </row>
    <row r="161" spans="52:52">
      <c r="AZ161" t="str">
        <f t="shared" si="4"/>
        <v/>
      </c>
    </row>
    <row r="162" spans="52:52">
      <c r="AZ162" t="str">
        <f t="shared" ref="AZ162:AZ192" si="5">IF(E162="oconnor", "f5493148-d17d-102c-ab5d-493dbd274d04", IF(E162="soconnor", "89456e09-127d-102e-82b7-493dbd27fb6e", IF(E162="friedrich","get container id","")))</f>
        <v/>
      </c>
    </row>
    <row r="163" spans="52:52">
      <c r="AZ163" t="str">
        <f t="shared" si="5"/>
        <v/>
      </c>
    </row>
    <row r="164" spans="52:52">
      <c r="AZ164" t="str">
        <f t="shared" si="5"/>
        <v/>
      </c>
    </row>
    <row r="165" spans="52:52">
      <c r="AZ165" t="str">
        <f t="shared" si="5"/>
        <v/>
      </c>
    </row>
    <row r="166" spans="52:52">
      <c r="AZ166" t="str">
        <f t="shared" si="5"/>
        <v/>
      </c>
    </row>
    <row r="167" spans="52:52">
      <c r="AZ167" t="str">
        <f t="shared" si="5"/>
        <v/>
      </c>
    </row>
    <row r="168" spans="52:52">
      <c r="AZ168" t="str">
        <f t="shared" si="5"/>
        <v/>
      </c>
    </row>
    <row r="169" spans="52:52">
      <c r="AZ169" t="str">
        <f t="shared" si="5"/>
        <v/>
      </c>
    </row>
    <row r="170" spans="52:52">
      <c r="AZ170" t="str">
        <f t="shared" si="5"/>
        <v/>
      </c>
    </row>
    <row r="171" spans="52:52">
      <c r="AZ171" t="str">
        <f t="shared" si="5"/>
        <v/>
      </c>
    </row>
    <row r="172" spans="52:52">
      <c r="AZ172" t="str">
        <f t="shared" si="5"/>
        <v/>
      </c>
    </row>
    <row r="173" spans="52:52">
      <c r="AZ173" t="str">
        <f t="shared" si="5"/>
        <v/>
      </c>
    </row>
    <row r="174" spans="52:52">
      <c r="AZ174" t="str">
        <f t="shared" si="5"/>
        <v/>
      </c>
    </row>
    <row r="175" spans="52:52">
      <c r="AZ175" t="str">
        <f t="shared" si="5"/>
        <v/>
      </c>
    </row>
    <row r="176" spans="52:52">
      <c r="AZ176" t="str">
        <f t="shared" si="5"/>
        <v/>
      </c>
    </row>
    <row r="177" spans="52:52">
      <c r="AZ177" t="str">
        <f t="shared" si="5"/>
        <v/>
      </c>
    </row>
    <row r="178" spans="52:52">
      <c r="AZ178" t="str">
        <f t="shared" si="5"/>
        <v/>
      </c>
    </row>
    <row r="179" spans="52:52">
      <c r="AZ179" t="str">
        <f t="shared" si="5"/>
        <v/>
      </c>
    </row>
    <row r="180" spans="52:52">
      <c r="AZ180" t="str">
        <f t="shared" si="5"/>
        <v/>
      </c>
    </row>
    <row r="181" spans="52:52">
      <c r="AZ181" t="str">
        <f t="shared" si="5"/>
        <v/>
      </c>
    </row>
    <row r="182" spans="52:52">
      <c r="AZ182" t="str">
        <f t="shared" si="5"/>
        <v/>
      </c>
    </row>
    <row r="183" spans="52:52">
      <c r="AZ183" t="str">
        <f t="shared" si="5"/>
        <v/>
      </c>
    </row>
    <row r="184" spans="52:52">
      <c r="AZ184" t="str">
        <f t="shared" si="5"/>
        <v/>
      </c>
    </row>
    <row r="185" spans="52:52">
      <c r="AZ185" t="str">
        <f t="shared" si="5"/>
        <v/>
      </c>
    </row>
    <row r="186" spans="52:52">
      <c r="AZ186" t="str">
        <f t="shared" si="5"/>
        <v/>
      </c>
    </row>
    <row r="187" spans="52:52">
      <c r="AZ187" t="str">
        <f t="shared" si="5"/>
        <v/>
      </c>
    </row>
    <row r="188" spans="52:52">
      <c r="AZ188" t="str">
        <f t="shared" si="5"/>
        <v/>
      </c>
    </row>
    <row r="189" spans="52:52">
      <c r="AZ189" t="str">
        <f t="shared" si="5"/>
        <v/>
      </c>
    </row>
    <row r="190" spans="52:52">
      <c r="AZ190" t="str">
        <f t="shared" si="5"/>
        <v/>
      </c>
    </row>
    <row r="191" spans="52:52">
      <c r="AZ191" t="str">
        <f t="shared" si="5"/>
        <v/>
      </c>
    </row>
    <row r="192" spans="52:52">
      <c r="AZ192" t="str">
        <f t="shared" si="5"/>
        <v/>
      </c>
    </row>
  </sheetData>
  <sheetProtection formatCells="0" formatRows="0" insertRows="0" deleteRows="0" selectLockedCells="1"/>
  <phoneticPr fontId="1" type="noConversion"/>
  <dataValidations count="16">
    <dataValidation type="list" allowBlank="1" showInputMessage="1" showErrorMessage="1" errorTitle="invalid sample type" error="You are trying to enter an invalid value. If you believe your entry should be allowed, please contact your laboratory's database administrator." sqref="C1:C1048576">
      <formula1>sample_type</formula1>
    </dataValidation>
    <dataValidation type="list" allowBlank="1" showInputMessage="1" showErrorMessage="1" sqref="E1:E1048576">
      <formula1>laboratory</formula1>
    </dataValidation>
    <dataValidation type="list" allowBlank="1" showInputMessage="1" showErrorMessage="1" sqref="AR1:AR1048576">
      <formula1>freezer</formula1>
    </dataValidation>
    <dataValidation type="list" allowBlank="1" showInputMessage="1" showErrorMessage="1" errorTitle="invalid specimen type entered." sqref="H1:H1048576">
      <formula1>specimen_type</formula1>
    </dataValidation>
    <dataValidation type="list" allowBlank="1" showInputMessage="1" showErrorMessage="1" errorTitle="invalid data entry" sqref="I1:I1048576">
      <formula1>specimen_species</formula1>
    </dataValidation>
    <dataValidation type="list" allowBlank="1" showInputMessage="1" showErrorMessage="1" sqref="J1:J1048576">
      <formula1>specimen_geographic_origin</formula1>
    </dataValidation>
    <dataValidation type="list" allowBlank="1" showInputMessage="1" showErrorMessage="1" sqref="K1:K1048576">
      <formula1>specimen_institution</formula1>
    </dataValidation>
    <dataValidation type="list" allowBlank="1" showInputMessage="1" showErrorMessage="1" sqref="L1:L1048576">
      <formula1>specimen_collaborator</formula1>
    </dataValidation>
    <dataValidation type="list" allowBlank="1" showInputMessage="1" showErrorMessage="1" sqref="N1:N1048576">
      <formula1>specimen_additive</formula1>
    </dataValidation>
    <dataValidation type="list" allowBlank="1" showInputMessage="1" showErrorMessage="1" sqref="V1:V1048576">
      <formula1>oligo_type</formula1>
    </dataValidation>
    <dataValidation type="list" allowBlank="1" showInputMessage="1" showErrorMessage="1" sqref="Z1:Z1048576">
      <formula1>oligo_purification</formula1>
    </dataValidation>
    <dataValidation type="list" allowBlank="1" showInputMessage="1" showErrorMessage="1" sqref="AC1:AC1048576">
      <formula1>cell_type</formula1>
    </dataValidation>
    <dataValidation type="list" allowBlank="1" showInputMessage="1" showErrorMessage="1" sqref="AK1:AK1048576">
      <formula1>virus_strain</formula1>
    </dataValidation>
    <dataValidation type="list" allowBlank="1" showInputMessage="1" showErrorMessage="1" sqref="AY1:AY1048576">
      <formula1>curdate</formula1>
    </dataValidation>
    <dataValidation type="list" allowBlank="1" showInputMessage="1" showErrorMessage="1" sqref="AX1:AX1048576">
      <formula1>availability</formula1>
    </dataValidation>
    <dataValidation type="list" allowBlank="1" showInputMessage="1" showErrorMessage="1" sqref="Q1:Q1048576">
      <formula1>dna_type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X1" workbookViewId="0">
      <selection activeCell="N1" sqref="N1:O1048576"/>
    </sheetView>
  </sheetViews>
  <sheetFormatPr baseColWidth="10" defaultRowHeight="13" x14ac:dyDescent="0"/>
  <cols>
    <col min="1" max="1" width="29.85546875" bestFit="1" customWidth="1"/>
    <col min="2" max="2" width="14.7109375" bestFit="1" customWidth="1"/>
    <col min="3" max="3" width="29.85546875" bestFit="1" customWidth="1"/>
    <col min="4" max="4" width="9.85546875" customWidth="1"/>
    <col min="5" max="5" width="29.140625" customWidth="1"/>
    <col min="6" max="6" width="10.7109375" customWidth="1"/>
    <col min="8" max="8" width="29.140625" bestFit="1" customWidth="1"/>
    <col min="9" max="9" width="12" bestFit="1" customWidth="1"/>
    <col min="10" max="10" width="29.140625" bestFit="1" customWidth="1"/>
    <col min="11" max="11" width="15.140625" bestFit="1" customWidth="1"/>
    <col min="12" max="12" width="29.85546875" bestFit="1" customWidth="1"/>
    <col min="13" max="13" width="12.42578125" bestFit="1" customWidth="1"/>
    <col min="14" max="14" width="29.85546875" bestFit="1" customWidth="1"/>
    <col min="15" max="15" width="15.140625" bestFit="1" customWidth="1"/>
    <col min="16" max="16" width="29.85546875" bestFit="1" customWidth="1"/>
    <col min="17" max="17" width="18.7109375" bestFit="1" customWidth="1"/>
    <col min="18" max="18" width="29.140625" bestFit="1" customWidth="1"/>
    <col min="19" max="19" width="29" bestFit="1" customWidth="1"/>
    <col min="20" max="20" width="29.140625" bestFit="1" customWidth="1"/>
    <col min="21" max="21" width="19.7109375" bestFit="1" customWidth="1"/>
    <col min="22" max="23" width="28.42578125" bestFit="1" customWidth="1"/>
    <col min="24" max="24" width="29.140625" customWidth="1"/>
    <col min="25" max="25" width="22.28515625" customWidth="1"/>
    <col min="27" max="27" width="17" style="3" bestFit="1" customWidth="1"/>
  </cols>
  <sheetData>
    <row r="1" spans="1:28">
      <c r="A1" s="8" t="s">
        <v>259</v>
      </c>
      <c r="B1" s="8" t="s">
        <v>62</v>
      </c>
      <c r="C1" s="8" t="s">
        <v>249</v>
      </c>
      <c r="D1" s="8" t="s">
        <v>217</v>
      </c>
      <c r="E1" s="8" t="s">
        <v>277</v>
      </c>
      <c r="F1" s="8" t="s">
        <v>278</v>
      </c>
      <c r="G1" t="s">
        <v>222</v>
      </c>
      <c r="H1" s="8" t="s">
        <v>257</v>
      </c>
      <c r="I1" s="8" t="s">
        <v>72</v>
      </c>
      <c r="J1" s="8" t="s">
        <v>253</v>
      </c>
      <c r="K1" s="8" t="s">
        <v>85</v>
      </c>
      <c r="L1" s="8" t="s">
        <v>284</v>
      </c>
      <c r="M1" s="8" t="s">
        <v>102</v>
      </c>
      <c r="N1" s="8" t="s">
        <v>286</v>
      </c>
      <c r="O1" s="8" t="s">
        <v>114</v>
      </c>
      <c r="P1" s="8" t="s">
        <v>236</v>
      </c>
      <c r="Q1" s="8" t="s">
        <v>122</v>
      </c>
      <c r="R1" s="8" t="s">
        <v>238</v>
      </c>
      <c r="S1" s="8" t="s">
        <v>134</v>
      </c>
      <c r="T1" s="8" t="s">
        <v>232</v>
      </c>
      <c r="U1" s="8" t="s">
        <v>166</v>
      </c>
      <c r="V1" s="8" t="s">
        <v>231</v>
      </c>
      <c r="W1" s="8" t="s">
        <v>16</v>
      </c>
      <c r="X1" s="8" t="s">
        <v>262</v>
      </c>
      <c r="Y1" s="8" t="s">
        <v>263</v>
      </c>
      <c r="Z1" t="s">
        <v>6</v>
      </c>
      <c r="AA1" s="3" t="s">
        <v>12</v>
      </c>
      <c r="AB1" t="s">
        <v>214</v>
      </c>
    </row>
    <row r="2" spans="1:28">
      <c r="A2" s="9" t="s">
        <v>229</v>
      </c>
      <c r="B2" s="9">
        <v>0.221</v>
      </c>
      <c r="C2" s="9" t="s">
        <v>229</v>
      </c>
      <c r="D2" s="9" t="s">
        <v>218</v>
      </c>
      <c r="E2" s="9" t="s">
        <v>229</v>
      </c>
      <c r="F2" s="9">
        <v>1</v>
      </c>
      <c r="G2" t="s">
        <v>223</v>
      </c>
      <c r="H2" s="9" t="s">
        <v>229</v>
      </c>
      <c r="I2" s="9" t="s">
        <v>73</v>
      </c>
      <c r="J2" s="9" t="s">
        <v>229</v>
      </c>
      <c r="K2" s="9" t="s">
        <v>86</v>
      </c>
      <c r="L2" s="9" t="s">
        <v>229</v>
      </c>
      <c r="M2" s="9" t="s">
        <v>103</v>
      </c>
      <c r="N2" s="9" t="s">
        <v>229</v>
      </c>
      <c r="O2" s="9" t="s">
        <v>115</v>
      </c>
      <c r="P2" s="9" t="s">
        <v>229</v>
      </c>
      <c r="Q2" s="9" t="s">
        <v>123</v>
      </c>
      <c r="R2" s="9" t="s">
        <v>229</v>
      </c>
      <c r="S2" s="9" t="s">
        <v>135</v>
      </c>
      <c r="T2" s="9" t="s">
        <v>229</v>
      </c>
      <c r="U2" s="9" t="s">
        <v>167</v>
      </c>
      <c r="V2" s="9" t="s">
        <v>229</v>
      </c>
      <c r="W2" s="9" t="s">
        <v>17</v>
      </c>
      <c r="X2" s="9" t="s">
        <v>229</v>
      </c>
      <c r="Y2" s="9" t="s">
        <v>226</v>
      </c>
      <c r="Z2" t="s">
        <v>7</v>
      </c>
      <c r="AA2" s="3">
        <f ca="1">NOW()</f>
        <v>39311.66808599537</v>
      </c>
      <c r="AB2" t="s">
        <v>213</v>
      </c>
    </row>
    <row r="3" spans="1:28">
      <c r="A3" s="9" t="s">
        <v>229</v>
      </c>
      <c r="B3" s="9" t="s">
        <v>260</v>
      </c>
      <c r="C3" s="9" t="s">
        <v>229</v>
      </c>
      <c r="D3" s="9" t="s">
        <v>250</v>
      </c>
      <c r="E3" s="9" t="s">
        <v>229</v>
      </c>
      <c r="F3" s="9">
        <v>101</v>
      </c>
      <c r="G3" t="s">
        <v>224</v>
      </c>
      <c r="H3" s="9" t="s">
        <v>229</v>
      </c>
      <c r="I3" s="9" t="s">
        <v>74</v>
      </c>
      <c r="J3" s="9" t="s">
        <v>229</v>
      </c>
      <c r="K3" s="9" t="s">
        <v>87</v>
      </c>
      <c r="L3" s="9" t="s">
        <v>229</v>
      </c>
      <c r="M3" s="9" t="s">
        <v>104</v>
      </c>
      <c r="N3" s="9" t="s">
        <v>229</v>
      </c>
      <c r="O3" s="9" t="s">
        <v>116</v>
      </c>
      <c r="P3" s="9" t="s">
        <v>229</v>
      </c>
      <c r="Q3" s="9" t="s">
        <v>124</v>
      </c>
      <c r="R3" s="9" t="s">
        <v>229</v>
      </c>
      <c r="S3" s="9" t="s">
        <v>136</v>
      </c>
      <c r="T3" s="9" t="s">
        <v>229</v>
      </c>
      <c r="U3" s="9" t="s">
        <v>168</v>
      </c>
      <c r="V3" s="9" t="s">
        <v>229</v>
      </c>
      <c r="W3" s="9" t="s">
        <v>18</v>
      </c>
      <c r="X3" s="9" t="s">
        <v>229</v>
      </c>
      <c r="Y3" s="9" t="s">
        <v>264</v>
      </c>
      <c r="Z3" t="s">
        <v>8</v>
      </c>
    </row>
    <row r="4" spans="1:28">
      <c r="A4" s="9" t="s">
        <v>229</v>
      </c>
      <c r="B4" s="9" t="s">
        <v>63</v>
      </c>
      <c r="C4" s="9" t="s">
        <v>229</v>
      </c>
      <c r="D4" s="9" t="s">
        <v>69</v>
      </c>
      <c r="E4" s="9" t="s">
        <v>229</v>
      </c>
      <c r="F4" s="9">
        <v>102</v>
      </c>
      <c r="G4" t="s">
        <v>228</v>
      </c>
      <c r="H4" s="9" t="s">
        <v>229</v>
      </c>
      <c r="I4" s="9" t="s">
        <v>75</v>
      </c>
      <c r="J4" s="9" t="s">
        <v>229</v>
      </c>
      <c r="K4" s="9" t="s">
        <v>88</v>
      </c>
      <c r="L4" s="9" t="s">
        <v>229</v>
      </c>
      <c r="M4" s="9" t="s">
        <v>69</v>
      </c>
      <c r="N4" s="9" t="s">
        <v>229</v>
      </c>
      <c r="O4" s="9" t="s">
        <v>117</v>
      </c>
      <c r="P4" s="9" t="s">
        <v>229</v>
      </c>
      <c r="Q4" s="9" t="s">
        <v>125</v>
      </c>
      <c r="R4" s="9" t="s">
        <v>229</v>
      </c>
      <c r="S4" s="9" t="s">
        <v>137</v>
      </c>
      <c r="T4" s="9" t="s">
        <v>229</v>
      </c>
      <c r="U4" s="9" t="s">
        <v>169</v>
      </c>
      <c r="V4" s="9" t="s">
        <v>229</v>
      </c>
      <c r="W4" s="9" t="s">
        <v>19</v>
      </c>
      <c r="X4" s="9" t="s">
        <v>229</v>
      </c>
      <c r="Y4" s="9" t="s">
        <v>265</v>
      </c>
      <c r="Z4" t="s">
        <v>9</v>
      </c>
    </row>
    <row r="5" spans="1:28">
      <c r="A5" s="9" t="s">
        <v>229</v>
      </c>
      <c r="B5" s="9" t="s">
        <v>64</v>
      </c>
      <c r="C5" s="9" t="s">
        <v>229</v>
      </c>
      <c r="D5" s="9" t="s">
        <v>219</v>
      </c>
      <c r="E5" s="9" t="s">
        <v>229</v>
      </c>
      <c r="F5" s="9">
        <v>11</v>
      </c>
      <c r="H5" s="9" t="s">
        <v>229</v>
      </c>
      <c r="I5" s="9" t="s">
        <v>69</v>
      </c>
      <c r="J5" s="9" t="s">
        <v>229</v>
      </c>
      <c r="K5" s="9" t="s">
        <v>89</v>
      </c>
      <c r="L5" s="9" t="s">
        <v>229</v>
      </c>
      <c r="M5" s="9" t="s">
        <v>105</v>
      </c>
      <c r="N5" s="9" t="s">
        <v>229</v>
      </c>
      <c r="O5" s="9" t="s">
        <v>118</v>
      </c>
      <c r="P5" s="9" t="s">
        <v>229</v>
      </c>
      <c r="Q5" s="9" t="s">
        <v>126</v>
      </c>
      <c r="R5" s="9" t="s">
        <v>229</v>
      </c>
      <c r="S5" s="9" t="s">
        <v>138</v>
      </c>
      <c r="T5" s="9" t="s">
        <v>229</v>
      </c>
      <c r="U5" s="9" t="s">
        <v>170</v>
      </c>
      <c r="V5" s="9" t="s">
        <v>229</v>
      </c>
      <c r="W5" s="9" t="s">
        <v>20</v>
      </c>
      <c r="X5" s="9" t="s">
        <v>229</v>
      </c>
      <c r="Y5" s="9" t="s">
        <v>266</v>
      </c>
      <c r="Z5" t="s">
        <v>10</v>
      </c>
    </row>
    <row r="6" spans="1:28">
      <c r="A6" s="9" t="s">
        <v>229</v>
      </c>
      <c r="B6" s="9" t="s">
        <v>65</v>
      </c>
      <c r="C6" s="9" t="s">
        <v>229</v>
      </c>
      <c r="D6" s="9" t="s">
        <v>220</v>
      </c>
      <c r="E6" s="9" t="s">
        <v>229</v>
      </c>
      <c r="F6" s="9">
        <v>12</v>
      </c>
      <c r="H6" s="9" t="s">
        <v>229</v>
      </c>
      <c r="I6" s="9" t="s">
        <v>258</v>
      </c>
      <c r="J6" s="9" t="s">
        <v>229</v>
      </c>
      <c r="K6" s="9" t="s">
        <v>90</v>
      </c>
      <c r="L6" s="9" t="s">
        <v>229</v>
      </c>
      <c r="M6" s="9" t="s">
        <v>106</v>
      </c>
      <c r="N6" s="9" t="s">
        <v>229</v>
      </c>
      <c r="O6" s="9" t="s">
        <v>119</v>
      </c>
      <c r="P6" s="9" t="s">
        <v>229</v>
      </c>
      <c r="Q6" s="9" t="s">
        <v>127</v>
      </c>
      <c r="R6" s="9" t="s">
        <v>229</v>
      </c>
      <c r="S6" s="9" t="s">
        <v>147</v>
      </c>
      <c r="T6" s="9" t="s">
        <v>229</v>
      </c>
      <c r="U6" s="9" t="s">
        <v>171</v>
      </c>
      <c r="V6" s="9" t="s">
        <v>229</v>
      </c>
      <c r="W6" s="9" t="s">
        <v>21</v>
      </c>
      <c r="X6" s="9" t="s">
        <v>229</v>
      </c>
      <c r="Y6" s="9" t="s">
        <v>267</v>
      </c>
      <c r="Z6" t="s">
        <v>11</v>
      </c>
    </row>
    <row r="7" spans="1:28">
      <c r="A7" s="9" t="s">
        <v>229</v>
      </c>
      <c r="B7" s="9" t="s">
        <v>66</v>
      </c>
      <c r="C7" s="9" t="s">
        <v>229</v>
      </c>
      <c r="D7" s="9" t="s">
        <v>251</v>
      </c>
      <c r="E7" s="9" t="s">
        <v>229</v>
      </c>
      <c r="F7" s="9">
        <v>13</v>
      </c>
      <c r="J7" s="9" t="s">
        <v>229</v>
      </c>
      <c r="K7" s="9" t="s">
        <v>91</v>
      </c>
      <c r="L7" s="9" t="s">
        <v>229</v>
      </c>
      <c r="M7" s="9" t="s">
        <v>285</v>
      </c>
      <c r="N7" s="9" t="s">
        <v>229</v>
      </c>
      <c r="O7" s="9" t="s">
        <v>69</v>
      </c>
      <c r="P7" s="9" t="s">
        <v>229</v>
      </c>
      <c r="Q7" s="9" t="s">
        <v>128</v>
      </c>
      <c r="R7" s="9" t="s">
        <v>229</v>
      </c>
      <c r="S7" s="9" t="s">
        <v>148</v>
      </c>
      <c r="T7" s="9" t="s">
        <v>229</v>
      </c>
      <c r="U7" s="9" t="s">
        <v>172</v>
      </c>
      <c r="V7" s="9" t="s">
        <v>229</v>
      </c>
      <c r="W7" s="9" t="s">
        <v>22</v>
      </c>
      <c r="X7" s="9" t="s">
        <v>229</v>
      </c>
      <c r="Y7" s="9" t="s">
        <v>47</v>
      </c>
    </row>
    <row r="8" spans="1:28">
      <c r="A8" s="9" t="s">
        <v>229</v>
      </c>
      <c r="B8" s="9" t="s">
        <v>67</v>
      </c>
      <c r="C8" s="9" t="s">
        <v>229</v>
      </c>
      <c r="D8" s="9" t="s">
        <v>252</v>
      </c>
      <c r="E8" s="9" t="s">
        <v>229</v>
      </c>
      <c r="F8" s="9">
        <v>14</v>
      </c>
      <c r="J8" s="9" t="s">
        <v>229</v>
      </c>
      <c r="K8" s="9" t="s">
        <v>92</v>
      </c>
      <c r="N8" s="9" t="s">
        <v>229</v>
      </c>
      <c r="O8" s="9" t="s">
        <v>120</v>
      </c>
      <c r="P8" s="9" t="s">
        <v>229</v>
      </c>
      <c r="Q8" s="9" t="s">
        <v>129</v>
      </c>
      <c r="R8" s="9" t="s">
        <v>229</v>
      </c>
      <c r="S8" s="9" t="s">
        <v>149</v>
      </c>
      <c r="T8" s="9" t="s">
        <v>229</v>
      </c>
      <c r="U8" s="9" t="s">
        <v>13</v>
      </c>
      <c r="V8" s="9" t="s">
        <v>229</v>
      </c>
      <c r="W8" s="9" t="s">
        <v>230</v>
      </c>
      <c r="X8" s="9" t="s">
        <v>229</v>
      </c>
      <c r="Y8" s="9" t="s">
        <v>48</v>
      </c>
    </row>
    <row r="9" spans="1:28">
      <c r="A9" s="9" t="s">
        <v>229</v>
      </c>
      <c r="B9" s="9" t="s">
        <v>68</v>
      </c>
      <c r="E9" s="9" t="s">
        <v>229</v>
      </c>
      <c r="F9" s="9">
        <v>16</v>
      </c>
      <c r="J9" s="9" t="s">
        <v>229</v>
      </c>
      <c r="K9" s="9" t="s">
        <v>93</v>
      </c>
      <c r="N9" s="9" t="s">
        <v>229</v>
      </c>
      <c r="O9" s="9" t="s">
        <v>121</v>
      </c>
      <c r="P9" s="9" t="s">
        <v>229</v>
      </c>
      <c r="Q9" s="9" t="s">
        <v>69</v>
      </c>
      <c r="R9" s="9" t="s">
        <v>229</v>
      </c>
      <c r="S9" s="9" t="s">
        <v>150</v>
      </c>
      <c r="T9" s="9" t="s">
        <v>229</v>
      </c>
      <c r="U9" s="9" t="s">
        <v>14</v>
      </c>
      <c r="V9" s="9" t="s">
        <v>229</v>
      </c>
      <c r="W9" s="9" t="s">
        <v>23</v>
      </c>
      <c r="X9" s="9" t="s">
        <v>229</v>
      </c>
      <c r="Y9" s="9" t="s">
        <v>194</v>
      </c>
    </row>
    <row r="10" spans="1:28">
      <c r="A10" s="9" t="s">
        <v>229</v>
      </c>
      <c r="B10" s="9" t="s">
        <v>69</v>
      </c>
      <c r="E10" s="9" t="s">
        <v>229</v>
      </c>
      <c r="F10" s="9">
        <v>19</v>
      </c>
      <c r="J10" s="9" t="s">
        <v>229</v>
      </c>
      <c r="K10" s="9" t="s">
        <v>69</v>
      </c>
      <c r="N10" s="9" t="s">
        <v>229</v>
      </c>
      <c r="O10" s="9" t="s">
        <v>245</v>
      </c>
      <c r="P10" s="9" t="s">
        <v>229</v>
      </c>
      <c r="Q10" s="9" t="s">
        <v>130</v>
      </c>
      <c r="R10" s="9" t="s">
        <v>229</v>
      </c>
      <c r="S10" s="9" t="s">
        <v>69</v>
      </c>
      <c r="T10" s="9" t="s">
        <v>229</v>
      </c>
      <c r="U10" s="9" t="s">
        <v>15</v>
      </c>
      <c r="V10" s="9" t="s">
        <v>229</v>
      </c>
      <c r="W10" s="9" t="s">
        <v>24</v>
      </c>
      <c r="X10" s="9" t="s">
        <v>229</v>
      </c>
      <c r="Y10" s="9" t="s">
        <v>195</v>
      </c>
    </row>
    <row r="11" spans="1:28">
      <c r="A11" s="9" t="s">
        <v>229</v>
      </c>
      <c r="B11" s="9" t="s">
        <v>70</v>
      </c>
      <c r="E11" s="9" t="s">
        <v>229</v>
      </c>
      <c r="F11" s="9">
        <v>2</v>
      </c>
      <c r="J11" s="9" t="s">
        <v>229</v>
      </c>
      <c r="K11" s="9" t="s">
        <v>94</v>
      </c>
      <c r="N11" s="9" t="s">
        <v>229</v>
      </c>
      <c r="O11" s="9" t="s">
        <v>246</v>
      </c>
      <c r="P11" s="9" t="s">
        <v>229</v>
      </c>
      <c r="Q11" s="9" t="s">
        <v>131</v>
      </c>
      <c r="R11" s="9" t="s">
        <v>229</v>
      </c>
      <c r="S11" s="9" t="s">
        <v>151</v>
      </c>
      <c r="T11" s="9" t="s">
        <v>229</v>
      </c>
      <c r="U11" s="9" t="s">
        <v>69</v>
      </c>
      <c r="V11" s="9" t="s">
        <v>229</v>
      </c>
      <c r="W11" s="9" t="s">
        <v>25</v>
      </c>
      <c r="X11" s="9" t="s">
        <v>229</v>
      </c>
      <c r="Y11" s="9" t="s">
        <v>196</v>
      </c>
    </row>
    <row r="12" spans="1:28">
      <c r="A12" s="9" t="s">
        <v>229</v>
      </c>
      <c r="B12" s="9" t="s">
        <v>71</v>
      </c>
      <c r="E12" s="9" t="s">
        <v>229</v>
      </c>
      <c r="F12" s="9">
        <v>21</v>
      </c>
      <c r="J12" s="9" t="s">
        <v>229</v>
      </c>
      <c r="K12" s="9" t="s">
        <v>95</v>
      </c>
      <c r="N12" s="9" t="s">
        <v>229</v>
      </c>
      <c r="O12" s="9" t="s">
        <v>247</v>
      </c>
      <c r="P12" s="9" t="s">
        <v>229</v>
      </c>
      <c r="Q12" s="9" t="s">
        <v>132</v>
      </c>
      <c r="R12" s="9" t="s">
        <v>229</v>
      </c>
      <c r="S12" s="9" t="s">
        <v>152</v>
      </c>
      <c r="T12" s="9" t="s">
        <v>229</v>
      </c>
      <c r="U12" s="9" t="s">
        <v>233</v>
      </c>
      <c r="V12" s="9" t="s">
        <v>229</v>
      </c>
      <c r="W12" s="9" t="s">
        <v>26</v>
      </c>
      <c r="X12" s="9" t="s">
        <v>229</v>
      </c>
      <c r="Y12" s="9" t="s">
        <v>197</v>
      </c>
    </row>
    <row r="13" spans="1:28">
      <c r="A13" s="9" t="s">
        <v>229</v>
      </c>
      <c r="B13" s="9" t="s">
        <v>216</v>
      </c>
      <c r="E13" s="9" t="s">
        <v>229</v>
      </c>
      <c r="F13" s="9">
        <v>22</v>
      </c>
      <c r="J13" s="9" t="s">
        <v>229</v>
      </c>
      <c r="K13" s="9" t="s">
        <v>96</v>
      </c>
      <c r="N13" s="9" t="s">
        <v>229</v>
      </c>
      <c r="O13" s="9" t="s">
        <v>248</v>
      </c>
      <c r="P13" s="9" t="s">
        <v>229</v>
      </c>
      <c r="Q13" s="9" t="s">
        <v>133</v>
      </c>
      <c r="R13" s="9" t="s">
        <v>229</v>
      </c>
      <c r="S13" s="9" t="s">
        <v>158</v>
      </c>
      <c r="T13" s="9" t="s">
        <v>229</v>
      </c>
      <c r="U13" s="9" t="s">
        <v>234</v>
      </c>
      <c r="V13" s="9" t="s">
        <v>229</v>
      </c>
      <c r="W13" s="9" t="s">
        <v>27</v>
      </c>
      <c r="X13" s="9" t="s">
        <v>229</v>
      </c>
      <c r="Y13" s="9" t="s">
        <v>198</v>
      </c>
    </row>
    <row r="14" spans="1:28">
      <c r="A14" s="9" t="s">
        <v>229</v>
      </c>
      <c r="B14" s="9" t="s">
        <v>261</v>
      </c>
      <c r="E14" s="9" t="s">
        <v>229</v>
      </c>
      <c r="F14" s="9">
        <v>3</v>
      </c>
      <c r="J14" s="9" t="s">
        <v>229</v>
      </c>
      <c r="K14" s="9" t="s">
        <v>97</v>
      </c>
      <c r="N14" s="9" t="s">
        <v>229</v>
      </c>
      <c r="O14" s="9" t="s">
        <v>287</v>
      </c>
      <c r="P14" s="9" t="s">
        <v>229</v>
      </c>
      <c r="Q14" s="9" t="s">
        <v>237</v>
      </c>
      <c r="R14" s="9" t="s">
        <v>229</v>
      </c>
      <c r="S14" s="9" t="s">
        <v>159</v>
      </c>
      <c r="T14" s="9" t="s">
        <v>229</v>
      </c>
      <c r="U14" s="9" t="s">
        <v>235</v>
      </c>
      <c r="V14" s="9" t="s">
        <v>229</v>
      </c>
      <c r="W14" s="9" t="s">
        <v>28</v>
      </c>
      <c r="X14" s="9" t="s">
        <v>229</v>
      </c>
      <c r="Y14" s="9" t="s">
        <v>225</v>
      </c>
    </row>
    <row r="15" spans="1:28">
      <c r="E15" s="9" t="s">
        <v>229</v>
      </c>
      <c r="F15" s="9" t="s">
        <v>69</v>
      </c>
      <c r="J15" s="9" t="s">
        <v>229</v>
      </c>
      <c r="K15" s="9" t="s">
        <v>98</v>
      </c>
      <c r="P15" s="9" t="s">
        <v>229</v>
      </c>
      <c r="Q15" s="9" t="s">
        <v>227</v>
      </c>
      <c r="R15" s="9" t="s">
        <v>229</v>
      </c>
      <c r="S15" s="9" t="s">
        <v>160</v>
      </c>
      <c r="V15" s="9" t="s">
        <v>229</v>
      </c>
      <c r="W15" s="9" t="s">
        <v>29</v>
      </c>
      <c r="X15" s="9" t="s">
        <v>229</v>
      </c>
      <c r="Y15" s="9" t="s">
        <v>268</v>
      </c>
    </row>
    <row r="16" spans="1:28">
      <c r="E16" s="9" t="s">
        <v>229</v>
      </c>
      <c r="F16" s="9" t="s">
        <v>221</v>
      </c>
      <c r="J16" s="9" t="s">
        <v>229</v>
      </c>
      <c r="K16" s="9" t="s">
        <v>99</v>
      </c>
      <c r="R16" s="9" t="s">
        <v>229</v>
      </c>
      <c r="S16" s="9" t="s">
        <v>161</v>
      </c>
      <c r="V16" s="9" t="s">
        <v>229</v>
      </c>
      <c r="W16" s="9" t="s">
        <v>173</v>
      </c>
      <c r="X16" s="9" t="s">
        <v>229</v>
      </c>
      <c r="Y16" s="9" t="s">
        <v>69</v>
      </c>
    </row>
    <row r="17" spans="5:25">
      <c r="E17" s="9" t="s">
        <v>229</v>
      </c>
      <c r="F17" s="9">
        <v>99</v>
      </c>
      <c r="J17" s="9" t="s">
        <v>229</v>
      </c>
      <c r="K17" s="9" t="s">
        <v>100</v>
      </c>
      <c r="R17" s="9" t="s">
        <v>229</v>
      </c>
      <c r="S17" s="9" t="s">
        <v>162</v>
      </c>
      <c r="V17" s="9" t="s">
        <v>229</v>
      </c>
      <c r="W17" s="9" t="s">
        <v>174</v>
      </c>
      <c r="X17" s="9" t="s">
        <v>229</v>
      </c>
      <c r="Y17" s="9" t="s">
        <v>199</v>
      </c>
    </row>
    <row r="18" spans="5:25">
      <c r="E18" s="9" t="s">
        <v>229</v>
      </c>
      <c r="F18" s="9">
        <v>98</v>
      </c>
      <c r="J18" s="9" t="s">
        <v>229</v>
      </c>
      <c r="K18" s="9" t="s">
        <v>101</v>
      </c>
      <c r="R18" s="9" t="s">
        <v>229</v>
      </c>
      <c r="S18" s="9" t="s">
        <v>163</v>
      </c>
      <c r="V18" s="9" t="s">
        <v>229</v>
      </c>
      <c r="W18" s="9" t="s">
        <v>175</v>
      </c>
      <c r="X18" s="9" t="s">
        <v>229</v>
      </c>
      <c r="Y18" s="9" t="s">
        <v>200</v>
      </c>
    </row>
    <row r="19" spans="5:25">
      <c r="J19" s="9" t="s">
        <v>229</v>
      </c>
      <c r="K19" s="9" t="s">
        <v>254</v>
      </c>
      <c r="R19" s="9" t="s">
        <v>229</v>
      </c>
      <c r="S19" s="9" t="s">
        <v>164</v>
      </c>
      <c r="V19" s="9" t="s">
        <v>229</v>
      </c>
      <c r="W19" s="9" t="s">
        <v>176</v>
      </c>
      <c r="X19" s="9" t="s">
        <v>229</v>
      </c>
      <c r="Y19" s="9" t="s">
        <v>269</v>
      </c>
    </row>
    <row r="20" spans="5:25">
      <c r="J20" s="9" t="s">
        <v>229</v>
      </c>
      <c r="K20" s="9" t="s">
        <v>255</v>
      </c>
      <c r="R20" s="9" t="s">
        <v>229</v>
      </c>
      <c r="S20" s="9" t="s">
        <v>165</v>
      </c>
      <c r="V20" s="9" t="s">
        <v>229</v>
      </c>
      <c r="W20" s="9" t="s">
        <v>177</v>
      </c>
      <c r="X20" s="9" t="s">
        <v>229</v>
      </c>
      <c r="Y20" s="9" t="s">
        <v>201</v>
      </c>
    </row>
    <row r="21" spans="5:25">
      <c r="J21" s="9" t="s">
        <v>229</v>
      </c>
      <c r="K21" s="9" t="s">
        <v>256</v>
      </c>
      <c r="R21" s="9" t="s">
        <v>229</v>
      </c>
      <c r="S21" s="9" t="s">
        <v>237</v>
      </c>
      <c r="V21" s="9" t="s">
        <v>229</v>
      </c>
      <c r="W21" s="9" t="s">
        <v>178</v>
      </c>
      <c r="X21" s="9" t="s">
        <v>229</v>
      </c>
      <c r="Y21" s="9" t="s">
        <v>270</v>
      </c>
    </row>
    <row r="22" spans="5:25">
      <c r="R22" s="9" t="s">
        <v>229</v>
      </c>
      <c r="S22" s="9" t="s">
        <v>239</v>
      </c>
      <c r="V22" s="9" t="s">
        <v>229</v>
      </c>
      <c r="W22" s="9" t="s">
        <v>179</v>
      </c>
      <c r="X22" s="9" t="s">
        <v>229</v>
      </c>
      <c r="Y22" s="9" t="s">
        <v>202</v>
      </c>
    </row>
    <row r="23" spans="5:25">
      <c r="R23" s="9" t="s">
        <v>229</v>
      </c>
      <c r="S23" s="9" t="s">
        <v>240</v>
      </c>
      <c r="V23" s="9" t="s">
        <v>229</v>
      </c>
      <c r="W23" s="9" t="s">
        <v>180</v>
      </c>
      <c r="X23" s="9" t="s">
        <v>229</v>
      </c>
      <c r="Y23" s="9" t="s">
        <v>203</v>
      </c>
    </row>
    <row r="24" spans="5:25">
      <c r="R24" s="9" t="s">
        <v>229</v>
      </c>
      <c r="S24" s="9" t="s">
        <v>241</v>
      </c>
      <c r="V24" s="9" t="s">
        <v>229</v>
      </c>
      <c r="W24" s="9" t="s">
        <v>181</v>
      </c>
      <c r="X24" s="9" t="s">
        <v>229</v>
      </c>
      <c r="Y24" s="9" t="s">
        <v>204</v>
      </c>
    </row>
    <row r="25" spans="5:25">
      <c r="R25" s="9" t="s">
        <v>229</v>
      </c>
      <c r="S25" s="9" t="s">
        <v>242</v>
      </c>
      <c r="V25" s="9" t="s">
        <v>229</v>
      </c>
      <c r="W25" s="9" t="s">
        <v>182</v>
      </c>
      <c r="X25" s="9" t="s">
        <v>229</v>
      </c>
      <c r="Y25" s="9" t="s">
        <v>205</v>
      </c>
    </row>
    <row r="26" spans="5:25">
      <c r="R26" s="9" t="s">
        <v>229</v>
      </c>
      <c r="S26" s="9" t="s">
        <v>243</v>
      </c>
      <c r="V26" s="9" t="s">
        <v>229</v>
      </c>
      <c r="W26" s="9" t="s">
        <v>183</v>
      </c>
      <c r="X26" s="9" t="s">
        <v>229</v>
      </c>
      <c r="Y26" s="9" t="s">
        <v>206</v>
      </c>
    </row>
    <row r="27" spans="5:25">
      <c r="R27" s="9" t="s">
        <v>229</v>
      </c>
      <c r="S27" s="9" t="s">
        <v>244</v>
      </c>
      <c r="V27" s="9" t="s">
        <v>229</v>
      </c>
      <c r="W27" s="9" t="s">
        <v>184</v>
      </c>
      <c r="X27" s="9" t="s">
        <v>229</v>
      </c>
      <c r="Y27" s="9" t="s">
        <v>271</v>
      </c>
    </row>
    <row r="28" spans="5:25">
      <c r="V28" s="9" t="s">
        <v>229</v>
      </c>
      <c r="W28" s="9" t="s">
        <v>185</v>
      </c>
      <c r="X28" s="9" t="s">
        <v>229</v>
      </c>
      <c r="Y28" s="9" t="s">
        <v>272</v>
      </c>
    </row>
    <row r="29" spans="5:25">
      <c r="V29" s="9" t="s">
        <v>229</v>
      </c>
      <c r="W29" s="9" t="s">
        <v>186</v>
      </c>
      <c r="X29" s="9" t="s">
        <v>229</v>
      </c>
      <c r="Y29" s="9" t="s">
        <v>273</v>
      </c>
    </row>
    <row r="30" spans="5:25">
      <c r="V30" s="9" t="s">
        <v>229</v>
      </c>
      <c r="W30" s="9" t="s">
        <v>187</v>
      </c>
      <c r="X30" s="9" t="s">
        <v>229</v>
      </c>
      <c r="Y30" s="9" t="s">
        <v>274</v>
      </c>
    </row>
    <row r="31" spans="5:25">
      <c r="V31" s="9" t="s">
        <v>229</v>
      </c>
      <c r="W31" s="9" t="s">
        <v>188</v>
      </c>
      <c r="X31" s="9" t="s">
        <v>229</v>
      </c>
      <c r="Y31" s="9" t="s">
        <v>275</v>
      </c>
    </row>
    <row r="32" spans="5:25">
      <c r="V32" s="9" t="s">
        <v>229</v>
      </c>
      <c r="W32" s="9" t="s">
        <v>189</v>
      </c>
      <c r="X32" s="9" t="s">
        <v>229</v>
      </c>
      <c r="Y32" s="9" t="s">
        <v>276</v>
      </c>
    </row>
    <row r="33" spans="22:25">
      <c r="V33" s="9" t="s">
        <v>229</v>
      </c>
      <c r="W33" s="9" t="s">
        <v>190</v>
      </c>
      <c r="X33" s="9"/>
      <c r="Y33" s="9"/>
    </row>
    <row r="34" spans="22:25">
      <c r="V34" s="9" t="s">
        <v>229</v>
      </c>
      <c r="W34" s="9" t="s">
        <v>191</v>
      </c>
      <c r="X34" s="9"/>
      <c r="Y34" s="9"/>
    </row>
    <row r="35" spans="22:25">
      <c r="V35" s="9" t="s">
        <v>229</v>
      </c>
      <c r="W35" s="9" t="s">
        <v>192</v>
      </c>
      <c r="X35" s="9"/>
      <c r="Y35" s="9"/>
    </row>
    <row r="36" spans="22:25">
      <c r="V36" s="9" t="s">
        <v>229</v>
      </c>
      <c r="W36" s="9" t="s">
        <v>193</v>
      </c>
      <c r="X36" s="9"/>
      <c r="Y36" s="9"/>
    </row>
    <row r="37" spans="22:25">
      <c r="V37" s="9" t="s">
        <v>229</v>
      </c>
      <c r="W37" s="9" t="s">
        <v>31</v>
      </c>
      <c r="X37" s="9"/>
      <c r="Y37" s="9"/>
    </row>
    <row r="38" spans="22:25">
      <c r="V38" s="9" t="s">
        <v>229</v>
      </c>
      <c r="W38" s="9" t="s">
        <v>32</v>
      </c>
      <c r="X38" s="9"/>
      <c r="Y38" s="9"/>
    </row>
    <row r="39" spans="22:25">
      <c r="V39" s="9" t="s">
        <v>229</v>
      </c>
      <c r="W39" s="9" t="s">
        <v>33</v>
      </c>
      <c r="X39" s="9"/>
      <c r="Y39" s="9"/>
    </row>
    <row r="40" spans="22:25">
      <c r="V40" s="9" t="s">
        <v>229</v>
      </c>
      <c r="W40" s="9" t="s">
        <v>34</v>
      </c>
      <c r="X40" s="9"/>
      <c r="Y40" s="9"/>
    </row>
    <row r="41" spans="22:25">
      <c r="V41" s="9" t="s">
        <v>229</v>
      </c>
      <c r="W41" s="9" t="s">
        <v>35</v>
      </c>
      <c r="X41" s="9"/>
      <c r="Y41" s="9"/>
    </row>
    <row r="42" spans="22:25">
      <c r="V42" s="9" t="s">
        <v>229</v>
      </c>
      <c r="W42" s="9" t="s">
        <v>36</v>
      </c>
      <c r="X42" s="9"/>
      <c r="Y42" s="9"/>
    </row>
    <row r="43" spans="22:25">
      <c r="V43" s="9" t="s">
        <v>229</v>
      </c>
      <c r="W43" s="9" t="s">
        <v>37</v>
      </c>
      <c r="X43" s="9"/>
      <c r="Y43" s="9"/>
    </row>
    <row r="44" spans="22:25">
      <c r="V44" s="9" t="s">
        <v>229</v>
      </c>
      <c r="W44" s="9" t="s">
        <v>38</v>
      </c>
      <c r="X44" s="9"/>
      <c r="Y44" s="9"/>
    </row>
    <row r="45" spans="22:25">
      <c r="V45" s="9" t="s">
        <v>229</v>
      </c>
      <c r="W45" s="9" t="s">
        <v>39</v>
      </c>
      <c r="X45" s="9"/>
      <c r="Y45" s="9"/>
    </row>
    <row r="46" spans="22:25">
      <c r="V46" s="9" t="s">
        <v>229</v>
      </c>
      <c r="W46" s="9" t="s">
        <v>131</v>
      </c>
      <c r="X46" s="9"/>
      <c r="Y46" s="9"/>
    </row>
    <row r="47" spans="22:25">
      <c r="V47" s="9" t="s">
        <v>229</v>
      </c>
      <c r="W47" s="9" t="s">
        <v>40</v>
      </c>
      <c r="X47" s="9"/>
      <c r="Y47" s="9"/>
    </row>
    <row r="48" spans="22:25">
      <c r="V48" s="9" t="s">
        <v>229</v>
      </c>
      <c r="W48" s="9" t="s">
        <v>41</v>
      </c>
      <c r="X48" s="9"/>
      <c r="Y48" s="9"/>
    </row>
    <row r="49" spans="22:25">
      <c r="V49" s="9" t="s">
        <v>229</v>
      </c>
      <c r="W49" s="9" t="s">
        <v>42</v>
      </c>
      <c r="X49" s="9"/>
      <c r="Y49" s="9"/>
    </row>
    <row r="50" spans="22:25">
      <c r="V50" s="9" t="s">
        <v>229</v>
      </c>
      <c r="W50" s="9" t="s">
        <v>43</v>
      </c>
      <c r="X50" s="9"/>
      <c r="Y50" s="9"/>
    </row>
    <row r="51" spans="22:25">
      <c r="V51" s="9" t="s">
        <v>229</v>
      </c>
      <c r="W51" s="9" t="s">
        <v>44</v>
      </c>
      <c r="X51" s="9"/>
      <c r="Y51" s="9"/>
    </row>
    <row r="52" spans="22:25">
      <c r="V52" s="9" t="s">
        <v>229</v>
      </c>
      <c r="W52" s="9" t="s">
        <v>45</v>
      </c>
      <c r="X52" s="9"/>
      <c r="Y52" s="9"/>
    </row>
    <row r="53" spans="22:25">
      <c r="V53" s="9" t="s">
        <v>229</v>
      </c>
      <c r="W53" s="9" t="s">
        <v>46</v>
      </c>
      <c r="X53" s="9"/>
      <c r="Y53" s="9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specimen</vt:lpstr>
      <vt:lpstr>in vitro cells</vt:lpstr>
      <vt:lpstr>DNA constructs</vt:lpstr>
      <vt:lpstr>SIV stock</vt:lpstr>
      <vt:lpstr>oligonucleotide</vt:lpstr>
      <vt:lpstr>master</vt:lpstr>
      <vt:lpstr>lookups</vt:lpstr>
    </vt:vector>
  </TitlesOfParts>
  <Company>UW-Madison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O'Connor</dc:creator>
  <cp:lastModifiedBy>David O'Connor</cp:lastModifiedBy>
  <dcterms:created xsi:type="dcterms:W3CDTF">2010-01-02T23:25:54Z</dcterms:created>
  <dcterms:modified xsi:type="dcterms:W3CDTF">2011-08-18T21:02:15Z</dcterms:modified>
</cp:coreProperties>
</file>