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<sst xmlns="http://schemas.openxmlformats.org/spreadsheetml/2006/main" count="96" uniqueCount="62">
  <si>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</si>
  <si>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</si>
  <si>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</si>
  <si>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</si>
  <si>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</si>
  <si>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</si>
  <si>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</si>
  <si>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</si>
  <si>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</si>
  <si>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</si>
  <si>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</si>
  <si>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</si>
  <si>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</si>
  <si>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</si>
  <si>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</si>
  <si>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</si>
  <si>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</si>
  <si>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</si>
  <si>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</si>
  <si>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</si>
  <si>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</si>
  <si>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</si>
  <si>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</si>
  <si>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</si>
  <si>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</si>
  <si>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</si>
  <si>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</si>
  <si>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</si>
  <si>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</si>
  <si>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</si>
  <si>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</si>
  <si>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</si>
  <si>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</si>
  <si>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</si>
  <si>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</si>
  <si>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</si>
  <si>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</si>
  <si>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</si>
  <si>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</si>
  <si>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</si>
  <si>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</si>
  <si>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</si>
  <si>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</si>
  <si>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</si>
  <si>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</si>
  <si>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</si>
  <si>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</si>
  <si>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</si>
  <si>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</si>
  <si>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</si>
  <si>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Fehler einsehen und Nachtschichten einlegen</t>
  </si>
  <si>
    <t xml:space="preserve">Bereuen Fehler Eingesehen zu haben aber es trotzdem durchziehen alles nochmal neu zu machen, dass es hoffentlich funktioniert.</t>
  </si>
  <si>
    <t xml:space="preserve">Segmentation Faults. Inbox Komponente umgeschrieben, folien für ergebnisvorstellung erstellt</t>
  </si>
  <si>
    <t xml:space="preserve">Erste Ergebnisvorstellung</t>
  </si>
  <si>
    <t xml:space="preserve">Umschreiben der Komponenten von std:: nach qt</t>
  </si>
  <si>
    <t xml:space="preserve">Presentation</t>
  </si>
  <si>
    <t xml:space="preserve">debugging in Protocoll</t>
  </si>
  <si>
    <t xml:space="preserve">Issues Flashing uno and debugging protocoll</t>
  </si>
  <si>
    <t xml:space="preserve">Präsentation bzw. Vorträge</t>
  </si>
  <si>
    <t xml:space="preserve">Dokumentation</t>
  </si>
  <si>
    <t xml:space="preserve">Dokumentation, Übertrag in Google Doc und Formatierungen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</si>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</sst>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F14" activeCellId="0" sqref="F14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1.80347222222222</v>
      </c>
      <c r="C8" s="9" t="n">
        <f aca="false">5*B1</f>
        <v>1.875</v>
      </c>
      <c r="E8" s="10" t="n">
        <f aca="false">B8/C8</f>
        <v>0.961851851851851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2.75416666666667</v>
      </c>
      <c r="C9" s="9" t="n">
        <f aca="false">4*B1</f>
        <v>1.5</v>
      </c>
      <c r="E9" s="10" t="n">
        <f aca="false">B9/C9</f>
        <v>1.83611111111111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1.23680555555556</v>
      </c>
      <c r="C10" s="9" t="n">
        <f aca="false">5*B1</f>
        <v>1.875</v>
      </c>
      <c r="E10" s="10" t="n">
        <f aca="false">B10/C10</f>
        <v>0.65962962962963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6.47152777777778</v>
      </c>
      <c r="C12" s="9" t="n">
        <f aca="false">SUM(C7:C10)</f>
        <v>6.375</v>
      </c>
      <c r="E12" s="10" t="n">
        <f aca="false">B12/C12</f>
        <v>1.01514161220044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H18" activeCellId="0" sqref="H1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L23" activeCellId="0" sqref="L23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 t="n">
        <v>0.0416666666666667</v>
      </c>
      <c r="H19" s="9" t="n">
        <f aca="false">(E19-D19-F19+G19)</f>
        <v>0.0416666666666667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1.80347222222222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3" activeCellId="0" sqref="K23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 t="n">
        <v>0.25</v>
      </c>
      <c r="H12" s="47" t="n">
        <f aca="false">(E12-D12-F12+G12)</f>
        <v>0.375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 t="n">
        <v>0.770833333333333</v>
      </c>
      <c r="E13" s="46" t="n">
        <v>1</v>
      </c>
      <c r="F13" s="46"/>
      <c r="G13" s="46" t="n">
        <v>0.1875</v>
      </c>
      <c r="H13" s="47" t="n">
        <f aca="false">(E13-D13-F13+G13)</f>
        <v>0.416666666666667</v>
      </c>
      <c r="I13" s="0" t="s">
        <v>50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 t="n">
        <v>0</v>
      </c>
      <c r="E14" s="46" t="n">
        <v>0.138194444444444</v>
      </c>
      <c r="F14" s="46"/>
      <c r="G14" s="46"/>
      <c r="H14" s="47" t="n">
        <f aca="false">(E14-D14-F14+G14)</f>
        <v>0.138194444444444</v>
      </c>
      <c r="I14" s="0" t="s">
        <v>51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 t="n">
        <v>0.666666666666667</v>
      </c>
      <c r="E15" s="46" t="n">
        <v>0.875</v>
      </c>
      <c r="F15" s="46" t="n">
        <v>0.0416666666666667</v>
      </c>
      <c r="G15" s="46" t="n">
        <v>0.125</v>
      </c>
      <c r="H15" s="47" t="n">
        <f aca="false">(E15-D15-F15+G15)</f>
        <v>0.291666666666666</v>
      </c>
      <c r="I15" s="0" t="s">
        <v>52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 t="n">
        <v>0.0833333333333333</v>
      </c>
      <c r="H16" s="47" t="n">
        <f aca="false">(E16-D16-F16+G16)</f>
        <v>0.0833333333333333</v>
      </c>
      <c r="I16" s="27" t="s">
        <v>53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 t="n">
        <v>0.645833333333333</v>
      </c>
      <c r="E20" s="46" t="n">
        <v>0.6875</v>
      </c>
      <c r="F20" s="46"/>
      <c r="G20" s="46"/>
      <c r="H20" s="47" t="n">
        <f aca="false">(E20-D20-F20+G20)</f>
        <v>0.0416666666666666</v>
      </c>
      <c r="I20" s="0" t="s">
        <v>54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2.75416666666667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2" activeCellId="0" sqref="I22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 t="n">
        <v>0.625</v>
      </c>
      <c r="E8" s="47" t="n">
        <v>0.708333333333333</v>
      </c>
      <c r="F8" s="47"/>
      <c r="G8" s="47"/>
      <c r="H8" s="47" t="n">
        <f aca="false">E8-D8-F8+G8</f>
        <v>0.0833333333333334</v>
      </c>
      <c r="I8" s="43" t="s">
        <v>55</v>
      </c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 t="n">
        <v>0.34375</v>
      </c>
      <c r="E11" s="47" t="n">
        <v>0.708333333333333</v>
      </c>
      <c r="F11" s="47" t="n">
        <v>0.0833333333333333</v>
      </c>
      <c r="G11" s="47"/>
      <c r="H11" s="47" t="n">
        <f aca="false">E11-D11-F11+G11</f>
        <v>0.28125</v>
      </c>
      <c r="I11" s="0" t="s">
        <v>56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 t="n">
        <v>0.510416666666667</v>
      </c>
      <c r="E12" s="47" t="n">
        <v>0.675</v>
      </c>
      <c r="F12" s="47"/>
      <c r="G12" s="47" t="n">
        <v>0.03125</v>
      </c>
      <c r="H12" s="47" t="n">
        <f aca="false">E12-D12-F12+G12</f>
        <v>0.195833333333333</v>
      </c>
      <c r="I12" s="0" t="s">
        <v>57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 t="n">
        <v>0.138888888888889</v>
      </c>
      <c r="H13" s="47" t="n">
        <f aca="false">E13-D13-F13+G13</f>
        <v>0.138888888888889</v>
      </c>
      <c r="I13" s="27" t="s">
        <v>58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 t="n">
        <v>0.5625</v>
      </c>
      <c r="E14" s="47" t="n">
        <v>0.875</v>
      </c>
      <c r="F14" s="47" t="n">
        <v>0.0625</v>
      </c>
      <c r="G14" s="47"/>
      <c r="H14" s="47" t="n">
        <f aca="false">E14-D14-F14+G14</f>
        <v>0.25</v>
      </c>
      <c r="I14" s="51" t="s">
        <v>59</v>
      </c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 t="n">
        <v>0.5625</v>
      </c>
      <c r="E15" s="47" t="n">
        <v>1.0375</v>
      </c>
      <c r="F15" s="47" t="n">
        <v>0.1875</v>
      </c>
      <c r="G15" s="47"/>
      <c r="H15" s="47" t="n">
        <f aca="false">E15-D15-F15+G15</f>
        <v>0.2875</v>
      </c>
      <c r="I15" s="51" t="s">
        <v>59</v>
      </c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 t="s">
        <v>60</v>
      </c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61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1.23680555555556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2018-01-15T19:04:53Z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