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publishItems="1"/>
  <mc:AlternateContent xmlns:mc="http://schemas.openxmlformats.org/markup-compatibility/2006">
    <mc:Choice Requires="x15">
      <x15ac:absPath xmlns:x15ac="http://schemas.microsoft.com/office/spreadsheetml/2010/11/ac" url="C:\Users\stets\Desktop\data_projects\Excel-Projects\MavenAnalytics\exploratory dashboard - maven careers\"/>
    </mc:Choice>
  </mc:AlternateContent>
  <xr:revisionPtr revIDLastSave="0" documentId="13_ncr:1_{6D49540B-59F1-4FCC-A3DB-61D435B4DFBE}" xr6:coauthVersionLast="47" xr6:coauthVersionMax="47" xr10:uidLastSave="{00000000-0000-0000-0000-000000000000}"/>
  <workbookProtection lockStructure="1"/>
  <bookViews>
    <workbookView xWindow="28680" yWindow="120" windowWidth="29040" windowHeight="15840" activeTab="2" xr2:uid="{DB438AB8-0F60-4224-9C67-97043B861F24}"/>
  </bookViews>
  <sheets>
    <sheet name="Data" sheetId="1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T2" i="2" s="1"/>
  <c r="B5" i="3" a="1"/>
  <c r="B5" i="3" s="1"/>
  <c r="B3" i="2" s="1"/>
  <c r="S19" i="2" s="1"/>
  <c r="I9" i="2"/>
  <c r="I4" i="2"/>
  <c r="I8" i="2"/>
  <c r="I11" i="2"/>
  <c r="I6" i="2"/>
  <c r="I7" i="2"/>
  <c r="I12" i="2"/>
  <c r="I10" i="2"/>
  <c r="I3" i="2"/>
  <c r="I5" i="2"/>
  <c r="E7" i="2"/>
  <c r="E9" i="2"/>
  <c r="E4" i="2"/>
  <c r="E3" i="2"/>
  <c r="E12" i="2"/>
  <c r="E6" i="2"/>
  <c r="E8" i="2"/>
  <c r="E11" i="2"/>
  <c r="E10" i="2"/>
  <c r="E5" i="2"/>
  <c r="F4" i="2" l="1"/>
  <c r="F7" i="2"/>
  <c r="F12" i="2"/>
  <c r="F6" i="2"/>
  <c r="F5" i="2"/>
  <c r="F11" i="2"/>
  <c r="F10" i="2"/>
  <c r="F3" i="2"/>
  <c r="F9" i="2"/>
  <c r="F8" i="2"/>
  <c r="S17" i="2"/>
  <c r="S32" i="2"/>
  <c r="P34" i="2"/>
  <c r="R34" i="2" s="1"/>
  <c r="S34" i="2"/>
  <c r="P49" i="2"/>
  <c r="R49" i="2" s="1"/>
  <c r="S33" i="2"/>
  <c r="P32" i="2"/>
  <c r="R32" i="2" s="1"/>
  <c r="S48" i="2"/>
  <c r="P47" i="2"/>
  <c r="R47" i="2" s="1"/>
  <c r="S47" i="2"/>
  <c r="S15" i="2"/>
  <c r="P30" i="2"/>
  <c r="R30" i="2" s="1"/>
  <c r="S14" i="2"/>
  <c r="P29" i="2"/>
  <c r="R29" i="2" s="1"/>
  <c r="P13" i="2"/>
  <c r="R13" i="2" s="1"/>
  <c r="H16" i="2"/>
  <c r="P28" i="2"/>
  <c r="R28" i="2" s="1"/>
  <c r="S28" i="2"/>
  <c r="L3" i="2"/>
  <c r="P11" i="2"/>
  <c r="R11" i="2" s="1"/>
  <c r="S27" i="2"/>
  <c r="P42" i="2"/>
  <c r="R42" i="2" s="1"/>
  <c r="P10" i="2"/>
  <c r="R10" i="2" s="1"/>
  <c r="S10" i="2"/>
  <c r="P41" i="2"/>
  <c r="R41" i="2" s="1"/>
  <c r="P9" i="2"/>
  <c r="R9" i="2" s="1"/>
  <c r="S9" i="2"/>
  <c r="P40" i="2"/>
  <c r="R40" i="2" s="1"/>
  <c r="S40" i="2"/>
  <c r="S24" i="2"/>
  <c r="P39" i="2"/>
  <c r="R39" i="2" s="1"/>
  <c r="P7" i="2"/>
  <c r="R7" i="2" s="1"/>
  <c r="S7" i="2"/>
  <c r="M6" i="2"/>
  <c r="P38" i="2"/>
  <c r="R38" i="2" s="1"/>
  <c r="P22" i="2"/>
  <c r="R22" i="2" s="1"/>
  <c r="P6" i="2"/>
  <c r="R6" i="2" s="1"/>
  <c r="S38" i="2"/>
  <c r="S22" i="2"/>
  <c r="S6" i="2"/>
  <c r="P18" i="2"/>
  <c r="R18" i="2" s="1"/>
  <c r="S50" i="2"/>
  <c r="P33" i="2"/>
  <c r="R33" i="2" s="1"/>
  <c r="S49" i="2"/>
  <c r="P16" i="2"/>
  <c r="R16" i="2" s="1"/>
  <c r="S16" i="2"/>
  <c r="P31" i="2"/>
  <c r="R31" i="2" s="1"/>
  <c r="S31" i="2"/>
  <c r="P46" i="2"/>
  <c r="R46" i="2" s="1"/>
  <c r="P14" i="2"/>
  <c r="R14" i="2" s="1"/>
  <c r="S30" i="2"/>
  <c r="P45" i="2"/>
  <c r="R45" i="2" s="1"/>
  <c r="S45" i="2"/>
  <c r="S13" i="2"/>
  <c r="P44" i="2"/>
  <c r="R44" i="2" s="1"/>
  <c r="P12" i="2"/>
  <c r="R12" i="2" s="1"/>
  <c r="S12" i="2"/>
  <c r="P43" i="2"/>
  <c r="R43" i="2" s="1"/>
  <c r="S43" i="2"/>
  <c r="S11" i="2"/>
  <c r="P26" i="2"/>
  <c r="R26" i="2" s="1"/>
  <c r="S26" i="2"/>
  <c r="L5" i="2"/>
  <c r="P25" i="2"/>
  <c r="R25" i="2" s="1"/>
  <c r="S25" i="2"/>
  <c r="L4" i="2"/>
  <c r="P8" i="2"/>
  <c r="R8" i="2" s="1"/>
  <c r="S8" i="2"/>
  <c r="P23" i="2"/>
  <c r="R23" i="2" s="1"/>
  <c r="S23" i="2"/>
  <c r="M5" i="2"/>
  <c r="P37" i="2"/>
  <c r="R37" i="2" s="1"/>
  <c r="P21" i="2"/>
  <c r="R21" i="2" s="1"/>
  <c r="P5" i="2"/>
  <c r="R5" i="2" s="1"/>
  <c r="S37" i="2"/>
  <c r="S21" i="2"/>
  <c r="S5" i="2"/>
  <c r="S18" i="2"/>
  <c r="P48" i="2"/>
  <c r="R48" i="2" s="1"/>
  <c r="P15" i="2"/>
  <c r="R15" i="2" s="1"/>
  <c r="S46" i="2"/>
  <c r="S29" i="2"/>
  <c r="S44" i="2"/>
  <c r="P27" i="2"/>
  <c r="R27" i="2" s="1"/>
  <c r="L6" i="2"/>
  <c r="S42" i="2"/>
  <c r="S41" i="2"/>
  <c r="P24" i="2"/>
  <c r="R24" i="2" s="1"/>
  <c r="M3" i="2"/>
  <c r="S39" i="2"/>
  <c r="M4" i="2"/>
  <c r="P36" i="2"/>
  <c r="R36" i="2" s="1"/>
  <c r="P20" i="2"/>
  <c r="R20" i="2" s="1"/>
  <c r="P4" i="2"/>
  <c r="R4" i="2" s="1"/>
  <c r="S36" i="2"/>
  <c r="S20" i="2"/>
  <c r="S4" i="2"/>
  <c r="P50" i="2"/>
  <c r="R50" i="2" s="1"/>
  <c r="P17" i="2"/>
  <c r="R17" i="2" s="1"/>
  <c r="P3" i="2"/>
  <c r="R3" i="2" s="1"/>
  <c r="P35" i="2"/>
  <c r="R35" i="2" s="1"/>
  <c r="P19" i="2"/>
  <c r="R19" i="2" s="1"/>
  <c r="T19" i="2" s="1"/>
  <c r="S3" i="2"/>
  <c r="S35" i="2"/>
  <c r="I16" i="2"/>
  <c r="I17" i="2" s="1"/>
  <c r="T44" i="2" l="1"/>
  <c r="T10" i="2"/>
  <c r="T46" i="2"/>
  <c r="T42" i="2"/>
  <c r="T24" i="2"/>
  <c r="T17" i="2"/>
  <c r="T6" i="2"/>
  <c r="T48" i="2"/>
  <c r="T14" i="2"/>
  <c r="T35" i="2"/>
  <c r="T3" i="2"/>
  <c r="T50" i="2"/>
  <c r="T36" i="2"/>
  <c r="T40" i="2"/>
  <c r="T30" i="2"/>
  <c r="T18" i="2"/>
  <c r="T41" i="2"/>
  <c r="T29" i="2"/>
  <c r="T34" i="2"/>
  <c r="T28" i="2"/>
  <c r="T32" i="2"/>
  <c r="T38" i="2"/>
  <c r="T22" i="2"/>
  <c r="T47" i="2"/>
  <c r="T11" i="2"/>
  <c r="T45" i="2"/>
  <c r="T27" i="2"/>
  <c r="T31" i="2"/>
  <c r="T4" i="2"/>
  <c r="T15" i="2"/>
  <c r="T20" i="2"/>
  <c r="T5" i="2"/>
  <c r="T43" i="2"/>
  <c r="T9" i="2"/>
  <c r="T33" i="2"/>
  <c r="T23" i="2"/>
  <c r="T25" i="2"/>
  <c r="T7" i="2"/>
  <c r="T39" i="2"/>
  <c r="T13" i="2"/>
  <c r="T26" i="2"/>
  <c r="T16" i="2"/>
  <c r="T21" i="2"/>
  <c r="T37" i="2"/>
  <c r="T12" i="2"/>
  <c r="T49" i="2"/>
  <c r="T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<sst xmlns="http://schemas.openxmlformats.org/spreadsheetml/2006/main" count="3948" uniqueCount="82">
  <si>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</si>
  <si>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</si>
  <si>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</si>
  <si>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</si>
  <si>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</si>
  <si>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</si>
  <si>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</si>
  <si>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</si>
  <si>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</si>
  <si>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</si>
  <si>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</si>
  <si>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</si>
  <si>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</si>
  <si>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</si>
  <si>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</si>
  <si>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</si>
  <si>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</si>
  <si>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</si>
  <si>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</si>
  <si>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</si>
  <si>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</si>
  <si>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</si>
  <si>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</si>
  <si>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</si>
  <si>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</si>
  <si>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</si>
  <si>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</si>
  <si>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</si>
  <si>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</si>
  <si>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</si>
  <si>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</si>
  <si>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</si>
  <si>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</si>
  <si>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</si>
  <si>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</si>
  <si>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</si>
  <si>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</si>
  <si>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</si>
  <si>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</si>
  <si>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</si>
  <si>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</si>
  <si>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</si>
  <si>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</si>
  <si>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</si>
  <si>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</si>
  <si>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</si>
  <si>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</si>
  <si>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</si>
  <si>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</si>
  <si>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</si>
  <si>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</si>
  <si>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</si>
  <si>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</si>
  <si>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</si>
  <si>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</si>
  <si>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</si>
  <si>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</si>
  <si>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</si>
  <si>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</si>
  <si>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</si>
  <si>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</si>
  <si>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</si>
  <si>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</si>
  <si>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</si>
  <si>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</si>
  <si>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 xml:space="preserve">Industry  </t>
  </si>
  <si>
    <t>Selection</t>
  </si>
  <si>
    <t>DATE FILTER</t>
  </si>
  <si>
    <t>Current Year:</t>
  </si>
  <si>
    <t>AVG WAGE BY INDUSTRY</t>
  </si>
  <si>
    <t>EMPLOYEES BY INDUSTRY</t>
  </si>
  <si>
    <t xml:space="preserve">Employees </t>
  </si>
  <si>
    <t>EMPLOYEES BY INDUSTRY (CLEAN)</t>
  </si>
  <si>
    <t>Others</t>
  </si>
  <si>
    <t>WAGE &amp; EMPLOYEE TRENDS</t>
  </si>
  <si>
    <t>Avg Wage</t>
  </si>
  <si>
    <t>COMPARISONS BY STATE</t>
  </si>
  <si>
    <t>Population</t>
  </si>
  <si>
    <t>Employees per 1000 Capita</t>
  </si>
  <si>
    <t>Average Wages</t>
  </si>
  <si>
    <t>MAP FILTER</t>
  </si>
  <si>
    <t>Metric: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</si>
</sst>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72" formatCode="#,##0;&quot;$&quot;#,##0"/>
    <numFmt numFmtId="173" formatCode=";;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  <font>
      <b/>
      <sz val="24"/>
      <color theme="1" tint="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3" fillId="5" borderId="0" xfId="0" applyFont="1" applyFill="1" applyAlignment="1">
      <alignment horizontal="centerContinuous"/>
    </xf>
    <xf numFmtId="4" fontId="3" fillId="5" borderId="0" xfId="0" applyNumberFormat="1" applyFont="1" applyFill="1" applyAlignment="1">
      <alignment horizontal="centerContinuous"/>
    </xf>
    <xf numFmtId="4" fontId="0" fillId="5" borderId="0" xfId="0" applyNumberFormat="1" applyFill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4" fillId="3" borderId="0" xfId="0" applyFont="1" applyFill="1" applyAlignment="1">
      <alignment horizontal="centerContinuous"/>
    </xf>
    <xf numFmtId="0" fontId="1" fillId="4" borderId="0" xfId="0" applyFont="1" applyFill="1"/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0" fillId="6" borderId="0" xfId="0" applyFill="1" applyAlignment="1">
      <alignment horizontal="left"/>
    </xf>
    <xf numFmtId="164" fontId="3" fillId="3" borderId="0" xfId="0" applyNumberFormat="1" applyFont="1" applyFill="1" applyAlignment="1">
      <alignment horizontal="centerContinuous"/>
    </xf>
    <xf numFmtId="164" fontId="1" fillId="4" borderId="0" xfId="0" applyNumberFormat="1" applyFont="1" applyFill="1"/>
    <xf numFmtId="1" fontId="0" fillId="0" borderId="0" xfId="0" applyNumberFormat="1"/>
    <xf numFmtId="172" fontId="0" fillId="0" borderId="0" xfId="1" applyNumberFormat="1" applyFont="1"/>
    <xf numFmtId="0" fontId="6" fillId="7" borderId="0" xfId="0" applyFont="1" applyFill="1"/>
    <xf numFmtId="173" fontId="0" fillId="0" borderId="0" xfId="0" applyNumberFormat="1" applyAlignment="1" applyProtection="1">
      <alignment horizontal="left"/>
      <protection locked="0"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94842727531816"/>
          <c:y val="3.7483250594714565E-2"/>
          <c:w val="0.57567255086972524"/>
          <c:h val="0.91783873853893749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 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35-4176-B9F5-D587068323E7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35-4176-B9F5-D587068323E7}"/>
              </c:ext>
            </c:extLst>
          </c:dPt>
          <c:dLbls>
            <c:dLbl>
              <c:idx val="0"/>
              <c:layout>
                <c:manualLayout>
                  <c:x val="0.29246231049467081"/>
                  <c:y val="-1.698214717888997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4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A12C32C-3DF5-437C-8405-F6DF7CFB9205}" type="PERCENTAGE">
                      <a:rPr lang="en-US" sz="3200">
                        <a:solidFill>
                          <a:schemeClr val="accent5">
                            <a:lumMod val="75000"/>
                          </a:schemeClr>
                        </a:solidFill>
                      </a:rPr>
                      <a:pPr>
                        <a:defRPr sz="2400" b="1">
                          <a:solidFill>
                            <a:sysClr val="windowText" lastClr="000000"/>
                          </a:solidFill>
                        </a:defRPr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635-4176-B9F5-D587068323E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0.10708664249235209"/>
                      <c:h val="9.386876898933517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635-4176-B9F5-D587068323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Prep'!$H$16:$H$17</c:f>
              <c:strCache>
                <c:ptCount val="2"/>
                <c:pt idx="0">
                  <c:v>Trade &amp; Transportation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26277342</c:v>
                </c:pt>
                <c:pt idx="1">
                  <c:v>90371997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35-4176-B9F5-D58706832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413635139139309"/>
          <c:y val="2.4242424242424242E-2"/>
          <c:w val="0.63527758351790964"/>
          <c:h val="0.951515151515151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00-4401-8EEB-A0D4B849DDAB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49366.8125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00-4401-8EEB-A0D4B849D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2095221536"/>
        <c:axId val="2095219456"/>
      </c:barChart>
      <c:catAx>
        <c:axId val="20952215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219456"/>
        <c:crosses val="autoZero"/>
        <c:auto val="1"/>
        <c:lblAlgn val="ctr"/>
        <c:lblOffset val="100"/>
        <c:noMultiLvlLbl val="0"/>
      </c:catAx>
      <c:valAx>
        <c:axId val="2095219456"/>
        <c:scaling>
          <c:orientation val="minMax"/>
        </c:scaling>
        <c:delete val="1"/>
        <c:axPos val="t"/>
        <c:numFmt formatCode="&quot;$&quot;#,##0,\ &quot;K&quot;" sourceLinked="0"/>
        <c:majorTickMark val="out"/>
        <c:minorTickMark val="none"/>
        <c:tickLblPos val="nextTo"/>
        <c:crossAx val="209522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476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15875">
                <a:solidFill>
                  <a:schemeClr val="accent6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43391.395833333336</c:v>
                </c:pt>
                <c:pt idx="1">
                  <c:v>44830.666666666664</c:v>
                </c:pt>
                <c:pt idx="2">
                  <c:v>46352.958333333336</c:v>
                </c:pt>
                <c:pt idx="3">
                  <c:v>49366.8125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7-445C-8FA0-3F81E49B5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470656"/>
        <c:axId val="276473984"/>
      </c:lineChart>
      <c:catAx>
        <c:axId val="2764706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6473984"/>
        <c:crosses val="autoZero"/>
        <c:auto val="1"/>
        <c:lblAlgn val="ctr"/>
        <c:lblOffset val="100"/>
        <c:noMultiLvlLbl val="0"/>
      </c:catAx>
      <c:valAx>
        <c:axId val="276473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Avgerage Annual Wages</a:t>
                </a:r>
              </a:p>
            </c:rich>
          </c:tx>
          <c:layout>
            <c:manualLayout>
              <c:xMode val="edge"/>
              <c:yMode val="edge"/>
              <c:x val="3.0751802359498433E-2"/>
              <c:y val="0.10204613312224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7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27033069</c:v>
                </c:pt>
                <c:pt idx="1">
                  <c:v>27186117</c:v>
                </c:pt>
                <c:pt idx="2">
                  <c:v>27304411</c:v>
                </c:pt>
                <c:pt idx="3">
                  <c:v>26277342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1-4D1E-B207-C629EB486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276470656"/>
        <c:axId val="276473984"/>
      </c:barChart>
      <c:catAx>
        <c:axId val="27647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73984"/>
        <c:crosses val="autoZero"/>
        <c:auto val="1"/>
        <c:lblAlgn val="ctr"/>
        <c:lblOffset val="100"/>
        <c:noMultiLvlLbl val="0"/>
      </c:catAx>
      <c:valAx>
        <c:axId val="276473984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Total Employees</a:t>
                </a:r>
              </a:p>
            </c:rich>
          </c:tx>
          <c:layout>
            <c:manualLayout>
              <c:xMode val="edge"/>
              <c:yMode val="edge"/>
              <c:x val="3.4067098256675248E-2"/>
              <c:y val="0.16919812296190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7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E87E701F-2E7A-4EBE-BA2C-7B00849C6B1A}">
          <cx:tx>
            <cx:txData>
              <cx:f>_xlchart.v5.2</cx:f>
              <cx:v>Employees per 1000 Capita</cx:v>
            </cx:txData>
          </cx:tx>
          <cx:spPr>
            <a:noFill/>
          </cx:spPr>
          <cx:dataId val="0"/>
          <cx:layoutPr>
            <cx:geography cultureLanguage="en-US" cultureRegion="US" attribution="Powered by Bing">
              <cx:geoCache provider="{E9337A44-BEBE-4D9F-B70C-5C5E7DAFC167}">
                <cx:binary>1H1pc+O20u5fmZrPlw5BAARx6uStCrVbi7fx2OMvLMV2SHAD9+3X3yYkWzajyfit+NYt+ZxiiEY3
BfFRozcA89/H5j+P4fM2+9JEYZz/57H5/atXFMl/fvstf/Seo21+FonHTObyr+LsUUa/yb/+Eo/P
vz1l21rE7m+Gjshvj942K56br//zX3ia+yxX8nFbCBlflc9Ze/2cl2GR/0Pf0a4v26dIxGORF5l4
LNDvXy88Ib9+eY4LUbTf2uT596/vOL5++W34nL995pcQhlWUTyBL9DOCKMWEM1394a9fQhm7+27N
Ms6YzjG1DMR3fy+fvdlGIP+r0aixbJ+esuc8h6+i/vsi9W7cQJx//fIoy7jo35ULr+33r7exKJ6f
vtwU2+I5//pF5HK0YxjJfvC3N+rb/vb+bf/PfwcE+P4DyhtAhi/rV11/w2MkQ5ltnz4RE2ydcW5R
qhNjhwl6jwnS6RklzMImgLX7IezA+MhQjgNykByAMro4SVD+CLd/bqPty+v593qCQQ9Mkximzo/r
iXlmER1jQzeO6skHBnQcmVfBATB/rE4SmCkoi3j6RGAM64xySpGB+XstgZmLWAwTw8KviL1Vlg+M
5Dgir4IDRKanicha5Hn//yQRn6suhm4xi+61YQgOPzOpacAMt5/izJfP3s1kHxzUcYDeCQ9AWoPJ
OEEj80cmOhl/otpgcmZwbBgWIjuE2HvtQQidwXxHOcCk1Ads0Fvt+cCAjoPzKjgA5o+HkwRmtA3F
XzKLxWdiw84MSkyTo72tgXf/1idDCLQHMYNxfQ/ee2w+Nqbj8LyVHSA0+uMkEdo8119+yCx4eUf/
3hcgxhnH3MDIGigNo2cwp+nEontnGfrfKs1HhnIcloPkAJTNj5ME5Y8s2Mb5Fnz63fv596DAhGaB
16xjtDc51nul4eAOYA6hDrV27gB9+eydxfnIiI5jc5AcYPPH9Ulic1tsvZd38wm48DNsYAYvfY/L
QGeUoWGWYRjmwAf41TiOo7GTGiBx++0kkRjJOH5+LMRjWXweIASdUUYRxZjuFGFgXRhEOtgCx8AY
aMgHR3MclnfCA3RGp4nOepu14TZ++jxo+sCfGgzTgbfMTEjCIPDX+N7eD+L+j4zkOCwHyQEm6/FJ
asz4OdzW2+z5EzHhZzoEMqYBqOz+3tsVsPnEtEwC3sCue6A1HxnRcWwOkgNsxpOTxGb2LDP3U/1k
48wkMFNZbJ9zGZgWC58RQjAj+t7kD9TmAwM6jsyr4ACY2Wl6yIunrfeJ6UtCzrDFdWaQvRc88MQQ
IhD8c8wg+n/R050P9suBHIdjLzYAY3GaM1ifvJBl9pm5GOsMmwzcXoJ2Bh/e+ttwsveMGYNkMt3P
YAM/7CMjOg7MQXKAzfo0s8qLMBSxFJ8YtUD5BYGeEEj276zHQFcsfoaI1UNzsD5vI8qPjOg4NgfJ
ATaL00xjbp7/zLZ5sH2ZUf595NI7ygZDmLFdBkwf6g0/sxBMc33Uqf4Glv8jIzqOzUFygM3mNC3/
In4S20/NXvIzSI5xSIDtfbKBw2yZZxDAWLrJ9zEOeflZ7A3Nrwd0HJnXbzIAZrE5SZfsbpt7UL0u
ZPzyfj5BbRhUlEFrMCJHzQ0y9DNKTQwB5sAf+9hojgPzVnaAzd1pemXfnptPzY8hiFOwRSy09wIG
YT+HPA2ULzl7cabBEr21NL8cznFc9mIDSL7dn6S6LGT9mfbFONMZMSkje0UBdXjnl+GzfvYykb7v
H/hlvxrNcUB2UgM8FqepIpvnavuZtWQMOkBNQjjal4wHOoKQCZELxX29Wc1t0P9WR349nuOYvMgN
UNl8P0ktWX52Zt+CQj6BaYntlygNUOEQ31g6WPuXDM2g6vLr8RxH5UVugMry5jRRgR9q+Ri0L7/Y
f2/oMev9Y2xYZF+mHPjHFgUnDDAjxNx5aQMnbPmBEf0EmVfJITY/ThKblSxF/skesn7GITrRLTq0
KgjqZAjqLdbedx6g8qGxHIfljegAl9Vp2pf1Ns+3j16ZPxdF/nmKA/VjqN5jcIIhYnxr8RmsudDB
5kNp5jUb8Na+fHg8x/EZiA8wWp8qRiJ+/kRs6BmGpReEvkAwyCmb/MxAJoQ2bF+KGajPevuL4fwM
GiU2hOQ0w/3L5zjO27DafuqqGEiVWRwWxeyTLbo+cAMYO7OwZfVewlHl+eiojgP0XnqA0+WJqo54
9IS7/czYHxZhMMI4s46n/sElYFiHvE2fven/BiHN+gMjOo7PQXKAzXpxki7BWkDpP5fF9hOnNhOm
No5gFcxehQYKxMkZ4rBYFlYFvnzoy2LMD4zlZ7C8ig5xOY2M2T+vFd0Z550r/Y7zf7kLAwJPCuGL
aTK804uB1YHkDAQ4GNaWH9ebwT6Jnw/rOEoD8Xff5DQ2YVwEIdQwP3XBP+yxsDDELvsM8tDccIh+
9H5pOYPZTP29V5qPjOg4GgfJgcpcLE9zKpNx8anZf8LOehcZcajsq79BiIN0WB9LYEuAiYfe2a+H
chyT9YvgAJL1t5OEpF9OOt9GCWT/P3OtDMFnpkVNBPvFjgID8Q2FapoBZZtd/8DQfHhYx0EaiA+g
2sxPFqrz5yx//sTMTV91xgACxcdXBDBYoAFbN2BP435qG6hR/6J/Paafg/QiO0To/GQRWj834vET
19DAamZiQBENkX3t+W9TnHmGwPxw3QIv7m2OoMfm16P5OTYvskNs1qeJjcwK78tom0lYufGJvjQG
7wDDEiYK0Yz6GzhsDNZtWJQY5CVaHeSkNx8e10+QGsgP0RqdMFrjbfC5cQ8UpKH0CZqyd675+6wb
zIFQGu03Q71MdwONUu/616P6J6RepIc4jU8Sp7tWwp509+U1/ftSQr+jBpIBhvmTzRuwzAbWDCBC
wK/Y6dvLZ+8i1A8M6Dg6r4IDYO5Os5BwkT27n7qWA8NOJwuWN+N9CWeoOmotBywpwAMr9OuBHMfj
RW4Ax8X1SerJtQfHFHxZ5J+7SwDWpZmGZfCX5Zp8sGaw97KRBYufYPem+gPf4a2H8NFRHUfovfQA
p+vFSeJ0I8v/N14CqI8OmzaMlzU3Ay/O6lPasDod9kDtkBqkQz8+ruNYDeUHaN2cppew+1YvFvVt
ruvd9/tfpuBg1TrBUNiBAHWHxcCj670EA8OGW2QOoqGPjuefMHr5Nu++we9fb07TP/gGBSA47+X5
E+ty4HBbBJbawl6bHTyDSQ9WfGKCYdv0T1ILHxrScYTeiA7g+XYaOex3o4YThL4/ZxHks16swie4
bwRWslED/jeY4GAvoQleHTchUlV/UPB+a4o+MJLjmLwKvvtu8NW+naQB+i5gZ9SnVkv7xTmwY1Dv
7cuxHCmzzkwOqTiwTbv+gQP3kRH9BJrX7zLE5o+TxObuOS++fOR1/O8O3oK9nnCcEIVK6U82r+lw
xgOsoub6HqCBF/fhYR1HaSA+gOruNFce3on8Uca5+NyKtglzF8Vw8NPu733yADbowBI4WBDKj58y
9KEh/QSiw7cZwvP/yc3++Slqr0fMjbfFdqLOpntzkNo/96pvD6flDUT3huJocXVnQxZPv381CHhj
ryfe9Y94Z2AGlc2B3PM2L37/qpnmGZx+h2FZAuEGHOoBRqoGpf/9K6zSOiMc1jPA9jmDG9yE8Dfu
s0G/f4UgC8MZbLBrbr9TPu9jCBCBLdzghoA/j2DvEIdDWl5PA7yUYQvR+evL2Le/xGV0KUVc5L9/
hT0TX78kO77+24G3A/ODzmEmMBikqGCzK/Q/bq8h+wLs6P+EyM9iVAf0OcVyTWMd3zZpaIwTr+Mz
VJnGbU1SYxx1GZ+pXt3S0K7XyGK86w3DYN97TFY9SjEfk0V8K1zpjd0qSZfqYoVhmtiHNm/adMn6
y4Dmu13ywqjlKzMumrlLumx1uIQJf9sUJNKWMpjzlOM7NwmjFeQl3JHWN9M21id17bGZYabkzmDF
UxAX9YXbdDbyvIlkmT8Nurp9oEk6igvE7yq3mVLuF4Vj66wj49DpnGXbps5S3ZkJd5ax45qZfWgH
DsLnVeXbQau7E8Kc1i4y7Ltjq+7QsgkRS6ewYw8tVdszywtNOvqfSSD8eeuTeOV3nlyF/cVzGjYK
9YSMBh2qqS6myOQqSAItt9VtMuduHaxUX9g02sT1Gn/ium01bXBnbfw8q6Zu4lgbr7/rmqaxM07l
OEEzmeP8O9dT7bIIZTALNE/aTVLJTdVfHC2AC0tbmyZxbRdF7ZaJTSIzGiepy2e4KDbILbqNm2jk
BsEmyIlROe40azJ647lJvXaT/DaNImesezqtroPAz88bb8RMml+Xelhcw/eo5rEQYkdTHb2u2Fz4
7kI1zc5wr/9JSD0opNUcZ1Iu6gbL1KaibJe1Fby9KFpisOZNh6JVJLndY27hTetXc4Lq8CLDwrtx
HI3OcmKiUUZM76bJW2RXdd6MfaMuZmlQ4CVCRnmesLqaWygVG9r45iS2OnltNBYeUS3w7oKQxXbd
8GqZxKk+lkYTjvw697+ru/D1Lq81saMd7sCUGHM/9MwJCjMxQiymM+45pTdS7Tqu6MyNuDuvUFuO
q85LbS2vvRvWBPG8y6p07ja6dZ3kVWZXWuQ/eU09KVIveiicFo09ook1LQxn5eKAjJ2idaayJNSO
EsdFNlgwasOPXk6T0JAbr/XkRmeZ3LT9JWU1tRueJVPVkVmth0BvoEfzCmpbafLIymadOuGD4Ue1
N0p4qp33zTiuKm8kWaed41I+gHrCF3ptZjHJrvJugXAXLTta4NQmAUFLPw4Dd1xALWCC6y7bEXf9
fo7+NJPIm7OIion0NHNUVppvzaj2qBVRsw6YgzdRw0eWz8LuexXWoa2nwrVi23KL0EY0aW2XBu0l
72izu8RkDBLiLcVtLFumWTdzCLA2YTNqiNHOQuaKK+lIwzbaLHoUtTtv/LK5o3m2YXE6C/p5RF1g
1nOWtJ9HVDNSk8mhDQBeOF0sbJYhf1VUKFp7GWFjMDfdvevoKzM3zCdPdDeko+Iusng90anjr2SX
RWsBGyB3rFXcrXwSybs3pvCIdYE07cC6QA3YIBy2vPQLK8HQ9NbnjXVhKBKlZ3rWc2CKcCF44Ie2
wUVyriWmPC8CA9rqdtgesr5p/+12KJu3XTDSioZMCO702zJ1r1PaNheREP6trEdOlEcjR7bOJOxh
VhdkdgTmsChYxWGxo0eG9LCteq1eotEyZ6L4DmKvEgc6NToX20ri15+Rxtk6jev4prWywM4rWV8J
I8tWjun5Y2oWydYNqnO3we73iGtiQSwnmrqZlWyrZSHcYJtHMp/CEcHW3AyD/LumRYvID+y6K24a
t4svNbOg15FXrt2Wlfctpd68g9XJE8SK8j6u0siOsty7iGjuzjOXoRHKUGTzrPUeKidvR5GuN6sq
ttqbKEgvWU/Prcab6FHnLFJB47uu1EeKXnKfTdvCN2ZOFHgPqLio24bdO22szasyIxNFdiuyKPxE
3LrcKpYF6YKxU7viARv++Be/PgtWe7zzbWCpLgQ4BsGQHYBdbrzvf/Pr63xs5aZuiicfBTgQIzBd
vh50D0TvzFHdGuAzJA6+LjsLTLlsH/SQmyPNLfJVl7f42nO1uxYUdopq6Y/b0AlWGdaDVZRk+ztF
06zoMog7dz6gK96mNJvcVnyHbt9MLzOcwRs/8jhF03N/lnjlFaNETpqyrFd6EdFVkFn+JJKde1+Y
/gXrlZs69DI1iX6nWA2P7FmrznjDKlnInqSGL/0kQnem08oJSpA3zrzCJZ6tEa1L4kurrBegktPa
J75r93d6SALXdktvf/e+d8inNWLaBBIk3vNJK0fnRlaSkRVzfaW13dsLT9DCx2a2GNAPvIGT6CvV
NKlcFU3kzEXQtqV9YDnIKhqV8YVRh81ciapORR+KRVy/1gKjHjcymDpd2H4D4+mPkIWye7MthC0K
q/7TTYp1F7iea/tBYQuhlcKORGIXlGfXSETZSKPxLfIb/8LwdOP2tdVxF98Kkd4aVeRfoL7V96mW
AZbqwPkhua7/hNenHD7PhU9Qrde+w+f1fYfW68hoHLJFkIjS9pHw1lbiklFDDTmOGHHXiqbuDpdA
dbghGZmo2fMdY/Yax4GVUq8h1RE7QqFM8VaRIXaChcWwQ8+gsELVwmygyEnZSga/XutJc0NENZui
1JiokEKiWVga2jfVCIJ5TRPtWyJMeSPabRWxpZP77to0M/AnXpuJo4M/4dfOrpcLll1xtx3rMFPR
LjVWmITuPE90Y0X7O9zT1J2iHXpl4mizA5+6q0V9jeJOrGrGwXslRjMt0iy/CDp3f1EdsuQNhBMv
NMXSwfQ8Uh0JDRtqZ70cnDi4f4ziVow8aLn9z++YQflh+I4xnATC+xoFrAIevuPGE5rhZVh7Er5+
U3SZdWUx31/ngVON1KwJbtdjGWPrCtxLsU5f6RbQ81d61Yl6JFOj7d20x4YJ/oZf0bHLHkNnKzJ+
zYuwK22YQNHKeZ0Zdnc9Te/ydOILk9jcy3Vg7CcO1a0uSqPVnWIED4TYsGITnqiIu4dbyIlHaefp
Y01C4JGGQWLHFY+XaR94RBLrM0/HYqyaemyFVwXydy3Zc2DHTWzRRHIp6ENXhCPLaekyTIv8ojbq
ZFSIIHpMASLfMZuHCEKRyYHDpE8OPc8ry1wwjAO7QCb88A7tBP/C4zL/jiKD4BAOreIEjtSHmP69
yXNpJTS98fATjQt3lAuBVuXrxcwFvEXVLgoC3mHiTnAh8vMDKY1BvUJR4UknKNloIiCbIA9tH3v5
mrQl2Rj9RdGFT8IJbxEZDTpUb8NDiGwNMSlKrhUL2QkWbnRZ+WNhRPdpI9CCSppf5E2ZX+D+rqdL
YrbzHW/gk+CClMGyIpVx2xmSXzImllmd4FsctNZl35fq1pu+vG8RUn+TMmwn0tDSRV4n/lLd+XW7
vwtf7w69hzu3Zv4yMPJs9s8aZv1tFqMGHCcG54P2J1NDKWMwixWm0P02iB3YRBuPEWKmtMsuhZhF
h8DFRFa0VM2UOsimmd+NZQdesq26B4y+5TE22rErpqZ/huI8sKtHqqZ6pJXQi9DA0VT4RbsRBCeG
XThhuUmWitLVuN0EiswS35m6td7YIaigYR/6IY9V2oyFwaxDot3suvdPQRBX21kW0Yl0J0lmlQXE
kGW2Qr5Mo7G6VZdcC51l5E5UQ69JtnrDfGBr+x4PChBLLZzA6eLwOEXa3TqlgImVYWfq5KFc53Hc
ThPwYmwG2Yi1oqkLhVirsdWtVbNVorfZwvQKb087MHq82D9B0XhCOSwn/SczhvDffgEYTiw3Yck/
7I3t6/b6e+30mOeEfqtnT0ERdzmZsIRPM6/V1qGVXiZaUy1Ua0diyOnsLC7bsQvHoY3CXbvnVv1+
INrzmmWLNra0NY48Ws1aLt88RnUoXgF1mnEh68J2kswf+bLTflAjvpZJhlwbMmRtweC/Lr5sjDh9
qJ3EHYVFrN/oXtdMYqk56zTR/YUh4nRhmR5eB+A1TVDtZzc4iv1Rm3vuQ/9EL2B6/0TiuMG1hb1s
RrQE20WdRo9QSJqlTd3eiypyJp3G6nMUms6l4ggzs96Evu/bhZqv+vmpIaW+YmrSqtM2sSl2w2n5
2nNglEYZjrFbxaO4xvkVb6Qdpo13Q1Lu3Rh1aYwFt/Kpor1yFE0ajFHjXKd9AoF2Xjw1HEeM876p
aCJk0TTl4PwzlXJwX9sxhOpXilHRNO774w75+ZXqODwrUpmL2CA2yrXinKTeJC2seFO6DSRE+jtm
RHKT0JguUepOBnTFoTp7ScV6EKK9ZNZLvj5WcSi6YjNEs3usIg3E3z825/IXThvs+xp6FBTOD4fw
C+J/+IHCEQrvf+0u73zKk0L7M8iDSQG5C2xrmZWOkSybsbIRB1tiVbzZWA+KIOIEWJVNaSOcjoOu
2/MrmpLsRNdsqkf4IfVP7a3U7lnvn7/7UOGzvxhMeUET5VdRf6nYtaeT9HLn+fXuH4TgB4prRcFl
4q9IaYwamIWugiKkN1yr3HFOJJm5Dqc3cWf6SzM1Ulv1NqihN70AceBnoEiQcQWBurPDPI9nykPV
eFCOwULIuWq6UVqOjRDJud4n0z3npVdl3g+9KvOuevWeeSCLAj2+lVEdLbqk+ctpjejS0714d9Hc
6qlLArRQJNVZWmG18I3srwjl8WWoG924gdPI4ZtAVb+c+tgdV71X41d5MGqNll6krV4uWU6TCc0d
9yFn2ihzPHzfdc7YdVM5c5rSG8Pc4t1UKfZuUNBMuFtoF4rUiEaCk5V445r6MMWVtTHhRRlPPU1U
I4okv0gJty5Yf5dQ17UhmxIuDh1NwMk61bqRYjvQ1UPKIq7edECusLOxroGzIRzSLasshexGAD65
n8hLXTMfi5Y1920l4ylDtJ2ZSdLeO6W8MEurvg487xd6wKCG886xhqwYHFGhw34hOBUZ3OtBDqys
HSvT0675s8kg06/bcaPFtkkaugY/7UrSyElGrCB/4crjy87XqxtI2+bzgEX1SDXVpUq+mXGXXquG
IeB3A2cuOlPV9FBM165Pr1SrdOLqphLOX0GYlkuj0pIN5FbJLs/VttpE1rW2VDmsXa4qtLg39aow
GB34sMpi8dKZpJyOtfBcOWERh3gnSEJ9rPwu+b7JWx6NC5ZMoexF1ziUNyq5ry5JEF26VZZsVMsB
CCYhZuZkVw3wM/PAL1GLRxU4qOfEb/BY3UVmY31L22xV93kaRSdtQM554VjfCisZ0nGtgzX0RTaq
ke46v/DkEO2rYuAyQnVNVc0YHNQDJythOP/NIphAfvP91GalRl60uSn/zNvaGseOky2KqNz4TRu0
dhN7zdqVWbNWdzKI84WZ5RuINXJ6rpj7ZlQ7fmtzfB3qIVtzKaJ5wrl3Xmh1tGZ+Z05YHDU34Edx
OxMi2rKoWQZlkoN9DS2bVYHxxNrWt2OdbgzICa4hiR9Dhstqoa4EBintdMuyzbCNL2MW2Jx1szJy
DNurjEA8G/BPY43j1otGXe9oHS6mJ/KV1V8OtCpObB01rg2n6KAJB+teXMvKXMRONo+MBt9h35Pj
NiF0QUMN3xWmtXIMnlyXYVtf+4WzhCkw+J6wC8a6YAVDCVbqTl2sLmtz26+KpcxDNFe0jFdQITJc
fbYL6aDw9C1Mcmd2CAJV3HhoqqBPxYSvvIqkOEwtmTi0KhZ54rbLw6WrknYZhdE8igpjjrGbpPah
d9dmHhSsTKdbUL8mF51Zj8s4Ste4bylSAVZnqRfNWrVgjtnTK6mLaevr9ehAUyxQw3lAZZvPasjx
Zn/6WI8nddGYCxybEH4lrfsjwjEeQe6yXco2iu9Q5u/o0nHkovV8fwKZOe8HljnkomDH3AWJYvMK
keLW7OkUgvdpwBtnFmsshiJS63W17aQNapdVU5s3MZbitpBTlXgiOVINlT8inuX1PaoR9mxu9YbN
FdPU5x6cLPFPvjHWoQg+UCmYG5kB+8IMpsNO5V7l3iRrG1zHCY87/Gfkgb70Zy6v1EWzOn+atmFh
H2jEK9rKNiARvuOJw1BfgebRVynFO2gqfqq3sR1G8JVYWtx4Wtee+xWHxGh/aak+gtO7ms2BZIpc
t9vUiOepIcmOzcNmMDX13BopGq4DNKYpT6c6t5pR0uTRAjUp/5aamj4xcQIV3b6ZdCSbB4XlgdcJ
Tb+NoR4ok8JWzRL+0Y+LSidr1Qq8Tn5z6U5QUSKzmju+zy5dLh59PYqXkQlJ55I0jq1KYG3vfw5o
ek8L3vMdaBqFyvWu1jaQK7HVLmltBHanuT/KIAq+51WlTZDhgUlpXWdtdno1Dmmg/9A7d6Gj0nx6
zxowsD6kZ6VpVY1F09QzK/MYVF4qb2P1l1SHdK6ueyNPhN7GpGmk26pXtWur2YCvTxZaZoS6rWi8
ot4m04JihL02nryRSzWDzUIL1gGknhde4K546OB4z+++CW4aiSBxo5pZUpMZC7x4opq5EYoJtmpn
tmMOHW9khFW2VE1XS+8Z9coL083Qdy/IRxamz6VTQjERzne5aWkq1omJ7pUVUySozS0hvBEXTHK2
cgNyTVoJdU7lj6Oo0+0EQUbw4KgfvHLVa6SQFhy465qjy0WDhHXOOwdmn6Js/fNUkIXX6JHtGxaU
3Nt8ifuLC3tyoWAId50MJMx2fHwgqTvFpjhUU130guVLx0H5DKruwvbd0poZDsMTKYW4N6VsbdG1
3TqoXec7by88Vol73aHOsnPieKSaBo/IGE66jRaqKYt4WcXIufYz/4eTm9sAtWzsmk5zzmGj/W3h
hcssrNoHRRc93SD6UTqDnPq50HBnq3JoY/JgopqqJqqqoarjUDY90MqumCedvtByHa8d3ZNTMH46
FL2hebjw16aj08imKREz1etC6NvuuLPU8NedWDhJitc+99OJ25B4gjtsrRuIwmy3rtMfEDd2I+GZ
zrKC/PJtUjqg7CL9QQKNzHwjLKZ5pyc/UoOsBVj2G4t4fCfe9WwD8ajUxooOrhKZUOGvRGppb5Y/
YJn4th8xfK6WP4AngC7yDgEOsGiijVkxoh14iVbpBhesvBWNwywbclAQHECxcdwILZtUPhSwFA12
XkMFg93yUr5ji+l9UEPkY3uJxq9Ie91Bck+OEI+1cWBgMaW49G50njp9Z9qvfXAqE47o/icLgWif
H3vrdMHuLTigh5s6gpMs4N/kG+Q2WaTFaRVXyUPikGoUgf+11CsRZzYWCK67e9OhdFmxRB8ZnklG
VHXtGFTX7pLRZObXIrSh+JnOqigOd+UE2NCeziz4bU5UyOVIM5lJLQ8nKiAzK7nv9atIXnFQVbV+
Qa1nUHdlXt5mrBSLA/2wFKJ+6VT8ak3EgY3r9a3f5dfSiO0uDsRt4DcTVkXdvYFC0CkRaZDhyNp7
XneNzSHHuwl4vWPTOlato0YzRsrhAe9CnzoUiV19TNEOntAg235gHrhTg+bhyWCnxC7Dfnio0VSr
AvvWBW+KjapLRqK+QlpQ35GMphPih8WKawFfaW7rTTTNj+5znG3g1Lp2W6oEMZwi7F47YEttlBTp
BaHg+9aGfg5Wu73HOY3meZtB1advKjYDljKtElTFtnTaFNLaTXR5+C27bXRbJY1+vvsxYzNp5jiC
GFexqEvR//A9U96WtdTPD/QDr3rmTmk0KnfP82UrRnnnZSMIUoNryESjcZNTPkk49a/VxYjEQxeR
dqlaTo2sSye4Vw0l4zHHWOCC57BYBmSOPaeJA/0XLhaslv+bAsFKUvhnkmCREWy6+1vUEjRBHjme
TB4Kz4jOIQvtrUPC3XWTt9EogOBjTHMa52NFPNatOoqE/shzkixVoFnwi9J0q2vVCLIsHxuO5c1U
U2tKtNad5noX5AaB/pxK5q6qzKLzFlExcpqG1mOfl+4Yp4kc11lrzlO/vBMQ+kyk8GABT9fxC0pq
xCBbju+smPjnimb26QK/1aBO5KQz1epaUvZr7WBtU10lMANKmRM7dji5srxuogYVGZB50APTm6ho
2ZGldwWF7JEp3fpGcWQkhDJcHMqFaqbMtM7rPtGjmgiHxE4DUc9C0sWrhDTjAryljZm07aZLC8iq
I0+vJ26pFSPPKmNzrLpyTX/giUXmLXe7keu63ly2cTV2mwZdeyyvxh0kd67doK3GTX/n9zTpWMZa
U247CxAHGymglB56l9QzoGzSX/K+SqjoEPRdqlYn9AnUsfnSMgN22WnVDzV15NLtplWiRTOU1e6y
LHxz4cX/l7Iva5KTR7r+RUSwC26pfa+u3n1DuO02ICEQICHg178Htcfd42e+mfguTCi1VLerQco8
eU6S3sly6E6Gsibdiu3yuE2RSMOWbi4WT+8YI93JWJ8zDOXNrPrzGWZGkQ1j4uGJTz73RbPZuU6X
n2T6869uY5LezU+AqozxuWWa/dGMpern52ZpWo1/6ruoDc/zYSUiyo4eMq57xI0gw9BAn2ynBlkm
KgfgfXmBLzWgTyr3+4TLpv7ecHmNSz/9Fcq3vhpDsCAcsarBIPzZSedbFcbVa8bCbFEB794LFwG1
a3nkNLqUnCiR5FQEXb2rHHYXscqblvncZwaq6D7M4QP2tjUH4ENGF1XvZptPaG6oynUd9yfcBXdR
lvs//jTKjH700H815iHpkIuV9+wQ2mV0svJOTYluAS2qwGoRiqAzdsDgXDYyFetKk+KuoEGwF/ZQ
JLmSdrno/CBbWjaL18Y5wO7T3tHxUlrRpgGJ7fi5/xF8G2v4e3zxsfX13U3mkbUiDmiWumDlA+a/
OKmv3lQR8qR3gPUHftztiS28VdMihUB4l5gZtXKKpWxbduJKkXOY+mLBGuLurKjGoRvFwUEgcj20
88WYn5e2sTfaK/PdZ5cKmd54I95m+uS0ndogvbMC+JafXWQjrwOyrNfIoiFCqolseuJbaVJHtF/n
TWgvzLA/TyyGnCLyyJDIbOgmKso48Xov3tCynfYOr6pjyaSzVk6LmwfvAFp0QUqeGxL8GKagehfM
S0gMGl8yZePWatrhjVngUriqS5cjQPEk6uv2vrbyJMZ76e7KLmrua6qKla0YW5tBr5Dkklrx2gya
rsyprEQCkNwZ07JLfQiyAAG+ZlIApykfS+qVp6kR1VIE4OOum87mq4Ij+ZeXSCXaKD0JN21umk5z
YfPwR8t2gzoRFVKNn3OMie023ET+YO1ZmrskGfy22OcFfRnqIb6kDY8v/dxq3MJa2EyMKzOgWT1s
0zazEkQvZMHSAttKNIwvrovEyUCeRe+mh2wQ3aICxNNwn05PU2XbuHFdejOXzHpUaZNeLYDONxlU
w8EZ22+f417rRystBndp+ly7+x7VA4WjQEAw25RjgbxgJr7LgIdL1ACoj4W2ydlxRr3AncJ//IcZ
IrOdtRb+i4fw7JYB//QQZDwaiwbZF2seg6eBlPM8s3as1ac1j41hyN45QNxDWSt6VeDMfTxvTQnQ
fwAS+uGuG+Jx1fWH1AdhLxX8PErHegqibtG2U/+QWl1/s50Kr1WprSe/CoZj45VOoudZVGiyoU0u
Vma0pHm3zDsBdrEAEcR8tFuX5dWR6ktw0Ou+3rQp/f0b0MzjG5kxmnQs8o7D5N4UJ1OJv0xRrvoQ
mT5HR93NXJAuOw+iDlYy7S6BIVW0HfLBeSEB3s9cjY/OcgzqTe8ik5ZmFEdYaCE2c1l1FV5fgQpr
6QvNd6bns/tzau4E/GoGSu4M81SbWPGmF9BGbIvadlfAyLsE7NLyvQO5zKnTd8KjAhkCKR+DMgZl
31HTcRCOcyBWMqgFnERr+UE0KYt9HE79o52Rdt9n0Zd+f/DoqZ7qN55x74bDZ2GXXvxgkJY6Shdx
ocXNWDQlL06fph+4jAsQdNGrpt6bwT6T8RJp53JjzMIL5YYWxF2aTwvHdtwT1yJJEKXdundqCkgz
RqowbYOj7SOz0hInTHQq8zc8e3e9w7JH38MBJlzure2ibk7jnOFCNL3pWqv4SUqPJ9iC1X06ZdZG
5eO4BUOmv5VTpBIzhTKgLWCBfCu1hb9In4O85vL+f2Dg/n9wJglq06FqoI8Dw3P+isY88DozJxbl
t6JgSdg36up4Vndj0mV70bEmAaNG3kyfIJ2DTb9UG2Oagckjf68aLGc71rG07oOwT6ppEQ0xZ4mv
PhtIrfM7z87cFdAoZISJJ7uDuaQ8aNZ1YH+fLKs7VBkZROIStzvgBTu/pxjTryTWmebn4i9rzOcM
Y/v6P6JXk9uvv6QM3Pk1DFD/gAc9F4P5+/vqWrvLNff0q9tXfM0zhybe7E8488W0RF7iWC9seWsL
Qnemr5idCt0EGEAeoNsQy6OJ6VSsiE4cb0Y9sp4gBKozBKOhc/mr1bul+9E3/Gn9/8/TbruWQTZt
TJ4yACE4yX0AayYsNmbmU3YwiUljMn+gX0wz+jn5c62s+yj5a/KnmXUtflBppQt7cMgxquv6Eo1s
y+fkvrkAr/cWPPa8DQDY/L6c4uqCIpgL37Wbt5aNVgKOsryDTsPdCoYgMo98hrjA8xI69OFPliYd
/to/Q6ashJcD3QsHW3IoOpFEQ1m9ZCO2fCsfnI0xq4E8WDWp7ioXyTgwx86o4sRfirLutrmlIDUw
Jp2mJNTpeNK0H5+86p3yqXrRZVUdPD+a72x8NJQGxbKO7G5vRkffWsR51YIwag8IJ/AbmA+zeZGt
zW/wYfrxQx311Z2Kq+bW9cGZZ3mwCgJa7BTokct2IAFSGiK9FnTmyLKmeMPD8VpEtXfv2dTbhYWT
r7uAtt8i8mZJkr/9tTBVzvN/v//dcM72f73/AVGFLgHzCWXfULbKcGO+4PuTh13TikP+FA7wRZ58
J/LXXU7DcZ2VS9Wr9GCFXnrI++YuzzJ/YyzTj8waaZNPG2oaIO+ggW219vluDClivNyv+YK4yklI
OnU7rw+GW9OE4lqHapG15XgzXVU99OvequTSmGbAd+P7sFWgfc6LCMQ5xy6fHo1lLkPqCIi7gKr0
oPyuqAvdEpk6sqlVOq0GChofnMx80dqyPAYgIzwPBVgJER8fwaTLdg0ldJH3fSBnNsy0cH0SLc1D
/PHIm0e5kPXG99tDpmw3CXAsbWg8dRcfSa+Pi2C+m/hlUH4ZyOcpZgWZV5jJlQjfHC8NoZ8R0Mf1
mUJyKmbNQf5ptWbE2Ej0RtECr8D8MYgYhO95ojXYZ2mH179wAGN+9hVjMoHEdDQ9NY6j0ydkIN2s
QZYt9ZM8qvI9FCDWU0bTbz72/ouxlLyUfh09cjfldzbJL0g7WU+uyocDXoBeLNpAWU8QKRWbEFBr
p8GcvEGAU92wV9O7Dn+QnNnBvUVxaXJdJ7GgzcH0cRFvasnHTUpFf7BSSx2seuwPcelGIvm0Tetz
TjTPNibCvnMOkNntnWH7EcTlAC/2eSoeDY3CECdMy89Vkwx1DKb5KBDsZYCSP+cFNRRgnUUnuAeO
f3GKIFiELTwobzbNxZZZcKl8cTezTfdjGxQkkT1LT22fJn9No40ckw91nD2l/oF1bX4xl2po2Tka
r8YAGgjYGcjyU63caVdNmvuJGSHFnHzyHcC289IYN9MhkvSEHYfeho4kZa3Lq7FEyDjyF8W8G9Gb
ufASKa4J+iq4F//q80UOX15EC876/FS1488u7b1HForIWKKg3iO1pi8Wcm4fVsdd95Gx9MtYD1HU
EtArX2YinPZBTu29aUk9TB8t0wcdppfYugRBX5XNHi+nFHuvdlKk24iqyuSj7fjQKXJaVglBznsX
NeO4G7gqj26UQo9njelZaT6tLKQ6bzUXxdKvcvlYBQ1JUo28xdAX7xTx5I+gcnA7DxIKgIImfl8g
6OjaNiEs4xnkHerIGyt6C/PuVxrK6KWK6zjxhcMfa6jElmkEMdJ/31D/odyNPDCq5peauwSbKYb/
olexMM0r3XTkMZepnZijVwvVLEpNy72BrwcLSlVh2+XeHL1mlBfd71HbKX+Pfq41o24w7JRbi7v/
tN58nFmQu2AYB23rjoeqGcBrkXmV/KUICBXo4AiGezf5ALEiGuuj7xbdAvGyfhRt2i6yONSPPoJ2
Ba6jZbkX3y/E8xQV034g9ZyRhQmk0F5FmTdik4QZZgQ070Y2p0k69XMQ1ItmbMqNCmS8ymQebqH9
aTZB74aPagpuJhAc5ZQnEQjP91QHwbbL7GaTSUoerd67FZBKbbMg97fe0Oztrq5eAwu0cSilnZPv
Ve4hj91gFddh/8S78Mmg3H+m8q76PZX0qfMxNYqH51oLawnFJDn5EWTJS6eEdorW6iDjHD6dGrPo
5CIFe/Kkjt5cPt1CPJRvtte8k3wIXz3BVRLzdHqGag2SyDDsHwcCEQaPXXVf0mpcNgoghW3JfhU1
uX+pKqtfgxean9NW2JtB+fIYap9sXWuI93FE+N6z6mFHtLYPUdPU2zGEGDAu6mKjBkHOggbWKozG
6eqCFYoUoFa3itblkhaRfOhaF7G8W+knbFxeovjgvBTEKsGa0NY3Mk0v+J+0P+AAnMjUkPdA87Wv
6nyfIWmzbTT+O71flZexHpu7SjRvA/WcVyfz7WWXOc2edRBCOqVOTD8fJNm04Lath4zYr3kWbPMy
yh+0ugx4uHdTPNKtgFQaSqmuWCCpxX74jUryhqn3sYmyRIVKPBZpma3dwPIOsqmyU5QFfFXaTfbM
dPik40m9W4yulQr8dVhTdzsiplnUHlM3Xqfe2lN2fyDgbmNDzMRatbm47zjFdpl7/C1oprUjWnlg
dVEuCBPRAYl/8nExZohsHHyQIF+aAYc4uk1M0+YUTTPpoxnPyz05VQdWfPkYMzkqpF4Quy53rhV3
y0Hb7Tm1C3evwspdZ2AtPoDwWOHA8at3L3/VUz79qHAwL4a2su/cZqq2FvWjrW9l7tXKIzx6DWne
uqxdmDVVFP1Srl0/Cu6ztcKtdwg8KLMtpyIgrOcD4OjWxrFI+R674X1hvI/54s1eiulv1XQP5ufv
rs9+ZCXvjaVTF9KWsug+PuP/2Wc+xPyEoS9fuAeaQFhEwRJioexB9U13ljy6uhbNH0xXGMh9h2Ty
xZ67orjlEFAW9sYM0iDioJMhGWDM2B2Bx4Ubn9i0W3RDv4K87uyVk7yE0pL3Mi8OWckAYzl9uW2c
wFv1M6oF6TRNejfuLo3nqXtXZV+mqRFMSx4/e4yMWwGYjscanHW3idrjEIC7Zi7G5GzE3y8IqiXg
I++aOnV2pcUe0lzglabL0sE3lIaVv/umEA86aADNyozCyxCo5f7f0qvAGf7dQY8gGInA8kRqFQ8n
Csr9RcBpvIpPNa3cR+Q/kYxZY68Vez1FmxC4210zH+RTHG8g2/xtzWOf1jxmZsr5WB/+beY/15mZ
3fyZf37Cn3UFs9qNbqspSfsU6ZRUaaRX4qPd9eBMRuF4Nj3mMoIstbFoiVIE/z7QhSWiAAMURxG3
l3Fb7XMWgMg+p9zwgNfnoE23xjIXvyuCDTaKduEEuWZgIEZq0cfRuMkrZzGBtwQNoIovZCzSfeHR
u6Ki8cV0mZZVIF2jssnCifGvAaBb7bri2Ximcbfy+eRes9lrHXkjliGzGtBOquA+d6h9gP/AkpG7
by1w3ofCid4n6eaPrdPr9Vilzt5JWXDG6+hzMIazbidqHa+ARkFZJIMbEVzcM1FtGA/r57DS9Bgo
YIPGHMBXxK4VyHU7VOJ5nNxiYTn7sBbqbJUVXwKTcqE2qUM85jqoz1m7mpwOlNHOsnZwJeSq5xDB
bsZp+h64tU5G1ssVkOnoUQn35iHZ+oP3SKEMNRQBoAaF29JDJv0/zAC6WS9l6rgbCHmc9SQkkhou
5yfEwGLFhc2fcJb9hE4gfXfdVyVVdy2hLPa3KWkzhE4iAHpTBldd1s6eAilZgXMfvNjCWudDwH84
Vvl7Bn57ez9LB1ckRPqqE363yDmDCz5TfgGpq0XZIlZ2BUgu4JwWVqQPHxS5NFfZsRiH42BnTQaI
oEik1UEP2tEAlTu0+ytz/DNgZvbWQhec9KDCPkeiqRZwStnD2BfOMsV/5loWsVxXoI6fgpyP20GC
yjIWfX5Ih6De1lEdnQA3lmuK+l13+IuhKIOHhPKY8bBbwwefTl4zQgnk1t4us63xhQ04A8QQAzNP
29MAtU1i+v20m5ZePmDavHENzfBlms2aIJHzDmaNFT5NBr+nMQaJN4t/4Whnzz6+QhRRaF8zlDtY
lWGUHyVt2nPpsHSRQWb55qDySGaHPwrbrheTZDGYUbG772Rb4Jd1m2dW8zMPWfiDl+V7Zen2gTSN
+F+u71z17SuWgK0Kb9D0XQdwmh34kLth/AuWIAfmkFLV4yPYOvGt9Z8iT2HjRbmMfdDHUAyUrHnl
BRVJaEl16XXj3Q2ug9Ia6GcTW/WjXuZQHS08MbCdCUSMWXTBV9OMhrU8NIW4i6eoPKZOodd5O4hb
2bJ2MQDtePX4dFcYXm4c7URAml9dKL57Yxk9W5AfLrh2+A7Jn194CZx9sOwOyRslxm85qW4dKgbd
t3N/DjL+MvO98Vt/bGhaX7QN6N1E9DWb7LWe6mxh4n2DCyDBNZwKVwS7sCS+3AS1XSVN4NENKXt4
lhCOI1cZVe1vMJ1oZwm2dH8ktMrgINmDPho7zWp9zIZAISsx0L8HzJRQhFhiJsq4HVY8Gh6lH14N
k9BwD6FyL49zlwXRwF0uSIkSE5FeQkJrnyIimxWx52DItgVKgBTDT1lAVelmwS8SNTeaRtYLCgoE
C0Zb5zpBrI793wEW92d5kYIzZpbjm/tYHgaZ/6st+tvkjdlF+anekmKoLh1kBUmdhdVL2xZyHZGQ
b6y2q15yEr6q1NfXopmK+xiSTtM9xlW0RfEElPiZF1Ujoj/fbdOjn9vyuai3vpfyl7gW4QFZ4nZh
zMEa76E2u9C5IFDVpmdCg+Yh07I8aMfrl6Y/q7ILSHXNgyfHZRVPTmKXYu1LCRccnvwR5PGvl88+
m0i98uvWS8yUzwFjgimqV1DokWWlu3E5uLy8i5sqXsHdsHFQFv2moLw5Zs1Y7xjcwj0Hc+Hg4QHd
elQp1AjhztrO+gj05YmvRk6HW1nG6UJEVffIZJ0mg+OoFzvvWMLp6H130zkHLOr3VnTrkaVpnkzB
JgrARU28MU0Uy4ossWskYVIif6isuPf6qaK/epApdiZjNnTIC6SK3dlzNq2Oin2K/e3OjCGj8zHm
zaL4P2MmJ/fPdTFr82WvK/dDPRD7RQhSaZxvDQMT2lhvX4scUsRZvyszYq19XQpQXXFHqvvYznZw
47NfEKrt8rQuXoGFONgoBnYu49Lb2yhts+bUJfdRiyx2gdIs7zRc4OknP1unsZPJraxb5Ez1RsIZ
2A8ZyiVlDfzNxi3H17rJDkVcylNnM29DgOQlAD6zX6Cc8sr3fllCvtZILj8TxcSyidR08YgYt5Pn
ip2XKn/NrDI/oFJKsS7zzjl4rVOcbNmUK5C+2LOnyyfUAVDvYLmsFfPz7yND3Q4RjvkVwgjsNE2V
b7O29+5IznKExW7wRvQ3uMyQG5SVp0+FkSmEg9CHOT+pZ72CGQAj6HfLd8YB9Q3qKbHHILz2Wr62
Ih5e+mgc16TygTXORCzp+EtbWfHDWOrmCF1TsbClX7yomoKuhttja8x4ak+qy/StTaW80zW7d+dZ
ce2VWy5HFKWZTYB3QD6t/EcVaHVGPgFfhYAY6ZMkNRUjQaa5AJb/h2w1qn5poeTUxXSRihTbtsw3
yBV4h5INEFxkJN74osPOYJfWsnOUemDhECZ22+tvMhN3FHdHlghrxRir86Si4jB6ffYmJwei86zw
H+3p/OEYWOwHNuqnVPres5DOtFW8ylfGjONeLSwLT9rHKP5buspClHj9b356+I+zL8Rb1FELAQx+
J7b/ofB29ASJdNhYDzquHHCbPG8xNlN/sTVn+0636Rri4PohreGW+C4nPwV4gZnEQ/w5d4SKdzey
M9wCTC9E9SCavExE7YWf0zleD/Lx0SX0jfuPufNHB7OapEulu/gQaleTAqW+LA8SiO97K539oGr2
TXa9vygkra4+a91tjbhjm9UOvWbQSC9Cq86+cSiyMzjlZlGvCQMKCp7GBN6EO+8EIuDFA8lo4s7Z
+RwFrx6YRvJ33kHM2B9rZNPfY/M6sFzI/ygrA8rc394HFCceKlHYoYd/YKD/u/cB+Cb1QSckDx5S
u0umRiaeyyBNQDFjGxDFukNkayiRTbNVSEfK+fIxUvljvDCduuyQiZzGaJHxAEzScDoZnouhw5jW
X5yYv0ytgxGVDWTobyGWQm0g1fdwwPvonjgunM6oVwfHashRsrBfdSj78IhSJVkyR0HvXBxRUiP4
aRZxq8AiQtXa9hDzm0Udy/BY5pH3SEoBV7+8uK7IfyqtV5Hb4SlpsnoRjiDDQN33nchweokd2S2g
ZQlu9sggAmdFeJLUt7bQH9o7ZrP8FIAusPYnbe3j3H/KUwBqJUg2R0B08QH8ULq2+KQfKmjicFbq
8T0FvVn6uEHAxwPfo6ePmsXBqojb34sAhBcfixC2Nn8WjYYp0KJUV1u6xcciOv+kOWz6+Empa+kH
Ow2RIgEBaNP7MV9VIHYWT5PMvkMT5hy1x+h+EjSGswuUsUvhy3bDkG39GYNsPLtOgmaMPzBIlJdK
5njzUZTBUtvgb1qWE76I/lc389ylksO6BZ6yjQJK5u7Go/U189kLJzxFeTQo07vOfUYZw/RsuszF
mDEv1wDe6fGvfr9z3YXiul1V440pbzzkcwFEZEAgnZ9bnxfTx7JebFl1xA4V9Yjb7PuKzYTjMg2O
zixBJSH4tG5UhUe3D91HMzoqOzi28X3WDt3O5cx7ZlO8RpIuvLcHkt+1ub4vZxFY7Xfx1uEsXFqT
660shXpAtWirrQb+vjRPrRON1TYeI/VhmlEeil3qjJtAyF/BHJoNIOqvAeOE6IJpUefUgP95S+uf
3kisYxeP5GQc3NxZF8RuTh8+rxuFcgI67/ZLgNNwZxiqu2mbonpal4NdDVcNUWa2hFo9Pwqa8/tg
ol/7J0R9QxXw+3l+oHj86rvHcgTDn0tobJnKV775jQoudnD9o6X2ensbTgH+ADyfEi5ldJIsrx8t
ma1MnDlWSuw48OGFZq66H4dcbETk0bVJFKaMewlnfnxk+MqeK3oVtjM+gX328EGCAdfLW06eZa/h
G5M9T5V1inqJ8JLK5iWQ7JrNWGdPxT7kVfCq2UBBFI+LS5MW6S62um5TZLF/K6vSTSJwVX5Kd+2z
7lcFrcNrVd8ABtcQEf6rYVl/93wdqsBeoMnXOVUjyasNcZ9JOYD7MueICODW+XaqOqSM3MLJ1ma0
h0yyqce3iCTViFg9xZ9zASmBPJcFYUcV1AVqr3XkVfF21ZXS+cFrZSexw6a7Ek4SiIBhtC4LHT9y
2T+YGS0vELAW5aMUZbNRUVXsnFI1NzWDb2YGQd0BEfTjSWBPW8q53kg7X7QNMY2dc2cZOfmIuD6k
6CShtygVoY98KM6eWzZXc/jUsLBAXM1tPI99WtLLvlh/1qUpbsT/fvrHNvnn+T/TbZD5cZCo+2ed
Hi+wOiuzh/Fhivet5Wi1Kzg4Sahs3y/7moYHI4wwrUylCIB8aJyWtEstcMn6dK0qlKSBOAU6fGAT
h8YfImTP7QdGWLwKsVVtRl/SdZhWQIVnarEhGdO5UpGsUTungWCtQMGdQ4id9QlvsX6qIuZejGVn
Q+JV9IEVQG2csEr32LfbZVaR4BWK658ERLk7EXfWmU39kHAozM5jbDXAIIa7XPYdxH/qZ4BKta8t
kDVwF/rxmXqqWBRteWVjps81hQq9iKL63MYk3VJHd7sW0SlHDLkaVdPfD649HctCfXMmt78fm8pd
UNln6zBGVkHgrPsZh13i4bvbModa2yaVb2OLOnDc5wLfR+YttRO33x087ZUryLM/+ukGcuBqEzZC
3eWhOJWg8r6W3FuavJItUV1q1HV+JbS501ZOd8NQhIe0ghbFXHB8gqFYNyi3NuuEZl1V/0u7OG+R
oSma+CWvUxTa9Oz2EJFRXpASw1GqinHlBUOzblnqX1rsTgudNtE60mAUJFBto6KQYuQWpfbFAw3u
uwPCTFKLukpSIgQCnnFd29FzHlT9WxQVddLotlvRSdFN2NrOAjuAfo7DsEhaP+9/ZJDDt1mj80R5
D33lx7+C3rpDULyVyM4vRwLFwsjchZSOTDTPow3zZXyoh27YhpG1T6e6WjkjVOxl1yc22NXPU6WG
dQ9e3LpOFSLwSl5cAf5eB9Lhm2L6GiHZ+o6UEzAbEi+yNI/WKBck9yVoMUbthwn/kgVW49RDtlAe
hyynd+bSNLZzsBgofHMXs6x2UfAoWImgdk6ajNAfaPEyROLahJV4ACv3wWnj8oIiSvZjbTlPdeaQ
s0tFdxqD9gohACj9nFKEcO/UVtXRLrJbDF33LiO88CHErv2jBQA6Xk15yF91CNRYKLtdG9Maw0sk
EB6Gbq/PKpRDkllV9epbtFi2tsoPbqxOoGlG4D+jwpVR0OQxWg1qNjGRZxs+6t/9ZpABxARcM08x
NiphfbNIXS37dHxEZqS6NCV9hHfSnceB4kmatLPXuuuf7Ag7NajhfAOQ5CfOXX3Ho947DQPZBqWf
FwuURQOg54OCPg/aY6rv+oGQvZjYG3KMmKFRIWEXF6iZ9WEXqIibjFBNJulQ9SsBZPkJboxagXqP
Y20251c9LezYUbsK9ZnXRSzGhZadhWJHoVcdPprEVwiT4HFFCz33sgwHVORai1yfhc7jPd7/fm1G
GlwiLjeIPld+7P2stQMPj8o37Qf9dZJcLNw6atdt8Tq1IPpSRDqjot0v7d/riOjHjuXxsUknaIeb
ErIKpiAiodjSUcIv3dq64InA43zllhLXam4R37lybPoH02UG+7rjG629bGFMkJv42XLaN4aUcN2R
4KFldr/TXdgujEmKbALyxr5TqwofUFtY37iqF+VsiRqKzSLr1WqwB+s4zRewyX63Sub1mz4Pv392
fU77nBtDUYzUBn76n5Uk7A5g8f5qUhHth6aju0ilMSShA98WvpOddFF0m7z12BmpxHHtCa+5TFFL
VjFHaQ+ts2uMk3lb85ofUI9Y7nM8/ltV1NHRQ6XUtTva02VoZL1KQf64qYmh9LSv7QdR3rVtANZB
NPE71LWm2/7/aLuy5UaRYPtFRLAvrwLtkiXZbru7X4heZqDYqWIrvv4eEo/xaKbnzsSN+0JQmVmF
LEuIyjznpMn5Pom85iJZy5D3yvgXPSzOao1vepoBW6AV4mvCW8MHUi+/Gii77gCkUndd1aZ+Xeqg
2yGLutdsrNZbyvST0de+6xjaNxsbC13l9m9ulT9peIbwBbKC195Q1hAXqX43QSqLcS/8EnV4hX2c
llerYO2Oy+bBxVdpm+puvx0sYGVUx0VuwY71V9US33U7T34v7DNQmhBYwJf5aqP2/MWJjcqvO008
Qu6l3dRZU57cgR+9BDXBMFLEFQyj1i8EKgF1OfhxybPf1BjbLK/AM4ntmsUG9MLyOI6GddaBIwli
r9c+m708IwfiolDpabhlb4Rq199YbI3r3lXrA9KUzmMh+t/ArcCNElV77IiFfctFmxwNFkFlLu/k
Q+5N2xfL+p5oVQRaRiN3Wty0WzvCIxIEum4tULo/PMDkVlqRy0eZmz0Q5lzd8KJrX5GeQIEEEWx6
cHbrMr/pvSiBAxA71YmyvTN69l4bk/KE/2W6lWpjXzyz9gLWT2pFQ+LtpM7kqagAxx+YFz5bpimu
Dh8OKZipvdGvjBrl3mhosjODjOIWFeRmTeCuCO9lYPes3hP0q4WwOZAibgNNI0C/ROuuWmiaPqtq
VzyqYYmUaWMdLd5lvmF2/b5ttWg9ulrxBUSM31B1Ga61B2pHacQ/2XTPtVJvVXVK5TMdeVjpqfa+
Y53cDl1aPEZ67yFf2Yoftsch5tlqvykoWdQqcz7VqjmuNS394kpeBWVheNd8OoBg36/0BB/U0FZ0
ZYVEkBaM3KnWcci9KwWiCaG5dRPTWy02CHuB32LhxjKtQmGZNdhXd157XiyztW0EVEPXj69SieK1
W1bFWYmQAAQ/EM/PnZGdvMT76qSGd2YG9texeBoNg/n6qEOw1gPLnYcHx3O1cwWCij9CXxvQE4ji
e5nQ90WXyUs1HdiukHmxweaY7SrsFALTbvVXyJ1+M/gw/I763AikMh5UsNvmSpavROOV6x65b9wu
s2g8KBlu1KZi3QbcR3aqVJIgq23tk51Ezi5MlQJSmwW+r1r2GZiZLBhdgQcutZKnMQR6JDcsZ5PY
xgA9oLTcuKp0TmXdth2UlNonq3TyHdmWgybcP0KEqyOv5gD+hacRKBIK8eqKXqwKx2QvHUTdgy63
jGvqxdiiAgsBPPc2MUZQBEBIAL4Hcp69XverkTXnnhvYAiJD9ZSjzrQCKXvYk03LDXvVjQ1IxYp7
TQzm/IZaFLog+E0YuY+RgadkpqvfVEWRByBPx4OpgGmyCqGdzOSUmqiVHg+C6WdFsOxLr8YArAMO
NAGXXSTA4wNQ6R3k/gzbTweXr21g6K2YoSAZ5eykVkOxZ2OB70OlKkHtjDpKe174KJ3+MbKjM7jR
UQxxIAUJlrTdhhovb8ingZKs1AV4bA1o4zaemkCp5Z/sUibnAXkNpEIa/imtSvfBS81nfH7s51GC
zQM6+B8McWdSi1moYDV2cUHdoQBMBHFyJLUIH5rqBw3sOFbXpdOngePw8ZpCGmtlaM0AZoIxXmcb
1D62euYCezGFkAO7BWikKNCAgaXqk9RXrQIPwJNc4OA59alts7ezzKjSNWQjLch89aJBHRYx8ynu
RPhcZWq3gWQ+ZPEsSE4qKqjdueaFZzrgY+DtWzCtDGiLnC1u4wcgT25NraT4+uO2iCdY56aNA8RR
8M7sLW45N7I1bnnQUzHuysTVITAFZleb2ajCD9A+VAtoqtTyAVUn46pKaflGGEe3GK96Kx2Z7RRs
LWs9GsFGk1MK4QIEa9BZqomfaSA3vUoHFycxv3Qg9Z3j7qc0ShRaW1ltPBeJ24qlzkGEAs9i05mW
Qj5nNtKYDo3zgCqv3HQta9ZIm6JEUYEJ2SvZlzCN069oJjApoijNC+73mt8kYfQELApbmwkPL7aK
DwVLv2FzhQJ8ywHeby38tExDOvSeDlSt5SE7AF4bXPrg2IeiD5Q+06+GeGSmALFRtSG9EuINhiQC
lJNVj2f70NZ78Dc0hfnViHyAmVpZwEbFuNGhjkEJxNNWu9Ei9c3Gm7ZFwUav90PGzTmu17QHFPTs
U1pa3qZKJpy4o5mHhiHT4kHD+lmLbfHYi36lQqD12XS6tZeqym16UA9bob0aQKyekCAI56FV5bmf
yD7Z5HqVcOjAogNGBfn/LSSYMtRiyx9umJToHND3B3zXGHbM5nCzoKThSy8bt5YXuseUKy9xUqaP
PRiSZsvFcyQlfy6BRqqMRnuoIoU/e0Zv+R00qnGHxRBdWMKt1iE1Ezbhg1UCVAXqVvhQJPZPbRyT
1yhP+J6pMSpCXpS+2mDLrM1esB15wYiAdGNsVkCvwIs2E9AqTpUn1TXVR/x+AMYC8+B04C3Gpb2y
sdE8OsoIwGBnGTvLEFkAFREbjKlUQLAJ6DHwwO1POVIJ6F/hqgHy+vBKVdtWJX7eldSxkGKJId8I
mOia5upeF20rrWrX89wWoDP82iPPNwXjCU9syhHIePKmHXJ/phzreQiYFn6w5KBuKLjoM9Q3BxPi
ndN11Sgt1rxFYmyeOwxh4KCgvaVgo2v0gMduOHszW7TQt8jr3TyX9Si8dSgJ0Z+QjrHio8KabtGM
Z2c5XnfpIH2/ydlYndz0CPQJe1aE32lq/6xoTvec8+EFLCrvXJrFsKs7kDcVY+gvbQMJOtZ5oBcp
zJ5tjfatHqGnNps6iBU8mCg2h2oFndsEO2YAzeOD27v9hdYoOMugeVKwrVsMfu4UPR7xmBMAPp0d
owjEb7DefhRITn2rqlhfAeVhXfLQSnZscA9NM+bX1ko/tWoavYKPrB/Q1wJqzN4QvfK0aTbItcsN
eQEeED5qhN6BvKXJn3JRdteIucZL+03UebTT41INqt7iUAyxeSDAW92KBEVO9LSADJJXoTvIOrGc
P06z6dTU8lr3PwR8ODVzrdqkEumDyHoMQcJ8sfHnPXkmYLyDF70Y+LTdwqw80EixevOSRPKRRslY
QAGz6H/QiOOPBn2b1Si31vHLyKEd5A6o0dGqSTMamxDIlCCxFeMiQ/XtYCp7R+mjy2LGA391yMLo
EwUt9sxstXUsUSm+c5RRoq7qEGyBJZhCkI/AXgc6Zv375cIOG0aLa9on8OE3rG/kF3e0w2BsAGqW
WqGeVR3pLmCnAxdaL+C/89hnUxcUOqCv0ttZZlguvt4FfsMd9D8hr/Z+lpW5tx46EEruHBRM3r5V
og9ekH3QfsXuBbISyL3OqwrhrjIxArjXglSMBIsciwPkwt4OCR4VDtl0oLPFscQtjru4fxGyLD8C
EJ+uaP1lHg2XmOVK/yLkbqll7i9f5S+vtryCJeRueRFNwLw7992VlmWWF3O3zBLy396PXy7zz1ei
afQqtU7WmzZmj8ufQPZl+MtL/DJkcdy9Ef99qeXPuFtqecP+09XuXsF/mvvP78svl/rnVwp5B46n
Q6P0IRCCRzs2fQ3p8A/jDy6UojCryNy3WfO4NdNyXmUezxM+TPvbK5CRlvo469evaLnqEqOi7jyu
F8/Hlf6v18dmBlvv3kzwdL5ccV51vs5y3Y/W/+t15yt+/Evo6g04EFbdd5vlqsururMtw/sX+ssp
5Pjw0pclyJNN//I7Gzn+he1fhPz3pYCpbwOJDj8rM5HioR1iZ82BiPdpGHeTZIBZCCB34AVGy/LV
2g0DxRWlvs0EmvoJ7uGJcnJT4CAjYOIAXjmBpM4PeomeTQG5o25tmpl3BuYXDDoydaOXHWsPT4GV
XulbXRpOYKKo5IP356PMAOjl1K5tbuZGfd2opRs4e5D0pFNrGFPFXxq96c7bxMW0tIILQyOByrHI
voVMKHsTks9+kefpFjUp5KPUvHwEKnNn1kXzALGl4lFB9uVkec2VfBRV45u78Ww+BKCFF48Upqdo
JRYj2XKgED1U8YhU4NEUq1JAVpXAcJmJtloW+pdX193u6lh6iCTq31zZk1Be0sPvUWEgA1e4/XkE
EkuubGh/nGmMZpOxP2Tem3txmO8htqkgpBwQUvZv02guHSjOe1/FqtN4U5og72oVGC0GT1AFoFM6
IEsIkdJl/CEodd0z0Jdy+2EOkKd/hH+wQlwxc/3BUHvI9EHCHa3f7IdOY84DnWXoXdF1RXu+s+OB
iAV4PsVn6G7C0MSnLo2g1vDHGhRBhwrbW6hA2d12sdFZnDndDjTI3+7stEgl3COvRvtATjI5Wb/J
Vdnva+DtgZlEnRCNnCy8RY5f2Nyb7eQkO50tB8Dr7CMNRxLAo1MXxZSQJ29zaZowWRgwgzfoeZYP
G0AAOp8lo+6toK8nrqtaQ5IETY0UfGoBoUbazh42iVc21z5SmyvXKufgdO4zmRY75LeerbxxsddA
KB1ywJE3thl1vpxmkm2+Bq20GOk6rhPJ+TrkUKvxc15ysSWaLp1BB+r2xte9o+5ChM+rVrNvPifO
LrF3IQsLtEMTeNDljFHDPaiNYWTQNa9zcVBqxcZ5qKj8T+eNZnDVp/Cw4d1wbDTdXkWiywORGG/c
6VRpPRfZDbCjl4NRCYh1IptPpg8h98xr8keJCzr2h1BDCXuaTkRsyBesGLpaoHEactamAaK0yFz7
GE+gCHSIVL/mJdSBpkYKS0RsaxpEg/vc1/d3oJ80B/h8Q0Zn6hYK/quFBEhQvmODoGl0LOwIlaMp
A4hvyiNDFRXClZDFowME2XP0lWu6WTSvIj3pKa5BNWyOA9SiX0P1REA6rhK3SaFgwxqeBDGk3mMf
SMECcJA8CfrQ47eql/xGNm2ytSB1ox0OcrQbGpP7bp1BTS6iDaN9Z4v+1KlWd/J6VIhXNE6gQn90
9YeyLYcimB1IPgEPMDjt9xjNbVC41zvoL0dVsKzQFsnbWne2eFov1B/uzLbKlK2iD7f2vUvoh9+V
ty6iPBx95BC0D78w888OSoDHOYbGH2bOPzJ9yFQ/AujJB8MP+rgKKqZ5xl578MK2xdRsjg7Z+5mk
pnLLmNxdn84z7uw0xA662wL5/1n0rTuukPgEa8oDiTk3mXJeDkUo3oZm1KxawERO5CT7PLcDG8eP
Rj6ul2nIqodBV9WaP6vdmiAcggbVQwzQNBgDCFir14ojvhiyzaNDUzj9qUgKbEyZqPfJmNX71Mhc
9bG3kDtQB7fwKYZPgSlRFaQHZHSLqhvykA9kcmO99PEw2kMeRGhq7nu6Db3iwRl3+JnTLiCz6hc6
y9EHVB9Ze17sOlq3nXLdgnYRQj0VoNqVNlTW1sHLBsUPxuWAtB7+EqC+A6ZAxHp2M9ODVOX71Sha
TJccSgUlGVxteQExL8SpE+Z8tQ/2IquBjkFfvH7U92PG6i3y1OqT1+YQqlRC+6eO5jVxm/ff3abo
fQ5S/zV8j2WGM97F9s5njstkNfSUIw0lgFZAHC3zBNJJRbQzoNfUz+7aZshIAunwZitBrCqHGg1W
phnzZFqnj6ekXh27KzF5OHTMtIBWtId4RyH3U6a1Qa1lUH3HDPKWVh1kuuMM9gWY9WLtCggN419n
/7Rj8ES0tP4W2wl0PSyRXWqeovcvmhluLPBcnimW5Fr+HKt2o4UyDaAPis6VlaPhJ4k4AwJdD0CG
STGcYMSqAV018hLbgLyOC6ADeWlu2aIOqXqG6XE/xDq+iTr5ik/9pJCvRwa+Bn5qGZK3njpRkTcv
0UOJmwA0CQ0qv167MsNMXCBUAgbPdLY4Fls8eYHg0LZ2ArYCxdGhhxrz7AB34+eICt/Y9yiiLhPo
Encr0SUk1E6gCI2FKXi5dja9KKCvxLkGrMlwzGptS8DxmD0kX8CDQvMj9UuENwDFQgap4b7VvtSW
BpBVJZ9k2YOfp6QZKuGR9sUpVAfFTzU8R9moogEiPrDTdFq1aAq+H5Dv/XerhoMObQxFQTcrPDzu
rd61tlrYgZkNfNYK+mHdiekseo2rcR/VyPY3bjI+l3XpD5MwGvhz5YPeomtQNEWBtIhnZxs9Zsjr
pXqNPwVLkpeWBCuvP5GXmeqHJQtZoFCMNdym/ImSQoYKg1cCQe+0jyoEx/etG9sb9DqyX5SRPdDv
8BKRAfi5r5hjbWJhQXTZhDpVv+KjVW/pOXlMmHE0ncK/e1YGqRJP4KOqGkcrefO+2cjDBP/gkQN+
flbzozoKPjujFE/p1L7RyDKo6Jji0Ki90j+8D1EUjc50GAtnD3J0dbYVdCXEQuVOaC57pIMHgEeV
AotHI2hb6OfabI5GZ6IBTC7zYZu3fYebLCaM+P4/OnnW+FP7pW0JKTo0iWnUQ9W0zplCpB72D7Y7
bpcJuj2mO9xBwaqnCaAyW34D+fQ5Zr7umF6qsoznRQzIO15iicInvQoHMHy0bQ+tFcXSAajpLAC2
qd+Y0/Kj4lb+gK4IT0oWqAn6qJSt6J9kxHWf9Wh8S7YBiNsTUFE/vUnvlUx1aUIqKFfPzmTqgU7f
pNzGU+Q0rLDpezSsz+SjcDMBj9TLQdlp1NA8yDz8Au2Q/uhFUX+U4QAUOp3SAbd3RUFfi/eA+6j6
3UMxNAzLJqpXNIbUGVvr1tjNay4xeZnI0F9m07oWl2+vY16CxlXuPKs9j7Z3IbZQ8YsaeZ9ii6OT
SuuZB7dTGLCDo4pTOixj8lMkuR1IZb1F0theImcXhaIgIX0tgs4IBdEadLZcEr0JFMP/26tRJPao
MVQHgUxUdTFcHAgMBsmgpWsadl4MW2cMl84dnVUPDYrNnSPss58x6i37e3s5HOIq14684JmNdipY
ZHCfdFn1D5EeNQAn5c7Gw87yBlF7vgr52O9pSIe0dR9Vs0tONKqTRLu11hAUaCB0KaeRZ0bRDcTM
ZUoNFY5z21q7UIqR+V7bQGXAy79poH8zHxovI74iOsT+aPp04cGM+41gOXBKNfcB7+lv3FHjJxAB
gKsMn+hgJHYDBJEVHrLJ5goAVcdRQXOXaYhqfXspIv1Qm97bBL0DhMFCHzkygYqWr52xg2zsFA/s
bXHqSuf3JR7UQMC7bDQ3mwLqrpZ+1MVyR8OxqVqA0Wzm01BxM+OxqF7yNHu7GlSRaqQvbWdvZE0K
1E1pIGnjTl36oCWa4C9LogAS6+WZbKy0ACJexubeAFEOWv0ICKdJFEVDOhjMToCjKaPgzrEM0bvF
3MSWDYzgi6G56JMjjQitUlwUmwbo2FsAPgZNL8YNqvCQrndZfFOZu0pklf/FS3NNtOSh2Mxwoyea
D3L//XyKiCFOO0csV3i/PjmXNQAKhpYvQOgepP43VgwNr5SjYeTKBnnn7CrNGsyMCEICVv+DN0l0
SCaM9YqiW5s5voyN4UqHBqqp5yoUkLVv5LWwQfLIkzDf0muCxDRaMlj8NI9clNGEYg2rlN6Ody+9
uvxvvBlSYh/mttPcfnrrCjW1dqhVR2A4ZaDepBU/AC4IbSkAYB+H2M/YVPCfLKWaeAd7KH4n1xzE
w3ad1S5bL3OivsxWsove1iEHxIz/H9dZrj3876+n7UbVNywolNWZZZxKoW+7RLf2TWjgeSvrOuMk
ayyDR6/MOGW2kRwGUIDRFdA4kakn7xxD4TVIOWut8cAlmaZQJK1NQ2VA94igjiD41KS1XJOR3PMV
KXwACWkN8hVfMZelb3fpSgLns6pMQ+7QE2ON7nfM9JHUMA+szi1At3HPbyL85KHFBMYe3d/Jj1yO
dNdV3TS7t+eacGB7ZPmUB3xBoovbZu5mKBsDWsd/2NTJgf53YOZwfbYXUN5BI98pBB3MP3e6Ve1p
PplogoaPT4BPCmRRpvnk6LvcPdm6VDZJPoDP0VcnYCXq06hZ1envhuSgEAlVa5uPoNb+77G0Usai
b44NRTRuP1WKofh0ZgK0Mp8Vk63KFDT/e/f+cxzagSpABSOZ6WbrO20sGuqA8SoFA2B2eo4jEx14
3EUf2nBngBZkoQHZtjw6a04E8hnqy6aZA+M8mAYAzMmTMZnDvE0PEntpn4ZWDeo9NJIUAJjH8lXX
kIRHFgiCo1MwnujnNUY801wTJ36KQFZ6xSHF19bEcww6XNg5+r1ty8p5FKGN3qnLEOSQfRdB0GSr
CG/2RhAruyW2aZ0gET5cR8ikWNJojxBBk9fQxEEwBSrYNdMDp6tw8xoSOz2N7tsEmkUH18jmqTSi
+YOVJmsHUJqgcusMuc5WbkuNGbcKRKt1WyFPZloWWupNtlAxG78qbTGHkENigRWU2YpDpcvf2sjS
DkgNGzeImh7UJFbPWtu4zC9fJbhit2ZyybZRzpo97BrD8RiaPOfykCr673OkCbIW0Olm6dM1lxeT
RdD6TgCLqYBhP5I9a7zGr9HiYzsvtbwYctMLTJxsfiHLcuWr5qXOvkj0CIIJ2NgZ037SZUq3A9Qf
vC0FW/rVYtTkCNwt7RcpHJhvREK0fo5Zllgci21ZBt1+ktWI7yl63Q8vSKG9glCpPDeltLZla1a7
JufZM5T8vusAPv74c8DA0PCCR0jLkBSQVMGTMSDkRWKAamwbgV3nH4fmNKRg8lLwMiTv3dzSBjy9
Acba71vLOOcp8EBD6H4GvlULD5EGuXSQeKDyxStFIk2TmGfkdo0zRYuhCVJu9Mey+T0rLfMQQ+Lp
CCYp/lW1gj6VYIaWHCJisKIb/XBESoi8cgqhMzpwAZLU7Lkf26wxDnb3Ay3NbPCipzhajsZIIrWg
QteHREaQa4/SLgcNGgdj1GJlN9RI2I/4HfE7qy7c37PMzI9AA1dIfbI8PwogovzUCTWfJgk389as
bRmerQpHMc9o1QvWei/BAJz63E9DqEbJixeHLVrJe29eS+34bURrgDMIeK/YdZaf2zwZV1rJwte2
BRxJ60r5GtbMWnmNKF5DB20HyzLy0EVBKCvFAme3NcBoQtnAO2joxTzztM0kCeehRlIPUKv5MFy8
xKv7t3OzLGK+02NL3kzsT6MFPMbgTMOzguec7UntBOUzoNglaobHPqrXZBsAuRyD2T1NybtSW/Np
BROErrWn6XztcqXaQT7FXaeg7X7R0+RFgGJwU7tav/R5na3IXuSdGeQqYOTeBOoF/RmPZtrncKyb
A94AgU4lefoF7DaxEpEXPgALOD5WSnMje6Tn9SYLTQuJMVyEiWbTmoATNdDZfGVfjTgZfvZjhHYF
uK3duqoZd+h+Uu9UM48esR0Eht4u7J/sq95A/4QiIW8mb3YCWZi3J2voTYL5hJ6OASQsMnCgMmSN
+MThIyOoBtlaSic7A43nXIpaUXwlsvBr9n4WFUiVko29ny3e+SwZynNbQByLRfYtxtPrHp9F44EO
ILGbD1YSomsjOgeu7hw0lEl4q6rc3VPsEgGdd2TCLGBOuyx6hLhf8aTxLFmHKmD/pQBxLFGqyrc6
J/vRDIk/mnL4GqG72Hrk6ccIMZVI/jGCdKKyhPk5i9FNNFJA+CggtbmFuk2Ob5GixpeQuorHnhNY
KjTB5pbhMW1OnKXDeAR+g8KsowfN0DbwJgd5vczFlybjZ6lUHKSQaU/zYdq0NmrAw1HwczO12tU7
JHyN2qseJYCJ+95V9M0wVsoLMlhzhAHSzyqXEB6yE1CiCtSHtUlvHU2gv6H0rB2hrNs8QkdRPkD7
fGcUeNm+WspyY0m9DyiWDoaafYOEnXakUd2yEZzKbgc9d3HF5tLvRo6yZIhmbtQotxHIw5UGsiOj
aOQnRy8CokBDHhXbYbRTCYjl7OqOtnJtWz2DoOhnsdYpTyyUcg3V/dIGUwayuHSIbVU9KNZ0ANY8
x10Ep8DWmjooBe33HPdGVAomD4VPnPZfnRYRmkBy0GHBe63lcGPT/RpiXxZqOJmFbT2IC8VvY9gU
m6Wl5wjcLbr71egVKJ0d2e+7flJIkRjDMZOxuRqhwhFQIDmWpegsSsU2eV/qLix1L4qn5YJtIbmi
J0GTW0HT2MXVqjJsNM002XK9yQKhM+w01QzE+VZFn1GTf++r3NvonTqiFQH6U1PvarI1Xjf6gzKI
Gzl+aVOnuWD4gZq6xNCUjIveb+WgBVR4XASi57LlhzpmjO5Fm7DvP1HVcnbP2tF/PZ/Lm6aBlnSz
5nRbtvamK9tPLgsgfrmy9CE797Lr4nWqgOrpFH8ZphPLuOiRocu6Zkuj99Bmuo/RzezdTivSiOwU
8R5PdnNqkPQeT5ekUO+rXUOAqZpUq+lQVqG9Fh0fV4uNzib9zLNeepCxpRjLhS4h+Ppv8xq3BymI
Ivu0RiutPnXWZZ1+jFlWbCC8tkU16if6JdiHurYe5veDhlC9Ai0ab8DyF6HKNoeRyS0c3M/fp85D
8tzZkPH9Fka8Xml6r65FgzsbqQtUwvgJQH13iQAtBoZVW5EGgYjq/GSa0AmlKJrkRB3UFyYp879O
akR6fiuVaExDp2+zAN2tSiV6SKE98yqt7OFM4wjtcTadRCmRbMoU8zEQrOs17lbOPJvcyAlrqCwi
/wbstQHhoeQ3E5W3vVJI40qHsemcwOlFtF5sHPQ6lBDVaJUXqoltMVq191PjMDogWw29VY6cdzGE
UHCcGofFdmqgGfVXCvhgbjttAznb3CfbsgZycsA9CceZ1yCHXWjeWY/wqDldqn2/HlBA2WYczf7e
gWeOHyi9dvtl8drD16AyW3z4PH0HBSVIwkxNWyFqyG+GXoJn7ZgXUaALPZpD8tsUQCYKoEPifDRR
6DQRYGVrnvjntZbl/7yWLJvPHku0g6vHK8e2xCMdEq1Ex3stbN/62jQlRJH00TP3rZo1j12Xe9cu
j6ccFXrJ9BH6q4YqoucxEleoxRfaW7QDOs61xFbmPnq5Hs1Qp/XJJs3Buw5Yn0Ztpb2yPH4dUubc
hh6Pe3VqxHsaEnXHG50jWGjiTByePPGiW6IdaUBBMZTpwWU0n9nE+yE7osNt2gE1xS2QwfwWrfMC
TeCbQzMoBgzkt0stS02XcpDERdttvBitKeNbyMHzm9ZQwbw69bhM7k2VLTUsNpEaA2QBnP41zrsH
PmbySCY6VFB12qIptg4xR4Qh8wgt+QRxqgXwQKo49aEezMRBJ2G03d7RViKlnzg6pQM0HMOg0TRt
RdsUstG2hM4W2zLjzkYLmKj6rVS3bNcxCKCADEEv7INoGMiizp6r2XGWEwPd9U0wrJR8bVk6JDI7
NBfcKOBPbvhUIB3TKt+AZpBu6qmaunhlpP8YNCBoUNJjPnhKzvoOJk9D8lYoOc7eBSZPcHpUaeN5
7p1jXmrypiM+yehtiOwWWEToafQyVlDqCjUo+rudZr2Erf4VDZmKCznbRl9BJE9/rnPuPUo93pI5
ztGIz+jBwx10Zr8MpSr2hVqlAXmtSCjryEtQR5suEKL38XyBecnBubsAiokfLsBc4W4gZQrUK2gu
zcmKUx9DpF1omFsA9ElN97O0O0DA0z21oWSBsBj7XoPIMerQP0UjOHPT66UNUYsy/TQo/EYBAFA6
ELuIjMsyE+0B4++1hk2wF5qfszG3Nmjugo+VBdX6bMihDzNhVroJ7LIcyFag8QrkbYvtYvcY7zc1
gJLIc6E52N1UGioEppzmgqeLflHvC8vHhOHDZLURr1bt1J+CDnbZIlFFpzwBBKuZDoubbHKM4mDs
kQgix/0S8zoVR6EYWejA0Ll9Wg5924lDVwG69G6PgEY6GQOE9oI/TkE57EbxIaZs2LBNG+97Fw3l
A7SS9TNXNjSANDTaPNt4HJ/tdb4lO1norJnm9KnQz3i2WcwRGkpC0w5F1j8t+mG9xf6nRSM0xOoK
wVzH18GcmvYUtAGxQtfeDkP6lUzL4W7/AaLwZzT9Ap52mgl8mb5hyYBs8TRcYp1ptTpmX+cdEHnn
/UxX9wEATe4xMfIaKZ2CP4kMBD5VGUFGyWsHOsK18yxtMNMhWPM7Wti5nzTcP5HD08LTmHB+1A0A
IdG/yHjCe96vYqVRfyrNhfp8TXOsWn+bE2pKeBIRQ2vutJRrrZe+zEvsipHR/trg/rzqIOJy4aKD
nIcaYfcV5+NX4UD7AXqR0s8EtBydXpYBKirJBdDjYW+7UtnqjihvrubV2PmAh2V4kFuexMMk669D
J/TPd5O0hitQWzXLW8Ohe+BK3dmbvSdzdJ3AAyT4QdzZpFZhvKR8eMikm/1IjRRMSjy9PUJfk4Nj
iohYUY0X3ncPlD/7u4j3NX4ZARKb6xdgAQdum36CLkV+JaBDu1ZR3XqxpOAggMXPBKgoY9U+DNDY
mmEOeWUA6oluGBtjgHpVC73dbWUUnV+WJrptT0iIpGDzojS/CWhRCbQkLUoYChA7nXnRVpPtOkHT
EkCL8ZiiOv01UuvihN4G2IGgOdk8pCb1pBurwYTcCRRWpscdsk8mnqjFiZZ4X4dMaOjpO4mi4W2G
fL8N0COIVxD5iE6jracXMTXSa+O4+NHGQEw1nvdVjmoYZNhozRFWo3arGCAdD0i7jS0SEKje86mQ
AxCXsso0ONBGTlL+dDFa0MFGm0sFWxeajaJNvdKh+TD9IEd2UA4j0msyzy95BS1R6mve1skAQNVf
HdxWsJeYHBEyavOMtPPwKZ4cUVKZJ92ADvF5QKoqL4Uqnt7yO73h5JsBBWrqdxeEnVS/NekrOoXm
P5DpU33myfFBA77pBAI7JMLeAoqOrXmmAM+nJO5WNu3GUhvnaMvQcgKkS9JNASFFoIzQY57cTNGd
I8PfA/kh9KvMQL3bZzpI7PSXAWa9NoD+f20HKH0sdmjjrM0sjV//Jt6e7DrzSiAbBbTISsh7ZCnH
t3TKSdJYdSO+QtnYQkM75C7+h7Uva25bV7r9RawiwflV8+xBjp34hZVkJwTnASRB8NffhaZjOdk5
59St+l5YRHcDUhxJBLpXrxXW1rhwvKKDZGxjvwhUXtoOSUgkBy687esFsWyCZwWUVgb4DmnoeM5/
n9RYDsB5pTojSVWB/lZfDPBUAl4I/Yxu+mXTjhQyZVCEkYA9md5agd24toLmlAqlHri+lKO7FnUF
dnc9ogsA/04isOnUlrDozbsetWIagdIRfBxA9kESOT7eTOnYFkc5mF/IRBevD6t9YLJunimSlu/L
1v0BiZ7+CO5PyBj1YzZAHLTqlyBCd1FjkjXy7dpIHoqkuzmcxk5c/Chz0wReJhtPODJZ62Ya5IKw
lpZE9w325fDQmGLoji5gSQNvQXa6mUHfm/aLuu/fJrQCEtvNZN5lzIeUkdGFPn6TDYa/XN9Ga9XE
wSrNbPUkBo48qhs+MBNYLj7WYA/1LONIzkmaJhoqIbRO3gD0TzuIVkdL8gZ41Jw95X9FZ7F6csEF
fYUcQNW2bb+sWuOukeAWo8jKRXd2o0pzT+uwFl8d4Uq1Ji8TvTxY6HcFGybeEXAc6X3K6gMtSxFA
QoKwz2geaZSUIKLEkbM50WrIWfUgsW8UaLQ86I060MNzrQHHsImzTxGaWVHwSEATBSXSncQHeW+D
RveMrmz8NLdx/dSAHGNhSiizVfijRUj4xJALEiszTsddH5cAXOicKo7T1jJJeANWPAwLVnF7ATRD
dsZDCXwttYNmG8PxV2mXWss8Kn4L5D5EAKKm2JhlAxVgXYIzdAku0qW5HDmgcBi7C5nI6QkQ2Jih
IzcUQQ6vB5ETzSfbbRHL7YHRLfoL2U1hSEjSQDML/frWqe2bclfz6CGaDAfUX0RpFRcMRFYWOFKn
KP1e4FkOchXt4SLELbRgso0H7eAFGcHdjHC6nUNBXVmu+x5lKchTr8LwhVedurulAJThoC0gSowd
JQ7IkQhnhBC2aFf4gbXvyZEzgZp3Zb2AICM/+FVV4ocvZFun6MNL3UHXoHATCCpE07Q0Wz996WRQ
LfypiL42QXOREgn5xTi91jjw4a9adeggGZofmVM8uzIrX3sD/7XoX1afcB4oVrzMxUM/VEgIOK51
Dvg47VTs94fGDCVUedm/XrkanY+v7OpXNnh9qVWFPEuVv6Jo//GVhz57TuvCXKalM9xNSbkBiRnY
uCfH2DqVMr7aEp/zsM8YyLDbYA2K//CEnv/hgDq6tbVlat5nIDRb+qKpP7uif9Ggbcz/CWojVDqn
7KthGeZLPPjZiuFLfx/nkbFF/3Z6SLJUnMcundZuOFVPPo9AGM0d6xuENN7ehoW3YURx/K23kQT8
422oKfzX20icoPrtbbTY2Jxt7JOX/YjvcyMhX4EiRPEEKtjqwe7ws6JHTmjiAixf6avyQibstsQq
FHa/pSFN5xOwSjTs7HGejr5uXyz1VDQGoMccpMj+5CSrwebuNaqs4gFHLQATOvcKPQH3OsQ6CQMR
pCPZ2jjWqF/NdQWS4ysQRsWDF71NhyQY6omJi2yC05unvnPeLkLfZYC/e8YAdKkeeckwIbeS20ic
ag/IeaDaY5l7EyyVK9J1cCxkF1ACmU5gg4WmnvmdzFAXhVSMjiKdGooqJ6VOdWM+YN8SLZO6Bh+m
kk57GjSDCl1YNwzYH4MMOgH94/7mgDQCos33aDW266qLdpDr7Jc28md7Kt7lGbivwDARgAwVOGvy
gvM63FPhr2AT5HgD0Mt6UbSegQOT5HwRRTLYVonV2ivSe7e0EZoKwZaE3Uksnu7Iy8Ditui0t+mA
nellB9V1kITdTdx+YsRSq0fKM5+IwpZ8enTz6UjzPfL3eRAYniNru7XRSAZYWCRdtc46cCjRFnDe
DZJxTGrohOjNIpXK6TJHO52NLl+U5m+XUBlqrWrsfiX3dqlj2AApJOoVwK5VnYfZi0raGq1+sBM3
bZaEYLJo8tkeKM0wFkTqVdtv8RZzfmD7JvEbhtzLqBnb6dJlDN0isk+QboPt5o11XOF3E8AOdFos
84JfYgsPrq6T6LRQ/vg5DKN4NdoFO1B1x6/up0mJlz+ipJ/q2uIhxwn+wcB/Wm97KFwEie+sgpKj
wKmFWaUtxodG4b+UyhoDw5mNymujbfgPuWPaV7DsrA08b6CZ4vYnI8d5jZRqWG5hO8c4moi0jg1k
X0pA07k4krfL3YMCbcVjHHOH1iDzAGnREy+wBi1pIw8GPFJWLApeZVCw6vm1Vk0D+h0AlRo74dcK
xP0gawmW0wj22WVjD9A0jCJ/0zjemzfDsZqmkulv83UEOX002K1daNKgd6D1u1r/U8RMYO5XTnPC
P0XMnOWmy9sTeSddGScvquMI5uA3v3np20RD7rOPc/8WTN81/KplJ3ksE39cll5oPBmx+tedGtmb
Tb7f/RFnpNByH0U7bkWZ2Uc+BiDd0R9a4CAeVT2qqzt09rHuVQ5VQ3w4W9B92zi9fLDThzn6FS9T
cIFOQyU9c117PhJEIDE5ToKzo2Kdt4IkvL0g283xtyFyCaxZ0Lyb2y4nb9VxKGT/4bD0+jmeuKsu
sCHxZVj8ji5FlT+hf9UH4vGXie7A6xYuwSmfryvSyyRjnQrQpngBKNB+j044wO659+1mtlWc3F6h
8Ku3V/BdYLc0a1y4ZDHP1zTjFuwZxTWWxd4wwLKJ7qV00RRjuumg8gktuYDtu8lsLqau9Bq8CI9m
D4iBrvTiSSseBXJOkFlooNuqI8hRCGdvoYdsnoT24n4lIG6mrCm6QI60Wxh5WH/papQjXVbwYxEN
9Qv0yGZ7q6BSBEEiZ91kbfOlxl7Vsqrq0S4jsBUVCkhjbR/0dHRAxbfpDSRXr7HXP0PkolpBey+7
ShPpFrojm9Q2pW10938TZ1RIL5QmuKbHkVvL0J5At69/0dztNKjus8O4OioTmGWyZnlhLUeJX5Sa
29CvWPcTSLBDiPAYIMjbtCK1tiR0Mfn2xbUq8zErxuw+EewfMlNUkATmtnQc9VlHmaG/tQvgYSrD
uWKvWR4tFz8CqMe7V7JVnK9GNDk+2K7tXlMINa98oK63FEETHIV0pxaAvZJNTxg8sLfOeYCAxQlA
fNkarN38BXDpdh8NLVtznfryYXc796O9wrHoVcf/zS6nHOqzTbTgI+8vWSmDTcaGal2VvPgEGkN7
B13KcMmjrvgkeYumZT/2F0aIYTpFSErUoMekYMsGn89QyAs5szqdHjOQkMXYOknobK2KuGJPrJfJ
g/Q7uRsyLzCRhvO6Q42HZb6QVhztHXtruUIM/5DDqEB3dSzY2B3mcMj2QW8GIlRATzVgYZnq8eIk
Vf/SrbzRkS+mIToITo35goZx3WuGSQMysNoLVdIa4gpoZaFhMULBLHblFZXp8CHovTOZ8dcFQ1EM
kHudtVgygApaASGYHXl9S71Gjuo2WY7z3e1xi+xIrhYJMiTQAvjwGKan7e3hG41r3dT7IYB8nBRY
4Jwg8zI/q2kiQw46ARnSyQG7O86QltwMuspW9GP3mEzRput5fEem3gygd8zbf8hHptukm+33Sd04
NUerl/9Q/P/vpKQHWgxsD3hrvQiQJ/XHuzCNAfWohbSbb6qNj0aK3ea1jLrqqcyin5bedTV+mywC
bCbPoBO056H3+5C8t2BkrMT5NpQZOs6sPG5WobGPHN1ZPNrBdI9RTH3Gw19Htl+WC5l7zSMgIWzp
Fpw9BMxSG8hKtycQwQ0HKSCWE/qBuEN+2V4ZAEx8mhoIaaiqab8FDd8LC3jbRQU4N/gJIBRa2N+g
vMM/e8xnywzltnnJwdC0j375tqScAFjqpfu2JFrKTzE+u0kn5GejYgOoGXGn0IO3gM6B/FwKvCbd
SW37a1xlT6CJDUFYuhy7gm9IGyxCWuXs+aC4aECcvKZh27cQCociJymFkWZYXTD//G4naTEPCQw8
jLMUe8FzUEI2eIEbJ8LzZwGpjvnmo+u/xJgA/ByGKbE3cW/3Kz750T4JQ/XZh5x1L6v6WVhVes7B
EL0YoevxmcKSJDP24AiGzqbjL2o2hLs0Y9GWo1lxhcZkZ53IGv/XdT71K7vKoftBY9U5PWhFHGc9
QlQIuqDetLZNfwss0z+Rq+I98dYDdNXd0d27/WYi++RaczxR3JPJ1YCREXY8VeM92clEzv9p/2N9
fMY/vJ/f16f3GRKi431tydxNiK62jWV4Dj6Qvy4DiGwV6+/6MgPveyMDlC7K9Ftr+1G2BrYd+Z+2
B8mInjDH2FMKoZfUhypMil/pfy91s7wvN09PQenrjQUUwrUaglO5+lMk6mVoBfmGbKSd0IP59CJz
c2EPDLzYeJTaTmztURo1Z9yYDHJn4YqgP/tgmf+UNPbbAzit38JmGJkOC7uqP4M1xPuU/QqbuvFf
q/0eRtOrKMZ/sYdPvz3hYAwFpruudqFJbzf+QyIS5wFoT4n+YXzQK/OUd2C2oEjh2N3O8+wAXIkM
hxId304JqA55C65bilGG6y1aATQdQ41ljtGvAPZl98MrmKs5PJfRdAJtxD1F07JjiN8tey4OmWI8
jD5QK05kFLscOpjPZo2SRORH8ZmGoPrbtkWXXA0o0l0LZa+U7nHNcpuh60lUCxpOk2XvQMZszt58
5ADCjGW5Iy8tySG4caahXlLl4OSjJUvQ6+R93J3dOAItihEiWcGXjPIm+iLaAjBxyMGdKJfSx/UE
Tbwk3tDQyrg8MhOaRUPDy6cYdaOrk8+pFApoG1A+36YL0ZjL0O/XVmdDpTBOw4exQasa02qhtRxA
O+F3ABr3A9gf/h0hg+7YjnjU/xEB5BTS4rrk8Zc1fJzfV2NiQx8ee5aCrYHEQUrFsx1cJ027P6TG
hoj0Z9vsB6k+SPabFiywbmlYW7dxUJVgYDVFHaw5+TREyWQeEsKGMDVcurPphql5n0RoHYp6N9GI
Qt8nMrQjnHiMVuqUVXd9nh0hP+hfAQ32rz5jz2jjas8gifUhWd4Ea+S3xzU5O98Izwopq047yVSW
+aXycwZWWszOEjddo6W+3dD0wBQWTqLtt3m2ngQpjS3g/ck9mcxgwKYKxM9begfjEPRHDj3gBXlp
DYYaXGmy4YFMsjbQQST9bEdvAerazcFlngkAyK93BNIfqH4Zj2TpzAKqT9O3KE2GPSXgBAhyt1PT
13MCTyZ2d8GD9oGc9CFDNRai7yl/oA8Yzzq0ffw+XRR1veIeA31zmQX7BM8BYHeDfRc2xZPL0vKp
wD7JHrPxLm5sfMZd5ixdxsWOnEBITzsbRAlLmvA+Hb9XBUhclb8OvCq92PaVQBMMD6EVIL0T2HfA
d581KCq3cky+gQb3q9dD3wdEI+G+4FBj9PPcesVE8tNEVRvByk0BmilXhpmyvash+JbRqB3K4paG
XogH1IXdRVS3+SYAa4GEDNLnPktssJ3mqGDkWklKS7loO5C17IP993jUDM8sbHm/R+vyCAhrBqSC
zvz9kQOs/aRe2gkKGjfHh2RhS5lAX4JVs0zwGz4MFbg0ZPQAFa/owbNQZcH2ONwOkLF9AEcAcv4e
Wr9kEJ4ogkWpdT/2XyfluukyD7mn6cN/RL700qWr2YFbvSTF0hq0pNu00OzTr9AMDMnbHurd0YCm
N32yw++SBxm/uNvTsGXmioMV9lOCkwe2Lf8Oo0fF4EJBOyy6v4Y1ejUCMr+H6XPMvBrZ6UWN3hG3
F6XV+gGMykMmAZyAMNm2m7LsCF2w/FhYhrNVQCHccVkBxl5ZwbWPkLpumFt9YQn/knBZ/2hS6N1l
/sgX9ggIdMurH33YfFEGL78UTZlCGifzr4rhy1wbPL+DQMXbqzTW+PFVPCdJ16iDtaA/fm1s8401
BkrT8gjMFnHEfDBDG3KmlfmbjSZpCo4gtiCxEQbrHLm3K0RiqoOLkg2EeVznSrZYfO6kMzxKC4+D
0IXscDuBC+sWD+krQBqFiV1qa7UP8+Vl6CaIllbOvatG72DrzaoH7MbGylSKMvYk7lBsH4F2/d04
i8eT0daR6do5jCII/qky82SC5eR243vWbAl/3fwWU6Whek665pX2yLRbpo2yGiA2LyJzT3YZBnfc
DoB9yKcvfQzZgVt6l9LA2u4wiJ07XryhzgMln+sYShWQirBWCeqMkJxLp4sdCXNJAW74nHWNs+Ql
mtVbEedLMZnxZkpc52IAcTtfrJDxUyic9VBESG+Rg0Ik5JaWJb5kG7IN6P9bmW4SQ5iuF3eDBF1I
52bjpioF/n5NZSABKdQBm0b1Gey5PiQqXePQ6yFjmyYc/Zca5DVHN4B6H9fa0VYx+ctegMJ/8o0S
TFj1j1rZxqu+CbL67cYCP24mIAjiWqgullZuPTdB1614L5w7aUFbIGuT4oCCARgdoilc1wyqCKkV
lcu8BvlOrOXpSn3XB0B7A8iDsWmh6JeOprX+zzEUSJc0BdsJ19G3xeiOF1/Lsgtx3LJPdOQcKj7d
M2M6kQxZljJ1r310wiRfy/Bp0YfTd99/mwc+FLDcj85rC1mGBYiP+JXbUbBRATA2EjSGZ5aGybpv
hPVcGf3XohqhZp6ABw+7uu+ge7YXo55ksF+TAL4dz2joScGsaZjP0zjOkyCrOk9qKyS0ADcxoiE7
Jo1rLPNJpkvknLJjHI0gaSdPF6Xq7ZZcU2YigeIW08EeUUArdVtlZaARPLEgvA4tsOQURmDQMArR
PhpOWi+rWvBXVcg730Wv12KQXwcRdD/QMvWTB27w7Oc2eJiD0bnLfDOD7pPgB/xl63OmbLYWTuBf
WSpekijeTrp+RBdZqRDYGo6+cRrnNsrFmTseLKpAfYh5d/OAqwONOhOK850Kpy1BgqoROuVDi4ze
jBDS8CFQsvzdJjwwUJAoNQVT3Pg+l1BHtB7F/cf13BZ79CDrTuDfQHuK6RurW4ZlcMwnsKQDc6OT
NKUDUGDleqAq0+hofaFJEbSd1jfblIYXy3htcOw+JEFY45RsGiP+hvFqHo6y8O6ULFJ07iYh0gUg
Tkr0hRxgsosWtlvy7Ydo7JZXrcqH8y3Y9TWxd1ZfP4RByD1Zj27Rggv8BQQx4VlUtWsvOuQD9qEd
vdSMRRclcG5ZAX6/8WwwkM0h6LmaFmkSGfh1UcUKeCKIGtx+n0aW1yCzXtMPU0d2R/XOpcy7YiV1
MHmiHBW4hSkAEEzFHPzHjx+tXjDbAtki2tI126Gn6RFjVqIvk25NIj68ucgordQBqg/YDD2FNPA+
xPHBqviKAt3EQnuQXfv2njlyts0r2KretZBpc/iiqAvITViWc59kU7Nzky7fl7ar7iYIQUIjLm2+
jJB79I3Y+BHIZudVzH/t/GJc0qTCS5udzC0wj4S9urOx5DypML0z/SI4ZbdDjsibJ0XAtd2HqVoz
KPQtCt2p4OlOBbrUY7NE0io82460gKvRR3twbXDQX6H1AISMb3E4NYG5RNQN8OZI+SzeJ5tVIrfQ
R4O8Mco5d8AMj3dFJpsz86BQL1jhQXwHFChm0qpDFZoPNPK0ie7AW5Lvek+3J+iptAg5SiPONmYN
+J0fteXbKmGedyvWI5OaWEGUrEsHB80xYyAkvL0Uakt4N0DQ7Gi1UaW7KE3FRYBUYR0EMlnTN6rS
XyszKa9QcmMnGrVR2J3LpgfvH3x0CRtTrj0gLtZpFb7Z0Ln6EFVGMH8X0VVbnuvJvqN4+iqCPF6s
Yy6b9W0hGYl7G7LFZ1oHyWHQbyg/RZIJlCq15r+ysuSnkKl/7w4Q7xYRWOvJLjzXX1qtxY5tXI6f
WMq3nQqsL7m0oGRdtmpLYRlK6LmFg307Dezwn5admFEvPAkaLlq2iGR5sAkW2Bq9vUPXYLQu3Knb
EAsZDVPk1j8MuR4SZZnZNtH65o0kkhJm+TPGY+HTAE2hg8jwr6Shw5Etr7wAjQjam7qaI5LXwCXq
oZkCeyg0TT8NUTJIzlndZfMwVtI8x7XxY14JFY9LGpdfaRQL170MnfnsT9P0qStFd2dAR4x83LL5
fZuHF/KNQC7et8oGZwBeEYwazQM2WLsIBCufEmMygClSG/IVA7MePRAG0rze7dur6pIl+eopTp68
4meNT95WpsC691E5XGVRZqDlyoejp8mdABu2dylzamjpgC9qDkE3TWO77gON0jJnwAAm1oaGgwUM
d5mFFxrRpBIb9AUSBMORhrSkH/QPfpY+KU17kg9t9mjorG1Zc2eLDcYAuRte70f07l8oBEUZfoEG
xf42oSuEuUUjABAUehG69EUi5kXiohn2NqDLCzBMhChl194ibUKgmWvHMRbMcDlEtkS4cvopuq/z
KrpHt2S+SyBvtDAppmFosyvr/kJeulCwOpRh7N3PQVmLH5cWn4F53SwEU5LpZvHuNun2WqV+GSsF
hW2Yle4KDVfAkISxyY4u/jjve4FCJkBr0/jD039MVL7ufSTB687cpn0+7Dx0C11j7v7D06n4Xpoh
Kgd+9akAXdrfArLW/xSqqp4D8OAddrXCoUuvkOOw9OiDR2aReNC0L624Pvu5Yb8wsZmiInmpm7G5
jEkMnLY296Xk2wzA8Q2KUfbLbdLbELv1FJmsaaqO85NxZCG+Iwmv0N4HeaQPlz4C4I0PCiq/cLT6
2Up3kHn3LzjwJPYYrsgSMoZ9TlZV2ygvoYbnOiFkXXOxdgVLP4kCW8Gki7t/KuSqDOY4PwXKWLWv
0i9uh6RGDnw2Tto9jofYfh+sukWznZ4eQexmnj4FZvsJJY9hnebY7bcaC+FpfIRoHTwu/f5CI98E
m8LUZWJpKQv4Du3tA/nmjWO0yzduBcSUnvo+PwzGcmOGYDBNQGGNXAAa4Qfdo5LboFXBF+SKun0A
riicBQafma+9fCJ/BG63FbPD6UgTcz2xo+aWaXxq8kQdfN1W0XRBeXH1HQ1jL8L3NBpO1gStbbBw
gJ+xqeSJwihiMuJq2/Ugi90DfNQvA7doUPFUxtwbEOVptUgsU95bQ1BfgH0xgGZF6dSTdYXPZ63F
SX/NsOMsfAAhIDjMc+e7LwJxpIdT3ybhBTJo247jSb9sWTxswKTXrm5bPT3Bk3l3JJMETd/GDGyA
pJEeFak3vkZ5vQfxjvHDcq0ThEunLwLMAksf/f534M0ydm5vDju0lwK1qSf5LvoWU7PZTyOv7qbI
KReZKvk5112pWQJ4tIQk0Dx6t7vCLcWqkMWhtMGleCOZASwUuj5G74Nd1SwP5Mjx8VpXuYMaP4ug
5Nqb6tyAIe2l/1lLq3+J2RiDIxesaGET2i8C/F+b1JLjhoLA2vo2h3mN82J9d+J8J5syeegbm19Z
YQMYn5ugr2rT5JqLqj3hF+cLOSfO6zMoqs/l6OUnW2X5Csq4EFjUw7DHE3BBt3SJjBQ/Ydqjxgwe
H8KdWqjHW5NxcL8BEpc/OMpvLjnwo4tuCM3PvB2NVdWwck/DDBULqGPKT5mlj2DA2S44mGE+R2kz
AlthBnufB+kRXafeEtuhRZ8J8TwVMT+bhgpBoAsYAIRku5VRBfGh0kMdJnSYGTf8jHwlNNHiFsUw
oLBWoLLhBxq+h1l6NYDFwI1GoIKp/YbODjBs1dXX0ENOXWfMU7OVQFr1wWUMy+qEjjhv9R6BkgRa
AFIpl56OiDpQylMENImqr3HztgZFGFCcAxcROJLxg2Q+diimracGPSBj1ViPaKW3HnMRblpkKe8o
okhSG4iDcFwgOwWeXT/1pgV+bdSegh0bjdlCtcBcYSrNaPWaSEe2a6eSU7GsPWMzDu4XBk2tfQY6
pkWnmWHcKaqPNIRIjf3J7cXbMB5VsknQqrwaG+Ht6hKCYXRW9/Cv3olKJis6yJOXhnRavwU7nYyO
SOqkC6pqdU4HquC0HDZJGxgAKRf9QTh2cDSB2pqrY1kESq4RFVaaQHYqnbVqTLYKGKB5pduEP9dE
pgiqhKuMY9vDcgDdeDFk92GGJ9o4+Q9NVMIEDMFxZMHrzTSkHiQRnEIu4y7v06XPC7FKjS7bzOM6
njRneWLv57EV4eHbVOWFlqgKL7tXY4/zoZ4MvN28fo4WW5DUjYc8ORaxzE7Y7bxdpiAF2OfPMa/q
4Vi0R7LTjC4KbdComkQ1Y198DTafhgiCwT56Ke3IYAuyudqB//5qWQIUtb7RgNAd0ugoowJpx5Pi
OrnKfRoFYDIqueuF4T6RxTamPegj+nuhTYNtNou07v0jRZSoSKxaASW01mg97KjQKikacEjRVA4p
2QOascIFDdESa13+xyv5dtPfJ4C4tKjCh33uolN6aopjpy/JaGPcK14AMzQVR7ojd+X0I8iJ7RG8
je9zYgonP0XWUw0+nz9vyW+0Q7OGlFaydfI4W5Fu+L7Q3WE1Picr1pry3AOAf3bzPFvlJrOPo1f9
EFHWnyzZv13i1OlPZPMC8Ou5Tn4k56QjerA1II/2HkKeER10oHQGr1phPNzKVNPg86Opmi/ivbPc
QZmBTFSmoovRgaJSR9GIQmnixLt54lzR+rXWbfnf1yL7+yve1mK/XpFWZmVpH9GLjZ9P/Bg1GTpv
CcEbvA9x3GGf0g4/KzcvthMfh+RFQZznrD07riHPIxPRHo+2Q8dSIHbINt8GAKjsU8s6kI0upVej
n1lf0GYAktIX3uEEAd4u4atPBuD3QWq81F1TfSvt4CXAB+EbqKDnG+BJ55vfXGY0+s+Qyjhod6ln
/o8l/s9jIAGGLi/wd6/d3nVPzeg5CyJ6KHjONy10amd2CNuHsktdm+6lwz/5mQVPycTsl79NigLW
zuwQ/540prX9EttOcpIlmi/7whjv6dIlfg6tzOXNMiERd+8lekOecS36amo2y7K2tlaCM6onLfVh
at4vjaiponnJwQJXhznqpIR+BZ3Tu28ibm2zCESwZHNQoVy0nV+CGrSs1wN66veRL/JnZUzbsmEA
tWq7aWfhzS7j6s3ug7Ft3wBf9+xWOEO+22/xv9urBv1rVL2aC1+6egXKS2gyq7lY1oC29tSH7dOt
fpYPrNkObjAub/UziRImsrBJsLkVxXon/pLHzngk02znyypCRxnV3CYjyk7crp9uL93jB2fbNFwt
b8u00fBxaXIoK5+XpoVMUDnf9x5bThY6BIU3ITGYA5JyyWvPWxqtKNAHMEaX2YNfKLVHX8unQtso
rmURFBSBINnSCvNcWuB9FQl2HzQ06UXfL9iezivdTLc1myTb4nnjH8kJHNhj6ub9aUAb/2osfOy4
9UZm3nngwVcrB6VZbQrAM72rcgWqLj2k7Ypbxqi1ySg7ks0LQHAAUPgdOecwva6HUvjmZivZz9uy
hgo+LkuTQgPJrFSKDOcobINo2QGM1uSkS/e+bCRwVFA1dlVjZ7j7usPOjvYzQQwcBA1pP0NDLxgk
GpFQmrgNyYteNnxfslMQ49QzoIN4G43T17DDkSj2zeEEQnHs8WjsayPd0SWJSkjEZu2WpkZgWcdj
Q0+h8W2FqALBvz20j3/Y55U/vIjKw2ThB6XcIMUx7Ec/vjJnMF99CLGGkZt8L/p0WLZjGlwg+Nud
QOOBdkJVhV+t5kwBLlSJl5UPTvlmrOtzCR2RFTm8rQ2NqW9Qdm5WXiOTc8jj4sInYA9Q2kq+e+xp
qK3pq42m9BV0bEu9bY62KBEj9yAg3IlnrnotTEcsksyO78vScy7kwBEAvRXaYaDFbnbUBviXI4Y+
irE5+BYHtaKrIVCjkI9kk50LlJ0a1GODzODGjg15F+Wc3Vmt+SD0pjZFKYlGsjP4xgBjPhSBIfIY
+z47IKuyp6aWW6MLDaHu7B5Afj47KZ7sdFEoLR3cxNv9adfLgh3aOFRWt/sQr+30Atlk8CMacmbn
H9PRvYv6sSnnt3frt6EwQCLL41Tn29uyDJj6cxrIZWOI8ex5KOiMwOTfDREe12g0Sx5FFgL2W0Gx
YWzDcmk5Vv3iixZtfLLNX4MAKAApy+9hBvKk0ut/9k65yrLCh37oI4pBKU4puVjWoR39ROkMMO48
+zYm/6BHr/nk9L1ac/w0nhqzrI4WqqubKXCwqQT5wCIugu67zeKlMeXFT3BwP/eucl5CY0RyH5n3
i2eY5r5y0Lrv40z2kJbBsJSdab0qZ9hLz8p/mv506FXYvAK0CYEusB/6vVhwOUxXk5XpNnKa7ND4
IrtzAh6vrHCQr0DSb1Wd5T9MxT/3eaqeBzkqnD6t8hRavXPCN7ta+4Nfvfg90oE61O6mfeIH/Ni0
ibus47QHBbYrjklgTddOWFfwdLiv0GiGmlPkdCfoh9WPoGn7Rnb8Y5CVGRp5LkFb99AKDiB1EqyM
EM11IMCML0ZRJufG4jjs2/bwrXXXXpqU3wGugUyWDmDCU1v0UPJ1yrLyHs0v5X0VocELCYca+Xq3
uLegvRYs6gLveMrvyIQeLgOVaRnafDEa1S42unQjNegD/9XGAwvyZIG0sTzY+rk3OyJ0C0xRdU8j
7kXVuWD8fJuUV3jqK56AxPN9oRIF4xW+TOnGIIgINtRvC1OMzy2xKIL2O5G9TZqPs856deyKRelq
yreZ+G2+UgxdPozrMZ6OAljX3goOkLBZuB5YPKrcvsyYhQnSGEgOpBvCOMQlE2c0aDyTk0wet87s
/1H2ZUty48qSv3LtPA9tQBILeW3uPOS+V2UtkkovtJKqxX0nuH39OIPVnSW1Th+btjYaEQggWakk
CUSEu9vtu3+NCnekyXxxNCpHLImOgufVlzzk5oOFoNnpN/a2zD7aI6v5IpL63b9EAdCS2Cvwu/ni
epH10PtAU82RrMxr63d+VyRBTkqCG5RqEgiqloJ/oakacE94/B5fTP7cQpJp1wDCvWkG2/wy4sHr
axV8wysM9Cl1bJwGLcY7qFQ7IMoAIHkaiZxu/txPI+scgSFfFvNIchAeQGA00kZFxZ2OIDqu/hxJ
n8kUShRppAgc9qVG8RE5YKUH7IW/Tv2KP6BCPNrgH8M9dXEIvmGIV+/s2i6QFwhsqIVrBj1qG/Sq
thV/h3TRZijU6AOTGKzB0WV+jziQhaiYjT6JkXUr1+qsu7zzjW07ts1Bls1wQp4d4uMqLx9KPOYB
z2uzFywjnrwYxb2L4GHUFRjDClVMqiL8pTZYtvzdtY3a/tu1+QX7cG2hYUBkd8J+EXQr6Ot0WdtB
c5jBWVMTVfPNgWBftWU8AEdS74sujrsFIqugkKNwnVOpcm2HYAyYjRJp27XTB8YCaewMu9ZGbXqI
mS2D3sO3TsY6D/GO9sVpnFS8+umQaaY2tQ+xc1X0W7tX2cFASci5k7o/0xkddJSDocyTcnXrKEvv
W1gzb5FWqt/YkW/vHVUED84wQdoGUP2i8uQEiGfxmTwGblvIb9rPQP90S+ix+4cejxL7ltb/EOOf
T8lphBOlAFQUik3XB9j2g41uQHBXKAcYFC9Zl1NZcW3XzcJsUBnYoizoSQqUSPN4/EJuHgPNqSgK
ROBa7DXCsGkuzeTW+sDyTcN/59bjzt9mKEWEjJXSz1WabgHlRl4Pd97GEsG4TadmlxTLCLohn+Os
ZIfYkpAdN0b2wkT/xxC5zj0Szf0d2LSBWJ/8bdOVy1orZK6maVOdbcl/iNT7tDnixrsxBbId1Npg
2N04qBlbIrsY7mlrS82CRdF+3vhOvUBshB+aiGWG+6hkyESXQJc6VLjqh6JdmGYr1m7mspOgale8
JFq5ATzj/v0ToU5z9BvEaZLRak4AmYBeIgVR9QkCnZ618QuAynPVdxvqp4OhwtdIFta2zywNDAsO
Yea357wuc0D5EwEGGUf2CzKGef3uY0utl0VdI/s7eVOHVn4P/ksoLcQFkrfQWtdn3XkoJoS+1LLJ
IdHYxajmR+oep1h5NRswvjULB6HJfkHGauqhMweVMvu8VHc3e2FaoP6Ye7W9MgsUGvZYGQi8xo81
3Wi4hYJzE3Pcc3QaOI+FnURQOEPcnA7IUSUdQrp/thvwC2Xg9SfLh5HUHuPQhGb5kua6jYGQEELx
08FKlb3mfSKTC+jBmg0DF/ilMD37zPSzOZV70YHMdDYGnb2U0ZCtQ6xUFPYgnnMa/XRJLjHZBjer
oN8T8PVthipkz9idBKDpc3S2MKBKdnCnA535sWgyMClIGLGfc9dkbcaKo3x38hKKQ+m8HnbkQyYu
8j9H05S3NvlQM89TwZe3HmmqfGVKCEpWHRJGXRa+HyJEIyvg5dFOeqcE4ZD/x2xLqIfcRaXyTZsa
PygC+SFIGYchVH4CkKc3qGY/Ye/4MZr5S3CTBjvCfzZC4xOqoO2zZYAfsLODAUrxQ3QuhyQD95I2
rgChWcuyCSzEeBJ/AcbI7K334zWKFDPUfoQQrhFe8IeOym+5L5sv1YC8vSED9oAFjwPuyZrh3zGP
93hptWDBqYDmV/Fa4uWK+0Fk+C6ibjjNp4atjYNZYU2VxSWQRFMPHWSHyqwBtHg9doNNaAG0BzqM
FxReXiHWWT06Y+GeABaslmQ3NMgX8yoo72LPHu9d0WP9Mg0IwBWAjFEujhz44icnh5xux7JnPx+r
RQ9GvhMdhs5IT2w63GzU1J2ulyKxNvmIgvAuq8+19PNnF1WwD7XjLZlVBahrWVUyS55F3+TPiLyi
vLHQD+To58kFVVLOHbWqqHrrs3KYJ4FeHWhVkwD34TRnPm1o8SDq9tRMRjGuUAvEt9RsnALpQQS4
N9QcQq/GbqxyVvb0oeAKDffIbthL6kUm3jiUOegtqNeRbXhuGqxQqZf1VnWHkMGVOrF0DReFGNgu
NQx7BNtyXAGQUR0aLA4QSkpj74zflnemM6MrvoAvu9tZZi7GhVV6LQLwA5jgzRQbwxTKzNMZHXyo
Ahy8EIdb83d+t2E0glxo2K35/z/V7SN/meqXK7h9xi9+1KHqTu9b89ELILJsQCUkX9Dp7QDiD7HK
7aJfQCghOd46VAhK+jJP/xxC7Vu3M814a9LZrx+QNMhImgosh/88TVD+dWH0KXQls/H2qWSUVcnz
heTmddQh9m7TRdyGUHN2oVMaUhTRZyhvlnvDDvP7BtKQAqmgUzYxdtKhGASqQAyvWA6W/W7r6CyK
NwZEjc7DdAegNlrXm0rHwEr8NZZG5BGq5XplnW/2kQG7PSZ4EtGn3joG0Ot0sosvmRNgZa6DVq7j
InSX8yf+NTGiVABug8O7o89OdIZdcmlGq3kqGhzol0R1wd08VaLNYh2ERjm7uIZ7sUFCtAXDhD5I
zfRhPlNJ+372Gxu59A5XCW5sjKND9tfZzSanaW6zUsfNVoIldBlx3PGgd3MfilaBmyoAkzo1PRG7
D9qChHYXW3fB5FFCXm0XNKJdUmfJHfchR7wlLTt2ngd1GkqBAPEg8oUS0UzX2Z1j2xfQpJRvxSgu
hmTFG9fqEiicZLA4XlSfVJiAm8ll3l5V/TMVpFMZuj/VoiMSMNtvJvIge1qOd0CZL9iADUEionsQ
6PFrFEbqggfSmlp0MEawOSd289YOfoxMX4OKvMIt66UjPbAYqNQ/Vgmf9vOlfGn+Oosj891GZ23C
5UsQDMmC5al6mXv9LTPdx1jr+CqEiK/gvZanuhmPZII4RHxtUIh/5+FZBtW83l+SW9teA5Ax3ZMX
HZqq3sV23p2p1YdRfK2y/HOuMjBpTDOTqa/BWSENy9/fbG1uV0snYvGWXKgj0SlAFzlAPGSjOYMS
cqJ+w+PV7VN9pe1t3IOB+jafbyfWXpk96rVMBxcc5aNz5LK50jD6k1AXUUKptPgwu1mChjeaL+H2
J8TYUXZg/7rcTJlX3feuCk63K9PKCxcmaBKBScUXRr61rLyFYUj14a8qLQ9lpBboqsiFDu4IDpDa
rM35r6JJVetCdC9N9fL2sazJnJ1Rom799pe2VWscmNN9uX1xCJCC918n+9vV9Zlw73L/heaa/w3d
vpiirsPd3BwLfgDDRjeBabq9siCSYORp/xrVzZOVpPFTBMnGg2IMFbqTHXp2tpE3lxHrcBR/OvWm
AZXR3kkL/qxBdEdOTFrmspGsOoe2MFaGyNOFhgDfY9ubn7pmyM7d1JKFO25QKwLm5NI1HyvZV/cO
SK8aJzYfydSaoPbyUz88kq1v/WKXhjlbzgOE5T/25sbT2gQTJ0r0sK5uoz1NDk7c+ICoiLmgJg1w
8WMxpNlfydSOCCUmfVttaXKgTdJTZGd/UCddrhGaR6Rw/bv50xu7Q7VZKNc0maPi7sJ4cSF/OrhR
9JrHyjxRq8fycOspqwWdCP6g0ej9KypVVtRJphwSmQteef2BmvFY2DsVIlhHLnQJHZBxbHwkg6Gg
8eKWI9vRBYDWgx183WMriT1VF35mod1eR670fTF2b17nul8g7T6soQg47PwezUAbK5BuoUYzct1T
UaVQ4AOC+gt4CjkocdPmWLQhStes62xuocCnyxJ8IYjRLN933KBQ2811erfa/Bipj2ObFYsPhXp2
VENM3LQfDFx24XufKX/ts+ybrnX+VCDJttM1JH4QpXWfJgdKbWMN+I3XXw0EOb9FAgWQccd/xHZy
1ySD9aKjZoAeqJVdpR22W6e0+oNXyhhxipiBNZD3T/EAZdwMAp3fp+HQKOU/QgxXKYLB+Il6G89O
8NNIGCAJE448dAwwW5gxwGdJ0H+CRgW4nGG/uXUT+jxxFdKICKjNbhLYe3IDOuJ9tmFyu80WRt89
IjqA5PEAmm/AO4xFOrylKkB1qWt9huxwiaJEM93VfRN/Klt+UoUZfAOeJ1kWKI++aGWxc24OSK3Z
Q/jtr5FdAjEKGplLH2Xbts1WRhQhQeRnySc6y3wZz2fdb2y/8/OZyfDcLJIPeTZD2sMRzGC7D1m9
OccmhkdDjHJP6bW5VyFLthZGCZjJXzk6cqZZkrLekb2PkkU2IrF7Kdqi2ErQD3y20mLms5KJY65j
26n2qEKCOG+Sz3xWWEvDHjUg0LZc49Pk7yBOBpQayhTEkINH2So6az3Vzi8D6YIHuwzif9PulpFe
eKH2jm4M2RGUysT5JR0FEi5mt6IO5AnzSwgNQXsVjf0KNVTe8ebmDSLYDH6ilj0HmrNDocZRp237
FHRWtgZLWb+ZmyOI2LiscEmWap90Z44gcE1O1EmHToEwDKCuK7Votj4232fjZvc+m28b/qbVWYOI
l2PFC+LMgvzQqXPM6kKtmiX1LnLTaklNOiDIC2JOv77w0kXB5uRRg0BsyScpEbL9Zo7ZYxrw8xy/
+xS7hPZr0YJ7Mhh48WjE5pG4GTyok+5iYK3W/XRTQKMvnGLR3V0J0e5H3o1HBvHXNR6O6hjUfrBs
nJGf6ji3PzHQpc+0dTrLD2ChLFY+qua+kJuXlPxkMn/rWHkLUL38RndMXUO4okTM4tow1hwbv3VW
zI/Dbzo956Xtfm1j0K6OzRgeWJpkj9NA6q/iHBo6FsqF7DCW+zjBPLK25JuPgE8QNN03ZEu7Zcvd
4D52TBNiriNYRu18hIhy/O4roMiiIceYrUwkT1sw9IL7g7NVT2c2tqpdph2EC3A2905ndvAqmh4q
7g5gQtMBpJja39Yo6N2KhiMpq/EkarCMAL+/GrcunjPXUiG1PvGlzf8YQTOsaomgK/1bJkEbXaEs
N2lw3QuXia8JuHYhpth9tcaeLXUcddDS87tdI1tjx5DpvOsACV8iLze+lH1/Ig5tNwN7Z5h3X1mZ
QA4S+Auji9KnDNB7QLdx5lcFZEPxSH4yIv1uu/XSWcZYve6yCsxAHA9KQDTSA12yJ5PkJMvqdb7i
6U+RBci+yCMN9A6KBdGzmxanPDfcpwiETwc8Uaa7sBu+TvaE4W1hBQE/SAWqlJ/tIxIZi9ysyx0e
f/0ZC/7+PArZQR+a59vYKsJFyfpoWFCPCsJx0ZQi2ObdAF0zAzoIjjsFtabmzabiZNihtq26ttOh
BrE+shewUZM6bra8VvWm9Kx2SVVuVO+GPfBVcentqb7tZjdUNG4ZaocXCdG03pStXLu6IrdWrzON
p4dvmNZdFgtjHU5nvhzez8j2u14UloI+B7WS2wi/noOD1MGmHlXxXFXZm40o41tY1hsE4rqvZurF
K9RPDRftOIjsmXm9yRIll1Y2GgvPSc2TQ4wIFCimtkBEDusc/0AmOqgpikxnSFNAy7UYIUSL4tVN
pDTQyhPgjoq4yAYCAOjf2PKMQE5+cafHb6atF2ts2C7iAo/kwujjPWcG3hJlDA30tvY5xHTM6M3D
XeFYUrwWbhCtTCHSixsz5xiMeb3udaaB9QZeHGqeb7xOfwx52zw5QdhsPS9P934qoJQ2TUYeow3F
9bAWrwjtRytPjdlKMWfYgUKQatTp4GZZufaUsNbU7ADee5DvDtwWW5mmKBcfmscx8wDtj8N0j5wG
AIZQeLhCGeTdVqqz4UX7LJDr32lWeDZetVPnOKXiVRawFUoWO+MR0TV8C13oFyvC/sdIXe2Q67Xw
CoPKE4gUq2uAYMxsoyZ1oLq92dlLQ4EAoeWt9QwYeHvgVjFxUzsIH1aQhrg1JQgU8b3a58j2USHt
SHcZTwzjkGr9JOvKf1SiSU7tEHtLYvSWf9p1bien3J7kmRCBX4PLN4EoYbHAbWt+A9+GRs2/ldwr
LQdwveAfIhFh+8icCoRD06N2CN592wCMxralg4fABHm19pDIwt5w/MoZlHl6PXyGXMy7nQoxwJE5
28l/zCJv7RsjMAZNE+94FwYbJDmQ13NGPBeRKwe7DUAhcZLszDhtvpBH0IR8G0Gcb4HFVrqcqecb
g/Xb37aJeB75MqBkhOPuLAlquEDWUD+jr1RXH5vUi4h/t6fvvwy7v/X+Mvbm3E5TlY6ht6M/HroB
SVdIoZfHHhGATVaZ9mOGkjDIHGfjW+7dFX3n/WGP5Q9bOM6zTkzsLP3eO6EKvJrH6LQw1tkApBLd
b2zg1TYyghyxp2kNpKcFTzcdEne0l4y93jDTN1x1ATKJfVpC3IcDed3JtIZA8aDfkdg3P2gyYG3e
ps+c1Qy/064CN01qbxKB4uIwLoszQPDZGmVP5adKmd8J2mjI73hsxW+3MSwcg5XhiRct8Y9JqDVU
GJebW9Ot+3IDeeRgkyjfP4kB0CvRf6bq9zxvIU0XeMPF4U53sjQ2MmHpma91PDvY/SPrzQWyBSUq
RHBL5FhhIizMixPJ0KRTU0xN6rVbYDupF3tF65l6fzc2lgEyF2kGAlUju2CZgHUlBGitsneOpWZY
ak72rpIgDBial1I7uf1Dx8p5gB7tCgy3fnoN/AnAoMMTmLoF/54BQ7wCrQa/Mwqo/g2Gip/9JK/W
UJIaz4B8JQdZxHI7Frl9b0eFWLZCBi+tlT2kSc5/ANiP+kZXvwXln8NVoFG+0cYWiPzxrgA/gotQ
jJueRNN6qB7oP9HtT3aLZ3KrimpWH3IHK70HtvuYZRBGugkSpUXQbIUOQIY7QpDo1mEWHIIfxj0Y
bMBEVaBqH8GVRSnC7kjNZsjfmwQ9xNvhY+/wc5N6IwZ42L8dm4+o0SmzdAVq25OoVbZ3pwUWqhGh
yOaUaXCmNh0mFy8fs30Uq/BkYvFJfAaR7v7wRB7cy67nD2yML0SGYGedvUXZaLQhryEd/wBKz7/H
2nb2IrM12PDqE3hNK9e/5gJ/xeyV1YXcaKe214hQokC4r9jn0AY3HO5r75oFNfi48fA/AyODHJTX
Bgi6dPZ5RKk4xBFr+6HJ62aZm1n/JXLt19ZV8R9W2WD4lIcSSYmtEovfpAuh1d4XDIJsPu5pvwY3
SjcgTdKa4dkzjdfE8Pi8oGxjMz3lUfBKyzTaIDhAuS4cu40PtFhzOX6DAMMXa2LzIl4v3XvJ2ajw
qpiYv8je9BrQjsnOO2d5cyU7ZDoTvBjccgHC3nEL0Ez6WUFePDOd4FvqAQatwMV2iZKguzgAUKPU
oAm+RZAGEAzcG5YKve3PI2MzHO+z1P6cYWVzBgVTdsaqNztjBxLtRG98cuwwPNpRuPGttHxMkqi9
l7FCQUsHZdAeMZdl5TG2o16jFc3J952vcy8b5FsN8McRiyPsWiQ3IHmJCBn50gHEdRvRZcYdtcLS
lat//df//r//53v/3/4f+T3KSP08+69Mp/d5mDX1//xLsn/9VzGb92//8y/uOrYjBAeHhXDBPiKl
g/7vrw9IgsPb/F9BA74xqBFZj7zO68fGWkGAIH2LMs8HNs0vEbp1+c52J1YFIOkfmngADFdr9YbU
OdLn2ffWWM37WL8L4iMQK9uYVlidEO0OpWYiucgxSLcO8cpBLpUvgqEMt7PKYBw2P7WBI74EKIS5
LTOiWEQrZGNSCISAmYgOfux9tJFzmSYrht/4AfLEqJ6dDiJL+7M9HfqoqTY5HnpgZPqzN6n0F5Dp
pzvRMqzYRSor1CM57exCY8mZJoCaAlv881fPrb9/9VJyiV+WEMhBS/7zVw96vNzoaiUfmy4cdkgC
+6iaMsd1yo3ypYqRNJmWE90IHHTp8OqePCQwT4BqM5SJ/d6ryjzjkAbOh3k6NtFs2L2GWLFxEKIO
XpKwslaRHXdnBUnMY1mAJ2NAburTCNJnfL3ybXIF/zRqvCdX5kFpxE+GE91mZjXc6SCyD5xbeOYC
0qD+w+/StX/9cjhD1BffDkdpiBRS/PzldE5cOiidzx7nRbosBHD5Of+EDEV+haJsewVU/5keh2Gd
GRt65FFz8kK5VnYdCmgVW4H7ihiwXkuRZmBNw4MpyGqINQjRfLF0dVbTGhEvxYcsYvlnYRSQDCo6
uA45P9bqPjDy6h6F9hsk7MVjPrHpl+C2Bd1B7B3JBsqweNsU4H+kXhpQhf1GTLz8iJpBtbYKOXB7
drpEcCrajyoDa7+XAfLYe+DMsLu4WtYeUIRB8wjtevH4iy8372tp7R0od/yytCeFOUsL9zB1kvzc
2PpAJ3UIemD5y04mD/+oOjd9aqYDIoVFJSIQgKGRhrJdtIAeHlK3yJ4sbVYbwxzzNfXS6K5L5tE5
yHvv5ngjLyy2tngTfyCXbxs1PZXNZkMdpcWC//CL4O5PvwjBmGPifwHFbAUYsrKn2+nDkwpPFmsA
lYz/KPCKgnwc6y+dCXplwhmG5SfTra1XWoRxo+1PvvD6ixG4WKIZFaQgo/hMqrKzSiyJx87ysHRa
uUVRLJpJ7S1EESC0d8oI4jJxeaRB1EHNf2ubJ/NZ7G3r2kGVzWA7yU51o3lk3DGPdMb72C4XWTig
2gqJIrbjTrS/df/NZzbwSm//w7Pn58f+9GWCAEpyJh3XAhGdK3/+MuOgYmaSMu9B9fWAVGzqLkzg
F+6t0HBR9J2a6zZxs5eciTWtdcmjqgKg9DregeEWxLNIIxYOsMdtsauRZ5ies9X0dP1wAMjo3GqI
t8GBzND4QNDJDBBO88dsWcUm6F0tll5NNw4XFGyhDpYa7x3IzoSIEoDW3eA6W0ZFAS4bz02uEnUu
//ytuOpvPzGbKyaUaYFyl3H7l28FKyruZ00iHxjkcs/2JJgBapMYJWyTyi1xovoyilZ9cQ3lmKw+
UC/nEDQgumSygT8PwFgHVPJEreypAXVwvWxWdRUZ4OJO6yWVAuYC9ByQQvaPYqoYjPyt0oX6fPOq
JarTFIN0YzeFhgovAilGaPg7aurJ1jlAKAWD/Tcb+RVTqGl2nvzINtQOltrceKkmeu+F8kf+iMcw
dEUsPwJTlyz31BOW0NjyKshwUe8Hb5fXNQRyuXsKtDX9BIav+DkVm8iqx10mUKgy2VneSzwjEFQE
awp2/CDsd1CML5xFW7v9ozUBSAoAkZG6xU5pak193QAFpaRBWA4SYYGfgd65M709xL2Li25C0MyP
jXd0UvUlyXTzQKYcr65VghzGhprUYSaAUDHz9Z9/I5b4263jQm/DNSEu4AqOXfjU/+E5NLgMr7vB
Lh+CwJyiztnnqK7Cb1mHokOvl+wemZ8Q5XkoAAa/XvCtACMG8vveS4G00ga6qWDJUDJ8+nmkW7UM
G5jh5KZGCIwruFhkF1WISYGulppOOK6DQo+PbaDAKuJnm3BSxCtyIz+DJhalplMTO4xm56iJ5WZq
phXIR0tH9DtqAmj0PiU1IYW8DlFqtnZs/MoJERR6Vr0OR9l8gF4DLY6VUVXNwCEEqsZ9wgF1m6HX
IgWRBJTAzBl6DbW5/M6zxQfodeH39Vp3qZ4/gj5nADAHdd9WrF4sS+mrtFz/Lm6Bf+0B4nmxtQWl
cMbSEyoU1JPpl3svKMwXsIo0GzxTvS25RRH4zwvkurrGQb1Tix0E2SVvXm/T2v6ICPA0nKYtdO4j
FF+cas1H1I1CunEo2+AJnOsc9TmI1lWq3g81MgKAFagl2C/CNyyfskU6lt5z3I7WyjP65C5DbehO
5621p5lEgwzgbaaOpf6DW/QAJ0Mnq/X6pQXROASngU12pgPZRdUM61rYemnK8d1GHeTXY5TNmD3P
4YRbiFjVd46PCErGdfoVBPAHUoZsouYo+tF9QRGjXEZqCICfgHyqaipz14cI2JuWbeMKnPSrE9aH
2sueAWaI7xgeh9cBGyNoXkDgWuTtE/JcPuTs/PwpT8caMgFFu6WmLBO9r1sUjlMTIsz2fV2zTaTt
/IoIu7nKWaIerDJP7liptubQqwcy9aHXrDzLGzf2ZLN4WUO5Y3b3uiS7WEW2p2AtRIPAbpjIPQWM
AsqQTbamV6iNbhkA4VgsOaBuezEy8xpWAkG9vN7bXlX+aK341Y5GB5jX2ltim87vS9OutzypDdQD
jaBrAIpzU4Q6f/jdPEm879Oi3CJg0a7LFpJ4WVg8FBMaBWWQUEmegCiZkUO0sU4y3FKw0UFAOIB8
5YinlBOWyMn3wxcnz1fjkA/PUQyAhlNKE7kW7NixuuUAaOR4kU7khiIpVgAW9Yeuaipk4Lq2i891
lJfL2mTuFfykwdZ2ihCKM/lwii1E51GSqB6lhUSBzAPnGzBV6yT1+Q9fu8e2QUaGhqMcwL1yPwi3
KGgaN//8JLR/fVti1cCZzfBikKZp4pny84MQYaiysXqjhWC8iRBr5yG9RJAB0E3du4E2d6AKQ0SE
bC20o4KmfRobWULwBiz5UhXmNWozrAe6Mv2e41eJ4jL++eaBGn4fiWov3KmJYoV4VjRIVrH/ad01
karoScCWziDhCGHcpV/X6byOsFF9vNR8iC86aKx76mDIgNz/89dg/rounb4GwbBumP6TknbYH94H
qu9R5+0wfXmvaVfuhCTFLc+gfAwSL4QBbGsEX+btpk98e8V7u/z1YUAjigRF/nT3BwX47JApi5b/
fMnc/GWdo0zHdBz8yzl4ePC/7TyBNDUhNBhGl3lBP3qqAhO6H35FTDiZgvJg24m3peux7Z9mesdX
Jkqp/m72wds4m5mtw6+Q2rh511GjViIsM3A0rSnMmSo3fLYEuFzyZD0ENYiDkfJYZbEZPBh++X4G
IQS+6jRgHplv8tUwnd38Mkjk/YftOO0fbpEQgXc6tsEcGwtbupyh/fPPuRvGPqxGEe8GD1AvsbQh
ytKOkNpWWGgigKQeurGDoO4EOOl0fI+it+rTzcMz+Ij8kNUvOt+DaqMFKEPY95ByCkAwneCdAxRo
HjwKlpaHbuqlJh18JIIH2fungDNoVf01PutEDJywaX5j3fGffwPWFF34+c/FzesosIRwSylgsn7+
cwG1SAdksvzdjOGyi+UckUFs3z1bfobEJThUqukQj34NHnDY2yEDpg0E1YtYgsXR1y2I+ZhC2Nq3
7O0ALucA+wVAdz+0b/2ECXOq//Brxj+SPUUDPvwxgln4S1zXthDh4Y7zaxSLQdU3V2FQbxMd84OG
XPgSlUKoYOuE/yVMXVDgofDcURWQkrwPF2RHBZDagIsRCegwC764LE8gdiTkxUTO4TlFXpTcslxk
Rz9A2IWauQAtdR11DKSOIVbLfVMckDH7hmKr6EdaXLBoxBsp821kpDznZaIaXiIyqB+4lzSblJXl
qUladUASuds2FR/vgc32V3iUW5+nedrGC3+M4/s8lgGmR4lkYlFcTD/ACwQMku0FhfZnx4/zg4W7
25zCQxoMVL4+j8ZzBd6NC3mRmZqDLscd0M+vZCcTddJhaEtvZWLZv5w/gYz1NGVt9u1CZ5m/JduH
D3NUs9VDVB8/2NI2S08NK1eiK6E3SUPoowTAX1srqdKPNvIxRJVPGmgtAhZ/v2pIUWNP6DB3i5VW
ufcZWBATIMeg4mgCn+kk2QpoP0ucosJCuD42PdDkaaM9Ujt3cn/Z+GaI1e2wTrxaQlVtjIclCJTx
RpFN+qh0oM4j9+4kD9CaTDrxzEXdMAGtEJEif+Pzo8HTHzePTrAfIMFWeLTzGOtFjEQiTu0bBZll
msOdJgJxOkgLtDiTB0/KeIfYOALQUyfZ7JivEboK7udPSt1hkw7DuJrnCLHijcboTlXbsI7BFDeN
s2onW5uuqdbzDLlXXm3oW94mVeYYrgD0LLY0Kx8L7xIm/sERTORLwAGhSFF4wy5h8+c0vsdPkG75
TO40T4+0/qIBkeaBml7g8Am1g7rO6RLoUPrg00ikdaJRvuMbu6rAvwldFdlsC3AE5Lov5B/yEOQc
nhms6LsZeu+rndfhyQE3HJ4x7cYKOH8A0SN/sEdQYUFPwl03UgTZsjfiBRRb0iu5oMbABoQNaqSh
ZeVrK+LN1m3BJlwnr0mXJJt+5OGeG1bxKRk9LEBU8ooKyHolm9w6QnW0fzDa9ptZevEr6qKwlMga
8+L4bnyH1alcUEcm+x9tqYxr6OXxaaybZEUfgMj40ZnKGfN2uICqDzT2Pf4p6EMS7ykvXBvsq32y
TYrO3dbcKL5Aens5sMrbWEkNaKmLNI7RHLuoRO5BIxi4xNMl2puxYsBY4ytD5JEtij5k5dLDQ8wz
/exKvaYM25XEzn9LzcBwUc8E4dV5qgq/4RIxmovjavYIQYxw41kI5FGzzCp2B0jjbvZteuCzIRWQ
b7za/k6zqUIZW4jsiiV24eajZfT8IbWP1DdbMiAhUlS8zZfqGE12wJ4FUivTldsJ9lcgEQFsqMZL
E/HY92ueYqIRknVbug6dM36yefZ+zZ107lBOnM3XPP0cNuA2yNf0qYlABfuoFDLp0wdMB7puxJu7
+br+6ZppUF8bf7tmP65A2I+8212T9ZvOiMVWV+6+QG4OGDRdoLDDaLG0oNMh0RXKVpETKUIldi71
OEb+/yg7jyW3kWhNPxEi4M0W9CyS5Z02CKlbQsJ7+/T3Q7K6qdF03JjZIJAWLLLIzDznN7AV8xRb
t2vPFlJHbLkhrm0LLmSZYwBRvQ0i9z0xBEbSsk5FXlSc5O21tux11QdqF+RKshYRC4CRPMdNBZ+j
RuWNLUj6DO8yfa4yHCkH71F2ADRgbFSoVBtZLNVEf2Kw7CiH4ADmrgcx5FtZ17gki7tohRXqdCj6
dPU1jHkb0YLL6Sp0t/U+fVZDq72fNHt365FVU8ef2RV7OVc3t96ZdyTvV1VZ3sl+cmgdjtixqWNz
kHX5qA6nyYw/52ruDq5RpWsiu/HObEfrqCZ5dg7Hmp36uA7y8uAmBfZWap75qSinn2LeprnT/JrS
+S9O0PqbW5BciOsgBxOO8N3cmBws9TZ8HAN0ZPJez77pmkuumEEAZjnptPr32DIQ4m/n7Ek+eZwK
6xjHo31AGnBXujbyQvrs3LWx+GkMekWaVEHc0natc8SqsTXLUINNh2X2lFTeSg3APCjNpjIR5khB
WXx3Q/WChPaS/iRq4468yTFAARHpxd9KF/5V4ez6YY9qsjKHKXhu0KdcY8OgQvuYv54Ni788/vHc
qAvdR/gQ0OaEGN5ACUNw1kAU/B/Pw6IbPl/RlFtvKlEwR/18W6MBsg5SLHTyXmPDPfXad4h5ftDr
zafXQLUXqMbtVWIZb55pH6tsmbX2tJU7Y3RkjL12n0cJuRw5klhkIKrpOfC08uhgJr2RA7J8N+ux
+w1qSYpBztAcgOm7L7NnP8j22Y6J6WrVcBEl4XnYjfidL0/KvBChL9N54WvXHkZVJNtKr4NvQb29
DjTcfqN3c3HUVCJcmPx9XF8IqFlfyXnjEg4EZ538zapYJgS4dCyiLn+bXTHtdajg26ztus+knHzZ
QTHg5+Hdl90hvlQ9eS7mU/JRjQV5u2HX8BCCgTjZKGCuZYNiNVuPX833zjXMnYtU6U4ko/JemHzy
yzORuKvWs3BTUrggfvBIrq5vV4Gxug/eJXyyFRxqgsVEWI6oYxA/BJI+29kOd+Nc1ntcSKa3ucBn
ZXmjkwxdBQQws7M9Kx4QvFj3Z5akV5JVr9WEg0cEnmBfhAm2YdfEN9lvC+0E4lk2qctFCEY2aKHz
rIyYcy6raa3E1lO5XNyUvV1lxMpGLp+R19Pg/iXssbkuqGUWzbsC3Z+VHCR79aB3J7aTZ1myx87D
dWNgGS4Kfcc2VzvCoPIdUDGvqakoj0lY3mlBH76PTsGbA9nzGousaw2Yk5qNG9lqZ2G6VkjdHWTw
ESTpr7R01YssLTPqoChe82VG5OkQVid+aVU89x+yeCrwm4QUcgJ76p46q2d32lejvh+c7l5fGuC6
QSL7rVkZyz0/+vZhLmM87MBluafA0v+5nYSNy848/h1q3wYzROy76zOCYJ6RrIQj2pXLGrmrDNVM
Vtgx7vTeNS4NfJOnuVbF2cjU+6/OuULCb+yy9bWsEy+EoVm1ON0skzU5PqRq/JhGXvpEapyAv/B+
dnZKm9652UZvG/7N5IMas/irK1ttAxJd3YB3NlDisuP3NFTsTaZ4BcY2FKsBSfZAJOVJFkdD34NB
YxdVBNZzPpebYsqT91DUZDIWUy820sk7bgnurlaDr9Y4HZM1ik3TQbb2qvPdLER9L4cq4WY2VBgL
aVU+EHx5lc/JcrM6yheVLfNDGf/vFyVbM6KP8kUpKHyyWUiqXTDN6kmiPK94z6WYkwD3A04yV7EA
2eUqI/AbMjRUAgLsSydHigncJrp2knNGSycry+Z11YYbjvQrYEnxMziQ+dUA7Z60sINlSR0Ktmio
scuSqxkHY1aTayktp5MRFsODbAta7x69LvdelvRQfa6QlryWQFW+d6OjXWRbHmY/NGFFV9VwFYd5
ciPmcL4+Qq1Tn+9GcJLa4Ais1n7uTQBClhcXdAWaBVrq3snWnHXe1zKTPI1sxf+d71QK0rYL1Vfb
8dJVpp5bu04OpMaKl9l24l2iqNpaFsNUbc9uHXw4qh3xX4xPaTihNiYb1ZZHFUbjHfNGKV7GpC+2
eUyIXrYOgZGdmolftOvYFp0UN32RXbMcqXIC9Wzcl4eKbug3OD6kZN+ZyEOB4Qj6P62H5pIaWAuk
Saatya83F6vC5xdQDrexAGMx4diwvVZWwqOparSHOOvNA6GHCUu4ZQ4VIEhmZB/1IA7jDEYdccT8
WfOG7FJF4qIqmlIAFp05sGkGdkJLqxU17V0wgTgLsqp4lnUYXX2zMh0g1lIVeQOm8ctBaJITTBqs
Bb1o+PVl/KgBnQoE5o6yKEfo5VYkvfokazTBXm+y0mQr28SUDA+EQa7dZY9hxPC6K4kkyaJL2BPh
/v5pdsZvSOW0J1ndKsAa+Qftj7IYNpUJ0wi6gCzKy1DrL0abpmf5JG+GXhGxekFZ4oXKi2qt8d5Y
84+SPgzmqG4Mtes3/NJU27wtnLUc2Bea8jT8vP61TeXN6wmyObA8ZpljQ79P0niniyl/lt2tnMSs
rs7618t3Q5MzkPXuJfhNreCLwscPVzg7oeztGMZD4izIbMU93qrkXTI6W5B841mWrlUYbpA2HMcd
hNqv4ej8G0DHp36F0sFBlKOzSU14DhMo2Ic+drPrJWjcxXAhOHpdgcxM1iB3N475Vz/D64Zt52Ds
54kyWg9JqJ3JZ7dnkIDZOhlT8VdwkGHmW7tq9v9ruxzP0pxx+EuLLVkuZ12RIrrrWrj50h39VpQi
Orci1CHkZ5bO0BTpzPb79dYqxzbAMte1p44HlwzWfWNov2RK2HYFEm11be9kSphd23nCiOCpZRcq
ewWx8zoN6BWH2eBtrx5Kuvbad1H76Jle9Zga6ZtEwpRx6G6dsvS2HUsnKVl/sqFVQjIudjedrVSp
s5Pg2JIkkShBAf3TRWpsJaOo1kjhjJtpKJLJd7z8Ad3D+CABUtc6CZOyx7ZZX83d8PwGIFKOKKDb
qsubhpCymE0guznEGXT/jFfZisUYBsf4OqTJEG7HkDhdqQyoaWp6oZ5F4m00smMPxnKZUL94CLPy
x6TXyVGWZL3b6V9DZZ28qLYyricObfeWgdZxhDj13eQ0/YuVdM2mrUSzHZaiqWjOwY7DaCVbCzP2
7qvaPMpGWVX2/dozVO1RlvDLQZ53yoo7PNh/n03VtlFY2484ZbdPSnLu9Hx41Bb78yEjhe4FrerL
Nllnhwo2VtFAQGjpL+u85NzWnX7q4+xyG2hPo+rL4h8DjdwiLc4g+GADYYr560lyQJzlwb7QXTe9
5OwTEF3QCGGFzl5Rcv0uDwb7/7pjh7/VnAD0V0v0iEgaUYqFhQA8YKh66yRL3ahYdxhjfJcleQHy
P61inM53RjYg1N274VNPPHUZLKcJolZZvt3Rum8SVLeXGVthWadhUMSTLQBJpTkekPObLv+kGFnr
tSlsFwlU3j55iev6LjUM5SxL0wCPdhy0N1mqnaE/1YU771IyZ6coFDhKLpfk3zsr8rpdm1Sfskeq
VV89ZHFK05VlljG2hGaLBC0koBnLWt9DLfsyVKl3ry4N2dJQmIBZEYSFpl8M3j1k468RsF1/zaUO
XcdKD/0CUTC02Xw0Ub+c9eYpW2AKDj/t+6YkjCI7yLphEQNSwMJeBzWFYj463jZ3zrY1ruxEjwBL
5+ZFXgZvxIYND91tj6ESB3oahLsAnaelxYS/OBqE1GQ/2Qq48KXHlW0vlbVyz8YSxXbvpLCWp6Gx
78sGWV5alSD8C8wn/HuBl1DuDfrz7S5UJrEulzolpNVMvN9bb/3GwjphdvNDDEP1SXCWdAgf/4W8
q/5UkY2U9TUe9ITNmnKvjlH1KTgmZWNpv/UdGx4kODlyL/W34TkuNXc10OyHVkexZsbH6Z2DBALo
y1291Mk7WSdbZb+hr8Wfra43fI0t6qBeeYPQd8psQJJrBSJJKPEfAaBsZNWtXt4VdhueO9dsdp6V
zC9mGpwVTDr+Xm6ATA7yBlP4a41T4+R7tSIP+CS6uBNHpdYe0oAzRCQ/OXnbeDNmPe40ECDhM7WX
i2wwZl0cvX9GuPyllysVyMG4BYyHMa/1Ymx3g1tpL3yUym5Iw3wti2kD0tgibOPLYjMmHNPYKYR1
pHcrQ9G3wxDHYIcY6oFw9Cu+eXdKa2gvcuI6rgisLkVhM7GXE2sPiPCiEzy5DwiMbUqhjxdvIQcl
IxahqhWue1hPpLKD1jTeUQxD0jDJypXmpea7YudEa5W8gudWGe912XxOlpE+hMQ/X/5jkKJN6jov
dPucY6utKHHCXmkdhqAu+casI3kzzGtWLHtvG7a1zRQ9301gvImPs/jKotGYnKyWxVcWW/xUV3Mm
qsdpSs2jnnrKChmo6UNFNGnVd1Z2IuTSv4NJy008E2QvUZoKdDNv/PBcRHsRfMpORq/IXnLwf/Uy
FLgguWYLoiFJ/24qZzlD2XZfj5XFPx5LryYdim2lDNqa/GF2uV1iAz24Uj3fajKNddwHk7Wqa6s8
yQbcRfIL5PfupCLs+5FnfJdZZ15xCbP32VRZ24TM50dfN+t0wSzFDiYGYdm6pxgl2Puxx/L8CmZi
ZFDHyWtatV8jtSC7jpQd0n9HVnpmXEdKtBMWk49T0e4jvCq+N/luRLDqV40TpV+Vvf1qodKxKfoh
OteVktzVyqhvPcsunom0kNtyevOvbu58OSopps9OzNF7SzB+DapMXIRJalWziN9Bgk2e4iYQqzBL
qx/R4KLyQOYsCVhRlbL5mCOvQrOlEffIRfYHty4+2fRn62o0iUVhvITe0+R+Y8MJpraLfi1GJwms
t88805xVUFjRg9YG+t51E3tfGBpJIvD32PQO46dpF9jYsLZqSvDZsSB0muVdgkorXnooBKsSj5C9
5hXFi0qqCrqnN69KU5QvwzSo9y1uiXzvihfZwxrdfThP6YOssmuvWcWuKw6y/xz21q7KtHQtWwni
txfk0R7lo2SVK8Y1Vjvdoyy1wvDgG+FjIueOolrZ2ngqIw3Li7FDowAEW36Tfcciqy9ZZMH4jhQD
M50oeyF0denTvPhmRGCkTSR9jrXrgq2dIXU0WvFtCibUPDuTfwq8PD5K9Yfsrmhgk0aXjb0sosvg
FO3wWRhdtcdZr9nKanxM160ZZ3ApMv1Q6KLayEl7xToWfBlf7LyFkmeYBzBkyVNSmPj2mIC7G6fH
n6roA5bCirWaaPJT2YIyElMPySsfkpUd1t0eFS+FBOlS/n8cfJ1qedp/TqCFuIDGbYH6yqLY0MLs
R8/iNdYQI+u00vJlfa6N87oMB+Parc7H37q1bvp7N5vN0kFln3yeImkJThLx7yhpPb9xNPwS2tl8
V3HezdGDflNVT9zbdiX8efkRZX/Q7zy4GRtZtCuLPDyBgpMsBsZrH9rtmzBq8zJmYUIak8l624JM
3CFxGPe+Tc7/L9jsa1XPCU4AbLqLNc/7Zhq4yWGdqD4h1tJvx6RV7gKv6u4gd7tbIyqVx3hC8E3A
8f5m9d1Fl+PnBBmoIar/LnMsKkanHVBoxXu4DLz84pRTd0DGetrHQdPeZ5OCqjBWJG8kiH5mcS9+
here0g1eR6Xpr27qjrjR8N1TFpJZHFfaDmZAd2zFjFtrn1ubCO3PF3X5oeD0Pv5Q7AYta2Ji+EX2
+8RQg/2k1OG6bXTjNY9ad19WBCFkcQJStk+UJL4WMTk19rrXJNfiEPItzbA+W6tFbL6m6ki23Mhz
1leKrRWPFO3i2tkhXb2vMFK8ttp12O4dIkLXsaJw2OelAqvBZWxpkz1pJg37x+VVQe/JsI1T+mtr
ZkEk7VwVFcql1fPKaB9qynRtTb1A2YW9pl5b5zQOdqTYIWMsM9cOiRAswY1rq6Xh9GzpCI7LqUSk
Gju1RUdVFlnbtN3cNcgWLGPzcZh3uhVgmrI8V+v1cYd9G1StqTk0btnugyl/xXtoHH1Yls1ZXvh4
v+5i495p5vH0Zw/ZTUB59UnkpTtZbEpMhnNhYZq02Edmpu6evbkFZ1QG9yy+hoM4ih1tqxDxU1kp
+8lLWMQ/nAhkqSzJRltBf7LLhm28jL91jVNiUWlMLuxWJ+9aXX3RcyxNb3M3OLPeucI6NlHAiie7
BTGc2wqtnLWcWMv48fEj2OMZLOu728OCAvuRSikeEg7kvz0fCkeDyFEeb2Tf28McPTlYblOebvVd
qGRHtKvf5JNvc0e57q4IjGnXOZznwNGgii52K/KiRDitCA+X7Glhlf1TnabCan1Z1rHK+PfWIpWG
fguSA4aSrVUAFqfrrezalqniixY/Ptnyv0zXptFOD0JSC8sjp2UeO+w4FcmyOSkuEiOevtFil70Z
OrjeoHmHKuS/XBZtK3E4N4nirFpe+Fbj4SbrtdE1DlWtso0FfPWhNVDB7Aa4Myhn8zUjGiDrk8wb
D7MYIQfKybHlIUcCrpAYCBtajVSAvJRt7J3q5SKLbWtVWzWAKC7rhqoiSU2Ov/RVXTWJTMXOOXZa
55ykzbrzjPmORdgkNrY02IHTbwh8sa4kOfts2VG2aBG2jUtvsYy91cs7L9C+hsnidWwdWkezQHP1
R5U2u2nSlROQhtQ1s7O8TGaEYNVykXeyLiJhtAYHXa/+aEBqHALiMlZ2jpV+N6llcfyjXvaQQ0mT
B9ua7fL1if/1MDlWq70fBBCXyByh33QIpq262CNOywVc19ellAaKKbSSgx2qm1oWb30GI1RXqqcM
O71xYt/SrAhD6To8OGWW7gYRpm9RkDxKSsncBDH/Fu3vPTzA6P97j0Cp2vU0t8jDeiiIel1L8KoN
85OuOhvTwGv3VuWkMeIIt/JtRK0n3d4oqjP0mOwk66+dnUl11n2Go53Vde0DWvMwW0wcO0ZiJx7p
vtrZY0tV+NVktQ/XyjJvdgD6FiFX6orl0tRptOGMra7lNNcGzcE/JkFNe1YXG6fF22lUJnWVpkG3
utXFrnCca7mQ3k23Jk1DTtWXI2Xlb+2y3DRoYfwx3X92HJdXIFvkRc5oa+5X3a3It46FXfZx8wpH
mG0CAW3tkXEZ/TKcyvOIGyOZnaJS7yq4KaohKMqWLmj0bh22NdxKPuWtrLRrezEFmYx4ndRonxpD
81RFKr8leuQcXC8hXDLUyaPufsg2WQPiNN47RB5XtzrbwscjymHTaYlVPwmwAk/Fk+wuL6nhsW1X
Xef6DFlnCjVGNEQ0e71wh72WqWBgsiw9E4xLzw2xj71ABaIKCm3gf9flKltkH7CcLXjsHh3npbds
gDupbYveQDIsS/VjYSV98xJkGP5aFVZ4nhs+Z1Y0fmoZmPXaylry0BWmdGkIQCJvpuNUQapn4xg+
IKSJQaMCAzPh6OwPmTn9DdF+BQllCP20G8AaGR6YJRNBgTTqXpSAJF5v1Eh3OEhvq2kSH5Rl3wV3
qdgY4zS+lA1g8shGWV9zk8N1JoxOCa4ECD52fP3SLL8Ec4aIalveGZZOHteZ0pLs0D9leScvTdQU
e7MxEHsKw7P974XQGtz3kZ+1LHL1neo2n7LxVv9H33msxIJt+885bkNF4vZHPPk2cu5bvby71c2l
G50iZLOXV/DHk2518sUkM9LLLi6E/3Z1czPaVXaO0FZoNWeEYTGqd0JjO7pZs6njGfx+9ug5EDmV
onVfylx/KLFfuldJpL40nTb7s9Omd/2QeS9z0DVr4i4O7wGtZjPYW4Pt/0Zfit7ipTsrQHDkTHFf
a/jGiO+y0UIq6Cng68Ke+1QnVokNW8hXHe91rsEiZ0sGCiyDLMtbZNKHI4jWhfcxeq9ZgM93Og4X
WYLK+Zzl6nB/LQmTwJY7PlxLtrPP5kJ9lCUvIUJioxuQG847+HNow0M738uLDhB2kweGCkSBurwy
vxpqEJVYrrjuplWtzobhv7QgquKH/ELtbzNU6ATcx6HY5WmEGf2/M0OO9za5AfrSw4QTulNmbtAe
sx9aQDcPZuHE+8l0YJb1JdCS5WIQFTlnWM/rAacRdqXUdUa4M+p5ZHtKSfaNI1P3azuCro69z0OH
aVKsjCc1moZ1RmTrByo8lWb/qFHaW6tJpp8MpXQuU09aTTZUsM3x7VQ/+8GCwzm3PyFkubupaYtj
hlkDIoC32xh49pG0bjOv4lAvjq1m4901KsEBSwdizhAqbasuX0QPDJwVvj4Q3CtfMjY4uxor7LVs
zSAXnusheyMYnbarbph9t4uap3JJqqIyM/uWg4tjH3qYAsCQwlaky9VjowXz9ZLkw+/FH8psZwj9
KuEdUSF4KctdMBfit6Js+KMuXfqVbo4FrRyize2G3xZrXwMHGoUg4zFlYuMItYYVG8WPmlXDhKma
6kfT2y/eqBovSTea+8Qxg21a9sG7Ao1gBErzo5qRHM37qb3EamacR7Kdq6oe8/sxEmqzC0OYaDko
L/QwhuCgNQlekY0ePOjLhVNTdRkWIltMuH8DBpZNejPgGkOj7MYS/ZPwdXyUc8iLsCNA4OEWWiq4
NGHOeJsjZWga0zejLFHaJJGOK1QX76IeRHjQW+ISo+NwKSqB5msT2EQiKN4axFLMzBbok4EJ061B
sa3qrADcdKoc5dy8cT6MMEBrWdTOnQ2x+H3ofthLdYAH1KFbgoNkCSofBHO41+C6ooA1KLij2soJ
8rC5GcKMxM/SIOtkq6VxzEWsnT7AYasVGoS+ks3OvdeCEHcdM/qhTulTU1XKSwm0a9/Mpr5Nq1z5
yC1lJTtMOGyvuyoxT3JkkAPVkdYr2Iw8ZZpKfvfLCqK1Ula7xLiPbUu/JyI5bMNMwUHk3zp5V8ei
Wi3hjO3kTT0cQk5G/TS6/GMyVl6sOtUvXvEiC0bBD4SfAfo7jIXzt1NPXbJh351uTBh869uoahkf
GmXvN1Pg7GSDfCkB2AcsfEJE5hdXbAcqvtI14m3C8/2+L7XQJ6FPwLmep51TNc5GdnMDUgS26bHu
Lq3/36OsPqpeO8yXFEPvHxAn6h9gIyD1YeCTTCbpdKvvopxE8Ty7HAfpJhuSVFVPhFgPcpCs5+9F
9KEdlhCXY9yT7SbCPrj2u2qpH1JUJ/Z26A44P5WwQb5fc8s3p1Hsde+BrzNC0R4aHKP2ILOMe6ts
vkbzjn6AHv5lhN1PpgvPV50/qQDoLNI0wsLFKQow9LxJA8qGth/v8zRR13qqAQZu3POkoaomFani
Xt+FauSeZUnWL1WylzeLYHdN/Op5AeDPtMVzOenBo5I9ARKG8rJcZiyZ1nE1RltZBC662ChX066K
Z4Qt3e7UaO10b80ZQpZk3VdQquaDbIyccdriwpxvZCt+t+NdluPDI1vrDEWvCRyXbJRVMC2A2prT
vSxZATGGoDkFHG9yfb34TaeLnUYPoHSdAkhfyeLNr/pqdCPL49KnqZR2JT2tVccd4UZr07PrItup
KxiZsuWdnxVYPRwmxtdpKckqVdffkIlNz7J/w7/sDpt4Vp2lhwuM6LEXJgF8JvMgUyCyAVJMx0ZH
jy7YY7EFHPn1KdPHSbXZPZrRmbyUuuYFDY/I2ulsbH1+Nx/Hui8BV+rJasom/PaUHpeA7iNsLe8h
Odr82Dw6cLvTaSLbmmbOziS6vnUdz96aRfpRxqUCSN9WVoL05J507AEh4OjRC/hx1+AofnMJdJst
Cs2abhpoXJjjRd4pFnCjqkTAUbf5WGNlyLBvLxfRY29F/IlVmlAskTOW5EENcDtuAnPtFjpR3GRB
ku+d8XHylh2Rh7RvyPORwJiKo6HX8+pVj2B5I59x5Ps/+sDY/iqQ2HsqVSM8hG726fXhdxGH3i6I
NG+fBAqxLY7DrJIR/0XzqxVN6c5e0AxuMx7iuuRvRT/HjbApNi1/Qk7qoYSJuBXIHiQB6PNKe+kM
7Zun6a6vgghbm11AtFNx/NogQaROAH+GsFv1A98eogQ5nlMttl1ohqgPnqcif06e0NdnAQGIRMQG
0LMD8bQcmzWZjs0wdKzLahrfjcAWfVG0545wfEjE/u/EypGYrYx2ExZatS1bJfMHE4CpnvYrdCUB
OkWfmt3N39uq2+FfeGhm694oa/XOa8C2sjj1Gy+qc1+Lpl9B973OUV/m7PsTKWzei+YTlcFd7OXv
fQaYRC87qLjFkw5azR9qzOV15T3Mk5VVVywrVYv9mDC/p/kHul9bg3cm9zDNG53mp8o2YW2Zb7AB
qiOQY04nmL34ZtwTMlCUYaXPeQrAyvqmR/oM4Js9pRcVYkWHT8ikmzJngZ0yzKaqMrlENsjqOSRv
ZyV4FIxFtwMt+l0Z8vylC35VSOjuIKG9KkRH2SfMl3IkgJRFi+DUmLJ4zM5a1fQLeEz+krlClYnw
AhDJ4Wcah/VFmwzM0NKXru+1V8M59iAoV0ogXjR4IesCZYP1yG8AEU/zgL34xZzHYyFUnLiS7DK0
eD5pUGQ2c8KHQaK330XgSY9RePCqduPomCcGRY1Fjjk8dlpUs/lsq11kIzrY990D0I+1WU8DKGTz
qBWu4qtRlIG0656duSBhORXzugvy+iji4VB3YHORWiI1C3xd6dT9MMAxK8wc4Cu4LmTryfZHDhYq
JWmitsMtrseVIQrsi+sAc8Y1R3SVvWu7CO3MSF3ZICAF0gv7eYbHYGIB5GtBrh05lruroVPYugf1
gRi2b1btBIpDPcaegB9eVZG+qaaqOXYJwun38raC95b6v7XNukpFXtj9rlG7Q1ES6AIdySg5iyab
rxOEeATFge5n4zzsIHvksJ3N2sfqfURHY26Owov0rdWp96peVkeA5DPfsMjFLoXz8bqZAJl0+vST
tcqGJjN7j41Y1OTZGfisfuHR1hFXyMNVUDp4UKXu30/4OX3GLge4yakiP9d/6LbzLILO18npHUK4
qhsn7v8qGz4e4c0PpWkj4Fui3UwGvsgXkezeu6/TJEI/GONVW7zk0Vxt0g4gct39zBw0SwDqOsim
luVmViL3vq+DQza7ynOAwG8wRXea0b3mVltsUS75bPNU2ThBw4eHsCPqP/1ZtUVPCp9EtdYUz03U
fwtrs0XJMLJ3iU1CpRy6bdDX+YrXm9xl2bjzIt6QrESzRc+s/lwVvFlaKl6ygby+XnF0CcQuibPt
TEB5b4vmlGUF0j5J8TqU6kos3jD4VGIThWcaGc1k2xbBqS5RlUj4Mqpa/1AG2kekO4RqmvpO5byx
6ua+38BctI6Krghi9ol5SAUiF3Vb/RJaUfh4Uhtq/QuVntgfzRhr8ibFMDV8bHND26PQW4edtUYB
uXCaZzUVb5WpRr5njBx93ewSOXa4rY0BfeEQbGrtZQddY5OQuMlHW3uz3yXutHKaU9mmvmtPti+8
HMP3rHS3BemeSwdksQ6b9pJbHdFc5EgQU4OH1QoVTcqmeyWmH/uitz6MIoSRRcjpXqjefkjRPHGb
Y6FMPz0H/SvL+7SGDPtPYzjkZJ78SJAuZnEeV5MFnK/QPXdFGHrcc/JKya6hZpNm1V08tPwGu6O5
xTxD97vF6dNItTcI3SPY1fpkTq63jsse74wEcqoY4jt56YUV35EdvUuz2oY6bGfAePtnN4FgQWTJ
z2zF79r6V2xYb9Yw/VXrLTmwyDwBxr4rYSE6E3FE03arNToI7w1moxsnT1+QFbcuI8u939ZpvS/D
JnvIJnB4StQ9im72zS5LNxmburUOMQtRrBiHL20AS5vZq07DWbnShYEgkJvs68wNT9jSBKj9GNHd
7GXWIWCndhRRoh3jwYChGeXzXREnwz5HBPkENNzYaUJM5z7KQjaz0FqBx1TbfsAYkVyTtinjxHnI
2jDahPW56qD1mMImmYoBJNoZbInzCp/DCPHf1YKCXLWJSt7cBBJvCWG92IaHXeAsqtem2feKjd9A
HruvLUn7Ve1YHWr7ERrDHTAgY8KSCYl89X2uODlpVV98KBU5US9px0NpmdYaymvjt/xcfowWTJ8I
XssHtOIWcDLYB3CquP51wvhgAcNZEarWx2h3HR6+QsVb08I/g7jIR4ggis/P+vBBPJ0DW1L1H5oX
9H4GSurDs5BCsma3/ggLfiLQMaw+oJCNiGoj8RYqxhHDQf2C/qRHQMIJ1rIYi1m/5AosojH6mNuk
XMFLMsF0h+22MkcWWdM8RjZn4iA0+0uLiOul4W+9G916C+CMszIL0Lr0MqiWqWOd2WsTUfIelLlW
XtqEt2wwV73Nq0RiKEHKexzQSEYUpguNJQqKmg/QKGC/IQ569mhqKxvI+FZVlQbjlOa726ekmNEG
geNfPJPTmbY9eiJrkEL2Cjcsw+81I72vrMHxJ5EYm+R/2Dqz5lZ1rA3/IqqYh1tjPMeO7ST77HND
7ekgZhAzv/57IN2drq7vRmUJTBwbpKW13oEU8Maw+r1eph6e5Mmwm6trn9bToWuS8DrzvyiJfQGz
+J7FoXglkdpt0KRiyZKKekMKHUW/Yn61zYkFu5STTyIBdB3K3RSm2MmqfdL5kBnanbGYoHZF4sOI
T2/20JVHb8ZpFWlHPFiq+e+yK/EZKed9jStfMFXeB+DgbSeHBOILz384g/idalfwr9hgQzAcbmfQ
2o4dhGkcbcKMRGsj0cERvNwlCZQhEaLxpQ3Zq62kV32ZuqOMxJWdd3LboR2qoMPGwi0gPpAQQIs1
tPzOy52NmpcUIlke2iS0H0PlkVS38l3TGdVmKElqlF7kblMM4DYNleWgiSt7O7myPyHUYb8kQku4
6WZwCw3pMs1kQi0IoW9OmVwKowaka1wmpOmC3pqSM9yOek/gb/HJbuim1QcNxQyhNOG55VFFHKr6
ZTpzhxGbsA49UjRxnJBCnhwtaNuw3JeRyHwzeW9srX6NplHfkFH7m9mbCvMgplNhbfqprzZxEyk3
u2q662iPyqagXP/SiEH4aDbzj6veKcZ6oyhJ86StfCXbDbihA/hTShQoCwsDbUfTUKZH83KDKK2r
aukVeuOOW2K8tg3VRmwUvVMUujim5u4LQu77PlKyTe+qN5OETmDY07TRWuXUeuW7ELZzKVrljxz5
oUZLM17Mqi6CZkp/Nwb4HYmoOM45r2Unk0vWD+NGSSZnM+Iy0LLuowrBsqLa+Qkj7zCYQtyDRA9T
ugtDTNeQ7hCO8scczeFshsC3xir24260/EZwn3SVnp8U0UMBNUiMTmN5dKceZxC3rC9ojl1VyZbK
ACpiYImoY7kBWJaITOT2WY4eji4jwZMm+2YPyTaIRwXKWi3mQ25lDdDK6q1tyruiAnhDYLvZO03z
XROZ7htSM3nCMh4+z7zN3QhLbo6OboRr0ZIT7fo4DZCDJoKPtGmrsvuovFic4CipVK/mv5vGACtH
WLDloYBDgc+6P48j7kOd9z0LC3PTOj25DmSaxgxt6Ma+USodryMgQzSLml3mRh8OYjXB6Om4mYos
mMfIZjPc8wX1vdjZUagGwsk+MAQatzUpswDJVTXIYtCEpRIhtKJXl2JED6sJWaJy2zQ2DpJwOyXp
Hb/Nk9YXYbwnB5edUqR3bVW3z8T4F8wuW2TMk1dD05R9xYO0CafXDADHkCfi3rCfjSwKzYZL3UTA
K2nrhh2rKnUifXZ2lRGN+7yytW0CwGYjXORkk1skRovwpun9HITk1nLSe+yJs225MmiRyKVunau7
HjreYXZUD8YvIifM4VBp+jTfdQi/z51dIueV4MWAnvounNSgcVy5ga6c7ULPYiYJRRSg8vRdQ3cn
qLtmeGo5aaEc9k2t61h9eR6epQbCX3WYjFvMH5/8VC45FvcH6c9sJxScLiZj62RgZCKScqD1HYmj
iUTQTg9zYD6j+IjJz8Bz9RWwgYDaW+n3hBS72kLBvEYJAnR42T7qDAqXQSHQo+YvRxD02WhOG5VI
2uywBmP++YnMwnAWSXZXwnr2e1ULX0RjfLdN6vBzX52SLhXHYmK6NhXgXCXVjMo5O+wyoZ6e8d7d
arjQ+XWtoYhUhlDnQnBKaXNq9QKQ15ih6RjVmxCB1b2qsGfpa0t+NtYMCsIsc6yRbOseeum8g6OJ
GUYKIbWbFXbqY54ABPDqI5aX3WkcRH9aX301kW12pzwBOgWnhpXaId0Ovn0/FZm758etTkamVieb
fNeuncvrhNjvCUmk+ZTkbNo8eEn+ejW3pRjQZeO+psCIDM2Z7IW7IdV/FZonT2ldfEg3J4FSmIM8
zHHOFtmD1exmE7LE3XQajA4tc6fBC9fW8nxjWaiz6IV57JXFEK/aj9NcnFhFCjZBYxhYXflhx6AC
2j4quT6plgaf3dwsfSUuY/ZSbnhaG8JX4tA4vVqk3XehosrT3En0sgZrL5kOT1JNwS7GhKWbWpZv
Sdr+atqi+/yu1lfr1xTPFtrnUzi7KL90Yh8ubpTrPmN95S7dxZqP33srq2LkQ9PYYzic7OgdUlPF
RBdoSP2zu6Aq6znJh1FEheY3ap0e23am4D5vtSG9a4qX4GbPP0bxzUKGEiUIIvimCUOfSWr5APWt
L5trqjBdIKHrx+kU5ptYDcP9nNWHoakRVihwRUzi49DCS1QI1oDBjsZp/QSIeVAXduZ3ynYVfhWG
O/vry0aLK7a/obGJW0CUSIVA/34rC4+t1WCSr8GQ6gTQQT8JOOZ+5cBjq3+6c/aTvIvLNxuiIdfr
lsvumD4eWNigxuK4/laVPpYnuTRrd21MxDy4zZef8v87HGJE/19nD47X7KZBkFws9lo1+Jgtf2dz
0vmNiSpcYCsmAiNFeujr3KOowwlRhf936SaIpU8b6UnwmcKpgdzR9CD+dtNvgacEFcBRU9pLmHXx
MVNy5NxvHTaBuy7u70VYXVLmgRMq2TikVfkP5OQiEuUNNK0Oj9lZvzVow5MOV9zASaWyARhNOSFK
5kdY5wVz95zvtCG6O1TFwvyJ7/q7VF1j3y9pAtWy8tMYIRMppX6eNKxt9hARnGcneYa93gUvmZdv
3kqDxH6giCBS9sNRKe2UR8edrmJCkM1ylIaoiTyjh3hD3WenUBXocrcKYRVkrDNfzREtGMXazFSd
N8oISMs19E3qReYTxaOiqtKTV86/+bHxpwG0ejSHAm9NPWm3MSUyfWi96yBmY09SuYI15idsIbaW
bMqbmkNq7NlG+SKrkk2XReXNSqg4I2SFaH+xh2g/b6nCeJyF4LMxomyLx43uzulfoP7lOSwS08cS
udg2ylxfUoQzDK1UPiqm2Z0zSveY4Ut0xzuTmrQ1t7/GVOyducV7vjWfjiPKPY9AcQjJo3+URYhi
QqL86EKz8pGn7UGMiuyqqOx7Gq8PqiwWP6IqfieT5OPAbX7vI3FHENX5kwvyaawLeqHYtywkfCmi
pN5IFds2s7F/kpl3yQUwRzlq2x1IljwoDcJx6WqIVmRLtmXUpEcdxfmtk5vzARXTeT9TOtiC0jS2
s9I2AeHjtqyGZK/WS77DIyNVkGltRWdfAfpjVyj6RwGfxEjK+HuoVDZMcIoJ+jOt1HIhr8SBatjz
oxnU722j/VUMbY06OYRJqv3UYfBqSdzEQwdoKLZoLqd3kaQ55NZ0YpIK2inPznVeDWdryd5NQH0H
Q9YHr5fKO9bXgfAMUqow9rZhlwVjlETvIAV/CoymXkypK2+GainYZ6hD4HY5yEarjHeZHN3vkvy1
9Fyw9U04nUl8RtvMRE6pp4J8QJF/66Lk/qPxBsN3Uke7sQMwjrKKm30D9+wZmy2sdyrhfyTywZaX
/JYYEhNPa8bdK7Nq8R4xD57Ri7tRh6Q2FFH8yqo/yArE1EjjajNL23uCNg53UexAGK5nPLbmdL6R
Yvg96e1xnkT7HJrWvXcIW8QFeGaMpuUeJXCmo7X+nfFhT2vNO6WWlm2++p+H1zPXwbW/NuvpX+/+
Gvt/L7EetudwnecRK1OOEZlP2B+LqfHny3LA7njtr6/W9aaPVU5a+//18uv41+nr2Nr8z9h6nXVs
0tpia6jVuGFvl6H9VhQVi+ryUnUIYUin/nvU6E0CguV4pgDZDfBj+1f/862frZgoAyqWsotSUZ/W
plqW2cEsER9b+2Yz/buPejVRZJ9cykmPHpam8ji4ueEDIooe61iV28zuiTns17G1UeGmq/EQXj6H
cjt9jZjGvt7U4tx4NFHz/xxbDxTNLKnvLFrHy8U/xxKl2Wharx6/xthx+ojZG7fSzLQgdqtob1VI
jZdKbV3VylSvYe7FLH1j+0O62kcOEPmpq8p4mkORBzYGRPdymtk+RdMGibfyewziYp9gAHmgMAJr
GXYiJntbTff6bS8zcilh8WKXfXMxk2zvssaecfIkRJrT7AhzbJ+y5T8XSLbuEXd5L2TmXKEfqoHC
totpJbJfhnZMiPDVl3RsT4ih5GfcewWWOgC5QVHNgeFpNqYnOfpx5fxDOMhO8kV7TxL6L0Ur1e/o
rRVbMdhFoM7aK+Xmji1mh0xjmY5+g7rh3pQllR4VQSZNhyhH6L1N+159r50BwGibLmwKMkkZ/lBY
UEXGX0n122i6hp0ygMYusj7mway2Ody5RxYjUlCN5U9y+dN5HZKR3l29LD+uvbWBKBztGqjf2/X8
dazt9HfP6uVl7fVxOVNhGl/advLAqbViW+bp8ChEWECDjYdAiYbhsY7FJcEu4Kjr2vNw5TzHdf4H
GZp/nTCPSFWTlQSDslxjbXL9n3iwxH29jFfN8VHFunDzdULfYfdgKjI7rmM1z+2lVcKr11DDn8ot
eonRqzbnKiae6bRz3GhJTzBtr2ORFd/zggrqOmSVPajbrPy1zuvrUDzMk69Wmr5fu8nUlI+JrPjn
FQossHWASivmdQW5Agd9TarEOSQN8yuSLf8G3X6e0szE51r47Wv8f88jxV8AhzT03Xq9rxN7LX6O
VOPY2eSDj4JT+YJkoHk0xkU/p47HzTq2Nn2pli/t0kSJApxTn+ZF8wlqzn8OfJ2spbNzqHT19Wto
fTVlYfnyNeYm+R/Vk0Q/MvY2rmySl1KnZCww6/189TVmKy0gAumd1jMUKkyfpxVRnR0UHTBMq6M6
nlQmZihq3r5HJIKCkJhht3Y1Uea4IXTwrh2reRdhuIB8llzhcnI8iPyQCAGoeukOoqtwDAZnglQT
ey9hvxteBr6tNMkwL12TovpBb0Dut0Nnv4+FHA5CIWJbj2Zjkx5aWU3byIQr37e2cwolQYmdkp1T
FU0gkpbZb05fsAXzxMfas3ItfS51grUXu6H9ZpgWKkltfl+Hyi4imsir+bJ2QUyZPh6O32t0Hrb6
WHtvVtwrSILFSmB5nvumERod1IKgbu2WSL2gv0aQs55sMF28wmA4rwdDEB1v33Ru694fJoPnqqpe
1eWiaUu423pecVlPxJaYmG7qcEbCuHCzjg2sPIFoUKHy2N97cdVDomHJG9eFbV2bXN0JSXcuZZy2
hy7iG7Y+H5ys2Qmnz8B+RvG+QC3kLRruVSXznadgDJ0Ni+7lYD9JElgUf7UuKEFlvStpT3YqU791
UcrqPhX5u6WNE3E+sxymMRmxuOGc5xi6Mzqi2XuvjBRbvPADOWgsOEbEn73O3K+9uhrkm2McmR3j
wMbL0gEVdHJ03YO+lSJFXYTivRnJZGU1JSloNPpBKyLHF9QEliyf4/cgXYI4M7sdaawlN+YSzufP
qTMK39Tz6ODpW8RH3Vd78YNZGz07GKZyMwr5rdMVrHjcerrxoZHhKEfy1Rl7F8WAFplQPPYju4Jq
qKMhiGpW+aMt+tcwrNU3nAxXxM1Gml74zMlrpTWxuqrUfD+TBrpoadZXYokx7NJ8iYoo+xzSxjA+
KUb/SJrsV2W7xqHBxuIqLPThJkLcc17nfxF7N79cU1z7Mdf+YLOxS73GYrN0a6Z5Q0BeUMNuW+AS
VrrxEFf+Fi34a1HITYQ3xruZNMcYIO8vLUcYTnnNsDF56HZ5Rpm32JUaedpCSYrAHZKKonf8jaCv
3vcuRAbRegJ9+rR9NftSkgiw419S/FCj2d57jbag8wt3O6nkCItElBhnuyRtVZCx9qzf52Qo3oYu
WdiFmTit3axGbxTQxAXmvf0adhN1qG6o4WoY42sszYVfljQ7UMHJoanRCLGU4oDdEyYOmS0PJP1k
YC60cnbmxoPQnz8/U4OkQLEFBBUkCoV+ilrZJtHbmOSNvTH1O66Dj2hmBjKYandRqJe4fRegvhSt
etedFs3avLhb7Nbe+9nV7m2j79ZjSJ965w4P7c1o/+6YnN9N4XjPvEKeH4uM994yJly0MWFejo0I
wZFrxtV06anoLT7qnsz90uspFj8KnHjXHnrA1aPx0p0IK+u9LWvMdot8vx7rPEu9O6E8fPYqs763
w3w01VRF1kI/pHU2X/OladXhPCetTrqGXtU1/a53FRstI92+jrrmsOed8g0ZHTQD1kFjOZJYrDHT
lJ9zXdpXddA4Gk7tHJhx3CNYu/TXQ2tDARObp/66dj4vldeNRVG1JI2aD+Iw9DlpyUZgmOZaUkAY
Qjls7ZbLH6AIYPPuBfZM1QI4Ed2x1Tl7dtX52Inp7bO7HtFk1Z9iK73mWf+XWSblMSfjde37+l8N
CphOgK9c7f/PgUH1xhedj/J1bms4mrFpRq3eACBHWmS5StySDBr1BMEAM4xuRuqOO9FDptQyNbrx
JEESsPt5uiweRuvYep6LNdBt7bq1+QrjjizD8v6v8blukC+StoIuYyQJ5UJtK6ZQwDilKZK2AGAM
xXLIKorIy1hsMnsiBBQB57Dbt9wq3quwFte153lTuEArcSRfDg5touyVwU7YSBfdm2oX+ouN7weI
kRbQC2fUwFLZHD/XjpDUmNCrny9rV2uBckDGy/Zrt5qK5BgOHsjh5Z3IeOa3eYg///A6ZFuTH8ss
eqw9Kx9IsQ5ooqzdGO/3wDaXRPTydmFb1Qkuhr1Zu5nuWK8SCu7aWz9fG+mHzM7l6/rZ8wXnNVqJ
gp/m8rkXYNGka1WwdivM5bk1C9xu1s9m58ggJQhBLb31anHYv2YVKV4Ky5TWLK1QfaVu5MmmWEAi
eaqZq82yOag2laEI8893ZyynTRJFzg8AxGfJKzzpeJ4aa/6HvMXHRCb0e9VBF6EoL574fLPUExpu
8OisriA4skNV2uGpNWZxDkMlPlCHLA4lIp43PU8+MuTZfreT8zAn/Nodt/pd5KWN5XI6nrQKU2M3
AX1D7if+faQQ35DBZ2OgRW5yzcYiAYkTRWdKpPtknN/suTA2yHEC36gy+6Wdu3Le5LXG7c2T2mf5
bW0U285uZEORyA5/OCg8+n0KA90dauppUd0DuAJ6DodORWOzg8XiteMZsPx8lE39E9tM5Whp+fRm
dTW33fiq4Qf/ge/ar2J2fQr0KHdX4U7Y4k/d5ektTmJ0azNH2UHTVz8qK9EIWtud5ur2u7D3lMSy
b8Y8DztDiZPAVbJzpHi/CNfVkynjP2Zc/uxGYVLeqZ2DBmKUKpuLcRZCY6NMMhSYID94wkj/HigS
ZZPlAkWqKVY6PNhpPXpbXVBeqgECPMpyT0Y+oeSH6XlbJJi/oE5MlUD7Vs+Rd7A8Kp8A37OgFshj
mg5gpQEsfNP04cX624X1fR0K7WGozQkier2hChXt1JKMmIXcJYmXkXyvSmwuHeM2jn/rOJ4Y97K1
3cOUd8gfjgCUpU+eUTloCnU1OE31Du68jjxIaJx+AfVQrxkZsC36Sva2sIvFR3Y+sjwisWlH3+vc
lc9ZZ9FmSL85FO4BdzuCjCmNYo7iMnrJr6nAdHEc0M7FavGfGRpM1eoeboBR41u9aO8Ub7W9VVvi
FFkFWfm4crdRoRofID9/DlZS/WOigkkt6E/cdTXkb0GyvqwQhxjabqMiUnfEuW94qKUWv9agVNbe
2tRWq+0gzpMcW85Ym7DSQbqM3jmErPJARkUD9pccwEYECV4Mt14z1edEaTXwdGrda9dCSPGaJ2jB
Lwd70IXPwYCMPdr9ZR0yYB/sndiut42bak+vN1pQngCIlt46pBkWgm9tlp7WNyyrz9FgZSZ2iQ+l
Fi5qn1X3nEIgrWZc3dcenlRRkLkhFjrLwZGdDfXq9rT2PF3rnrGSgRBwkKRfx3Q8Qo69V9iwaHjD
2hCU7Hg0sBdd3hC5yhSkdaqCRuAMourktdOpPiwHlaUZBxJ/CqSB43oGqe7hFJaoQH1dMnKzE+Kr
6ednzuOh9GNvek4J6Y7J0vRnE2KNVkhxynLBSle2yT92a6MrTez0cIT9yIbfFZ64b+Q0/cmwRqxJ
CuOtGqtfIkVoYj1Gilb1Eaf0DiBGzTdbw89Q6b0hWM8tDD061djU+OvRQaXSg/26tQ/NV9b7CjCM
nPKTJ4ggoKLFj7VBHKUM6jQsg/Q/Y/oU55uo9hDvtvX4MUUjKK/QQ/vb3GciNp5u2RnPdFaY9MG0
HNduonjdUZuBh6ynaINtPFnAJiePP88vGsrIIyqtB3t5ex3JHXD3EEF0uG210jmPtUmThtmuGcaj
EyXOo0Ub/TomCjRzHQBaaUawo3Gk2a8nkxEUd7Tk2NOEbeGD+m0CvqAxANj8r+vJ7p8yV8IAZj/A
KGxTHnDpdCzumu6zu461ptxKjfVs7WFiWu7nGoDdZ1cPedec70OAG7d1aDRmynldomLrUUfPdWya
w5NW8GCsPdkq/aG1ZMkZ/NG16e3pVgEOefkcggWJo9XgbQyniF8dl8e8RTvLnnRzQ22XSrExRI+1
8VSxV0tjvq69MXSbayzdfalncerPzZIFlrWzWY+WMat8Zumkzpo02X2NGV76x1NVFr2+au5aDKvs
j4O36Nioj7XhPkLBo6da/TUWmsO7jNXxgqKP+uijMLlIzf7r64SUfQrKG02z/xpzsStrx8+LNv2A
YAUyQr412tNFj5PXdvTyK2tgfqWEfuohQZzWHkaZtrpZX3qZeGit2R7/a2x9m9WUP2UbRlutqnNA
PoVzXxtXkiV0IATAUGesUhVAutRi5LBN4ag+ZRJWzzCtSK95Sbxfx/K4IFeZADEXRVn5Ux2qG+79
8LiebBp4tJaoFBsm8J9KxQ4rY5oNoi6WTzlXj5ZE4Qt6r/JZpojcmkIJfRU6KF4Pw9npzJ4vgIMC
+NSWQipIKc2WT3WSya1J3ON6cB3CZ0wjed94R20aqutkjmdbip7fczDeG3OoTt4oO1BBU5S/yKgK
iipQ1KHaNo0jt5oVzQCPwmZnKobz0qdQNJI+TBf7sQAft2+NEZbw4ftLWPUvVh+h2C6oScFL+Bl2
yc4SCB6kFjudkgjAq7T6MMb279ktQLDJo9pHMCcUAaZb7fVtSwziN0QfhYe/kJ5vZlDC/hgrEElD
VvO12gc+Bna9CQZdVYYTiIl3TTrxPmJBIMGtAkkHpNz3+lmd0ZprNcWguAA7yVX22ah/sO9isgG9
sK0M9Zp32REzauVSdxX02H5wj3kPAc4w3pNmSNj+ueyTQXvmvXCfc25pp4mKNvmOlmSiUW7yYmrh
TG3UESdd1Ikp3064AXhVn27amTWSzfCL2t810XiviwjfBInBnmoT3mNkXMwmUXcKxiibMv6Y5/mN
itA2brVqV9qte+5z3GBIBPDyq5kGFOBtoz4jWvYNhMWIC13b7ypH4OOq6+G1L35zGXFCbsXYoPs8
+I5pULktFe2SE6vm1qjejYwrD3U+ny0EZyMBSCRXsFxMdTh5U3potEGeZBfKAPvIYds4TnTJXDlv
1Vb/Fo34B4CY6oJohqKhztXdAv5xr3XzXUni+pCj1nhBJhFcCWtKkDVOe6nKkiyJPsDfmkM/qqf+
ApDg0EkEGVuZ+oWs9l4+esfCmOptRtzA1soUGwM3LV/23cGqF0Rg1GmBOdjpDoDwT6SafixmogeT
KrnPt9X7wOE6H3U2MnjcN3ajANdL2/as0aKTAFwLLQl27J3Bam/YsG3Un3WqT/DqTHkeABoclSXh
YTT3NaLWlrCaEIXbqKMOkgmEWYoUyYh4aNV3Pf/R28o1y+D5Io7iZ8kd9PI/s2vUJ+pvKithKtFc
U09TWWsPE4aHyW1PudeWQwr+xql9oxDxpSvq6BSNRBi5xvM7CXx5sq5Cbm9Y7t4qJ2Xl9GhSOPE7
Rr0EmCk5VLuWci/s6adrqu5ldNPWJxXYClKhn2AHvNWoLdnOMeoFjhARZBqtwLSslEum5BtEgMIf
kvh3k1e4ZMfmgbW8T0GsIG8ld3yh/8gMi5iRNDzVB0w52tp6JTGibxLQZdswaZ6e28Axcxvc31Sj
PArJPJgopj8PfeNXHTkBWbyiaape+jjWLu3SOCaGlQ4kzKzYCD0KA7MDqSc0nR2K4nTMvVYTRGnq
+oCydnEZ/VaoPKDEEKMoRCrjV28N1UeLrDmL9qErsLFzXDhNekQNRB2hp3qExy9RA5BnvrMjaX3q
nnVlXrE1zze4AbxniSr48461QKi3E+Ti2+iRYJd6N1EVjh4Iq7B8tjUIpVDtwOGbyWUEebnBNouo
gk1hl6pweMyW5PWcRTvbW9Rn6/535IY5AmUG8EZXzwAxmAXAw3AvZqwadQjzm06DytT+GSANxsB+
g8YDzidth6yzszGLVvURmi4DtexAKHcKBiyaqiAfiV5MFIUUFir3OdXTYxR2cyHVmPtzNyGKlrc3
2MsPMs3NxkJP/uhNOihQPbSOju2elLD3TkoauidrwenUSfejcb1LFTPNmo3CNJbV9WFGYQkL1b8H
gKj7uuv+xvvAgBNsR4FSpdPLgFfRxSF5XC4E4ijTn5njnsE/TETZY8g3OPw9smsnuxEBX0qSQDe6
cNOUkCjypCZR0UYmVbfKOtRuXW6s1G73QNdLQHGeBeiGxWAHmfnkFBSl9BLNLaRjn5XVuWR5Sm2b
Jsm+mlpz38va+yvz3uAydWob/pptuYXzzlrqLRAZ5Vds9H5h5dFJHyP8EWu12bJT9w49wLO9BQ4U
3AklKSVk89ZBuHeskqSHam6JGV+80RpeswGNIoceYjJp0JrRW5Er9vmrqYfS+ezaRP5HW0IRw+br
aoXEjt5ggWN0c4Ceteftwij0fOGhvqYx9flsmTe6GvEohqZxnmVC2ZTo43dW6EERpdNJnZFvQijq
riXRH2txiIKqc0G3eL0Z2Z2xEC/NIp5jFqN2UU3Z3oe+na5tsszc9Lwqau8yJtStZbavIkcVfubw
M4IJOyot+4+uz4g8rPgjzXR0Ds3y1TJGezcWMfvvpQndl9nr4KG1WhI03T1zmvQk2B6cstCJt0YJ
AQA2dny2bPOuRwbsDW/kjsLucQBxRX4vCQZF3mcMKknssTnrFoEzLT+sGDB7qUhDFQaWaFqL1xUI
zP80Ske9qEfbtPSwyzAEklphBVJjzL2WNAt+DQ6y50shQJn1QA+xdcVwC44EZqAeHOuoB401RcPE
jjPkvaRGLghKH7lRy3NjTq+qmEeoHaG9HVGl8aeli0zB5PcmP5aZuQDNHJHBK+mQnpw10EWeWZ5B
ZByGCUYKcKVrZ3Z3pcX/qTCTdKtjojn7K2ZOLAR+C/xZ4AxTAadgdq9jpmmEgl1+8yjNnZKm/piB
G73jtQHasPwhhjh7VwtcYrz2t1uG3NxrlsBZUgVy1tnpZNxQjudqL2szsYQBsPKUbbiejQY49mrV
2iqAPUOQApMszNN6GVwr32IZFcc8qZiyx87ZYtgNPISSAiC4cvZLFNNip7R5LmzfZMp7GTQovRKg
AP5rwy5t+HtIjoQvCQnWQzqLD4EUHOKjuwlrua3jjBDcF7wRAO1tqvHrov+bKX7Wy3/Y17Tndsj3
cpQsk6ACUwdLazWFJNTC45Ty6IjvZVEZ35CQR5FzfOhpZB2yQXnMJAEWequ6r83FeCD5W+2MQ+KN
gmr91ktm7yhi65pQSvMzHVmlVi0Q/jNAjNtn19Sni5Ylb6PKLlXUETKKAsrwYtJUh+japA1/DyjQ
x6cCRJTLbmdT8AbLVdmfwhHZ9E83ONoT2K6LNLYysREwmae1BVdfZH2zLTPbe4UF4NzU6W0Gwfdq
AEawi6jZ1Un6rSIwQL4yBlpZUUxdu3Om58R8VQ5AU1H2aecK4icjA/5ibYuoM/y6KvsD7IjyrTNl
cxhhi/hrV0+dBryxtPALVZoXwmX+n7azt3oV/Z5sZdqXSTafEf547WfA3qZrp7cIKZdb1GiSyjBS
mE7vZIEl7XpfQQM3ItgZSorEXM7HW5ga7oBUsCMoMpbRxpnHPGAXfTPIczCLb/P81gnAYj8K+w3T
svaYL5iZasHVCRAWR9O5xQtuVBqTegQYIRYk6dpMevyhKEYYJP8ZWsfX0/PlsZOnKuJ79VrodJu8
zGhXoGejg5zWZB1tw92EI+TBEm9JA1IgfI5NlO0i6Lx2a8AtGsYnQuWoG+J596mrsWKEVtxQbrJh
cBMHJe9FcGM90IUZJMnx5+Q20QlcljUHBKt8kvXl/zF2XktyIuvaviIi8Oa0fHW1lVr2hNBoJLz3
XP1++NBa9O5/5o99kpEOqIIkSfMaeaOtCi7ZRaLJzAoSLCz+3lAXoH3dVkdBqFTO0wIpZCyb3RU9
cOugwevB3yWKtqwjkBuAxTqyq/LNUfJDogY45P5t9gMo5uXGNcsZJbbhE20tUeejQBUlc5yzKbtI
zchpuTPIIgZ/jm+Xk0gtLVSnne1k6UF+ZYLWNBuwCJ8trn7noFHPojDieHtI7sMVDOfPbnl+oxk5
lxw1atkDliCR+y/RmCkyW1oY30kyy6pzWCo6/jPLb8rBfQZ4Z1zkkvIzcF4Oo2pAnKSvjl5Z/i3H
pWMAx3x5jOsTlkzBS+U+uy7WQhrd8sZS785IreDJBOhjxf5Ka4B2yw71OKXjUdXrH4IHlmAARt3V
8OtYT0VyJKsGGzOiyknp493mKJveK84rVIPvPczFo9eEPFEbCdFTmzQf5dnbifs0sO5zmmuDbt0a
IvT2GLqzvVXcpQ7TvzZEs217aGCHdSDUTXCQxyVPQ2IlHp/JTqLSCqxQ99lX7nZe0ed3+Dp6oM8k
ugQQEWgbyrnC652+ZUhmgAjAnLEaxgj0TVSOdnCkAInsGvndGp3THjSUHV3kemPTsEbdHOI2+TKP
+p3cufUuQS3dFVY6HeRey11J2oL5f6shvrJgAOSZyBESk7y1OUhaAiPFMaTpQiCaiD4O3Qd58GvT
lFuztQYpqVn53FVg2A9yK+RH6n3N/WmDQt+zgs4o16r+ahfbEOQu1/tr5k4/A7wyThmjAVrdR63K
W5i24SmfITq3+vRBX7oO+Wxnse2c52AGCYwd306FzokSboOekJXkxf9z4Te/QaLYXkF210N9rbk+
PdRkcCjtDf0gXYB83zvkxi82gKzxQwqXd725K5zizVvzBlTx/g4abOMVEazJuTkZYa7Nx9gNvytd
ph63O0wneKc7LpTurXNR++cME8uT/Jber55Se1ZPaDT2877Jwvt20BVgHks/tLzWcqTE/jXP68oZ
4YAwOUhL6OP0xBCGqcvSEPQRaScTjvXWfJYKdjVTwdT3AxJsF2nBY2cNlym3mJZUx9wZMD5yF3Dl
v17XLtKrH4IV9nIDuMICSNna3hw/uPoCYDQKu17kbejelm5ZWpIkt7yC1Z+lR7L02Tn6TjWAWUmf
nUChj5T6Emxv65smukalfK684eI15l5awnoItgJn5XPbsEEgfSET9uaMQvd1e8O3tix5kgyWVqj2
/akBpHcOnegkZaY0dqmxHf++CUpanprE1mMkvUbflUvyXd7abMvKtv90PdjKscGfmtcArtwuBR5T
pIDcehuE8/Lh0D2IpoHORHXST/hQsE/PuECe+GDrGIM6T/ncvjiMDZgf3uusWMxqgcd28pIDShnq
7mYtWNV5LF/ywe1OpjkzlGh09aAGBWs3PQIzOzZ4T8I7mPLFLtKch/oQROWTg3nx9uDlqpJcX6ct
LZlbM3l3SDGk7aXHflAaowT10l1LTE+gL5kxnCe5+3KSAjzjBGaFZtf70Or38pbAaidXom9yB9f4
mluIKMm8ZcI1+Aip7pstXIqQG9bFSnplHRxqSLzgG8ZE/xT1wN2RMTnKPZZAHnu8DE8QymWOPKV/
5ZN+58VGdlLn8ZaYJQJlXneRTkaj127h7Jao5x7CIli/AEb7N6T87ConlCcvMXr6dmHD2NHw9zx4
z5jFuStm2U/sjz6eZ6dcWsTWGaia6lw5bvt9ejtqh36CeL/dxTJz6EmT5TOTuZl18C3oQkIqgRfw
FVyywUjcQ35UqrC3BuXEQBdl1KzjqmMmgy3wutV5cp3rBDCH/dwz9Eg0iiN7n+EYto6u1llUpAUF
e266tnbCcKkfayMxTnJ++V2+HY3XVn+ajbw9qabxIk91e7QSy7vuZ2xM0W4sCpT+oZD/maBtHYci
335JrwM7pqcljjRMH8D4H7XMzmHnt/nwgCC7eQGaVt0Ja2eIuuqOtvC7DLNsfb7yJLY+ZnswfKB/
pdAzzcmrDxYEaWQxHAOHk4KXwKUHP6AQeCy5ZfJkpFkHKmuPFvBgv8A35L+duVTYevTtSa4Neunv
t5uwlUpMqvz/T8VYbYS99LB19fJjJLmOxbe0xNbMOcL2gwEtwgwy0FU6+6LisShV5LLrkEuiOGzy
qq1R9rX/wOrXD6X8zjejjPXYMnf3wALu2RDEHoMPvYxf2Rxh6Vpek7lADmYfTOZ3tFZYTw775FI0
Yagepfoa9ZcvaAQYpAvSdRwnLVVGdFuw5U1zxpaDhlKkBkxsGYTJ39mCFSUp6Tdj2fXXl/MIE+dh
LNB164k3wNNPNrtU8x693oJNqL9c+SFmfae7unqVYZkM6iQmwXrqZVgoSTaC0LwOIIBslaXKlpTY
FmyPccvbrvHu2Cj/1CHUQR9GnykdZwcQIL9IWt487njCNH4pX3/8XGrFLlIG9c0wUh7h2vLmHwFE
+6s01wglXUDTyzMIuw7JDWkp/xyVo9euClBOc3HL9PCeChLAFNmmcO84IULwkNKtYJsDSoEEWz1J
Dv7PQavz6/rrl5a8kj22d2Ydz6yNWXI9Pe/YP/nveyextZZE36floPWsb2q9v8D7oxSNjY3WftVm
pGalX9lGD3LsP+VtVaR0HWdLdAvkeWxJiclx/3rWN9MZqS0V313qn/LenfXdlYKlw8doru5CGH3L
K46HM3sV1bzOVeWFl4ClFMiZ0IiYvC/LbFuw5c0ZnqDQ76hTtQbRtZJ0t3LyreqbEon6ZgBCiC34
tUXLyyLvyfaybC/Vv+Zth8l7J/X+Ke//eip/zhdyfxGD9hsPLg5tDGuXsbB8uLZgnclu6TdrFf9U
/V3eOp9YTrteQc7zrs56hSHx7jVl+K12XriXrkHmoBLbvtHSh2xJiW0Dsq3yu7x3Sann9wgG9D+1
GkmEpLAh8vFysvfO8Faa8BqVXEnPLGUzrc6q7KR7xcetewdMBW18SyvzQiOXtPT8jIUCVpSszHLX
pSM/sNp5L90Dq/9IsjYoA/+hq62dhq2yhiC9S1HOkDARfzv8U3e7NQVHJv1bna0ZbHnvmoskpXQM
mpQlCxem16DO5qFz9HTey/w3AWDAclEyvgbtEJ3WN15uyhas3eqWltv1r0kp2F5dSQYspPzpviX9
7gySN2cJ2Akt4TXaOvt1YL2Wy/PZjmzwKmHyll0tFkaMZYXkzcxxqybHSiADgy0psXf1pBPd8t78
cSl5d8jgVcpxNh5ABT7XUClwDZAarJQbGkiO5cNV4ojXfpSuy8+SLLvInSmTPs8us+rsmsyxLvKy
b090ffffLGa+GSpsVSUmjzcqelb01krrIlfuIHpixBEyKTpa2cPslWzHoOaiTY/yiq7rlNICxlmP
m6/yIv9Z1arV4Ih1NlsnDZuDeZ5dEySCYYlDWpOgbtit3G1p3woU9M9Ca1cuusPObGFARoe8rXxY
uhacTd2/CWfbYgMgUtGukbsqz6XOoDLpVfFaxvBMhE+uLw94bhHdadf1zHe3X27qm0e0Tl3Xuy5z
Fomur3nE5uTsmdNR7rJcdgvkB2xJubHv8tZZnZS8J3NuNaV4+0t6GOp7G2u9HTaGWMUFuf+5K+Lx
bCAEeNRhzJKEeoYAaXHFZ5JSS2fvzHCQ6VlKPQ+Yp54keDfVwcdIy87acg41qbOHMqjbndSau2y8
KHNpHtQ+A6Q3DMWuiXjVJfAy19zbHgBPDUzRfZq4JzUKrfyIZBCGy8zsj6xKghqenGujB80TnCz2
mhGNhXieObgXxep96o+vC6L9Q4AM7Af4N/UB1bgRVQ6SkpcheJQlbE/UIyoQsV2lH2LPQVnQ7B6m
GC0EB9jCSWdv/+xZ/vycVs1P+I6X3tTKz2Nu4qqV+t/zkiF5jQ/8nR+oIMWz5rX3ZuuHx2o9O7t+
wIaD1qKOMwy7oKnrL/UMppcpeflJV1N7j6IO8KoI2S61WGwBTJaS59yq0G9S1UOFRDDKUCU4bowY
q8dxKWEpCTOBAUeBMNHOTWGXj/OUVI8SkyArCgfdszxHWJhFeKuIg0NZIT/kT8M3k82zc6suUn6Z
WhnYkaDEcVgWgHeuz8wtLmJUr1UIn4aPkaiKguGhzQowQV47MB9uCvcOpAbbax6L7S2qX1M/Rc/D
EkB0iZ59NfmOrKZylawyw6Qb3UVUuQqEzwyL3RoneG5Qw35W2Ql9ThVN20/jGDCDoCC2PaBVqc29
zLEUxUN2Nw1D96glnfc0L0GdAduzaVuwq6mxFYR6lu610sEVbWB3xpwwmxtHHV0Y/9eURPPjmgLN
gfKvQ5vbjq8iy3tCZSbaV2G7Q/fUODqaZR6mqcnReANMXxiaeWc7QJ2BtWoH3daTdocVPDIYOICX
XljeV1Dt7psl2JK0z3NSsIY6IG1kw00r9bt8NlNjr5mGdidBMQX/ySz6StlPHix3L0xZbEbU4LX3
AYy69th/S4b8q8FWOrhw6P68WyZ8ZpCJoBWKCpWYfv7FdueXME/0b1OTgFZAEOc1GDNg1+hgPc0a
e8nWlFi3ys37O72P20uaxsUjj0CD8t+qH5pRoXFlqfmgGv1rjWrQgxslT4NdNVBflfpD3LNx5CD2
eJSkFLAV+gn59fxYj7se447dtFSPtRRTvhgs13IcO9hkOQq0W/qMw5uDrfy7k87mTU5VN6b26Hjh
BXIYTp0ZsmgnPjjVYfsFbZD8DsM5Wc9bG3P71HTtMVeRtdn7WCz3QfYRo8KZRfuiYa5smzeIFs0H
uOf9I0vHV0lhtNt+wLQOMlQ2Ita01JA8xyjfH5S4r6qLHheugQC1of2wYrFEFRh09+in9ff1wLJy
maJ2IgUOShZXZDAT0GzcCt1U2jNim9peknJ7slRdPlUOmLDl/tjjCNClWgZ68dkef69/J01y/2wX
NZyz5f6hOg0iL5s8/OlpM+NgopwiUQmqYIbhvqWltY0tEpJvMqVYSjrIHYfhCeAMCLxg2IHrwlKh
rOiU9PprXQfhpbeHAI33sPpelicpj4ewPqU6qk3VrDgsWCsubuGsB16bIAruuyUYEnRPXMM/vyno
+xQ7mc+Bb8dHKAzxrRwzPAyXQGKSZzLLxrLBRlEt1qIGv8F/qSiHrLW3o7sRc8D/yyGpO4CvULXz
+9O0XYHI7cv4WKqsBu7f/TqpLReZilJv7tN24VGw7WhaLQxYFCkfoiXIEZh4kOTk+ygWRv4AeV2N
WVxfiksV5fLdVkliOOjd+PB17CNzcOyyqhKWlYcnxqQod85nCyg+ylJS+u5QScqFW1RHLw5C4Ouh
crU3R2S6eexKABrvC5ZfNZUxZMeXubC/ptiTglya3fTWTlV6c8cIwImG8maXsc+osltxTIpQ+6iW
4XDv6vVfeaipHwe7UD/qYf3Y0cE+sjcN0wXRQb5+vYH+l1O3+s0GWvLZzTgVmznlQ4qaweeoUr7A
Rw6epNAsgwe/iO1nKQMpfEwh1H3Il5pj/TkZNPNV86Pik5ZcpQrfnOyj2jTQLx/DOp3u+0BLH8Yl
QNxPH3ZmUhO1m3lHnw0ab0lKHYimbOT47i81GXAvdVm7hLmUfs68Gh1tzWj3kjT6ZrgYuKYeStNC
EX9nW13/ARsrpIusUT9GECo/Nz22CCp8vfPCr/wMFKw82JlvXkYsM59Le3wFQtN9s8ofs9u4XyzF
be+yMkI6yda7b80MkEJ1rPwZER20dMP+d+DY7TcgW/phjnERtxv/VQN8hoZtO4D3JBaH7XHGGha+
8H+yoEX+KXyXp1sOqNhsvi8Hrz7i11aiMOcUr5li2XdN2k1obvfFqw5j+gPW7zspVICxvYLA+AKT
V32QLNtv2F9wh/IsyRE1iavmTcleknXsms8zu3SSkjN2g/qgovWmw4i+BdMMLqGwQuNWoxUDLbr2
UWGz8wcW3ePuABYPWU+kZY+VPzh3UtK3vnc0tcGi3eF2Mvv0PAjGRJ97ter3cHyiO0k6kWoDU4j6
myRtjIjwgdT9e0nOyvTD5Zv/KKmpz57pr/NnIwbf44/BJYwG5SXNWvUh8qERhz52VUNePQP0OSI7
0b+UXvspiVv1BlhheNH1llclRlW+Stx7qSD56CKeSqXOHiVLAhOVo8iGwFB3OoarBe6xmR28SPUY
Otpzbr40TXFyO7fCsLA+ImNe3uzJKW5RB1luEQsub4pK0HSVi8ysOh1ir0d03I6ap1BzsAKfrFcU
wtJvqlV5R3Qzy4sk4egAqdeLz6U5Iklp9GAJlmpaP/k7NP1A1eQj7spqC1C8Sr+Bos7O0PGdk87e
xzfbMm65q1gfzTBzHsrEAmCxVGsn9dcEWvLKp017YFin4UZEzF2CWUv9PSt4Dfjd/+RtVSRmKe2v
qte18z8dr7cAYDo7fqrHuXkclQq4dOEifQeqy+RL9CtX/U/mONifG2dEHyjXi/ssNGyUjasURNww
f+kr90WqjkZ6X0eG97VucvXg1rH1kJYeBix1jVoKurCfoCP9VBC/OsbF3gU2dK+WvFTuGP/oNABi
luE2T57ZBXeK7STnKA3Vj6iq1Ds5vTN/VUuv+dmxbwSMyIzRYZyMC2u2Jaq7pfXi2WiO87o7CFtq
+S7J6gJlXDSq7kv61Hu7DA+9r8d3NeLkfwrWOlJcbrnwSAA/I+N/UOdAjQ9SHoJ7vJezxY5Lpl1B
J6wc87ompVj3tGQ88WpHa81A018sM7HOqj3A3d5OYTnmzQZefueElnJMtULHlmpwLhZ43yteN829
ZpjOyU6y6XnCx+XQt2rzibdRBfrjOt8ZO7+gzaP8brxXd0gYko6FdXr5aLeF+RNOImKRJv08rY+X
NkscSCrBfKyrqn6M9ba+mEY13EVua+Hu65fYEnQO+liAVen4YGbqJbJYfu9/i4PxUxKZyi8FpOV6
oSzXkIorrL+ndPgRKorzVbObDLVjbf4Y2miDM0QJnqBQu+dsERVXFT+99WlsnVkOSJ9cqEBgnBuL
9TM6Mtufw290wN8hHyp/6wE+yKCTGGEzCE8C1/yVoYysd/1rgDVH037oOzDL6BQ3r17LnLDrK+0J
3EYHPAeHJXhXzoHFNd+/6LqBB9XoLJIGaopbnNZlN4k5Ts0WIBIID12CrAv+NR80Z/Be89T7qk2x
8mD2nsc9QL63DtP6TpKdgfJc7sTdVY97hKk0xmXXrgTqVjSu9ymAkL6rhlB96KvS/xTV8zfdCvRH
Sc0LAtzRrSep6mnOLdIs/1lSYR+c27RMP5iF7n/yZ/YSC6v5WBqO88k/j37mfIv5VJ7bUW3PTjsE
3wv9XA+1/b0EkYVlTlVfhmAovmJzt++tyP3APPIek4fisfYVxPMDyBtdH2q7NW8piAp2nHHWXZgs
4xmxo4mXCOE1IzJ+id2hhZha6ATdp61CY9TGobI76zRgKfjYLQENYzo0eCMfJCkFbNgWj82M2xaW
1TfATlw56CrQDRiO7li7Kx6NJbCR4r25ivGQO9X8gVWAr10ZTd+naAF6tPA50IFCci/Vv8bzMH0f
68jaj0t+tOT/7/oukktbfd/1OQ/wtH0TuAi+/ef8W/6/nf9/15fr6tUAc9szj2ZuxfuBCftLOUz1
i+6Y+tle8pDLqF+kIGfyu+ZJFYQim5dyyXt3LF9O5KwU7xzrfBMlsBa2pVc16omWkf3JU7GP9nLz
tFWTwjH2vF1dwzcIyiclay0Ik3C+Rq0egqPDu37o0bE5ZKNWPEkwmjyvov+s77SmOuphot4HFUQ8
OilJoNCu3rdLIEnbUCDdr+msOvRM19B6/E+p5G9JOULy0La75RGAti1rPdOWTun05tF9KrldP3rs
P1Ak874l8JloVGV+9Xy4pProfJjs3vthIEDHaqE3PFmui+Fogt5KkaoRu6+wiSEeX5tSORm6N39B
kWE4d5xVBE8/Q8u6yjXCDDhfX7XWA07Y3qPfaWx0LefGvOJJ5659Ajdi4TpgGCe9acc7vQ7R7F4M
d8RRZzXXscICci6TLymQoEer++gCsoKJ3jtXMzVLxHVa/yVzEuUFgejuoF88bMSSeUbTxUA7BhFy
x9wxBIEXE4/1Wamy/szkD1l843dltt+RGBm+RDFO8EnX9k9R02sXNW6zqz+m5mMY6HhiKOX8OQ3T
34AOs98cHGIHf6eYJupYWP++4CdzNsYueKyKpnkplsBQGR6GBXKJSwVDX6hIDZANqy0ftRRePJLJ
6nHwiu5R6ks1DJ6OmEZOGKAhTpMsnuxA5vGS7ZOXALEOfNWa9BnRIQwiLIzRjE4dT/ig1Y9W0CXn
CmrNQ5JBqjBGc753XJDFsOPtm5MN0bVAyvjmmZF1ZdmjuPOmebjLqnG8KmpU3jKjwNjH76P7pPGR
eBoc9z4pJ7xeaxZJoi7xT3HbqjgwqPXJ9YoRoiuiywhA9c/sT5THNHa6Fx+1J3SDwQ7S44AGqvr+
49xh9YO58/gaWcgjd+au70IWpYJC/dSwB70PR9X4PLouWt7onn7Be6bfVdE0Pvj4UCFBnaeHagoj
lLDQj+PbBOHDT+e/ksY9+viRfWX3ukHXJlq49nP0ESzp78hW57+UxPiLhV/o5VbAQnng6qes5ePs
D+a5X87gxvh3gAMrsXgYmVDZEyKdQEz+KsAl6p35wwNrwBQwG25oo47PNUbqixr/jOha/eBZU4cU
Mm8AM6PykjUaQjKI942PMWotDMrHS24q0auveM6jo8GmFSP40Oyh3Fn+cOnTYfpq2sydNC14dQve
FG3KC2QD1PFrBADwGJRDf5Gj9Di51sag3eWONhxYSyzuYATFTFUXZLDlYcjht7s1y5wQRJQqEnuT
aS8lkvm+ZKs+ZqJPyAW280heVbnw0NjA22c4Bj5aZYuVY6t0nzsMLO9GX82Qr+CWZOhts245wPRY
kijaecepLfC5XJK6OUFaMq3iKkk/rbUd7MR4h8kDJDnbYVKwBHoe4vdUmlN5G72kwsGCmARbHYlJ
Hk7j1G50IEpDDhrr/3DcjGBUCUH9f51bkm8u7eAjcGUktHuTtx0i1x+jcr7L0q/NFIav9Ln+rogd
66r7cCv63Pioeo5/NoZQ2c85j9nxivjZroqLpOQg0/A+tl3mPViWckG6aH70ugZKYZu3X/rRqXbG
4AQ/2kB5hVDk/W1q2il36Q7QAd8HWq5HVECUt8vi3yxmPKEOEv9VRXXMZ6dpvy529/vE6soH1rlv
KiLuDxAFqodcq8ITcqbzLjHV6mErkFIGWH/qmVjyFK2zV7vPQGRwbl7OIIdIxS3Z26Ozc4aaPcv/
XuTdqZUxgS+k+59TMKoIZi4X2U4gyXRQL2x+xXcHd1Cc+24MMCDCOhTHF6UPoZDozrOJkuNzai+9
r1aAMDBDd82D6YulUupeHJYKHhwV45JYRep/TS55OHUPD9ESSB4QTO2ILxq7IEvpViD1JK+q1exk
DrgCSLK1jfwYIQtz6OKJ5f2q/iuCuOAVav1NCybob305fXZKJu311Pgf8znvD0DF+he9i1HDdMbs
yTUQVYkRcXuYrH64FKBqUXCMwOxjW3W1Ug9NkKUXHxw1esxTtTplzHWfVbR2WTFg9Tq1aoWF9SL7
xK8L96x5u18SGwUUazbN73iKfvWb1P5ZWv6dykJmgBIOvKakThhKfyrK1ka+j0UGNjS63+Pk3ft5
Xvw0mviHYrJKTW8JgB7UkGX1uGGZSC1YSHpmczZ88uuhQdOcCYSUjk5Y3sIMKqCU5lh43vv93Oyk
NE7DDM9LNOWkdGrt9LFWzO/JciZ2PPKntK4+Sllsuqw5IbTEmDx6KltVeYxxEiIeWHP0JDEJ1Cz4
Nutqdd2yJIYbaniI8fFZj9pKVSdzzjEbUTvJc5oQuUm3gXeKOOh+q7ddRx2yh8Ys7Dt/1qk7x7hS
wUT6OCZeyRaRz+aJlmo3z+20mwqPCs56pJ3TGakYKZBgdFEN2itLnVpRpuq0HaP5ys9yLlG2++9p
3lSxnBgOmZx8O1uPTce+d6bysJ5Xiv005hJvas62ouyxwzIPhu1BBFtOrww1FEEYrG8OlIL1kvID
w0z1T55pfl7zDPkF28UnL6EJ+k6nXpuwPfzjf9pq/zmv9ncWoNuw/oblLkjszY9dftz6m6RkvWhX
Zk8xwq5Qxc9W66q3YqkmFXyzZplHolIiwSS3X6Km2yHdMPzlsSP0oHTDidEGdmpj89AkUbWvMbAI
IqhmQZP/sIpmQkMPTGOvXu3Qn8+O1/0CljsdUoQV1ehnrydYR5o2fhQe+mDe0F3DtP27znzvxJjp
5iJhGlV6dNDsaZGy9X7aChbZcbdTajpyhGZN5PBdjzXGBncrt04+M8+8QML7ZDa9t+t57dD1mF5r
vwJc3H3SgpGTQfNDETt57NXm3onhX1agnljQOaasbhWm/iMshnuFXc+pwBJxQoKhXDb8CoVNhwS+
7wUeMdNUL7lFivZSt4nyrMZMeUv8jJ4r/2YyFsFebskaxh6aVJo8rHkaJi67uRiy63ZUwEreIauR
XMI3VXmWAjhoP9oZxlXV9lA5549N9bFJzeF5YCDUOjVa6DlT8mEGMoJ4WcwPCT4pJSYrOORge1B1
DsoO7bgboZqaHnhDK33stREHsCWYUv+lHuDxZ8XNCQYL1D9BwWrxHo7ZeNILtMYkL0eB4TzjssaC
6X/yupmBBJKm+rnCRa9wLf8pWwLkKLzSqZ5bG7mmtEUXZ2QM8zwvQZQa5cWdnGknSXoQ4zlGjQLC
ULNmbfmNbX6JrNa4kyxXqXR0ycYZu9CmOEqeBIbu62wTodkoVd4UoJhnTM16Ycm29IL93anIr3Jh
yfPDYWd7rXFop5od6+VHSmGUqPnNshEgXLIsltUfHUc5DEEYvxTlsYAQ/NxqWvTCnvnvMar866AZ
DwiRp/cjZlXPErgzWv/IWlmnLS+d+hwTN5T5E1WJFSiNvoHndXeXWIn1zGK/tR7bRfZxLnzcj8K2
wUXLZdLmp3gMzVbpntc0DknVqS5Scw/Ol/KwtPTbMniOG/dp9hgd9HPFXlHVmc+elyhPVnQLloQR
xX+C0aq/daxa3k1mukwL4fvg/gcwY6s3JqgcpTNdr5zIUQsb74roGcO77rEspsPaouYyCsAatztU
kZunos6CF5NFshc9Lj6WfjDepJoEDMn0HbZA5UWSUldDZf1gVSDH5SjJg1GRQklIHpjDjXtPDbzn
NDe8Z3S55zvD6L4Hfo1KyJKvO1mPk1S882MX5r9UQwHzys59+CA1GPk9q5Fm3KKZ9ldMUXtRAs9+
hizqPOMgVh210MXLYJydZynQWsQ91ZLNGUlKAYIp5mOVMmDEeUNBOTZs2Uo2jH0f0f8mvXW/1Q1Z
O8XMrHHOqV7FJ3cCMYGcZfhSwoY4YM+SHA0HZbS901b+yfAMlMPRb3lB6jl6MdsGbqiRsH4wsh7q
GimmQouXiQSMXWbcsnDz1OeR0UYZYIenYBbiL0p9PsLDf2JLEn29L3mLlx/eGh74u8Vaxccc+k5i
2DVn7F/ftQtLqFsgjBKTYBCg5BIwqQU4KZlI13ZnT2fHe4wRfCmm13AFXi04b5Vhd/1V1WeWWVpm
sQvxYQsYI0N1kHQmrIfezL6YC/GoW5g09fIT8CaCeWQL/8iqEHZDDZJFAXR37yTQq3acMTiqF/2N
/0b11PsZJToaGE2O7KMU9/0MQ1SiMbIzSP4nMdscCOezaYfK3nrH3AkLkgSdkdi12UKUu7gWI/Zy
W1ZlzmifYHcAwwz6gnlUJkOBYtf9mjrzbx+1iLSoziP2XwdL+xjg63hXdP1Xh9t6i7ADO7Wa+T2c
TO84LqjahNMU3o0eJzvK/93utsTkCbCHFR7NgHul4JJ2Uzv9UCeBeWkxaruzjaK82kwSkiqud4ra
nQfT/pTyry1rhKEPqUPlCdMEtJoxuYsg/axYh7iGxLyQ0vIFce0sD0tiGaINxwpZEL67vXbXoGwR
VDYbXUaJEl+SjvdvbgwUZe6b7TVIKDraXlEyn/V+Ftyq0PppZqFyNKz7YqjHuya0hzUwzGi88/Xl
zmXT90zTqzsov9Wdl1eIjks0d71eO0pUrFclJkHi+BVoJw81jAU7Xyx2LKVRQdBh0PGPDav0nPwa
ZQgBLBzR5W9KIH94S3aZgbKMhm+mv3CY5gWjKLejEM6pRNuZBa88c6bD9mSknW5JiXnagL0VBF46
7wKdQAJjgf1tgdWZ4bkzrVuyYO+lHUgQLcmBLY7THDX3klX6FuYOgctoRGwNenE0sJWe59sXxYdU
a2rcR40cDtjCGlujTqcP1wSRL0jy3NNFH6IysTGQQJJxhAqxFim/a4aUww1jyHY3N06PK4oSjzfH
LQ4GNl1tMU67IMNaN8Sf+qC6FbMYXfXPrP387aXjq1YuwrqMR/CNLTCcg0o/sXV+1LMe3mjykBVV
uEOjjI3SuQzvbbAwD4Hf7dlvb3bDlD1mGp+I3Kusg4fK6k2t2j1dRskWOiuLZdVdkRtYpraz+gL7
Xr/MAw5CtosnrfOlrdv8ZLIJA4q96/FiaYJT1GJEaeY7pc/YHwEmeOCDS6cRP5m6Zu8nbVKOvtJi
C9PrJ7T/kaebPxlmes3LkvU7LImixvxWDRWehVN6Qn4pOloQ/Yq2uw+DWt3xcYSZHBbFoYGQEXb3
CL+CJ4nZ0lVUtl6DmEUVuFR7RNmi01AtHtGtAQqXJQo2p/dzqQ/4G7vNoUSionFZa+zH343DjXF7
D6sUjp977z6YkngfYbDl57GKrikWpZHGcnWvInxrxKjjY5pZ9b9jH0a2CpJqP86We/bRulHK9tLq
ITcBHbrItLnTZghXvBlMcDHDZ89dli4xgmQ81vzt8Ole+hZNQzvGsa95cjaUCSKwAt6/G5QzI4p5
z/7jdwbP4dGd4O+Xip2gTQRMx50Ze5pwc1zk0YBv8seD3JsuifsyIoF0YcdTvQdMi3uGiwODmvOg
S1i6cOa7AMFgN3BVvLY6E80pWE+h8rv18Zapx4elBemx3T6k4fzLonCfN3woKybZiuM/Fnr3s8pQ
R9J5Rffa0GPWNA3sN4YOjjlqbB5YEL0vkgYHXBueGAzuQ8pygmFCCp8TNd3b7SIpgtbybtTbLz7f
iwMqrzt8mfEHzdjCcbmWXXkRmhBzvweVM6HoZT10lXLKgsZ/mVBcnyv3rzLFVS9Qgx9Tr5xal4ng
oPWHZQDY20Z4Ayv3P1yd13KrzLaFn4gqQtPArUDJSs7phnIk59Tw9PuT/73PX3VuVi3LsmQjaGaP
OeY3NrYXf2twWFeVIpvYUMur1yBYIEAa2o9DRCJcIyvZWwZKnpfqdxAXXN+a8yCMx8fZcDcE4WIf
ibFiaUKn28oOScu+ssYYNkujhmCO83qjuc+xVpYrOy3CdZuX6DNjubGlVh2XmBecepTBxDAukUp7
0JTzftA/2PnHvjc743poH7qMqNaWvC70/LX06jejH8GzAEhyLUKP+/EZR64F7CiNfVI8ixXVoOEv
8FdXHoGpq35WxSp14p0tNH01guySqXgGJNYITJJgvnLqo0YPypT0FRdiqG4MO8OKbL43v0Te+BFG
TQvUqfpOl9fFzICv5fEX5twi6MwnIhSfRvySdF2gpU4HD2TqtbfRq8EN0NrUPDhIZpiAZWj+It+A
MJFv6WSfK0XTPveOwuRphTGdLJ3qnzU9XY+kDvd1dwyXgQDZct4SzytJly3j3fxJcjZ69WNWDu/G
QKC83s+3IqXyH5YrrrdCCCQanUafYIUugUwOeIYBG0acE35bDQDB0o+Rg7Rqa0KBNUvb14oiKxZG
4/dbjr0e5A6CP5ECB6vetIUd3pFt2K9p7aS+apwnqYrAKgcWAg0MbZ6/knGfB4ZHw7tr+2TVdcUL
flGGHHv20CpLyEvCvSlbgoSvObE4o9W60/JnYP53oNPcVfcySgh0TZIxdz/t3cT8rrTsu0jMr66x
CAtsIfPr7KFQuLflNMwbt6BZkBh42d0cH1E8R68GKqgqgP1Nc/Wgp825uQpV5XxtxP5YnUP0wsQv
HGOV7UaxgnvXrpUmr+PO9WWM01VSSdSSq1G3idS+MrgpFHiEJPA+WC+smjLyU2PfFsnFwYixqvPq
XGTVb2E5+6aRH13CxkuJ29jNi0Do+Q6jCnpQ2JPXMoXM1bvTTU+aWQSqOmhwoK8HK4XIM41ZIDXS
6E2tn1eaXaogtLQvF7JRHI4Y0RNrLQiVMntHbmfVPhLzRhu6EFtUgK29oGTG5VOp9I0g1XvjxhL/
MJ6VxOY006pXT6/Sm9GPYvfKELsfrRjaeP48L30ewJ95jNvlq1Lyxazmu1H6ZiGbjYzUaQHNmUnI
cx35k4aUpwqMtVt1cAYrk46a6PZZGGLTltsp0QI3Iev+bU7qdy/KH2U9HJXE06hPz3Gf7zo8OJni
nEj7bgOSDTTNeIwBB2JoA4zW5naQ1ezAtTawWq5PqPJ2vmu6akLEnWHGwYcGGkB2RWS/z716J5u6
WDm59tS5gGz6xHzriuxrAqdnNeqN+bIfbLv4Yq3tMib7QRSPM2Pkfq5X9/UAvDyBwzRmOKo5Hg+C
ELFtRRsAz5+FdtQtWxqQwNS6fTQMd2QakSHooo9PvfPTiQ40BXdYMraJei8FyF8AyitNTERe6iXY
pvxo9uVdBppnZSyTvRaet1XS278VHYA+aEP7Stk9vP0Ms/yMPSImR5M09gOhGNWZuWEsfA7YdJMr
sg5RdlCFe/tLL/pjpk+vA78UW7+XBBMGpM/82Wu1AyvfA+ayejUMDoc+Ohsk01e2ue3TaaeqcNPt
uqncdBwWFgl2/vQO1YreXkL9P4ECdupzgkq168lT0zuCxZR3zCpYn4OV0U8pN1PC1Tu54U+eE6Gc
4U8rVfsih/5oev3t4OY+eQ53dR+92wX7RkbIiG6Y8jeHmXr4pNXo05oh5UEQ/blwbtARABtfUja0
xkRFo9aupWMwHraCfcbeY7dcFWeiR1vqgERHq+JyGV5kj6i85K5aweG55KnqVo0DEVAXGI6sInqs
ZP5T96pdFX0+BY03kBjJ0GEb6/tR9+4diyJyjiFnl9F4sDqq7HoI34ee624ZzI0E5u1048lCvYOc
kgUg7qSW0w1tQlCieKdA7r7AIMToFCGhWWiH7WhxkB0OI5EnCwu6UQSD6XgM/LvuakynIigeugJG
1Jhp+sa0YDZ0bXJPAHwfwrbnBkcleed962oYjgYgMnZj9s4N+0dNzGA3veFd9JDGZy3B9zK8t523
iUaQol1CRrGXeUGORNDS4MgxxgelrnHxUIQ1IvWbCEVg0PUCxTrbFcvo7gmZfHES4D3cwYex/jZ6
auN54vKs4OukyVFoFQlzEwzFlNOlSe4Nlp+A6SRcTeT3LElzjJLql5DReCWMgbaS9RR2LkEl5acB
uc5dWqYkDBLBwsQln7M8DVFzkBSLUV+eR4+mIfkioK5ODBA9U2s/uzQtfDu6ZkWY6mu22QFk7qjO
rsetRs5B5g7XhEHu5pIAqbSDo9q8ZGbD1TH5sl30iz0WimI8z1bCpQaTOb6NKPkd0bP7g11dCVm2
gvempie7mtaGaSsKK0IzEge2gxxutUnV+0TLbq2IgpxM2tK0y62FMtU0y0RBG49bhrStThYBgtCT
jKNP+FawUzM8e7HRcAVw0mi/iH4fSZXtQ2kpkoF7upXnogZjBuJerHLctrvFjtqgg4jpTamfLvap
HTy8qcOPrd0QtXxMCGYtEaEBPuK9y+o1o4y36SjERi+bNyALN0O5QHyurojm90YQXK08g2H9Kn6q
hUMlhAfKRSRYNXpE3VklYCaxoJfuFtOSTTSkM/mpZLhHzkyF2B/pAAJynGYy26W5Edb8aOry2KRc
gTFHOBOEStCV/LGdcAzyHuJwsY4NuU2kel/UDc6ZpxxH6opckGZdGBwnosTPTGJgG1nYr0tmlfr5
KsHbLxpkvqu3zYce8mp2B83YSAKPVp6tPYhKbEYAt9dFqlrBQWUUasZAvb3S5Uj/yFjYNOsAOvBt
jK1PU2rzJjRHYMmMkEI0ZHua5+DtqAhtj7O/0pgdoDAhNjFmfoUav09iGEmZ9WvJvlxJhdxvQ01i
3URCtMELmvpd4uomVDknyEg5XWkeZ4ljmx8ILj9kKNeHMaNrbdK4n4kqykzjHmBfEWCVYYDSMgI9
q+zrD6wTNOLANGnsu9lW2HBpDaV2jjG61AFp7YOa66Cn9K+p0YCj7g9awtlWtWLV5fVTmpeMI8kb
wJjBUlE/T71Hqi8ixUrm8XYicRxq53KWWNhr8T0b3lddLGmAka3mNB3unHJ6c7rpC5LobplnX5rG
e6USG1ryBKKX4YtQtTZ8kqn06YPotXgYM+du6FzGMtLiNLoDDZRGp5HtvaV2T6J9YT2G/f0gdFDd
MERJECNxR3fCQMXlKbfFURiSSzfqyXOij9HqzqVm1zFW5RTEiX5L4MiTOZKK6Q3lJorn+zi0R7yA
zh0NFQJc0hBm8/Lqeveu1DCJmFcWX9Erv+9TCmwKTPB1UZCaVTBDsSXmfDW2A/2GeKvV5anMn8Dm
eTQ7wx3npN/WsbVWqcFObDR4qpmUa82Ulu/edBHATkQ/vAtkg3sDnpPSWU+N/qrlOa2WwdyGCuae
CgnDy8GgNc7gR2P/FTdY721rT33RlTkFxuSsbKpKdl/TRc/2VNI21OGclKrE841qlLwNeQi5p/kh
3tyysQzfddPv2YlfY/qU8zwUvjbCBkw9c94780slknwdmttc0JAumUNlBjVaS3JgKjG8ZmV0VajZ
+Ycpn5onW58bAr2S1kBpJa9O26YMkc4ye1KKu7dNqvemnig5RtnTJuxoD8eERHuOB0P5uw7JyMji
+txH8cYiSGTjzepQZ+ZnrjGwG6eQ36+8oab/wpH0REO82mh4VFYNV/za0xz2hh6X0jR153LeeFCA
5xm5HT9XE4RZBJ2tYiywYRIhp6uVdsz+5SFaSJJ8V2F+1B0NqHlakywU2rSekm4XA9hYYVpyVm1l
fk8W2Kn8yZBOuY0q490xtJ2zKPQTDzePVX9XFahTeN3f8GY+qKinTWPG5wXkMGTfLPNJg4VCsFza
mAjXW8XdlEuRgcPyA0sM1u/xl3zLc+gRsZywRhkEnRej8+wZ6jC3wEjgzJElb7WXsRUfJR8WSJS7
JPPMrXaNXI7r+ZjbOtT3pBw2ScI+Taf2r+vpmWsUGwim+utyKNdtNG/5ObrgQwT4Nt4TK/SUGaYW
kIC1fWaQNFxNTYh76NtTL41rvaBtPzrFQLWJMdVecJwRXc3oxCHPPLapLFGhRcHLtYnJFq23abHX
vOnSfG8MvFQFngkE2/uKg7cqJ+tOyzMkQ2G9jvQtjWgaA9J/rjwVLzrGtniMFrkzcgp0ERHKx+pE
BQBpjz2sa8JubQYLozEkYQSrWy+O7uofFt6Qzs/EZKWKx7tcsFOTLfM06UQsitBf45aghtmsyIOa
HgGQ5hs8XLepMx5pKzDop+VnkUd9wCbwOF3JrbP1YHxEpfvhDN1zp3NiZvYz2RcPpiwDEZFTSAQw
FHCCZOebruVqYawLh/ius/TXobc/NWdEV8bp1llk16U6YkzK/d9ZEouJiXHfDOesgQPOAoAN7gpv
Nt7C6+bV1aLjAqkQpPYxM+WCcNd91Y3aNI72nBNJvHJia/KnisJbt3EzhJwtVDFDWXmMigt9ZYv8
pgr7z1IwQhEPC1BK7E/t8ODk4mAVsvNNbaCmKrHf6wCqVappgbjm8w6esWYUnCj6tPqKi3gHuOKm
TeKNntnfsduiU7V0AUlSJUox2Zpzfc4kgaJtk+/rkcjUQa/XuMI/MqPDLmqS0G0n6zSj8Zz2+N/C
EnCwveZXOAzxxUlKTMLTsdQM+E7SiFcMPYaTdR/2jFCE4e9Sao8mUUJKVvGjlr3DTCztxfS1SMeN
NZnnGfZYYPXGlzP0e9NLHqqJzjoTgN99eD3Ycf4+G+NLVjJXTdoC9KuKvzmZznM2naoUe14YfVBC
fBCsGq+catzY9fw+1Ne5PJ0buVZ4OAKXCva4iduO2vyqVKotXbw4sGakWT0xCYA3URPid88mkSLr
ymORE6dU2feFOwk66NrbEk1HvQEh7ZUnkyVcOO62ryrXLyYgd2W/TqbkNclb4f82dv1lW/lnWNd4
Lc3qroDW2DsFi4tsSVuye/B4h6Wc1iH58bicmNU26gNzRg+mNmJOZ/KXKYvdPIEljMkGTVMdUW8o
R85GPOeLsAKdnioMrohZkHLydb9fVEpSYpJtlsg5MEH5IUXzni/LZYTzRVtNnrhCXmQGrU0bAq+s
8GC60dZsU9+ZBgzHGmlR6XJmeOkGau2ybWxrbYM34P5jkEeZ+67J1TUu+rgj0wGKPjZw5Q5A1vmj
asu7Vw7ijYOesrKo6DiLy5OVPw8iCwhQvW3j/jUeaYFfT8FlJmIKY4m+iSQnCvMT5yUPtyjir6HT
n1FuLyGgfHYJzKHljbEmheiQi+Khj823QknBRi+mrGWeyvWgPImeG2OZPPxZBSIdUQbxuN6xG3sg
VPu17tMvdr+PTIH2e7D5ZCovYcDcy6tdH9s6fKM8wI8RU6KECPVHjUZOaxC2Msx2tnYLc4fLCFkv
nS1KhiYiH1I7Vk6tndlrvqgCbXcZnA152WVQ2XJiT6+8TbGAollEnu3K9lRWGg0CXmDtZtoX+97V
zCyESEJ3pxaNuckCZCUhWZFyo5sxmdg0Qk6gt6/5dWoTWzzb27krjBstp4PVMIlAJ8Jho+bGOuMZ
xnaevWbPeFyyamcymJRhFffa3AGNd7Ju+/flP4+BoU+5Lrs8DBxGOADx1yb3qp6wcaeoyDK4pj+p
V1ckwLgJsJCOmv3Gm/eVw0g6Q07vEh3ZEPhPHWvQdvw9m8WgUB1EiNIHxJ6tzfOSt912pEJvJ+5h
Y4sAmfQP5At/DH1+nezi7rNo014Yo7d1wl+HzE5/zo0PfGTcazrsbqkuInKO8zdtAKhaWZT2cjJ+
wtLloqHCLsLw00rF4CMRuQHYAOFZQJz1kr9Jsiy5zU0yXUu2WDvEDh6+0PmKPfNr7LBvzyzC4RDu
ITEDSEex6j3zxcuAftubetZOzfXtkmsHxpLYpybI9577DD8P7GFJssRS+uOcHhdd3hf1pU7FuErz
6aGM6D7nrrtva4Gk6Vwyk2lyx/1ulQ3EP2puZzu/S6+tA08rkA1VexB6NPlda3FFeKTAM1V2Qz5G
GTRRo+jh9wHF9cRlbe3LURCoY7N721lRLIBN4OzQJUQCw6lhomaWA6ExatepXV/adHxVxTVoUaXj
NrSK3ylZulMPaSNC3tZtdspW5HGDnS36A5a19mL9NZmdkxf9mp1FT7YlD81lw1knbsnymD4U03No
JdCFXPZocWRFK0asV6qH5aAq5bteyt7ZsacVPdVtmujGS+axWsOOZXeLxKIK8qGM5CAG1Bc5ijN7
7EepFy9d4eZrrRUJRovoFcYII+yuuWWaSfcxerAMXk2HDrFDKIeIVIN/lT3Xo8mwuslnbF67rYtG
MKSdZVuCTPkp82DRC9vorvxYmOQvJqTKcKS5AkKFEXc67lOv2MNp5C65Ze76mZQGE03jo5EDBNQt
kC9jVWOrQrCy6+8sbWC/lNMun9GZjdz29qbY90U/rOaIxlS3ID45TvYxIPJxt6m0VYnpocureB+l
47WANt9sRlxWqJURuBPV3upFQWPFtD+ra+spfG9QWHwj06hd+2OHZolNtr2JGA0cKEbuQslZWVaI
nYPO3Ml4Hpmv8/Go1GuvtKGkz7Q95DWxZmhQ/JJlmOiXccJARsi2bQylgvJupdpsuGvITA864o2u
QP4Duvwpshs/H9BtFEQNY0LWpJaq9+nYQPzgjhA3IvSbIdFP/aRvCmrK1ewwOZ0sJJYL/eLVwtoK
fWg2ECL3S5M6K5mV69gksGWJuDlEkegOE3p75mJwTzP1LEtMpnr/RNeMz79csP6gyIZJl97kFbI6
+1Y4takkemXcwGKAItGUybF36J82LaJ9bSmNoVh4kLlXrJfe4mY8da8getalfa0/K0bjlnFvZ6yk
eVI9l3Kxdo5Z4WYW1XwjumtPqMVOQ/wGHj4na6lrc/LEmd1Yi5jTQpsEA9gdQiAXGtssaT8XeVv4
jlGGPsiVEi8nU6916hPZVgKAul6Sl1zxFtnMJWzlre0LIa55Cs3RFulLLzm2odHLXZpkGJi47Bnz
eW4lf3Fj85bME6HERJJljZaMdMcX27MxFmfFEdSnOkTVnY6EwhlVrkI+lXWcdeC+u5btHu9t1POG
oJGRrjNVlkOvZy3duvLTaNwJNu7ECxdErA6i3NIstmDEbLzxVMWEtzAr+6FL0d8XZrge0/nFmpi6
HJ3xqQuZ9cQG1G5LgmhYovuLShaepP0KUoKQdaLP2pJD4LjDTUQPFeHQMwGjRDOyuay/4TdziOb0
dtQHjfBplwmY0SV2o2Qwoanx05oodCZhIwMJmyVnsh2CW+NCYuq/Pom5Z7lRpbkHVFItlBU255yo
jW8V2R+6+Tuq5Rv0DOEWgMLt5nbppA4ZJ0SHDj+Ab/HTwpQbPWeCgpYh9JqOIRN0D20azxM9ZkmK
TxqP6y7W3rxWuOvBaAlcS7LqROfPWeeLSzqeoKdD28vXDSod9jkM91Kxsq/dAvYRPkyMLOC2vU+t
cL6RoU5vg62PKLHkOFGlNhoseHzID72W65vWvYVxQWGoz8+jMnZLp6MKq/apH+mIyKn3zajsfDV5
BoVivvDbR6e4699ySYvM+jXH5NZlt88mmLviOCqsRmwHBkUDOvY0avZdy9z4JSKPRKsIsybcKZg6
7butxjcrItcrD0/ZgLdSDN+Ti6Bfp0jwuCsfe0QB8t48uL+lRPywnsaQ7WEKvWHNgM6Hdp1ei535
oByiC4o0vdNEDT3fnjnllrpaVVhRAmNkz+dcmfhdXf7o1vTZjzoVi5x2BmvP9grdnqr8E+8G6ZXQ
T+n3sjM2nfaevyjlrIpT5Bc738YgcDEbBpmW7gqdQOc2tG6bzktvqo5z22qCiIO8mmsPeyBNcKPx
7HXcT9O5dtcW7tnAVYK0jeFjnqsLd9iUKthaiZrxubYq8YHUmzm9Duz27DsIbcMgv9TfKUNWbBXS
B1P3Qj9ukF7jyk74H8JJHlXDpZRM5mpfaO3Tuxbt6L7qoJ3Eeexosy2q/HKcK5tFsDVqO4x1I5+K
oS/byFu6S3L9x0Z9K3DS3vw9JPOGKCOUhzqT/LXdNYImVLsC+yOeXJO1lGB1V/Og+LfjHNQN63BY
G4/pkKScB/pLB14iMEzT8SNr50ppB2LxXqIkFky5oWlXXTGt25CNTDExB5GuWlU1+0Z1j6NTL1sz
tZL12OZnhWWM3jHdOavNmy0XD8HG7pDBEVb0aunEUcKxxjKlD6YCdXhttd1wHmv3Pi85oOWSr4ra
aM+919dkeG9cbvpuDZOlp70BdezShjMiPzJjH6vPaTCgiDu05dPBeLYkzsK6e68bSC5MdFEKFWuv
dS4FHbGgXkTnU7SuQ0YHR1qsMHOuQRvTT9rOQSjHnvjCm6wd1AbwN87F8Owt0SmS7FXYlm0ys479
ScvQY4zpxiB/gCJH/bDkAo9y3FvDau+aIUOGkdFzPtP/FNyXIgjSrTb/KvKD09AyzoltjUFfFtFG
y0lGaAz317HxaBb9s+rHcCXAIPvOrPtON7M+W8u3UO6utYjJTn8dyQm6FPlXo5it1Z2e2k8jxKic
o8Nk1U9thpmi5+Qyu0fmOA5ei8MnCuN1mLRQPAZz5Xji6zpxQiEOnaTzTMsPTedo4rzO6b+sx0ju
PSw/NwwqPhnXmPGo1ui2VxwAR3x3OcOWzBFViK8bFbpAbdL80ZP0qU2HjCJYIDeymi+jRffAFuFb
fIsDhVXFD6dlPZhY98f2NA9ZvsWWsZ/H8EJcCKMvaBGZobDqOLxmNM8vRWn/tIs6CTFcqFLBFseH
LOQZnJ0ahqBuk4mBs/tandFHucg0FpSzXYFyYu0au98bihz0Qj1o82KcBrxAJj7gTZXsipYSt/es
HzOzhlUpuxet6hd0roybAcfNZDKzwfTUuvGhp5eG5vZhir4/GoTFprE7b7S+94JuqXxPxJwtyV0O
mcGPWOurdgtWaY9nklt5ppvM99fvuSROLFQWidPaT2QPH5nIPvs2Xjj7ze3U8LmIhPBC8tY3cune
IwsRMk2v4/QpHTSLjCezciNfgChDYaBja3OYx3bcYHxihb1J+/SJz//e+Wzr1gsi9AJkWkT/ztNX
2sS2yo5+VKfuO9P5qfP+xZ27B7oQoW+mGpx8h+AsD6JUE7IdEMbVvUMfVSM1WAos2UQeuKuhWBq2
/DpdZye0DoDSPo1wcv2mxCd27WaVPeP57NTygNid/agk8Ieb2Zq3DldQGVXbgoU7lNqrNSS/wM1K
lOdGbSsdWxvj73H7UzrdCzlTqNFldWnExgi5c7KmQ1f2doUYoR+Xn2bm4k1X68FNsNTpoiaXgbnT
+ho/o80Y7ELj2zF/aGi663jxTgpLWlAaoBGwXieNjqfXi2+UvRirNIlPdaWRWmkVR8m0WlY2xbaf
bX2Nbc6mupj8oZRbY1IRtLG6IYKluTd5YQhrXP6ZuGnZlEZMdJLuGDN47TU9K/x2rtOfuGqu0Kl+
b5UafzepnEKi4lDesgm7ZqDN07OxxN4BZcNXHdnjrp0Ya+WUj3Hd3loDQRBgqvk1kmAq8Lq6qOXM
e9snmbEVamiX+8msE1xlZUeYenfYv4H+qZqOlaKJoQh3wjm1bXqtXk/1pV9041AW42YqtShoMoqy
uttVpUHdiiaclAmfnirXbryckoIFKIybcq3X/U3kEtwe6cQu4DgyPK1be7nGuPL4mqt23Y4dJUAf
3WoGRf9UVt8RDb0mJYzSi7Qk0GbzQ/bNRej9rvDyed0b1Lt5n0n0IIthoRwiSzjd9pH1WYtDZLFq
khPo0A779fA4VMJmzH30fshI+UD8Eo37TAdlq4iBY6blYLEpjSPKCBWZFwZWLvGkX5JpwO1h7Oso
LzYG8oAs5K0yvauVh3K0bghSnPG61q350qnkEYcl5SgcKrsfGdQo5blcrIfQSu8Fa8rGdYZt1i5b
rzZuQu7kDIv6Q0WDjGjKdZqiRpLYmSbtymyUFWCj5Cs3otip8cV0Bao5s9xJFW/n0dg4fU9Vgtjo
kVmwqrX8KFT7Habjd9bRq0iXldHc580wcNEw8hdWr2YsvxNl/wxjBa/fDCw9r7fA7+mXzYAVGnbt
Mv5EkqVhX5ct4pl2sarlMbad59RRO9209k1Mqar15hH8DuMeAo/OwA3R7txhdfw1hLZu9JobBmiI
0RMbu+EOq0+fbQk2MPsUliCHLdsj6t5JByUu76uXJfSCdl7ENu6NJ48c1qbx3uLh6ohP4qM2YaTA
aEcKRKGOdkHuaWUicBfukw7FbQirC8CjEefV+NCMaDF9xDBs5cgTg2ME2oX1fcEgw8pb5mM5eEGy
2KQo8RQ6JkcLTgptVndju+29ZRcfbUdWmaY7sPYxpOnjoyeQly2PsQLbfZh6g4LNDlhy6UDDSMCG
K54yAjoZNwEvZlvtR6kPgYZLtSE1VCXmRRoOmaFwA1M096EOd9dbHn2Bl6XM7JWIS2bTGfUJG/uu
sbqz3SrXp9fItpvQupXWWLf5ILt1iadncnE+qv5gDnSDI9oprfYFyYGoR7TV1dRCkMSXajp8tBP9
8jw32Jc6eyR41sbEqLmvLdvBGJ4LHQkMKtJ1In2rMdjdeZKihEJxYlrl2gaEJ5WAndCjGXGA6jfs
3hvX2AytOA6OAw+lJhkyY80GaOFUCJpDf5pq0Z+MKhlOCBALbb1J22EfmVadVqt90Yn6PhVads+2
+vr/vweqjvlHOEXcNmUICzKMI8Nvbb3b/vfbPFFT45pYw+by9xB2APoQtnj790XSKUpZx121tpeu
vkeHae6xiz3UOvCOv4cs4l3Pjafv/nnC9Vk5AaYbfts4+PeFENKZ0p9Mbf/3PMzW6k41xNdfX/Xv
H2ZLdjEDlbSt+c3+Hutk1/s47GwwLv97LE9c3wDqc/l7BuyuGbdLiqBtZ9NFqPG//7C3u3NFOd38
v8cFtQEonYmG1v+ebzQSioU40ic1z/8+nBOtdo5wGP296N/jeTUTPRXbt+xFNrXZhLcpmZ6PTYhx
qqqn/ubvS+lV2TUDblknKh0evTbKD2aDllhG08Cdo3fvyEDwc8Zver901GnSWXz/fnRuvc6PMOvt
/75Mcy/dMtgggn9eOAqnI1mFiGbXt21zqHOZ8c9T/97K9eoXui7i9PdOU0Jk4xK6EYIET5+Gptix
ndb8vy8TJk9Pk2c+FY3G76HrF6sxuoe/1zH4SaSMtjn+vZBdYuprSi/c/H23T21/xtPLVE1e3f39
Y+dNu8laLi1QWXHsD7KCdTEVnf/3bRzN1R1vmOxaMphZxa/PKZIlxnVFU+vf18m6WbEfKLeIFOam
763kgsQeb6pJ5be04K/Ogbq+A1HnBFWUjPcZSM2gg6rwMLeN9EOmbx6pvVo/mmT+3KO+cd3Z00u8
wLNzctt5LZVdrnJtqN5FW/8QKsu4ZFu+uGNafKm6ZGwwtb7LBSN77la/vaKiKOip0OGo/FGvWTgW
/TZUVDSr9ohahSW3gEIjZIr9gGhiyp2RZy/VNqYX8kMj4mD1S/Odt86dg8P/M5nSN7eM2w+dPQHV
W+e9mfRuV1maz5ukjohG8YzmjjB5uJq5wxJ0DVz+eyzKakYqF43iZ2yau79vGJHhsEiE9frvy79v
tAniUBrlGuUOL/XP8+pIrSUWs+Dvy/76ApVjuutRuRD1/u89yHqusE/TR7Onpor9pXX0jWYZUIiv
z/l7fY+e4FY19vjPr/r3jbILh23Z0dP6e8rf6ytNx+c/xvT7qwY/GxPpu2XMiIukBXohLajYDY2d
EglaxycuM23dayp9AGKQ+K1h9+9Frp1Nu54iesR3ixvGv01hf2Dw9l4mabpEIPeMzU5OjqriNQet
rKyDY07uhs3ryPVfmPTFrfF1CsdXuwLlEttrpgf4gJZsuSudWr4paVZ+FE3LvWck1caTBbidohtv
cPe7W1Kbwwuxpl1gNZn+jKMwBZgU3zZ6dl8upnm26gLQgiUnWhP0Aocsbs6cODSKoio7Z2ydthas
hVOWifw/jJ3Xct1Ilq5fpULXBz0AEvbEVEfM9pbc9JJuEBRFwXuPpz8fkipRUlf3nAgFhHTY4CaY
yFzrN9u2RCUlyUhwpXE/nmNTNFuRgSrIDJL/raGlZ60d9S3KNv5Zc3Vryx+KfYpjiAA5Ey5/ZYcM
0Mm2gNq/E2YU3LAaYUmn2daLnxzQlbC+NuzDF3Xjj7eya2hOClGZv7oOXf1bVwHN+VbF43vbNSaz
bxvfgZ6KTnifbXsPbVPUlglnyDoCntuuLPpg3WMXuioqlayf19+keo2zcuRNaz2c+ht5wF7WXgrk
JDayqM39tA4mri8Kc1swtWHcHRHLRtXH3+thObyNCyKCyo7uVQeS4F8n3PwQqiLSD9b/0hQusjfw
lNgNOrscFxUwlj1kYHgJNwJV4RWgnWEt6/rc8W5Y3YPRR3GTnBD9ZJ3di1U/Is8kS33gpVdIlO1k
SV4Ifpq7i3DPA87MNeTBNEwP42b+ht7rwHNWpHItfd/+6Ef+Y6UjbXctqwrXyZB0q3Z5hYX6kCTN
StV70BUEUJqNEhn87rCDDNawEeFjKlNMLEuvr21eCwAB5kpik/HyrVyXFQJ8xHHfesoiwvmEmubD
+yVkQ276zbVFSh3NaQcZmL6+1rxR3cnAfaYk3AQP5r+p9E1L3SkaIX45UHaUB9kAD5V08Dx4mgrg
47Fr7f15A1oGlbjqiP9c+2kJrAXVwM9EDWuSPGZ+0QuEKswJPk7eknAUdvaa6bl7E/oQb9ySeLqs
T233DrkP9c6dl7tlCS1GCVr6Z/kxL1CFMkfcpr0xK9eyvg3YEfVt8UQWx0acaMBeNSJ1mZpYzmpB
rxxrm6dpIU+bEefSbOiQMjeVo6yqophWWX47lbXv7Z0LcS1JlW+/1cvib3Wm7mj7tIzXvUMMFd+r
8Rjo4/eDqtY3YcvPOhngxdPANj9qEeQDtYiLzyTtvppGYT0rdvbYaFqzNyxhbB0tCtZuKlD9QAP+
0cg10mcwPDLdYT71NXSZqiR8wvESU2MmTFAZyroW49FBZcsbI7ECFc78lw1XY1mmr2OBqGdb6x99
s1ZBkOYOO/ZeOfRPO13rkBVVSd0v1F74Oy/N2Fo3ULscPX0uXO0T/uTKLYLZ+THTkRkM7QlAwtBu
yrRInjqVJNqoJNpGgcL12fKWXCBdt09d5RcHraySjQpBbJ+3fvrojOOeYGT2rPUih/Xkecc06KJb
z/C/yY+bdIffYDnk13aedleeT5ZhmAfM9wGCkpxWBDYws3xji5zklwhJ0rM8iGxoz6XRAq81HSQO
FHbpJQDJs9BDY1jIPnA551Ng2nDgjOP34o9LyO5pUTylaZLv3i+dCGDBhtI167aEGjAM0x7dFvdK
lrIYAprdIXsvi1EFigV46r536iubhGCzr4mAgA5Tw2VeKtXT2JFXjTKj/GRP5K3DIamf8yR9AubR
v2DRfG5Zj77WnQUlK/NxsM+nRe5AE1gobOTncLTrw29JBxAyjm/MdPsUnngDT3kWl8vtEoU5XSsW
IdbSW1l8b4gTJcUHGZxlR7j7OnxUOmzEBYLUJ8cKSndTF0B8+8Gq94FoD7IkD7KLOfeTxXJmFxm9
T7yssW/CQVX2mQOvK4Wlzi69Q0RBh3y1Cudm2adSPHWZJMREK9OkD6/VF7b0yuFtiK4ly0r3zeu3
zvyerjScJczKtG8gDHGRH5/xNr730ooni8+ogRQch6LpN8sGHPatH6fZrTdvOUK1Aqvzo86p22YV
EwIDuoMkHMwV/VKpjnMq9ag6wWV5Yk9s3qvQqtAbsy5FbSMpG4Ent3kQT7LRRNV+BQ6k2KkFOMGm
E8U2s8G7Jo3wH0Ivt9dFhziCHg3wqKB3Yp7TQXUbUut+SkDZuLmvvG7Ir3mvWceSVFSNeZ9yrTUA
2fg0mCJYFVECgQikwB3RzPXAtS7CFObdVHkETm2dHSYkO/bmiLoLo4kWstUWZDrHxvZOpOcRGA3D
5KqorerKBrFGCr0Kv5R2eqiyyHysRGHDqfCRA5nS8KlQCCDMHexfR5JLrQmqO8EX8CJvIy1mrGUx
1vqF3BIRd7tM7vsEhhICnuFN5HnoRmlNTooksbf9aOnHiHcEcJi0JaMd5Sfmt2Y7pqp9ZfD9rO04
Fjd5gv1dqCr2/TBLFqHHuyhLw9nWrTeNi3T2YGjtUTuT6kwIXKK6NVdlIPjPxXx469dURo63hfJ9
hGxpxhGH5N7wsCCE3E6Oew0isb21RBvcFRaaFSFCb2tZlAc6GLbV3rKyn1lACA+9d5B1dNAMwoFE
QPq957YGzrSdf7SypDr3QZ+u4zRpHvUwepG/ak18C80++BrxrBJMHzG6mMc4SBUdjXlMYhNTqCKj
fpzEnD7ovVcjexuTuYm20J30+5jSApcSJ9kRSpV71JrRPZLyJL/V6yQkyijzNzHvhgo3bJoy2fT7
KYtgsVLacJMMZdpiUmDA48NVd1Hz06PyjI/66CPCsDBVh2M2V7wfmiTEABjU6/0EkXbdDjiu1+Eg
Tnmmx+vQjJQnSPLXPU/hVzPsLkbdiyd4Cxlp8fpfunppey2XrkYwXAo3/N71t6sak4rHel7GhBGf
9SoTD6pXFfd+91Mh7J61ztLfWjT3p5bfxxRu0W/rygOEMpUdzuK1OvCOhfFPQlQ11vI01hAECOdD
4UYoTDrXKrpdxyqe92vyNEODVsFT9ddaWUYZvjpMgpC1OyqHzPSPUEaMbUKq+EBWXjnIeojvBE9l
pZYODrrIc2+Sfm62kL1aS2vNnexQy1p5Kg+lY5Irs9toUaCc8b2/bBk1/3PrVsFxZJ6/+Pxp7JKB
wJyWltnFy7TsIs9YhT42JFMP7/WD52s7R5C4l0N/7Qva9HvfBu3eBRoHLbLDjn+WBxOhT56j1Fjb
ZYp2SdPC/Zan733qkXTH731ks6WaiLV0GMuEwAz9ewXx92OWNSrx6flUV0B8yTN5qH3eXcCTgsV7
Xac7Y3l+L8fWFG+iFB0zORiKI0pNv12HcCVJmrq2mK4ccmQ/XYOFk73MxkEFX1PA1UKur3PDC0IG
2cVXg+xSJqMNR9wTK3fU058bdk2HgN97bSGEvSLTKlZyoDwgrZxd6l0195QVdQ8+zGLJsYWnkeI0
8zSRbjxjhlAuZBEqU76tBUpLsqgbUEYVuJonWQytcMULUr8vXF2/xKlxL6v7EO3WxsBDLhqz8anW
SPWyhbD3slUx1WucNKcbjLKNuzqb3i7tJkZ77KO2QE+JQWQ8xjW6QuxH59vSEtQEc1MRVz2+Sk+6
hzPJv96tMd8ty7BgQyZpeHq/W3nJmLtNawSaS1j6W6mEnvK62DS5Dy56Fkt/U0ef9dTfi2UdwERz
gdDIVtkwDQkzuywnavYp0ZJsJ0tjWh6ZKqH4JNrajVjrQgsMwwvabsOqJp69Hmp7BMoUpEsPoYKr
nKUQ1kmeSfqhQj5L9n4baIsA7HTpzL4e4cVU6vAC3sxna9HfxPhfnBCQP7bK4DypOh8/ugOsI9e9
lF38UM/VmQvPpopJpzdt7DwNjYiWBOLDk2xtrAhPjDF+9DXQ042Bxc7QK85TBWlsk1XRsJGjdL0n
HNlG0ZWrJO7jFJ3kRzpKp55QeiUDOH+UF0UkcqtM2criGI+fJnxn0bCqi/va99byI92G3Jg24Xzd
don+aMAai0Pn3CSCjIeqQi7GyOqMU7Z97kuT3EukWR64UONuHBMDuaEfzYMChuF9yDRNI5MoEvsm
r1ZhwjoJujs/aLs7jJYIHSaAQz2fIpI3GMj04/N7D631HvpIJGfZH9eTeis6iJayWM0XnLO487Xk
mL5KzSWaIu7WFea2acfqesjg27MAAGpfKfy1qohktsLyvwY3bdDlX/FwSsEJ+rPXgAHbdmociP59
9GBa9RdXKNnX2NOBv1jlR6Gb5bpBmfBENNI6F5NW4oHk2p8jpVzJrqVDnk/vVed2SvCGG9WQN4lZ
9bdT4XYL+XkWJMWks8pnrwCqqJQDizElNo81pMp1HlrOE8CBs+zaRPqnzlHhIOqWxk0R0ZE/Q+71
5dJmH/XXzxCzh3r7GfKUNZX8GSpYQw9hVn4BvtttvDI2NokaTzvAAelKR9jjQRa7Ks5WeqDqD0ZT
f2+dXF/8VFRjvdyRNEo3sJ3JkwglelTxSV+po1pdAYbv96UW1ztkk9ERVcJkZaOb93Ecuycg0MY3
pz7WiTK9NiXTBCLkEYRyRk+uV13VxDPzFsGFXmTPfVoGW/SyUuTvkr44EZnDMmo++63YIvKMzbDR
LNkH0Lss+xF2BDbQXpNaV4km1t6ghCfSRs4yIe66lvWlo4MFguicnYSZr/OmxzLCbxkh3BDjF3dw
3i7Q74Vt4KqlzfZ6tq2eDAMs6FwqIx8UT16Nb41dFWjrqupQJJgbZBfZ6nZ6fiSBgIp+RIIKJbBN
Uvnm2SC+ebbmgywGSW8dJ8wlZUnWyx5aSv6IpI+NMnUWQX2fx/Y5HkeBmW4CXG+WUoAdputDgdD/
XegDmKw1cBZSCN2e6gfLdeI70unBW32R2MtW0+vPqG3ANu++ojbOOwz4y41fGN7ORzpo6wRJdhf3
JDkaRe2+il5dIgDdPquoNq2QcdSukE7FAa1Nws1QKvVjpWoPfhX3SOpglDVm7pMZ4aESaXZ8aouy
xwNEjKj2j/6FPQZk7My/gVben4TeWDfmfDB0cItmfjNGoTUrirVnIJhH+H9gLSsjrvb6xLLivX9b
1+FGbdiyyTo5rAtA4Y9hm25lUTaoYfWKbL15eO9mg6Sy6zy9hrxp3SSlV187nbJ874CyDEuzaHx5
v0wt7HLbTJD65CDZ0LbhsIqTwINywYVkndZkA2bXYbqXxS73rE0WFqAhVLxxXN98ctjSHXsXEIAs
1uMYrFGqUXeyaMf5Q0O66wKZyruDob6pm9Z8KkYfApt7qw2RcSZ1gQS/r34DhqVuo6pgSyPr5CEM
s/oE5wraMn3VKRcbb6qKfdNln8ACQz13PX2lqU5024+ZeTH0Ly2xBYgz2FXskTGD8jo35lUe36pG
qK5UskNrWffW4BWfxKhrR1lCStG8uNkX2V3WhKam7lm0/nydKMlVUBGNsq7sroNI2tSffDhUb9dg
cwFcu5w+QX5xlpVLZjoi9a/NE1CI3uvde8nz3kpyrhpQuXhv634p/RgnJ7kfPeU4ck79nd6Tq54n
wB893z5vbpsFd/5mnDv4oB/9fu/3Y3yG2Rifzdi7bdOx2yHHEp/f6+XZW105kDDrQTbQ/b06q5jp
F7JcT91L4gPMx5/h7KVmfpZn8lCXI5oqetJiIPZXg6ep4fBT2bDDXa766SHq8aF8u8z7FbpaGdda
NGv3zdeXB3ktFgXd4sMf//XP/34Z/q//ml/yZPTz7A/YipccPa36zw+W9uGP4q16//XPDzboRtdy
DUcXqgqJ1NQs2l+eb8PMp7f2fzK1CbxoKNwXNdJN6/PgDfAV5q1Xt6rKRn0wwXU/jBDQOJebNeJi
7nCtWzFMcaAXn7x5yRzMy+h0XlBDM7t3Cf0dYrnWzvSu4wUDvFZ2kQcnLZ1lVoH3LRdK2LssVDAJ
SDZ+FBtX1WSKt0M6aVcGU+uB3DDfNWpJxhWo/GKraH67eO8nG8i5YaCZh0gmFyFBUTPblZnTn80s
Hc7yTPw4m3ugnJKxjAN3GrA1OXu6tm/CNr8pQqC0njH+VHIzdW8G7rj5z9+86f7+zduGsCzDcU3h
2LpwnF+/+dAcwfH5of21wsb1bOlpftW3anKFu8V8Dnu7Jr8x15Rrc8SZDNjGgHTIfPheHVUusoFl
7Z0Vkpur1FBNBG+G+sYN7QoJBeoGzzKBk6pdAKvvr3LRVi9lUrW4zwSPJXD965Bs+KOqPyZx0z4I
SFO3MVhuWeu0TXTWPCiGsphoJFUGoSCeP48x4R6s/aSuIO+35iNYi2Q52VlylK1ZHv90/aH46fqK
UPd9W0G09DRcTz2vQayj7s5En//zF+2Kf/miLU3lObcNR4PyZRi/ftGtkzksWP3slYhIj14M35/8
hv3U5Us1kbKA2IdanvyO35v7HFnUOssOb/2CuoUpjI7oITCm6kRYBz5szAOXWmOLaeZc2Tkzflie
ep4xn9r6916Fab12Jeuu0i/cPZpVYt05zfTcNIuxJh4+YRCzUVO93bep4dybnnaR7Sm7HCLmegGT
07OuKuSNl3XnTM9eHd8PxJjvmQN+u2AC/OBWdQVAw+WQoFs6mcOls+3g1PbFWZYQCRwv3+u7Cz7P
KPB1ReYtOoHyIzAXsfKM9y4MbYzsbaiuGNVqYn2yyyNQHgHSIUjYh8Ot6pX346BpGLx1xJKcZv5Z
fOWjba/H1lQ/qaj/7wALWW9FawyvMjisd8LBJCjMzRTDVEb/3VXn4ZVAC0E+Gv/1y/RXy+nwJS/G
KvSD5rfiP7ev+dVz+lr/9zzqR69fx/zzPk/59x+7nMOXKq9BEvze65fr8unf72713Dz/UlhnTdiM
N+1rNd6+1m3S/DWNzz3/fxv/eJVXuR+L1z8/PKOfRZgVc9bwpfnwvWme9jVV5Y/kx3ti/oDvrfNX
8eeH/0mevzynz/865PW5bv78AMPyH47roN3jOihMa45tfvijf31rcv5hgJ4StuawueHItJYhfxb8
+UGY/1Cx+7NdRxWGhaus/eGPGqbO3KT+Q9fRv3VNC8S7Klztw18//feX2Nuv7e9fatqvLzXT4DIO
xl2aDtxOV/9lao20QjdqYSg7+F/uRsf5bImxIcIbfb4r/I2WFtkOCTAV8+IZAonEwXLqvPjt6frl
4fr53fq3t2G7wiaOIVRH13+b4SeUMsdu6tDpKRCkHxPdObJE/mLXKFmiNeyXkQ6LsVDWRBLsZYMa
8yrQB/G/zH8av4yfXvHy23A1TQhDF65tGeY8P/70incMLardTng7tTKKlYci3iw8qu8Vbymw1cGn
+mNseRcrdD8ycyDinDfLQkuhY2fEHmrRQcBhQ7r+6Yn6m5WHZhjz2uJ97THfmC2AmJiqxswsbHX+
Nf50Y8DmzRIdBm/H+p5Uk9rmWyMqr7U8cE7YsbuLYTCGlYyeVpNOtJ35YTVEOqqoZd0S4+usfG1a
hrX1MLPritw9aUNSnWx7G4OYP6FoNe1MF1vEXDdO449DUtggN80eb9vRGddZn5ssaoLhmvzdeAiV
8ckjFXocPHDaIlTysz+CkrJy9VUpHetg3Jj+bYkHz9Id+u04K8woU6/scef45nrOANMMZi+AjnXd
1DvyKWdPS+q1pYpgyba9Oatp/bUbMGOc+mLJj52d1Wi6c8AWbJTxxfMbSLpRvhmatU2CvOubrWMn
+SoesYGM95pDuKHrlo2Vik2plFd29BWzSjQC+wDFiIQYCjLNC0FUk/xufw9NC+3ntrXWtXsk4bKM
dDbSiWpYG82N2oVpQ0Nx+lMextG+CghddsjixqNjbICLId6xdwLCzhG3FaffxlLFYaDA8VIE7msz
/0KyAOhb+JSa1rgdmjZdTX4HlwSx6Rgh+mVfGwcXqM8qbJwtCr/ethzDV3IQ/oLozBog9zc7my74
FV1KdKwjw9MXQ1feRHdZUn6B9lzxwsOUIcrBwDKdXAMuW6D13dMLaoBvjktTQPmygboiHLtFKQAQ
ckueSUFKSVQov3vVzs5i6DKueaexKNvqWrTHlyiavSn7RQFb3Uz7B0dHmgr3hnatDMRsiqH8wsoC
L4SLNtmffXtSNoUJE1gJvCeQpwliQGhfs5C5aYbmyo6TV80YjUWTkiyo0sleEuOFAtx3wSqzP2kF
MS/kq+AThteR+sXvCoFVC4w8gKBBGvMHMKhIUfWvA3xTkygTJDIXCTNSm4uoSIDEOi286mw4t6MG
UtpvxcVIM4RWKkRGnBEoV4X8GIHyl9HXCNCRt1vmY/8tsXScfAHuLJIWY2OE/rwVVEKstpHk2GAC
a68iozDPmVeRauy9VVhC2yg08C5uIlCTFuYqsAw8sEwOkO1mRfL5FLuRnw9pE5irMsK3TzYoZvll
DJNpjWZqw7cZXFt+bW6AEeASO1d1PvukhSzLQ9NmD6CloIP86CLP4rmzHPHeIOvei/KsModpGynm
Tooks/UIJyxcjSdoOdabwLcUt5atUvTbGJMnVGu1Cbwayt99aOQIZ8xK4LKjBuMGDrVtvekvyz7w
5oIJNCTdeWQAYPOVVksUNgBZzAPfKt+OslfoxsSie1Ddsvib5PZktY5AkmAe+tOdjKoa7LxRWze1
CnW+1LBHmT/y/d4cEJKQluUtyNpR3ry8PNxfbkyelvJ2mULQ6YM/YVgJ8iWR+9qCnAd0zOOp+NqX
PoYjppPx2fpmw2YPHbcm8J0NSk0XlB62fa+ivIWaWTVUIHGH7j406q9k+zqgKY+WpZ+y1EK+Outu
8AF8NEQL4LI/IJ+JtqyJbplXYOvLFi3diQnLYv4u1L3CxI46je8Qiqx2nurfGoqlr80Qoc7Ojm6h
aC4iS1x7seruxrK50X0HVjWgGdjEa7sNxMKqK2MVzGJEpl9AHnFwcMtG75RlnwlsnIfCgQ4XwVRh
/oaG5xavTWdj1mVVu0xAA/L0CkqTGSHjpGIclqnhNu+KK2XwgsMUJHujG6d7XeRbT6lfyDFg10bU
q8r6YcnePmZ6Lm8yAs/YhKH1WwRGC0YNTjr8RHOl2qOyCMfCX40ToVV2mF4TRkwHag2JFTs4QCII
Ug0IWIWjs7bDVGf6na5hHL2W/P1+KttrK2jzVaiIadN8jW3fOpHgLsDZZBGx36Fdt8380oLF31oG
xqMOzN66BcgDFVdtNikau8QQQpT18uFhtDReZ5lebToWeHD/jvUABNqe/B35Zm+lw/7YhO3Xqk9f
jWn60qnVg6lU2a3S2eVOV9ydG/Oq80lEXaNzi06HX89GUVF+NL6x3nMXHuKmORIRCxxjEwAh3XM9
kBCxq1ZbCjvM1/DJoO5X+jGIiTK46gEYJhMAggBd4+eLDqKQMqFfkUL2XWCm26ECscIDz1GhUusa
oPqiCL6FeXdIS+1oVuVXzSn6DWrl66K8hqn3MYRmt9JtVJfssj0gHLJGsVGgYPmcdaF+1BwTRkZS
DjsAF3daC0GlM0A4ayGkKs36oqflK571OnzDslwTO4c5havLKi+OmjWcE8eYlshLXE0KQYvJhHWk
K4hiEZVYoka2cFWeAL0Um9oWey0yd6Opn+JkRNE236loB614sK8tPRg3qs9607D8YqfnG01HF7Tt
hrU/BkgwNtiv5Kxm9t3wOuFGsIg9f9qAytxA7f0c5uqEQlIyLvzgJgnTF/7E9x3hzDC207VdmKgb
pSvkRx68JotYzVX3FhSU7tbB6NsZII97ZJqVSn+uumInAsBdSkHmJ3SCjyIslpbqoCSSTQC4i+to
Qm2g7BAK1nlBDd4ydgnedFgMncLKv6gBuDdzuu0scTum4NM84SxtB8scokobpfPtpW5dWPntY4wR
sULId0oYYDbuD7eVRmbCmtlAyiS+EfTm2SJhk0PazOzUXXcF+jGp+nkoYRoGbvFiZIj7IVjSLCSQ
uwx5i8XhHdh3rAM6YBDglu2zJYrrIUJFhNdPANfaXRMuUhbDHhGXg546F8cuL7WFUNygYPUzxp8G
rz+rhv1YxUxNbspzqBxwv0OlrB8vQ+jzRY/OjVfVa1Pr7sHv+jwe0HXhA6CqoSA36sHg8IIA8oIP
OtRG4CzCDozcpr4r7O4JcSpz6aDKEwkEOboggUxZbpoMVVi0j08WKgo2bBWrCxFFG09WM6DDqKin
LIGYNnXtsZpu9SnQ144Ogtr3is+FQBYWnPFjBJUHNIy4t6ejE84KT15wVmHRj5H16gzq8zgsY8V7
UALrEBs4R7KkDfBDwcOyQkJ+PBmu8zXr06e8EGj8hTv3OOJiSvraRoAJvZQrGwltdUH6HP/v0hLr
MBvZTc0tsu6tWUss1lIWyeW8uC95yYAA0D/KXl6RVuuixep55PV/Beu03eoqj02jE3D2PSiQ+NJl
VxMa7id9wIErSMcrCKTrRlfSdYLXCdpV7qzig1R6WBX8Neqwu+3SReiLVADSmdXSc9Rv9q7Ly/Ek
EPFbB2EG4gedQTBfZ9HoJD81Vno5uuEbm2hkWCT60pp4pXlwAc6ach/aNj/hfCeG2kxrHJpTZlWb
r69T47WLxB5md2QEWhOFhvCb30zZ9SByDih1YoXQPeNV3CEO4eLQmOPdFTuDN6Oc0GTn9z3xf04u
utHxInML/VV3e0JyyvBZKcQqQYiGLZJ3iprB2ackeesQiYEsgwJiIk+rT+2Vk8bhGuGkb4piXcdI
3B6mxr/udSF46TXiSkOOwfaS5PxFhcLAkHyv5tZez7v20JvV2UBuB7FO9cZMdHVPUic9FWO6Chyl
ZqyNFM/8SyzSFE8VUiSIqKHlNdbauHZKdDwLs9uPlb3GeCdfKFBOW6N0901ZoLOG6vAVCI4+8+Ir
dNrLnTaWX8LcPwgDvUs36uODO0y3XovZKRxr8tV2SVgt/hZY3KOL/H/d8TEpT1Y8mYQ3zfiMnfu8
BDefyox5H1jPTtPLFd6EnxyT3wqC4QV7PzhLeoXob6zueC+Nh8DBZi7WPLDBVbXE384jVFWavPth
3WkYSqR1Xh7dMdhnjdNfJfPB1ftX0J3GJlV50C28X90xXZg7OFNshhpWLoYdj0uVECWSUuEX1x/6
HdpQ8cmu8lWaqCB09Qm/j+Fiul/AQ/BY9Ad56OYzJQfqRnab07rVJm0pm4TfOryk2NEF5aFAnOEg
z6LAypPFe1lWGtJVQ54iFE87G/nv/f+2sjbcVSyQZM3avF82Ad+2NVtyyLMQcOS/L8ouKEd87/w+
Vg57L/52KcdAfWvAsJw1GR8kL8D8beJ7sfdmXyBFWgJJh6Afh39b52QzcuLvxpUweEIrj4lOTsVb
D9nNJl0Lj/bHpdMyrQ+y+Hat948KpYOMbDKCY+p1xr5EMFa1oa/Mw39q941Zr0/WxtKbR57Kg7xe
26LS7Iw6kn5VQ8Z1/sy4BMS/lqdJV+8TX3/AuYpVgRdd45SQsPAUKL2ZkJ9zX7tGr95dNPGIZCBb
vH3kQ5TLYpwlwKB6q5IoITBS8isRhOoBCc9q4qluSS4hAQ/g2sjR3m1twCRQXTYl/O0zyOJqowQ1
iMu52Placg4VRKCVwBxwgO6Nk1aLx0g1je2EM8siMT0dbUhElFZI3OzCrNL2juOIk006eVKrO8yq
+sCIdi1I71MUhMmpCKrZh5J3mBZYy6mvu71TqdeR7RLOnsyxOo3cHgYVerAZkeNspvyE3dMDG/Hp
1GXKdJJnTqWzSMhd3rRzgzYfMoFqK4sHUNbh927+pE0nYY0w0zQNNVoBBZ07mcxPYWpl5wgZ5sU0
sieocS5cFMJbEVjX1moDh1tY+qFLPP/UzAeN2EUd+eY+KkttEaDWuUKXUlHOOjuVg49o61GHhMuL
je+IC7Kd5/Uy5cOJ2RRmrZ/el7ppMy/To/KV/hQrPTpLuOoATsIqSkG/jm16QoRhCB9tvSrQ2IfM
CowWTreRvQQuwghei3utW5c7JwC0PqnmESz6zivZ4E0JKqy5G6VbawifPYDzmyYKP1auFW6xM1FP
auJgLD6fyYPoRzgXpjot9YTofYSwK7EfRfAr6KYYAV3ZqxjdDORRilY96ahjmWbW0RQa0neOvRo1
+8VlO39CVQJaEqq+ylxq5yeF/QVxSsPqeFP9VRfYhFYA9NZdf1sAclhEU2qc5IMlz5yu9zeRiTgo
sIWRhWND2qG1dmY6iZPbN2IbR9HT5KKFs8I/Iza1kz03yXarL8TJAWEVJCz6dH6UsMcKTs2nPfSx
QzHm6CerCL/bJpo/A38kJ11NlZM8S3zQfZiaoHqbFjDrT3aDzmzYmsB8hKlk6yQpn9CYPFQWEhmY
zgM3i7v4ZOlJfBJ2Q4ph6xqDtpG14I6rlSVSIjy5E53sHz1ld3mwnWNktfcEOuNNO8bNQXSpuzJG
3sSA9dVTMENdnPk7bOaHXh60NsyxL9EK3q0FG0EzOk5B//2ghH6HetNcfjtFlmKcd+1owyrTo2xo
5yF51La/dJRN8mqyXRahKMDviYX29jHvDe+fKuvei25TihUwcuDDv96Y7FeIOj2M7ZOInCaH7hXG
P906hEe2AIa7kV3f7u/9E99vr5R3nnREzjxyAUvZ0vNwoeStbt/7ybPfbu+3ouzy2228fwVdE74g
53qu8Bzb+kai8t5FgMMs4rsY/wSnD8iYVlh3GGRRLjkB550oxEfMDHGjrfRs6RP5ATZmhEs808yz
i/xRj/X0lYd9mlCHF7VSiuUEzncBsr9dZWaiHfJE108EH8HqIrLLqj4Ymwnbs6faVrcJMYu1XsUv
OuvctWO5LpMUO10D1hm2Bhhq+cRjC1Wo894St7dsG+aJDQkV8/O+H6aDEerIMzUFT7CubY2W9Hs2
qgCTko8B+5ot0Q22owIrUYr6nptA36lmOWi6kbNRNMCOo3+evOxzqo7OUxc8F02wKapBQyx2kVZd
tVOq7iZD52/RkBDHvYow9+R01TrO4k+BwmsZTzvYyyWBpL4VLygbvPw/6s5jOW5lW9NPhBPwZtiF
8kXRiqKZIChqC97bxNP3hyy1iptX+8Q9fSfdE0QiYQsFpFnrN2mfmYcl0oEmGQK73ZQAfRxe2sC9
zS3V3iomUD80chLtiXmadcpEtsHL09rQniMsXGqEVF1k7moX9dc+8h4CS9X9MhG0RLlLAmBCYxrd
Hcb9iOTg1jIHLVMnz/wOewNiuToeCj7Be71MLSLowEA7sE07T0WHoIIvNzVUFcDGiAZPvmaCTJ57
6Gt6q34f6/a1Uy1ti4LZGuEyA+ru85xY4UPepjvUu+wtL8mXccSarzST2wEw3NZpphtYINeDIKDD
p2wes/08mSlTMKTqOru5U71u06TYxfSDUuwhjo4na8ZcJL5BXqndQR44lp5pX02umNdIW8PSRSfw
untNAtu9GgdRfe28+NgRvjyUQ2JiohG0PsEvaxtBGvK1qrRvzJ7pUpmbxcps5+0wVNa9loTgTPEf
G0r7y6iM2pcA77Skyo0jqk/4UQWRe6rj8S8dxYsdC9LQIhP7qRv7DbGzFNmied4Fua5gZYsgLHI2
yoEBCXIYmOulTIk3aq52foKg9zYyB+RDxazcVSK67mHvHewiJ8rR24skbqXvS5H8xLA7vVHNEjMN
3igibUjXxuOOvHW/9RSEvIHeW5s+G78z64P0ZM+b1LX0A/oVh1Szu/+LpO//JJ/7tzTxP2WP/x9M
+hIfc8Gg/HPW90tZdG/F37K+v475lfbVVPNfZFRtx0Q+D8SQSQL3V9pX0+x/8ZVoDqldT9M1lSv9
SvuaHmlf1VNVHTigZdpLRvhX2tc0/2WQkPQcsrQWqV/zP0r76obGDXzMKKqWrdokcEh2Wi6Gjq75
94xiBQQeXWtBpkG0dwgfECGAH7bHqXxa5QpguaJ0tklmnIggYbM8xK9u69JtT7aGXQSahnV06tVi
2GozcuN98dOtAHRXnfVCsOKeaRh6zANaLgIJuK2GDqrTeQXcd+dbCxIyH60bLyIaBbHZVb+movs+
z9mmxHsE58NIrNLGeInS6R3a5c42846pqlDvkAJcFwSsUoVMQRb0oDsx7dAyc9oMnWmsxkpbG+lt
Pc/fFCt/MjCI2ZU/w7HcjKLZMQEhjI5a5DaCz7KrswkHgyDbhRwGV9bmi4rD5yxDlTV2xI/JJLzO
00Pu3UQOD5MK1STdJzxxhIEzzWp6l3comKJ2gWZqw7hHR5xwiMx9P5OYy3qBh+xI5Cr24h91756K
AVUhRqDYLK2Bqao71S135eR5fuz1m9xsCe5m5bTTEWKvrdQ+qlEX7yIPA0dTM9cWE++VOfX9Fb1U
BS15a2PEswkrGv5+TDe6VeL0rovbKNsW2WTd1AUwaORQEAINXT82vAcFAOVqbtRbyBpExRQMAecU
EUy7emh5BzbKYjOom9mz1sApr/XsTevR8jTiCPNGDz3cqELxLnBdZOTbFy/J9EUuqdwUvXrUvXK8
qupoS25hQceGK9RFIaXZTY9EYPwji1f9yDj0VcuGe3sm4agnuYpjFEMo5PMJes1z5Jd4LtaEh06x
m/1MUoVwZI5vOzCzqPPMvRg4x5w235wKFwikWz0EI/S3sLQmxAEG5B2j4ZBhAbZWszLYZxbiQ5E9
XSvGIsQ8j4joML0wCtXaFpMLs9jJt3wpX7C4/a4xpNjZqfNKnqLwywjfu0HApVevozpMfKTM3vLO
TNArwjRDbZPrWmsgllSzvYUGZuj2UQkrBJQaOEBuhjdrhlaUGlWHKO+f1SW710w1PH/0yNFUjdfk
WxECscMT+qlt+Z4qHShHyGQrnOuKnWlY4gqQSOTHkX6HvgrSGM1Q3EfRt4A8zsmEMOJ38Ou4n2it
JOQC+pa0BUKt+KPfkytR7SjZ1Oa7Ve+KqOvXanPjKJhehRpSVx3qn7DGYeCtLdTtVileGRFY5INw
yyfPQCyrIpqGzDHK116RIkLkvOVN8KOjAfPVWVP8BrkS7IpX6JeQLRPWXw7pVkOFktERxYLJ3PeL
ZBav+oDI5dCS9gMy2G8RuVgNCBXucbRZCyI0CIOuGs04RlryXFvudHAqY75txmo19WA/mqEON2bu
bprY04gdl81mLoDnYWLFv5avKib7OxWdgJXrqq9xzNiEkKlwDcRI0RF0rB88cfRPOlC96XjbdeWh
IbmxGjpn2CLf74vCPBBpw41ibwQ26tVqqZ/SeHwjGbwtwbLtLchpq9lucyL+BpO1GAHxbCjHQ6JH
z7Bir9XSBSbhOoM/QNRGILNScSaAhu2Sc/ZKJGCzpMSQBw9U1SymXeXhcNIHI526h3dT9hyWjFSg
rDNh74Mb9NsjBRGiphWHCdXKzDR9TR26rW4qb64B4jCL3lD4vylyw7pRnIaIa9B2KG2Lu6QXX6JH
wHYINom1lnSdPy2+lSHuabixb1U7dnc6aL5O9MhHmcIf4QYpANCsrLmJEj09djY08aIfGMEWsWA0
l80j0Z7Sao6ZF7VLiDTbeaF6ulTJPbC3UnEMPh9z3rYc+GFdj5BuFnPFOwqD54gV0ojlNCVI8bfI
Xv8wUoZgkaHtdGKFR8QSq6NludVRrsoFQNR8Y4Xmz05aRtdOOyEo791oJv5yHaDxVTtZfAvoidy0
c3uwdURhh2D0/Doyr0ipMlMFa4gLgKNcR4jTkWxaGMNIr3qLA7FLsJ0AxFKUi7ZqUn/mMfiwBz66
D4PRJwjxu05bAB5FBExFwZX8TqMbHZ2wxQiLljCZEQSLy2NFEG0b6jOpEejPaelez9a8jxCH3wsk
JVVEZ45yUVmhfgQmf+jbnOB2o6XH2jrxXqWoO9m3dhg+IdZy105YGSCJoKxKGImd68HqUEeCnlWY
g9nVkbVb/jlLw3q+Cx8wryiwWFjq2nr5NxsxHsbuMc8mZOuKtQteZE/Uem8z3N1Ok/vW4efSJUZ9
Iuj1sxTC2iguoe/EaRGjCn75IxPTKY+Qmouimg8mfKJyr1M+Ovq7N8CgckSJP0I4r2tQD9j9Ynct
F9K/u89bblgWtY7msQnLbgOjAl0LVKDrzgbMNHl04CnWR5VJPPPsNy4z+TLTbyAWA9LIsaYHU81J
eJbHiGwEwc8o24EnvwpTm6ibM7yqmlpu884+xGOdI0GsIUY7IMA/IuWSkyfkPUm1zfkNMFQsIZib
xSikux+N1uU1P9XpYY9/2aj3CCN1ubqRZtHoFkw4CpfIOKCpi3dJVW3yuGY+wbO5LGbQpB9WzxsS
GP6Opd4PZtMf5WLuSJOJuIEHPePi5Zt1iBxno/FMRntCXsfDHHK5TryYWsuFEWBwAvTvuUgnHP94
HWaincfQNHBGQWhaFzpeBWEfqEjTjq6Io+8k3N6VCTVRH1JqgSAlr7y7uG5fVvMUA6a93DI5UzNv
5Ka8RkQSb+QGBI4j0vLXHnIbphNbc2gRQG6Fub+caSiGfG3ryFbIsxnLNydL59OcL7HcgSx9uIxc
7/P+EUs33tPfu8iSPM35di6Xuuwj68oAG0qh4BuSJ87rp43/uCo3fDrn+VbPl5PbzxXymX34GR+K
cq/ARUSimKZ0usoapTw/zsupP+z+x1/y5+1/3PVPN+3kJN/JLm7NjIE5QoHRaULG9VQKbQq3tart
iC83e7kBaE1ln/fJQyTEMbBgd7nJyh/5SPjkI+vBaTNkw2bQR27mAlX6c7GtGOIpdaL7hRbAofGw
pDSmjnyqU9rdkVw5PgnyULkuF1pUDPsmAD2nDVqzrzK3W1ct3AuzPhXj8iOW/EbV6pB56EY35Be9
Ghc5MuY06keBniXhIjqidQgcw8nrY0SY64jlLK/28srJ1SlWeXMv67JSWd58Wfp0COap3X7oGBYt
zvVy0Sye97Kkp8m0NhPGAV4+5Ud5kjIvMcOTRfjDgfDl5XNZK4sfakfXeEYZ0CSxSn4ISi1eK2X9
YmvSXAtNyj5RMihPFT6NiUu2DnHgx5gAVaijQIsHZnGUi24pJQyGVxauCBtdZN8LoR+9BAFydZ5O
qVnhQuT1e4T+Svpa/dgN6Fu4pI2jMkTTk2djdD9ypDkP8oRMTPPzqYMW7WzTOSC29GMe4fzizbOS
vyNI7QccW9NtIRsEWScfA22vc+C4y/3pS4+JwwI50t9PscrxMsdWwSiOOeJi6wDhvFWjT+WRkdLz
oKnGpoLG9WsXc/mDGyN7ribNWnxzWyhySxuoKlO9E65zEIFxT9J5x5BgWncxQnN4ou0nMYMh6+ti
9mMNNE0G5AiyJX8WuJ3rhjjwVt6CvK/AjqdDp9/MBuRL1TTuzjv+/mvlatH374khQEqUpFhEiRSi
L6/SL1g04j68JeRqUuZcrJPipqhh1V6mIjNW7ahuNBI0vrDg3n7poWjssz6rj+4y9hljmD28Cz/x
J83P/6/8J1p56uVPvvwxsWv8laH7ZwoMC1Ch9/hKsD6CC81H4OKlCwas3ABgeJb/jHytQ3XAipjp
RVCC8lh+l9wmF2L5yy+rcuv5hV4+nz+typ3lLv/+VF0xTIw9vshPTr5r8mbkal5mjMEu67J0rpzj
FI8/xK/P/1eokC5RZ+u8s7wsc02+ZFkEnMandi7K71veHCO///MBpvJCl1sOcQT1J8aJikeuYun3
cR1jOKEE2N7Jz4SwCSYxoTBfy6aodl40pPuyjaLFM47dz8VgeWqxH1g9YwqsSkui0bypsnRZXOoE
aaGt0PRNpcX+pzZI/vZu0OjyZdGT41NZPN99NU83VoKmFbywgXJbCqw2JmAgfp215cE2v7vyRszm
iHqcepAP21s+OVm6PPtLnVP2zMxDaGuXneUlL6uXY2Xp8jdeNlzO9+nYuHjsMQSgDePRyIazd6Km
QEKCdfnl8cTT7iTXzzc/VxqBFGVU1/Jc8j/98F7Ob6GiFAf5uhL4dwSfEv9BBF0HD9Llnf5zUZ7i
3FRNpWj3bpUhlc1wNlkWsi2Rq7Ik6y6rss5eRsH/0X5y5zF4B2VTHOT15f0N8gW9fDOBu7zG55dZ
1np60c+bywGydN5LFj+vfzjrh70+X+DzUYrWxODlv2qzmuCtxDOU3YgsyWP/VHfZRW7V5ShQFi8L
+X9cVmVJHvePZ61g04CBXO5BLuSOny71p7pPZ/10pXBp8Cd10/QkteQ32xFJMPBI38lv/bKY0YQB
Fb30J5dKWbrU4fLDJy7Xa1SwUNhe2otzcytPftn1wxZZRPhtWCH0RZO8jEewoQOJfPlQPqyfi/K7
+lAr1+X+8jv7daTn+MDt/T6dNUJ6DI7rd0C0tq6at9mMD4cNjN0qKm/X1QTfvPExnQrDV9se480S
AKM3Vc4dcWFM0ea+fqzS9mDWS5ZNs8VLYRZ7uzaUR10LvFv4//VaD4aHNKnibdmAH1STNDrEMREH
27ov4J/wAwOCetj3Xs0CBpYTdskhN/Or2YkJNxIn8SPRhr475PVucVjTkOjHyWCZg3/+wefmZC5w
HF8mVTP6Lq6Eb8vuVXasl4V36W0/dLmy+KfdP9XJrlvWna/wp+POVxhT74osFSB0pn50iXLhym/3
su4t48iJ0DlhMdlvLuvj8mKfK/+4/dPhNnDztWM71UrplkZNHp67TpHcyD2HtG63+lTfyQ1CfoJ/
LsZYWC3mGe9a3NgY8sK3bnE7z8aup9vEqw52zLtTILRS8UeX38bExBureEbcy9zGbbMnYOccRxUP
BuZRR7iX5re2im+1BiW9ybs2iuEN4bDq1VXI4ba59WL11n0wqe9IvVnYgKjOJmbovx81t/TbRVnT
jIsRDtXcrnv8uNdKiAkKvCWU5608W+dA/aAxiWnXKSA8X+0wsrY6smqrWnE7LnGLxADqjWOXgpwv
gSzO5KrHCNF1BGD2XgDHSLPSk0Y/u6eLh8Olz+u4dKy1ogTf7L5/CaNJ8ZHl19ewVtYTcTaifANR
MALhoIOWCHwgkH13FrfACcMY4PzXqPwSpbDBOxZqXm7x9vWrgKAFcuY84B5PHjR2d2GLfqHZIk8M
ivWHonk3pmLiD4a1i10pP3NlEptc0eMNUCEA19a3zDYRbiYwBxfOuR2i5C0SQ4jFr+ETHNi0ZfDU
2/Wdi5WCm8TIQto81SGLff07CuzdNS6Ds+/V6tZKMGRC7wtts+KHQB3TUoDqkiOetkyS+41IEXQq
Ve+Ged+746HPpZYO/oKAGWed+LU2kqzGjbTyga6uWsQDa/Ct7WwnKBwW2P66GYa4SrZh2kbkvI1W
yEjae+RSjkqCiGM+qc12hKGTqCQRPHdxPagwpBjx3h1cZZdimJBrUGSNjoinUhgP6LK7J0vU5trB
eKfBRd2b0ZpynNDbQA9/SCY4F6naorZn9c8RrKQ0n5SvpVfXq9nVviolctSO7pkrGqjk1GvBl2Ju
im0f2gS0sarFalc9FY01b0jcQ2Ub0Rv16jcBRwEvnlRfV5PproBktVeO1o47Wyleehf8biuADXXI
uqYKgXLNecyF9sbsk1klFrTboh32kOACfu5E0LkgzNQr2Ixpw3d7xAjNM0vAVQoW8gapdadKMZYf
VlhB0eoRb4IZ5mM9Q0w2K66aPtxFptYfuhG7IeNAdlEBdx6/mFM4bVMCrHXf7PMbs8OuIYNTR+Cy
eQGg9iP3LKzANPuriWne3BY/nEqLvgtD/Z5UU/HQDGmCKluJt3CprXnltOtOECsn3+KbzXjy5hhX
ggyQ0cj0JMDEpBzDq6kp2v1o0a+gJr3qdSz/RP9XiGPubTqmP1wNhGfrVpukKUnOdfa1APGm24hQ
9Or32S70L7QUKREEdI/phl7SSYDxq2j+m7p+RtPU3MRe4/hKg2limxwswcuW9tHb3NnVyjOyo1dm
CcR887nc6uXY4m/YvtojqYREPIcjmLsZBwl71F+x3PI2pRITvx1wS7sX1XsByPAuUYFwV1UxYZWC
7aKFV9AAvvzKcZvO1+zxRXdsXhJixCKOQcgrzrsGEQr2B06mNhSu2DaajYNxtW+ozlcRmhiCtTr6
OsGU+XiJ+F5Li6GrvLOJqoFbJ5eYVRg2VZX3IyfUlkN/rAIxXyHVA/EnPRGOnTaOc0ht5ppa9uTF
9Ia4VIIzg4LTKA9uyDU8ZJR14p4FwjWmkd7p4OVWTXxN92dbabOya+cQ8j9uRP1QwhZ5D4sVQhhP
YxEFa9ON1O2I5WKb8SAVLUPebMAgmcthZvQNn+8nb8yVbSYEQps0/gwwQaHkp3GiITUUQLFmhfGy
awKS0Gq+2t7EXdNxrG+DVarHOniaZ9JHmbMx8vabyXhnpXsO+P5ZP7mNAmkjCe70IN5A11x4lV27
Hufq1CB35CuqwkNAv9Lt4z2y9BNoZwU6nQmdLhb0S3lYzz4JAHHFeAZeRfPTLE17X4MQ7yJIyEHl
7gYDYasYnfbOnFF8axqAOWNfHGqTGSFMPtiJCCz5Yal5q0wX467jTxX1OH5BmQprG5LMW1gHpF+r
BvAbuOwEGv7S8vMF9iP5bAK726YEeDQ7JknZyezWrvcCEqhc6Q2poFANfyph9x7OA1Q3424YDedg
lEPOB6VvwbkgPTPl/H9R+MWY9UdLRUYR7Eh66hUDHYW3GlLzdQZ6L6uiDBgK7rrYX+Pz6BBQsfBz
Rehml9U0ljQNKycHXj4MeLd0TXtyQ8da9cT7n2gfTwD/Qz/EWnJTwKzsDRorXcNlx3DSeyLO6y4v
kRnkiYF3xmPBSKPXRCuvE7dEF6od8TZokNsllv9FV4bbuUvwXaF56wP7OzNmPBkI1nrxF5LiKMwn
tliR1iMRGoRfdFuvkAB2rwMVFXujmSGTDBrZKnu6s2IrQvkcd1vIQHujKLzTUavIBWM8MMGxfUQk
o164DerKC2zTN+IntR3dTYarDll9Ze6x9ELXfxWHAG4xF1TtClLNXZ2l8REZljvs0Xck5lJcXLcE
jwx01AXYST7x2gXnKpbszdS/kt3mA0XLFmhSrgAz0vBt0B5TJITvkDNFJLHU0YYaDz3EhnVB49J4
U3LS1NpbKYjYVigDt959GKOQ0wAlinNgkXaBA/o0rMa8xEzJG/eJKo4pGeWs0FeAZ2+FHQ8040a6
poeCUgMEa0SebTNgx1zooBurLp/wQdNo+ub4oddFvRKoN26RSyaHCc9jpSmo9umKzSCtrh/RunDm
7DodMQRCH9xDPR3Zf0Jber0xIohIqo3BmBVZFrmopFpZMVTWelKWpGV/sgZd9av0ZCrPYkydXYh+
/ErPYGUOcfsyj+qqboz56ySU27iteQwoPCOCV+pr+i50vioINK71AklvM0GKG5G+3mST0q6QQcn2
8TB+c9torzlFfegS8GO2g8RXZBwCp8adzY36g2fDH/ZCBsxx5EAruo166C2MmxCIWhtaNcNlRKBs
lUUwjuZQRcA3mK4Rg9t6KcknPVnYmuKNSBv6G1b0oyrmq8lwUBCGoyiMGKDVoXTQU4T3fTPnGOwZ
D6AkkEGMLWU9dXSoGYqYIQ6G67qaj/RKZIJ7DAz0GFejvH0eQF+sQ6uCOzEcvB63MbV1154X/cwh
QIE0UVcqcYmrpujudWF428garP0Uut8hJn+18iDdAIjB8M5xEa1HgtSHoPgQOU+IPReko12w6Fll
b7QqvsqtL47y6oRRjcQ5cweB3OcCGRyXXJVQ7G1bMm4JO4ZitKZ4yUf38dCenBIfHnSZydrDuIgF
jXKt19kCTybrO2KXClkyy2/huyRoFvRoj7s/8QrR/Cq3DSSqQaJF4gv+hsBsaox23U4gTe2P0Qx8
Ie2rQ6zcAuer4SHRF7s6AmUOQOwogR0WThBlWs9CExoR1zEfiC4fJ/6qPR4Q5lZ5LkadgXrplSc9
JpkOMo3e0HyIaR0cd/G/e8xnd20TpsKY+RZtaw+p+fF97s2fQREABwYCFKMl7ucm0oxRskZwf58o
g7etk3Jt93BkS8tDZTwIrtV20FdhfXCWXGG8JLjiftwVSd2s1Qj3tzBWUZ0xlhaIxs9ox9t+mo4e
4yBGVdlubkEy8iB5772RQXiq7pSpH1ZGp+6nJDfvoFIBeiERGu09JXopBHJ+Vthcd4UAShI1yk0W
Ir1YFTiWVGASmUBrrlpcp/G0NbtlaoKMYSLc1zzXSRAaKXIRtlvz9ruPEb59ghHAhKdU4ohdqZk7
c0AwEQHRimBsm6wze7zKCkSDSEuuE1v/Jmps5LAgXldWwmQBDtNCs8/9LE92TBue6xJQab/w3FW7
9WHyOr470n1qc733imY39SAJPNDg3P8RptTjCGgBNbjbXsV00EMH3XeL/A0e/ZUTEwCyPNzTPAHK
okc9+UQcHrhkeMh63sJR7+ZrL8sf8LR7t1xrfC5d7wnR+wbScvYjThR7HfSL35VToYLE+5WhWZVa
KCc1zlMLsocEKbTt0M6Oc6GjLoWtq9K141ZFTM0P6nCvFcm3CiHXhxbLLuhDuT/NgJ2SWHksEhFv
WxVHwVLkG9Ulig45/cmOmnqjTtk2cvkvbSvhzSnbdYgjGHqJ2OqgsQFypazWLsA0lP+OQovWw6Lr
akBPqA08zCqxkErwu1SG0h/1TNuFjif29pys+gyvx8buF68yBjr6NI1+iFw0cpAJJtvhnU5/s1Wc
kTxMRpebgvnCl0ElvAlYRVvNs44YpIXYXxx2wQq+Jk6YLd4sfeTgoED0M6P3Pzaj2I9pBeevq2J0
zQk+Z+4VlA1Ii31nPeVMl5KQVH4JKg2ByAarKyBs84C5n4ur296ILRUCDAiaZsSjJ2mHdR6CHmMc
fNMlaxx4mXzQkmVpe7QcAVI2zwKmiXCbm3kEuBzhYG1D/F8PLuZZyBSg9Sn2ok3uctspN5E3Hfio
yw1MeW6lc26KIA+27oR1nm1jE4rC8F0Cr8UKAG9FDv4dagM6TfUsrF3njg+ON3CrYewA/MfSjhHS
ZttAZN/UxKCZp9MaI1vZoXhKdsSNgmNT3k9j+82N7yOzg8tZIiIQpjilQb0vEvvAv9GErQ1RExpy
yJ9nuvM6bScAVj0CHJ1jrIxSzXw38r5FWNTA0e/vND20dyDKip2Dx5qlJem6b3AAgXmm3Wh6DpwO
yeKVhvTSegw3wol+ZjxLv1aEt6vi9K94tL+Tv98tt3iA3/BqEeVaBXb22Ewj0TDR7a0u3Hl5kq/c
ABO8sX/Wg3Y7ON5V7G1Dy+jXaY2z988ad6ljEIT8Ase915mCQBpPqq0JaTUMEHWzZv5SmIVb5hUY
kLeAiEsHe8BpSNYEhsHgNT3dQP846/1zroX6dcnTw2CxuVbxtyYjgDeNZhXtBgw6PtmN8ZC4Sw7W
BnqPoDrNn7jp67LZtpqhomuBpXxhaCHyAUl2crXuLKf3S7Lpl6rNJwWpT6v/I62o/1+xxRr2kP8O
Wvy/mngu/w4tPh/yG1kMSNhEB8hyARfrxqLR9htZjNiUZiIbDqjD9VRb/40sNhyQxa5quyppWf5S
74OglPYvQwcaB7TY1SxPc/8jPSnb+KShpHqQSg0NKz4d6LOJcN/fgcU5iKx2Sum5XCPrUQ/t5qNc
AHaYj1qsz3Q8MFpQKsRXXbIQ0dw/oubOQpaWBcDCJ2IJ4ZaYngfmdoyGY+BBjJMli2Brm+OZKoU+
luSqLMnFuKxKTZKztoesVOq033l6dFCnBM5uKb5G5RASJVty3Gqhhc2zqs9XetQFaKKTfL4stLYl
3SzXgRtSHMz8SUqiSASSlA6JUB4AtnnWGakht4WIRq1NL66OcqHX3TQzDQHNZl6Keua9M2ZpN4hC
p7S5y+ZBgtpkMckLgWpumoh1MsDDtiVvUz4xV2T1HlPrTSK5lrLuvBlc06kFRcPEPwdlZAmyU50N
wOiymmURg7pCiZIjcKu07LpjMaeW6ssiEUvQG7IoF4qnAemYCPwR1SIpOJfII5ZL0vmygHjAzw9l
uiZdHr81V4w58sohnEvqHtBweXSGpFI3LmTtDAkSWyv2slrucNlrbPRv1mgomxn5Iqbq9T3q080R
RcoWb1RK2u9SjCQF4M2/b0Y8NNA2jHvzrTJpX4HZwDPtKjCMcke5rg+SAHvZdDn7h3NicLYc1RFZ
zESO1dffr16dN/+ulOc4X0kWL/cpD8yXYQXvGsD1hWXpaueSYnb60bCy3PBlUW6Wi3rOXpGVY2Kz
HHFZMEj9tWrRC+2LMjnvcam/7Gu1JCRKYqyKBlKvcHnybdiwPJdl9WWBuX15PG+XlX9c/3AqWYxx
P9+mlvH1cogsnc/z+RQfrvtfion3w8jH8vD5Ch/OlNmCQNSAH/yHoz9s/zc3/+GAD8XLTX849I/b
5Z6fb+3znrGdEDLLAB6TBPR1l8//8nrL0j/Wnb+Lz5vjzCj2nyqVko9JfjrCyfrZ/3SFqi0blbDJ
ghUymwl2LU3a5ZjL3p9OKzfY810UV9bBXZLaMtEtS9oCWLysfqorMZhBpmQ55L8U5a5ykyzJhTyR
POVllcQELaBcz+XpZNEaO878768ud5QLeRnLjL4q/ZjhZcz96GltD8+yOEAMUDdJO2s7dXR2xgIv
thd0jQBDTtp2QdvISrlwMx35mvMmuZes7eLRmn2sq2D01sm4NjvSHCe5iWy5PT/Iogr3ubz5cBrd
ZoI5VRpw+jQE734+l2KYq+REyDLYpmCl1yLTvnjEwFeVPX2PG/MlmJkA5FjaFBGejlPTf08zE73w
blomFz8EwuU5ulCM2wh/iarQ/dGNT0x0K2IyBKaQEyKmYDjhuzEPw7agC0KFVcP4oUH148Ndnn+G
IFy8Al8abfrfkCWJ1ZKr/1gnQUgfdll6hksy9Qz2kj3yb7DSOW/66dT/jdMYAEF2+Bfs5dVw8abP
kVc6F2WtPM2vpPC/vRM8iwH2iXL38W6wbMXiVtx/AB78d8AJf8IgfKqrJBjugl3402k/oybkPp9v
5XKKP0EiPl310y5ekr5gjFgAKUS8YVq6Ln3pTWVJ1slVevBbvNbE9lI/RAtGW+5yLspNiexX5TGf
zihXc9lDys3nPeVB83JZWTpvv6yfzxmZylooVraeNWzdnFK5tqA6Eod9JUObn6I5vypHFeBEjpPs
1I/TrsW6b2UwIiWP0q5LN1VxADZwoDCJFCdR9T0d7Jnpvgc5uauw043AhodW6u2wYbhqPa8Eyanh
og4NIE3dV8MMUbuMjylJJoWAVVrlONrVsGwDnTyZcy8KA50jVcGHp63fkxn7y4ERxiY2rl1Q7rdh
HezaanKPaYOHVRbXX1VHwY+8bJ+zGI/tHFKt0JZM1Wxdh6PqIjMJpMx6ar3F1SOG62wRuLHSCNoy
emWZCrI7K4aVzSytraP3NCgDhsT23mgV/CGCcROZ6TavJgLLUzZuC+CDVVrfYlTxM8X8m3w4tIjE
tq+YIkQruBD2qk3TN5G5zHpRkzrFjMjXru0cM119yo10umbOf6WKFv3MulsL23kY0F8/WMRhMbz0
67L2kKNUpo3ZCVhrY3wPPFUBXZKlq7ehKBHL6ZnvC0WFLlzGCQbvM3zx+A2BC2OjjS9q+9CH1W1t
kp6p92Wu5pvKWdo50gVzQzCKKAwoz1hN4b0FxJ+CxAKSwsT+Do6/1Ek/6nqj+4YMBbjlazki0edi
pEuzSBpARMadbvzAecU45kE0PGaOQ8YnEvcQAK6KuH6xrGBa9/DJe3EX5uEx0asTedKf2NuC1qyb
YGVVCFxaY9Vtta5FEjIS8yooovjQCbamovlCKuc4djSqtWoUW7Nt/bz3WvR59N5Hdumd4Hm00lvd
vRIG6RO7Dgl/l/EBBsrLEKGU1eSwouD61mbjrquq22mICJqhRU7NR8uAsb8VV9s+5mfZ83iYRvel
iPTkZuir+a5/dh9UApY7J0Zv32qVvxS0EGsS9Vmkfis93IiwzVtlYVSAszBujQyVSwhgVkXs3as8
v7MmmEXwHYcqwry0aAofmR8yVJC7oyJrD3WCAlec4Gteu42zjuphDYfQWROp2IxWXu8Nr3sJ0/5n
hc7H2qjJIpIyHYhBbYRorRtLO0WYSKdecF0ZnU3KKvCFB1Zhqn4odki+3MsI/+K9BRCh97teO3pt
9bOozVurD7QtInY7kJeEdjbmHIO3hNyZoOhqIYfp2y3uVRbyF76RV946D+J43ZZ00XbGzMa0ocS5
4cDHM2v3FdIrsChtzhPE/SoZX7p5urMhoG/aeIns6ch1LkeIKorW/5u981iOG2nT9a2cmD3+ABJ+
MZtCORZdUSSlFjcItSTCe4+rP09mdav4a3pOnNnPBgEkUCiYRJrve02sL/dl1Z3LMJKJAHIbxnrb
u+6+4PvosgItLCvbdGn6NDDaB3yee7cYRE/b0Cs2mY7JgC+sUwOu4lakmJtwP3DYIuP7DHVqF05W
HtjRUp/n0kHgnOBim/vkKjwzmOd8eKr5qgJYZiO9PX7UtpEUZ+RBwcmYvhUUi/e6TiN9eKuTORnC
fu+akXFobOtFDBgyNGn/3Jqxd1zXU7EmUOKXtl5A+thMyBhCN1nU3eveCadl+zCb+XmemP6NmbXs
qsp+Rbqg3LfrchynrLqZrZUEieQaRsi61SQ11nT8ZiHwvZmnEuYrH35QaTA9kXItetHubC08DDZQ
BUGCkN/Wr9rQYYHem9Zd2JC48pc3k8GIg2Q87WlNBt2raN1aTpCMrb2LgEZ0VgOR9DajNt7Y7boZ
sD5dbJoEu62RbBjyLxW+o+SvEDrkyram1d03E8APZySzq8doga6Yvm10Y/6j78nH2ul0rHm5GzHG
P5Gw/llW8X0yrkcnnZ/DEqG7sLYPXo+xoNa4+9pACaXHCAhEd/9SYaEm8dGQQbU8PvSm+TyaUHLX
xL/B8hwVFVA85ylFfs9MtMOIMuwmjvNs3xe2t6klARDk1r4PxbCvCjBBiBU1DYkt0/kDBUwjsLKK
3DVx9qpav26XUnxq3PozX19KCJfUy+SDLcjZ6rGkryaL+WhGOilao9tUNKjZdmKjL+UYzAVWnHym
2JB9Myok3KZ+xtinQRiMwNPzHPrZ1h1jL1h6pBCJ3JJgdO6yyHjBh4ocsD/e6fabn4floRZkPXoy
t0VIAs1oi2czxMUXvYgo0MqsQZ8AE3K/t58xwxxHT9yiwkkc8xbAOmHFDi5jSlLNA5KI0cew6Qr/
ViwkbMhte7vIeQKtjKVuzTcJe7HblA1K27N9Bijw0MxZu21c6t6UwfKOuuwm67+0cIwCukY9pLnr
++yNCQLCa0go+73v76sQpWvbwTvLypCr7PGj3TGSvml1COpi6c6Zl+yW1Eqfssje0tpB6lwWCxoj
aAk+vO0QQT+ZpLaGlaTk6w/YTPmYhcEEG1zrsIzh59VZqsCa/c+L0Fcw33gzgtQP+iX81g727QhC
awtVjfhW5vwsWvzo3XlJoHZGaFswE9hEtXguZ+nFFAKByd1b4cQ6KP0QcavZN/Z9jJdyaiQYfjji
a+MhCOq3gBJcj6K21r3j4moE9svqKxG14mYdGRENpIw123mdx4UMR/GKJCXiyl55RLXYRdYkh7nt
r3cNUA5m691LOVgtEIEV4IoZP2ReNaFtYWOkaSTARTw4vCvxbhNsYftJ78X8gIrN3gV9dar4NtwM
5ioNCVo947dxgIJOqn6bIIxuuhiZM8GzqdAARBBBRdpDnDB/WMBXWNmhS5PPIRyM05pqD+5g/WmN
8z5GQuCke7GsGRAWBKixdXEeqlbLD1ZCLtdZ7kL5pGtjfKhKYHtLTcs3gd3B+nZXemBmTC/5AXo+
DRaYN2R7kULE05Jca1W3G5QntUCM9WFIyxePANFAe3xyIpK3nTHdl2mCfKothp2FOt8Q684Ow3YR
LHr13DFyaDBR3PZ9f/bNhtwxbAnIxPWjTUIORb1brIZnZ4AJDxFx46Y1IEYd+nP2PGTGHQfx2swn
CCi4fRTRXSLGP2sURCwdmZlSRy3PtV1A8GFzZ4j4k0Vqhjra76c0/pHNnx0EARcxv+cTBIDG1cio
RsZNJ3V1TStzN6kFkK9wOuwr3k2ZqNObHGyKa716fowZvR4/hGDtArQLjU3jQg0py9QnRwhSI8nK
8KZhCE1u5q6uV7xgUTg4VmOQk6beuJp5M8QIqA3I9/GPwTqQlU0QaN9KSPBN4877FUzYkTZuVxg+
vo1linTq+H3AJcDKSP0l0KL7GCctMsfAEvzhtokdhzivc9vUxzJfkhufZEPUIXo6Gbe9v5aM56XT
9bypRaYFPmKbB6YPgbDeAAeaj50hm868zA6Iz26LYfxe6qhekbjkiaNgGHkvgP1rpnWHqqsPQLUc
Ji7Fp9kqva1W1veRqX8SE/xxqOrP9jD8IP+GiGtNcsWNgaMhsebNsbjTLBKJiYAdBUJjbQDxVDEU
OVwbHjLC0NhGbTzL+KNNYlCixBl2aVbf0Q8y3HI8HjfWXkPl+yQKqbcWGEqk7q1D0/gkYTpEzZoJ
xTH9beyXN42sTmTijGKY1afC95JD3hchKknRccjXZasLKZobrgCwZHJcH8Vj6rRnNLz6fYwj8JC5
6X2djg928qP1xEM7CeeLWbpBnpxqFGMhiBHrXtOfC1oNQT+iV4EOV7zz7JU6ioqW5lpETHKLPJmj
AfEAsh1XxrBtJrQ+8BIdgdQxMiFfNlWIY4sHreYcVd8S6Q5JCZPqBRGbhtCNcyINU1oDS8pukx4k
I0Z5JDaX+7AFjVZG+Zd4WCMYzStcKOY/yMnVrz26yMLKAj4vRgeYv27ziXDH3K/bLou/DUvyArXP
2Zbh9C568In+aNwYy/juRK+E4xGbgh01FbP52Y6bARXXWg4sZ3M3GaTIUjj89842NYR/jLBVBVBz
V8Me3/mDHh087R7q7J/+0mX3RI72iW1akOG6ewRzmwCXv5uIqPCRGP03u0IDcOrBlo36jROH68H1
h58Q5hbEgnaxnnwfBaC8xgJhUvoJZCpUfuK8/9EWIegFpH69xd4kyCJtQdMnQe363x2sClEA22it
f2+73cFqHXpMHIQA7z95bfa5EqEESr9aHXDkkUky+fTlpQ0b3urwakQzJwvHeuPq2cOoA1tF/SFo
4Cx4LbItovqMedS3GGkOtDUhpo15sMA9r7Nkfag08LsZwoTHEe+SQ4t1fKIZT60UVdZTOzzXmBKc
mxC8kO9qG1U0zeNNO+fZ/aUMcjuShNVU3Fx/FYkwRi4MF9RankntGFfzW7+6MxTwcQtQ6blrnrvc
ms6TASrPbcWGiSqyqCsYyMlJUy4ketXqMYKBxCg2bQZ3N47AwOfk1rb4qggRPIywVZ96uVjy8Al/
JLAL1a0bTUh1ywXhSBiSy8pIFKz3pQxLt+aAohaf/K+yYUUAQyAYdmg8mPSeHT4WcjFQGWskkPko
BE0+xu5zIfBIkAtCs/XRWyT4VG52fWye09ZNHieUoFTRtbxzrC8Jw9+TKvK0Rpzzel638M6r3fVY
U4QCs1UbiRB5yIcdgNpMhi/XEiQDgSAsVXmj/ljtCONpw2jM3DI5rbeqSO1McLG9tZ3lWRXZRZ08
uK5GPjtOn4gVVgi2nnvDSJ6mZn6fkya8mQzzXl/S/G6ebeusFt7Kd1X1jo0qwN9l+TKWhxCsB4hs
LdU2NWGXOxMD+MzO7DMMdPvy2wGn8bUCFwXWrgvK0sN0IszJdK82GM7LNtBDJAoQlAtg4LE/rm3B
yGg+p533uPq0IePaTHw7g3X2/Ux7tJPbSG6YTG8uC6ZWX4c0Xk+LBXqMUQhsArgtdA6/jpuzEcPl
FelLdSIX0d9b5A7ORV0MD3W1bC81CscM1BaRhgDd0j3i1hk94W4JuAM1aFyt5lt1mFo4TSU2oVfW
R7WpjjU8VEvsBk6n+pUqg2qPEyouejkApMDXIx/tTNM/o0m7nkxzeAOD6J9VuQDk+Qi8GSiDp3Mf
8rBwWG5qV+AwLX/JLPCsJ4ZJ2Ib6Vy1Jf9Qi3zkrvkBdxs3OiEE/MMdyz2qH0afdjV4DZFabakeU
6dYDitGBmWa9xsA/Bq5W4CoyYuyCIL19dz02bqTDXta5h1w0IHkXDEtWLYyll6W3na0FuLAbllHg
9k24N32ib4AVk6dBLjBd7TGtR7Mc4oH+vyiC/y9bKteRefX/XqAsqPKq/faj+uhLdfnNLxiBAEZg
evhImQ4sMw9Hob9hBDoIAwdpISLqwjbBEfyCEVjGv9CcA8FjmciUkeHHIOlvXyrnXz5yZmDEXNs2
XSlr9j/wpeIygAl8cDzSPSaBru/7LoaLtOjWb45QehHXOqxb7RbLliJwIzjQExoDJ8yE/lq7lNUz
KRXAYGScEbJhXR31X/bNIYOJdgFf+2G/PJ/aVAvEFcHoetG0j6C099mATwRx76d4dHsEtQicZ4pU
1oFvAJ7uJYEqTGR6Qy3qRdK6Lwe1paSAq2J1VC5/fz30w+mux1x3qzXi3Uzah+nriP0Orf3ff/Pb
v05WCirhulut/XbM5co6zWVi4jNiuB5TGt0XPcUxXMt7mpgWLBM4JRABaMTge5QxH85C6a8jS9XC
dbp/286kLpDaszKRNTQ7ulG/VkX5SAraeFHr1wPVplpcj7wcLv/2wx/80+7fyqKyws06c+5lyGdw
UBi/nkmt4fR17+qNsye1SRrczOAVqFW1wIKHdOqvhZixakU2GiSeKhxMnX7Kx71DPbLrW/ztparN
Ur1/D30fGTGvgZ5JtbTWkllGWdVSmWKrZjfZpbFMBKpKWhV1HLQGREh1oCpTa5ffqSotbM0kBG08
qHq6qDK1uzAMpDji7KC2cFr2CBvC1vjwW7UqJuvsDO60V1uXj0Nekdq8nFRu4tQxG9rDJEVnGA45
fExyVS2SyRgBx38r0fA6YXADSgQz+55vgkWpbIfkmgXsOVg05hl0UN3JrfIYaoVc7ZcelaImujHi
okQ+Ai9hRfVWi0EKeuhSpMMIIYS4eI2pcvQM+OzkQkcZSpStflBqEKGElAAGl54ooFJPattsK3OH
tvRXMQOlUQuVvFVrKutq5KR91Sbzqi/rUntMgng9OE4EtV9ax9mWHxO65Sy9JB4PMJOOKo+mEpaR
Avp8WDUTZvaLEkFrsI75JVtwEStQpHiGVdA5CjSbfHvf2Pq9up3yqmJxIbgDsJyCyge/WApXFKh6
0Z2mqXNM0XLQd9fLd43U3YoGtSulb1LL21dEebWpFkpZQK1lRXMPJt/b2xKM1BNszTditUi2owxd
nwpUl4m1dE/qKagkuFpT/6YPAExmyw1So51JGibzKcXceoP2KZOPCReeDbKq0ylKGlZtGzmUOish
PmXCPTFgdMls1NpmSTv4iJfrukiYpNTQCqYQ8GIuSr0TCw7CEHYCDzqK1Bu6vqtwDwS8POVkxIEm
5cXnukOe6rKpZDKWtEKPTspXdLrYFEnIpE1WuRCqko/m3n6yVoTMq/GwEopGfIp9as1CcwG5w/x4
VapXa7CgAf9oEonWxFq3M8zhh9dPLWoOsct3kmkNFU+uqu1yTZ8NL6v39mjVJ200SzBOcjXE4eGk
1ryuSKhM0d0V/pBBAePBSKCCgijgGY0SozTSgiHxB/lFIE9yodaum97q1yRD4ndVNAzRVw/O9C5G
soEmRXM7FHjA4prReg/6uj+pojjqxQE3gOOceV9qC8H2q8z/77L/s3RgFrOGe9KvO7zcphmjf6lU
aereENjEIK3FDV7vUm2q+1W2DEjx7GevDQ8JWnSBrsS0JJZE3S7waqrhB+RH1eCo407iqHQWBmT9
yMqk6Fpe66uqHVXW+VtE7kGWk7EHNqK+YLnwB+1QSPW4a5FlFQ8NUvJ7AVLvlEK3/7CIVjJRro33
mXorlddMqB+N5yvJX3H4PzD31bZtWEQ/1jHdXdADV/iD7hUw7ZoGlG7SJYEzmv62Fn29dWWdd7DP
OWFRRwylGKcA2sB8UmUoU7+5VQ+tdkCwXC2cHOpMX+kGPGZkgs0V1cRBCrfNUdWe1JpLcgsgX9bO
N637bEyLt3FLz8FcYe1QmitmqoPedCdfLsYZpxxfnwsU4g3670xaW6gKftkGl0iayo/5vCNj69Qt
n5p6/co/Qy1WKMQw8ZYJml/jk7ddXVI/QsqXweuiddF0kDRVSjC+SujxiEGoyq3Wrpt96xi7SicE
6uEs5C6rcVKLKDK+2GOCzp6UJtEVMlMuXEmWv5apzUqJJahVdaDafd1UZWYaxQexOLdqy6KHRp9M
nvqyqko/nOeyCps1cHraPexStH3bNXcKwKCwCaKb7Ru9e6qEM24HEgJby8hMyANRFMBIQeS7LDIE
V6lnuRxK9mrIZJS0GpYsRAGTVbWfRuWRXAoWZznxnlJCVRRXH6MErlKtqkK1qOVutaYxamaAKaE0
19+ozfEJIlNyOYnapUrViYjTc85MrCN5SizRLtuJPMn1TNhINBuR2NDwGaBgHCJ3o/fHeFatkvlm
+CoLiacgmSUXmRJfuG7/4+5CjZvVkepHuRpCX8+pfn7dvOz+7d/S628QZ68O/VBfrkD97sNVXg68
nMOVCfwo9ASEVzr9Ci4m3fREp6e2Q2GN2yiEJKnK1GKQe6+bq0dXpA5Wa9ffqs1hbeJTbkM75ygL
QSIQvHIV4eV1DdTBmiW7W7V6Kb2e5/pXAPWQPAOUi3b83/+nfvJPB38443X3b5eofvzh/PKsqmxO
aCm85KLNaMjPVi2U/uA/bZpLQfKL3PBG7RWyQ2vkaOO6sGwcq0J7+aGK9EGCe305NLse8tum2vHf
llVVnG2TIYMfIv/IVOOF3851+Zd/3D+MyNU2TgP9X94eubi/7lFduyrrVCN1vV11jNpN+pnm63qr
12NsAx+UEQZVPZnHiajw5Ufy7OrhTVrPK3eNCdBx5jxDNEcMHo4UIvkSMF6M430cFe4eok91As4B
GNqWylBq+7q4FLYo421giwo6pn8/CMc5IJbqlOokalv9/FKotvUln3dGSd7UI2RL1mcK6knXmMi2
/qlHHYMMtk0GpcWaiggxqAQbyueuqV2XDIVGaFu22xZZ/+mZKPjWXZruOJKsAsrdQn2UA2iFaR/U
WFIh1VF15f49Sb9eUNjchYOPjy0efie1FjeFfVmzktHFNsQ7gmBhzihHF74aVaUlWC3fFG2w5HD2
Au0W9g0ScGrEN0v9M9AoDLkS2X9HcqEKHa2DyS8gNlWu8UnEfrtHCGTWkUz2TjpaEZB7PPsEQc0+
DVYFrxHSlfI/TeVc5eKJivVQmjJmaPVSP/VyMbnheuowUd+hK/2nNeh/SXBexThVmYO2z9Y0AINh
iZVgzddMu6oztZPoUDlE7MEm757+sbZkuwvVHXuyJ1aLboVdWlVfdJpgKoJ8ErZU+1MPRq2phdqR
S6ZEP4ZlkBTOdLosRB4fu9Xbh6ptVCSHVKnKKf7DZVWV6mXyQE7U3yvmhO8gvAImjfuFE3f8/eCr
rKnao04A2aI2eRk4l5P+/bWQfiAfNtUOVZY0KHVp/gwDuWz+Ym04KfaQpJonwr+UXXeotVk+Kn8m
WQY16a/3q9aui1HWAfXOVZna7A0Z9LluX9bW4Slel2GfXWYL8oRqh/qx+h0mvg89Avt7Jd57ZXFc
NzXVZcZqsqdkfhvFbbgeimeehdjx4gcfDsrN5ID89A5JuPAA9irsEBocxhOO1OPJF3gdbVCQYNbr
JESma3gUk+tW29Gshzu1GJqJCOqAAos+I1kT/RLKvWjkgn3djvqADaZseRrMKP5uruR2YejzriYb
T27XW0652Wwn6aNmyimaIRfXzWG1Yqjcv3arNXWMOlpt1qGeX+zV/5fy9bLUP//zP779wP1mm3R9
m3zvPwZeUTXx4Fv999Ha+2/tQuTkxz/86K9wrWsTrXVd3SH0quuXmOxf4VrX/5fl68RpbVt3PUMQ
SP3LTsL0/+Xi/GAQQvVMxzfwjPgVrXX/RXjVNFzHdi1Xdwnk/g+itb+bSfD/kloGetTXfYjhkpP2
0Z6+xNq2LeJsPdbrMG0HSExohTB9BU6TLfioV7PItlmOThEJcMSK5ik85RkSF15jRMjt/PDj4s7C
mpHkZrr78Cj/4hn+nxJIXZWUffef/2Fwlx8jyfLiXNP1dFtwmx6uGv9+cT2a5TBoneWodcMJZARp
7hExerufHpeeMJZVtJ8Xyz1YxXgwMPMEgW92lzwFJMToZ/UPFyHfwu8XAdBJ0vVsmhYh9N8uAlfG
ESma+QijCBmOcWGIU0tQdc1DccMXmZwpIvMhbJ2ff6ZViWPjCB5Oo4fgEjHFIWVvPFd4T4q0twLd
SwCO6vlb3r9ZpLsRoOGatdjLg//30xO2/V8v3XB0Avum5Qkepg+r8OPLHYbFS8bFhcpqAvz0hy9Y
J9U7YZpHjOKKABcaLFuL5NaNU6AceoufMwIDzvo10bnLXsvPIHMRmpbPmvwugwi468LpIeMK65jZ
lbc1p+IVcdeXWcRw/3yipmP4lYdkHtOiv3VL/gbRlyfQaYD4Rhv1kCY7RDrM3gJgVyAahrXA8LD5
Qn0CeY5iHsRONzEEW6rU3NRMpvde/UlYpghCZm17/Ce2YZxOcHqBUPsw6k19bYLVIoec3TNS3oV6
MW39EH1kA1BV5wmoF0vInMEub6yhfo4i7azNUU1qk2NyIDjo56C+lGEY4ibimLXcfI5VxmbO6ze3
roB32Q3Yu+KA7QWBpBV/BdufTs4QS881+STl0cjbQ9044xCAA+o6JLi0I/Sd1fDnOzTIAiOLbmsX
DDUBnG3cOR6hwT+i0sUQN25QkQpBdo0ievcj8NpTMQKd9sBUi5Ac44SEkreKTSMreIiYECOBEuUt
34SKiWDblBBCK7Jb16m/57qVbbEvywBxR/4mth/5+bKJLRv+M4ZwW7dYoOMDQnSQSdwn6Wei5s02
cRFX8YmIWpUJFgE3i24F5u2AktE6EKxeipy9v2JZ6YOQ6d6A7Jux92ghn9Q03XLoJ5A4/gSrvTbo
3KVnb4cFrONq+EpoIef1jGAJJ+A68ia0UX/XQAF3Hn/C5xB59ktjIXfiudOXzknf7DJ+IKW81fzs
rQXhbzamG4SF/zKYBspusQ0Kw8J/ApuWBQ2LRcZVlza6ndAvSzpgSLOZfpnt7E3tgVddgHaf0By3
npeGd+4PeN+uACC7bBXErAekNUZAYo4GBmTqXi3UbLZLan3WomzXOAg2oHoOd7MEb48tBqaw696t
+awbInpujdxWmr8KNMgczQaFMxDfcsCDbKo2QZPY361CdBsXOxzwYJvWpfFosaxECKR5wB84D1DE
3kwG0hJ4voBTK/UbMyXSPiH4NSD4sVV3ECVM8atyebaAcwSRT01NW+jl+picSQtnWzgN75MzIsw0
3Znp9DKtBShdg+QZITPsf3Cy7MqDUdMstVqXfULlIgZMP2uxe1NO07ANnXZfmuDg0NA8d80skI1C
RcUO70fpGbJ4VglIs9lBEqBijG6081drJiMC5jkDB4Dsxvo1HZElFDr+cnOMmkviI+Myc3y0g9/b
HIRr1/uw8eatD3V9XPPPqW3YJzGZfwpD4Ou7LNkeLtZri5wULcdPRPrrXZ0Da0un6XO52F1QYyEf
xCB6TB0sRBq63J1J7U38ctqWSfHaF1MeJDk/hI57bDX0OZrO55V6jNtVM17pNkGEQmR73QpBgk7V
ne94HVBmqhKv2Y0jfC9l49dAYA60UDxG2mdL974PtsUXaHl3LeY0cWsw+MsJ1A+fB4OWzUuRRVfv
ph6oH5Wfvy2rHm4171CZ6aHpBKrnAx/JlADoI4CZ43RaRxujNu6hj//ZFnQROKrjhc23Myx1S1PN
5wx3wAU6CfTX21gZn7Z6I0NPwzxN8W6dtZ/2HH9qZz6vpaRpt7jqOU9R2jp6Rg2xJuLuSqA1pRh7
WjfOHk/ZoQCyFpe8o0qk71WtqqlDPe55KDXWa5jbb+cK5Hr8A8AAANPszTCbeqf+iFEKX/R8QjVR
7BAhAAKnJ587r3k0U7oXVU3oG8QumqJPqyC2Wq58GmNHcML/hmAlwNToD1VF1onWjGnge1d5QQER
AvpLtPeMMd24qEdMXCHmQUCcUeqYjOxdYN6CoDydx5DO6LcINMVGI3+07RLmAg4KXZQZm1m+QNMp
uF7yPP5jiNFbYBGk2CAy5Mu+QiuWLVHx7wAMkUtNSFrLug9kmobAyuHxIJyPOgcQiLUfJjJrX7oc
v55+Dm9UxQwXOu8kyt4BViCBGZe7xZyzfbV2f/ZJiBIeCjLNODyrWmT6NCtWtH4j+ffYtt4OFRus
TASvs5EVvMvsPLAgSy0CY5+hiaGnV2Cxh1WnKaFuM/XHgsap3mCh58EcZft2dL6WvDpfinQWsomu
WjBKhWNIZDmigyDZ1b66qE9Z1HwvY9cPFETdSLrwNDXQXmiKZUxd93mmWi9PNDboSCSIbPLP6K6A
+sseC7N8A8uLhFi4bNIxfBlRFdjYBbhm8J5gcX2aZN2mN6xlx4Fg0b7P8QSMIvqdtEm3hrZi+FLW
QZKmPyz8kDZj3bx2PNvQM9vAHTIcLmw2exHdAQt/c5CdbEGFB2pmlfjuVvXY6Bcg+eHHP9O423c2
bxGdIGRvCnNvhfbryN2jgFK8qXGANlPvZ51ukneiMF44PT4sUTUg6zQxiJm/9A2dSpqZfPBd9p7V
w9factHU0wJUF+9A35FLo3VZ0+y9nF9wDW+CuQnftJnKtbi1HDrfjdWM24lFm+w7hyKa4SfVNGRi
LW5KKA+IXvIMeGamHn0bk/aobgSdtww+OFEHeqFVZyDdtN73Ci1gH1NK2XKuE880EQJAZiMjwTzc
yxDEQC5xlGJfiEdSTrXoQe0utePv3PSxNsMDFh37OOYzj6bmeezXz75zmvmgs8h6ANezS2pEJC2Q
sYGL20SA/cLRcuJt1/Xetm2pSEOo7aoc63nMylvzYWm0H0xKRr5OPhX4K9kBz4jb2vL5Bq35S5RL
LpRsVvHuAqFY83TAcb/5GDQj0cMPxQP6UeR/4pX2jGeBfDHJR2VCYEgFGNRgooLxlWlzCel8imd3
DNQnK2BmRKndBH3Gt4z9E18xXm+Rh/G0Q5hEAqGgyHqeDTlK++lbGYSeYT5ma8PsO5RD3UBHgQlt
PQJtkaV9xgvi3fXoWm2f+lMlADo1/535xh7LzXjb0gUvpfijb/HBWcFnu9FTF2P1xkh5ORDFRdTI
6nClyV9qLV/35sJNllV0jMF8dYJWWbNdZ5vhXNPjnoKsO8OimAZ0XJCqTLPosXL0ciMKKkzZFd+7
YfgkmpVBGpq6W9Pluab2F43hxmiuD2L42smGPU0NHNZQhLHmYTkM0+dsMCEGje9hzqezYi6DphuC
cTgyB7HokZHBOC7M43dP/n8BoWsD+NzRcRzGaeM8tPlbmpbnWvszB0IYiBBR2VT1o9W5j2KdjD5V
xMneyNd6WyAbWGe0/alI0elLK13sisG6XRKoHQis4VBGXe3MArHZiiFiVr2p6uePAPo7bVtU485Z
m2/FGu34KEF38KWr8Vw1F2c1DErE13wywkA1xqnhvagxiGrE047OFYLrU4jMF60RyoN61r6JKERc
PX8fBkRn24IezuATMUvvpQYhOJfdW1ozqxGH0Z0f5vjVxGowWhlm+BG9c0GYbRN22Xc19nWdXmCG
Th9uareEf2GIWU11pD0AXJ7k76DN+boZcOdd9tVneoOqAUNIB6vTZEjeEyN7i0OirejQPjWhFUAs
CipQyUt7JnW6rwBEB6XHTDtNgZLPWW8hapq9IS7lM8PKjhEaJAH9EaMND71T1/gajjQBbTviNWW/
wV/DxnxxnnM/eypTnvWY5G9uZwEgbQMTkVcLvpc+eS9D4r+AoaSNhLvXL/ab6h1XjYmrcIaHYkpO
DUNwJhTYrqX2GQ3Qt6RjVIM00Q8GKFsEaBniFOGLiLhlee/zFN/50XhGUZD+pLAYfyL56VXpO6NE
piH0e7aFZwl0lDdDdgF+Vt0R+WAQ0Ny1nbMjiaoj7GZ/E+XPIaGRWEFxlrk4Z4day36quu86E7G4
MIHoII/Ik63FWDkYB0Yx5dA9F017T66U/iVbGbQkf8jxAii0l9xj0o0U/yY1Hfj68tl404orvJil
1NKfVf+WNXSY6jWv8VMm+XR+Gq371o7PSKAcNSu/m7CKwJG+fBM4ewBQSQ+JWSOhmfgQzLvvergx
lsSgsU7f5RQJdUHZoD1PWMxd6rHshxvLOuoLl4UBJ8oBxXmcsLs1nhYdvz0vZYi0iOEnQ803y3EG
kgvoX9r5e2+OSCOOy27BNGzvTHG3xSk7lmw7EnjzpynOrJupv6v1IrmvEYPUal6EBYiqcVbtqGnN
V9TDXnvd+xb7/oObV+fc4fuqjE6qDec/ShvBq5Sau38EWTwxJnlJVqemUZrGg3WjycmfLmcpSYXa
ZAhtZNoKUg7z6icQUwic+mGAoXO2VYNKGQMwOqbrlY0dp2UgAyknnVW0d4rYZ5jHgBCtxM+ZHf7h
VsvdYNbj1tMYWggnfHXoIFHl1mbmX3SS2DXj8ovUX2OZ5MHFgkqXgT+7j/thiLBXY2j+EaXQxzL3
38cQ9Gw25dsUwPLe/xM5+/4Qjnw1A8TUedRhqQ7lHZ31XeQxEuvW/EZEE2S/duVjt5ECT8oZAK6x
fNNbXpKs56473sBxdDe6U/sbr+if+RjJ+lzhNzPGlPgYayR/ywKgCCjdapt6+cJ9ECjOTFIj07nM
40rfjYVn7H3Nebhie9SaAv3oytloEujK1VGVbBWqQp8iBGQx6CZaFu+tZnw15V+riwgFg5Wjwkup
wgFCu8ycJLsLJGpMHpsxcva6jFqPDMTIU/WI0JkuKmUqufAB6QByJsnRRbwWXQ65qC8ImfZVuy62
N7pImAGHzSaD2Xcxwbn+8HrwtUwpO8wyzazKrpIS17IP4AtVeD1G/eSfyn47a1KURKqI1Px1e4W6
yVFhwK7/oy6vc90QDlgGH1NelFoQIb+ISBiFhhyvOnmGS2nx8aH4PyqQU2gCN8uJ5BhyqI6WYc5Z
WOnOaE0siJQBijnCgYTuCtJNbUeu8zTUXrNXLghI2IvDlM+Hpi8HbGHfhh5MKs9yIrEW1RjMhXOA
rpNzGlyrKgkZ9A6eiaS9VKFaNE0eb9GU05BfIklFFCxiFpeBce1m9xTlqXdSazSn7ikBjwimzzja
Rnfu69DaVwuOhFpbi1NMQOYULuOTWHwcNB1mmF3bfEd9YVOHTDhuImykOpJuAf6sO+iI4NFzoKyT
nh74brlBnalIoU0FSnnlsfLHYxhDtnRK1JITq0bm2LdeyZ/5P4Zlly7mqW2XZhulXoddL+qmosYB
0imcnZUm92PFVP7Gt1c98PQwOzRi3CxhKMcgWr33EeHv4we7k5SmUjPpo8WJb9Xko08YQHTMOkf7
Jc3GJ3SzIcN25YOGrH1Qtj6CpdXOTV7ReD7h96UFZggjJJy8YtsZa3g0PW0PQOteap2B9sm2uet8
78LsXJuQzgzPgM8+rkxpUMQUWYRgob0yDg+jRxBW4DWi86pBFtSq4bgO4nnwUIWecqgHQ+OVe9P0
forF+u6h5hBojeYSdyp++B3ypF3Tf2+K/0vYme22rWRr+IkIcB5uJWqyJFu2ZSfxDREnMed5qCKf
/nzFdAPn7Ab6XGxsx4NEScWqtf71D4dJTnInW2RbmtMc6nS4Odn42DcGLXgpLzHBGhvpsvG2hMQ2
o+2fGBNcq0Fgs46SGWmExI/wN9Ss6aXve2tn2ZGGRay3axMu2WVB+IV3rCOjQJYrrO2QYX5ZWPWT
LL2WrZoKcCYBoexQsw742xzLjFwRt68wlcDOEn/CKjS75EWWrkvRkttn3VH25gX+1bFNPGzSZ9VW
+K9QB01qgfm7maDUrhiGMSeAhOL3zXYJLJJRYxvMtyRyAQ+mo5cRhShaY9+OWba1Ubg6fvwD1hUh
Af10DuAfbevJmk9Tgekqkbww2ZFTWNOHYXcRCMwUiuDVxGSWiE5kJmLCxjgXiMIsfzc0Pizmqj02
lk/CsEuT2UTDb66AfoVUgUNuNWcnj8Nqgh/bptFCa5X4G20+2HrykEObD+OkG7iMjLjH/LTE6XDP
ArN+zBfvMg2o2BhbVnn9EzxO30IK3uGX4JyC1gutCRbW2De/aA1JqjA/bI7GQ04lVik9CQrthjYG
DDHreKo23QGnJnsYW+dE9/3HCeyaBaQcKxFRIr7Ym/p0hJASegJvXqdHGj86xgeOBipo037SRUR0
gYbyEKuwzWCJd3dIbsAIb27kH0aLzcJN2lvtBtfS8O4RwQbbzo+oV9OnXhPzXev1TxpXIBWXuAWt
/mYkY4LD7HhregmWBZ2qsJtpix2zf6qC9rMQ2dEQQYLyGpMPINRHbwiyLYbW3C0dLq8xHJXJ+gQa
+kyW7Dohc9EKdNNp9eg+Yj6OMXfMnMQQKYdxc/D76KIVNfsMpMVKas99mRNa3QDI9jHLNgK0MR4r
iaUAPngcZq5YNkhGOZqn6di13rdZesWT6fh7hc5V7oLpRd3+QYu/m1TPu5jzJa9AEUrctaMAEXYG
6QGLGffWWdjGt6O1n83kPjTlNchktplHhT0GxpOA9zFnYnxY2LitNO/g1y3cqAXGIpl/8vH1xsXe
3IxiSXcjLPB+siG/cQGJ0x+iXNcvVZElV1PMp0xquI6U+Q0/xIa90xh3WEN352drsp2/sd6ZO+3J
O7vpQwDYBKNoN8zuu2M7b4RL+BHdS91PO21stoMp3nGlu1HJhcHkupvUcdAF+4cl7X9Gy9Ups3tb
2we2unsqxHZawP5IHfEY7sFKMb8NE3hv6xwH18JMuX4oTdTIkxYoMw68A/HPia32tSnFpmEUFM3H
ISUQg1FBFtEjlsz6ktTcms10t303XEzvpke0ODmHmO/IZwhcvyx72qVR/TiTRO2PRL5RxSPC3baE
F+SkpLV+cRCQ+nWb4L1Egk2gxNoOZXAZWzgbCsvQQBiB1pmUaDjxkqARPS69eW3q5j64xkdVmk/M
trDCGU7RVH5iTX501JImB3x/QTOdXAb45FofoZUjBRud/dDUnJY/DLJcpIdHetM9+bZ1RbF/J0yU
lq6ur9kU2pP5mRC3CE2yO1a68S5i89lzyceEfuJY8Qys5bQb26As75P0UfbtOc9i5gDjEQfoB/We
l119TBfzuyGbm1HEFzMVT6YLfuB4AO1LbWK2NoRpUT57enHpYmo12MMi28ZZTloBzskU5MBUdoaG
tvBeLHquzcR9WSwk4yaSuI7uXdOtcwkeUdn2u/po1EOlnsBdB1YtyJjZXTP/O1L+LR17s0m76Ufk
u79k693RgAdwDaT0cPBPt6NsfszcQ2JZoHW+OVHy6fTuMfDjMCocJl5JujEKwioW96HRSA5EXWzk
Kj7eFlcw+I0NH8MHAh/lcNLkh5ynOrSATrEo2uHtH5J98hM85WV+meOCnlHP7BDE0yZFa1OouIYl
eNFKJhRsS8OhKFpa1fOiYYUteOPngp0t9Z57H3NrzAaGGpcJeSz67uRk7YeWjQtgkvazV8noGciS
7UO6xQU4w22+uMKLOnTXQZoXoaFjI+OjIRAjf4H6/wdM7BulCm7yza8uPfsZy7DiuNqCH5zm2sjJ
Lj/LkjzcQoKL9udlQSPnGghdg9x/ngE4POEkdNjiiPmwtavyDAG84d3sGYfnkVYSULS84KFPIJvt
kPPQHhUzRONmFvZ5yHxvVxXKMSMOZ7fHsTyNPlrZ/sEPCi5rH6Auid1QN3ZtqTlnOevHrKnYDapB
TZlwqfblZ5+3n27PqV/ZLEI9Z8SKqN9rLqUBnQyU209mUkG9i+zFVzI15aEyzG3vmBGGSA1tlBP/
EBprTZAIEkFn2koc1YU2xSFS2iXUxwGCv5f0qHvbk+Zlb9ZMf9SW5qGUNu1FQkKFRj71Bs+Md1tY
Hn46IMeZ9gLC/exqCBMJq8fdQ4LRmjmfPA7mRma8zBRJCnnJQ/gPAMq0g/ge1PNIGoOmnzOZE/ET
Zb8MI3p3Yi094Fr2Y6yseA++JDcd2RAqfz3B7thIb8p+Bftx3EUqznQ8qC62KA+Oxolt2wcNxhb5
AEzYsvLbGACc5haS2CpVJtsqwmp0rmQCsObF+GNOkj2UfIZaNR77i1L+VxiXx4XNe1K0b9o0X900
eSt1POhNT27mBfOAQYw4ujgH4ZJLPZtPeQRu4umorEVNkEpCD20v0xdSvGITOsy60Csn99YJbqJE
JA4mZ+Wf9kJ9Ta3neqBSc0kvnJfpcyYJG4rso202SMqeDKzDfOOzXZi88t8ML4J6fTsKkwmc2LvO
9Kozfd/4DUbdA0TXfQoq1sJtLB0bGBY3cYGmlz/zObvNf/0slSZJH4wmC2D0jLmTX257FojOU7g8
vHo0/FYgPxgHImu7SQv//adm0rAbQRZRvxIwu5IEfPF0cKuP6iHGijlnhH+UR3QVD0clr/5pWlVo
pW/LclOPG7czUR4EkPDLeKIfRgzuSZLL2Qm5KmlV70s+4nxxVzkMiKgbsLOgyrEiN7dN4oYNX1ta
RhgXX6uf8V8TkPzFyoGotVm/T5Fq4AzWZQAW+qc4kny0saxk/X/DeJeuAjrOodNYjBq0e/5e/Upj
eHv1tbodAx4/q4JrN/VHq8Y57GzaT+xDWwPEbhr0L/XklTJXa3iELBXPDbkrljXtB/7CIJyFf05l
AIRTceMcGtvZqN9Qz0fG1kNSV6G6VqdvCzTm0YeVBkf15A024Y16AQyuMXo7MUuWbRWqh1PXpZ5W
Uy8HW6v1tfMYrXOI6bbUX2Or/9QxyTYwXVA/7kS0VW+PennqLfz3Sw24KhMKYAxu1i40ExYVHIM1
aNg79u99iylVyfd6JmCzV4bqa/U7NfN+3f3UaVvsmhxffrXP//56GuvkJkTbiIfDT4xYCvxfwLFA
KNrE26tvxfy47v2j+pVmSMNlpEPRO07a4pd6KMybVkdNF9B97rpPUVcIqVlR/E5QPxbLk/oNdU1V
/Sd5/PdFxXxTXTBs0JN6Kp7iSgALO/WCo6ixPp16OFeMRx7G6pQNzPwSLEe0G1Qv2c6t6kuJx3TN
EMuvqps0ARa7eHkY4LySNpNtqrFrw8lk0hFb6ZdHsW1xV2UC15ZFc5tDguEgx/18Wwf4zZB9cdze
NclyLXHlW5LyHmdmcNZL/TgyMTeFyTg401lLYNF6xVL0k+GaRZE8QEf4wiHlKCXTbKwB032VRyiP
nPbodAb0kOzSxj+JchQcNibasOKznGTJwN17WmkQdstCncpHDknAMjUUsdu7XeO2T1hVH3Y9Hkkk
OVUIQaH6lsnJiqtXpBf3aCG5EAcP+iYhgBuKh76entV/ZdASf6toYooK1kMaMjFr3U97w+uZYHGI
EE+C5ima6n3q/dKCAXMOZ/42RB3kWAeIWk9BvhcqNseCbmB13pu1ZD+wQfG3btttCxoGkXBCNB+k
LL/mymRscQDZXZNpkzVzZtgTbZx+8mTlnGZ1YHWZoXYUQGO3ofb0Y/2+wt2+DZqu1fjgaWGHiaSm
5pU4UvJulwxMOpt5TGodZ81OjwG5B1swVpY3oPBcYrYwokTIivoaFxS2rhqZ6QMMClzAf9ldiudi
TPdoCq6/+lPjzRQScf0D/sROJxiToYsBgNsZR8Ic5oOJQyLeMLt2aL5VjVFdhJ1nYURsRGfZ+wVV
Guc7LpL2qL82BZg2w7SPqB4ZQrbYPKkhRR1HKVnv9DrrcJLa+Vh5YAdVAtBtwuvbDJF1WKKBSWzB
MUwgOe6T88Fy8RI05XTWyXc6NTghdQFgxCxSC2Yrw0xcKi4rhF+cyprLXJlXNVSxjd4I+H/TPpUY
w+kRWLahxtDCgPdW1K9xRJG6LnTfS2Q4Vu6uMwJnZ8to3Jd0MrM3pYeqZ+hXlQ2WfmruPKol32ge
el3hZHunvbizY51mjU91JCZD5NSNmu8fK2cWV49qibGK86R75Mtp70skf6X+YpBFl+3Xp25xxtu4
uZYSjlYl28mOqxORKPC/2i10Bkgk0qoff9MKqr7Sg8fIzQrNTdHBquqaLakI+9g/lynrQujueyH9
DjI+wOlYOPspoG5Z0qeorudDOvOXXuZsHZ2KCkbY3VLMDMEenaX7QWrGymQ4VE57Lyug5kTA7icm
48GyMZYQE5EsfLbpNyeqffL8gldioJZ9ZSTVQchfVJw1plKzeYDTcB56XCyl+V03GE4korjQBzpb
HI3yPVEYNyupfzHvTjYwbwKcRTGxjtrb2CcXw82+/OJKFhLPQcojOl9QZ3UvRCNrWyvlG1yXkYgb
9gAjd7Hao4kw9OESYNcTgxPKBPZWiUbUVZS+v+NUNVBcWVJlzfVQ5GFVmZLvZ10N6n2vgCIyCMqj
IaMa7FlKwDZJkOgoQSmNbFcw6poo9DA7Gn0cWxgXrUODrmAuR/nxkVMwbSPFalD/whTsRpbGC3ZR
B4Y9DG64gcfGfBxG7IMyGrhKO+iMHDFGukxuu+M42OPuzMxHjPk+8pgI1Cq0qoZifpM6FtydP4UL
hP4teRkMu3kSEflgq8a3oqk/+sJ5zRN4QIrlxdFB9ciwbMEarUy5gUlkYkLmF/uo1P+o+dlKzFkm
9mGe9OxY8CbAiq/xjKsiH49nJ3nop5dVdrzO7GUM/mZN/rnN8g/TKG9Ww1pAy/dDE0mFS2WwMcfM
2xfC436Wu2QY9dCJOPCHJRgv/UAHqstvSdz/SBQM5EwwedLEwTdNcWQgoZAGDUZU8Qo72eCFl1hk
eiYxR3YMsTKI098QxCyGqhguxkBkWuxyI4xwItxOHMVYoBRui+BSaj55RebFzqeXhdE30CELxJ1o
1lP1IRFbSRmBpKhua0xUa+u16QPF359Jax3lBovNAIGhU5AjZj9ZtfORueavZuw/9YwZsrVQA1T6
sE0nPoIAm6A23hrYvq5jxpbAiCRCYpKMkwjh9AxbYsDizeQrnpYaM40d3YM9+nuPmVTJcA7b0fdc
BofM4Z3rPGba3vBVZf79L3lK9D+r5ksTz2l9quzxnBeKF6tGfkXqXhfTQAzGMkfrAfk58cIhNcBN
mglCTd9BGomrDzWxc9WQXSIDxjI1/VJDQddv3ntTvOYGFq2q35hmVi9AMJ5tjfvMunmpiLPTNWx/
19nZCEukqYPvHS67QrIB1RmzzzbAkdQxmpj4tuzw33nBa4zH//LngAhsuASJmFCrPZ/kkH+wgjuT
Gw0O7HCMGjgU87gORZn8+n5W4bvjvC6QQ49lD4xoaxGgWUAOO7c6IvNmV2lM3RU9Sh/Y+CQHu+Iq
tXilhXVX3zTFZPRiyqIo8E7rv/Dq5VOCA8d7gkyG3B7COtzrbNHhIEnKipH+bWIcGagBXqvUIoF4
WWLet//+wp3/pJP/fdmW5xi89uAf+SbQuLBsyNrhSJt2LNg45GJcAw/yqMbRvFm6a9581bP0Q9Nw
nE3rG4T3oDjHhyzjhqCTgxVAuVLDv5sVzSeBCbBjsoR/n/ez7VUBtgSffjtBOPH3I3aqm/UUBWDb
5hAKpoJjzUzK16mLuBGgICujZ1U2JWqd5oqKLC0+j79ce0VwqCqgoKidb1RZP1CC+VAe6o/SNWmJ
kumEJCk95sm5+dOmyxO2i/b/86ZZARzxf64WXqhpub4TMNz9x5uG2UvukbLVH7XUggDXRPeFGaWn
SqJ1liu718FkLLaSKVd6BFOXU20Dx6mjhYbl4tUBUllHe5sq7TFuzf1KjllpTcvC5uHhzEkbV5zz
gcC+idQ/DEqTZ2DSH3/ZbLb1NpnMcRdaJEVuiEV6XPLueZgkh2pywsI2TgCl1R3439eM959rxnLY
NFBh+DAZ/0OCgGVNbgZp3B91vTcJpQ61yMfeIeGYKLWY+daUwtxmr9DNDEwQH/+VpKdZfJRpqUjg
ik0ezdGT0ywXC/9+Nr/j4rLVldOpb6BYrgWDbOdnAtwPtTpUYrv8mH3emSoI7lVBOiixQYcSDgT7
j3aOSsGMKFj+UoccnNIpIrOvAmvNDc5kO+HhlhL7MKkyCcOjkMiSqiPKspWHlAlbSdaak+tjzOmq
s81OjODgpPapVkQsxOnN1igYA1nARyktOPYHsD/zDz2CexTPbznUhMUjs2s9XRlX4STnYCu7Fsok
PYbwuAHA7FMLEyv8758ImeJqyf3fJelhe4SYRvcDy/X0f8hCnFGzmmIW3TGrS3ZIitXD4GcyNG04
O5V4dBfX2gyDx1Hajg+u25phNyVfnMnNCLHZHOK3WXHqGsWzqtrqnATl1SfaZovTHtVQWn3rTJr/
ivnV302pN042Qdj91GYE05o/dbH89tL4A+7ZXvTp3QyKLz9n4yi1V4APDlQyZFdWWd4RqtbX3jWz
x48Fu2wCfyM+D/dHq3icdgQ2pE1JukvmYld62ls04OddNqN4Cjy5G5bhrLWDvs8nM/S7yjlXhnDO
DnTXPLfKY8eYJOGhL1MpiVmaOr5TGadImGFatk89WN3RwvSPwqtHnVr32BKMcGfDRgA3Fni3s7Uh
3qg/FAffa13ATjY8xQxb6WzWAAPdsX6rHR9PfDTCFGluV3wVQbwffPYmx+ZoWJlU689NCjmr0571
Kf6qUOVqmbWpzP73WlDGZXNzNSaYXTUSYKTuDEXc6jznvkTdRfXFcZN+97LuFNTRGzvlh2pN6aKt
7aywISwZv4vA+R7pTZg7I5TeKUI6EnQHYMhLu1BxBRo1Am4Bm3ipfyhiEBX/1tYSyjQn/7In+dyW
5dnUE5cmEQ59alGFL8HvuYrf4644rkzVIflZx+OnZqrHSughMO/2KiQRDmpQ2k0SA3NWypIwsdPH
mgBoOtG0JQHc9e65BoNXsbpUxdkXvanIIMUWUvnFL5KTHzsIEP/y20bVd1QTN51ejvSRXXtM4ZD6
gAheAtShCHR2wtgp10EPKy7X7Mtlz+wJ7r3d3EcDPn9Lrp2vWmEq2V0PMXLfj9azH9XfMalGcrDw
5PrQvqet+X29wZOuSUKnks9JNsEAaGIEMNgWNpmMlC7UYK6i6NpOiAnsN1y1bg6R0rQEZNo6Ijs4
9OS+1lHKlZR/BtZiO8PTX2RbvzRpfZuVbmJglDzQHgc9h78eFYJ86OiuAZ6HkWFsO4tw3rXtHjSA
k8kAClgo7w1Ff6w1/jCTpyQVlzH+CdKvEUbAsk2Ss2GQcmcyMyos/9wQ0A4b3krPmGhjrNJAkqiq
74KA39ZHyEbIuX1mMv425rVxHqGnOSS7CzyNb5kpTvPsiyNuNgA9XuniYDlFewRpQBZj/lJXE+cJ
qYcHDFtuDr3lCYU48Z2RzgDQJ+l1Xj6dfDZfcfvIrXy6aAlasAURy+C9+UnLdtSV5CkOIE4qmlxP
yrDzCIZphgpAdkjtfZX0RL+Y1rSjQ/fDHGHFOGLMPSDmxpcYe9FAKpR0oFO1GdwNitgDSbM6ej1e
64qdNCDrIbcw45PYEcAQPcAqw+Smafe5Vj2QJeSGndStjdSWqwlqfkgmtOWYfpzKYTYflmC5JpWd
75DA3LTRICnWbpZtueSHxV50CF3fG6K8OLyVFY/Tf0mT7zoaGENtGtYDlDTrwfP6f33F2NDI8fzQ
TP15MVxzD33t2OgWEaGudXeDekE1/i7a1AVfgooi5tYhYlt9OTAMGof0gI2AhK+IF7npdWcoD/LY
RnjJpV6G1/Lytf6jV99Zv0JRxxC0s6HZVnO24xx3IAD6VwI1m6Nte8E5Gpfs4FfWt7QN8ouMiQq3
FgIdjBIjcUYq57ivryP9z7EWy2PsedmxyMiYTgsy0zCjLnGVr8hAntKGOHLHOSeTeYNE5xzWq1yv
wvKwj6+s/ougETjwddVBfkgZqfizsY1oQ7e1sJxD6U8HM56Tk1sQgTC0+aWIsmDr4LGDp2l6rnR9
ODYFwLnB8HBnGfB4exiCZ798b0fodSYObbnXuedGFSGRUcOnk708IDZ7tuNhOArHP+AyxXSDupNB
i3wPMn2/pHMoTfO3JfDkyUazO+MZ051lYvxqIafvS1mP56TBxwuGDCmnLhZeEp9ez64Y5oASkhir
zKRixobsxa9R7L/n6ZQistOhs+DdPJXudlSm/eS3ncX87AzzY9VzuySBcTPxW/ZBTOAPan12lK9x
hXOMnz4sXACWwhXAUEQIQoFpFybRD/E4Dwe9dBnDtsoQx1HOSCPBINPCEAVbWOO2upZBsM9OWR3B
PUa5AEaoPJNoCwnmSx98dmoOHgy31seIofKimbckrjcE7RZp8pjCEA9NpVGhGUvxsGcY1+NooxjA
eY8Spa4HmFlate36GFidINhVwkXsHghwPn0RhQc+peH+rXYtEjhECL36d5G4b3a5vK3VRTnNdcic
7CBMxnnxQEp1DNvRZ9wHk5ugOOzw80UOoa70DE4N0J7ZAyjPbqVGF1KmhwRB1ezUe9Hln3Mcn1d6
dmUW7tajkGZc13EzIloTrvYIP2q/XuVKmFYQ0RKVN0l+q4uhRmI8GjZRtAxVtssYMP7q72ud1M0c
HyIuD0kG3aqIgm6r4eqmyM4GgPfWqZZndXyuHHLEL7D6O/Z+XkUGSvGyRKC/ZY+rv6IG69DOKdO7
+9KWH4oPq9jnrgUDHWETo0RJ1EfzkSKCjOqlXlFzbKYxWuoopV0eqRFQc+ri0hPHCtKBFCdnDte0
27wtHjJwxc048jwD1Oe8hXSmjS2tFd9ZRTJL3OgbMmXg9k8JnbuX7r0CjKDMxcEYxX0ZSHbH7wd/
HCu5doWo93q/XzVbK0FYdsgIOp1edIJnv/NalGUQKb+sJoZT0oNzlhb9bSsXf5O6eCQOKF8zXHC5
582j1NrHTg/usbMwqzRvdLdoQ1xxJxLtUhbpF8bM3KuMoEbtnksQB9dFO9DNH5OKCRj0dkeU/I0A
hWM1uwhNnOPaQHuKbTz23hNsiSdR9tZ+6mFxYcB8KlY0TekBA+1EasxNL8BvyhjD6cEFXSUbMMBW
uLBeCwVoNkpdo2XgMXobnEUyUrRYF8eEN0WnP/UoX/h/KsAqZ6+KMA6R20xv831LSAOo8YMVWTkD
GVRUcfRnSgiiX1fEklhgkZSRm8xsHimiCaBXSjUZ0Z94U/HNC4ZDlnbfkaadYuYr6IpzEeqZQEnE
RfencoSuYkuqJ5zyp62LYMAa8SfBYO+D1Gky2bVv6xPETgShh/3BquSwyYhFUKIdm/2B3bb9pmrP
FT+IbCqR1olDVZ/3bfeaM7pWOTmoowBtsoy2PtHqS9ppDXHb3ksxW4+tNlxTDxY0vr552HcBDuYp
pFrmt27AWxfoDcKZjHQr11fhyh/66NyFgw1QLL/pBnxo0+MGGQQfT+wQpN7N/CJGNNVWn73fgFvw
+YUSgZW1+oTcP/4U1LvJTYPLoKSo2HDw5LrFpdnM6dYWUeMhCAW++lP8W4uvNZpz0Oo33Yq+8InP
4U3mhxr5Tig94l2QYN5ExbVG+P0yPfKGrT3VT2QShuw+SF0kmVda/GlUvIeqSuXA3rmz97GI9uNY
z8EPvSy/8IwHRue+xWf82fVLwraaP3mUnwwFgJQgv+h69VM+d78nkFNLXaOk/m3IHQ6zYME0Ugtg
DuFztikx1XhYugY7YfKV8PAgpr04Co1bJ4hsJ9Q0ESaThbiRgIeDk8DWtWT2tSIiPkyHWIt6YpnI
dbYZuq/f1pJ5E03Gq5/7P30ZPIJB7VS9lEwjRvuEQ8G14h1Qar86/qjIF9wteOYD6p1z1bD/3cti
PmjysT4Cmf/04+RPlbgtaHSDknqswghv5L009nNCJw9JnO2wRzcxMw21BEW1dWjqkQZHae56DUrj
RMiGEq2ofly1JM5Me01NxpPkCenT5cNcz7QKSl+fWT/TfEYwqBQea3/UJJzacULGQI3RmzcF91U4
tSowDLWo2pn8dBNqEnLqFYBbcWtTnT9ejyhlEKhvMFSAVxoj+aXwKxWfinAMLPq5UXOAyOMoDWT2
efJ3ALDqc3R0jpsI9hfWSVBpVddhm/427fdCP3UuoW6qsp8MzUb7/OwGj+MyHMrarDakxRSntDcg
Y7k+U5y0wCs3qTha3kbb5cNwzpmNc6hNsojVe8WeMDP6MYj/iHS1x2lxX4amiraOUpVpwwTqbf2a
1S6b04OKASswrYN4Tr+GnsxtuImqoy33TQKlVU9db2dboTnwKa6KWD2dOYmqYIecVhZGvzUqGv2S
SPLtegl2xo4rovaHnejo07m5NWk/9bLidGVHyrDVJNAL1b4HQKv3FAe5sHdtNN+M2YCAgepiXILq
ZDW6h383QiLEGg+rQFTER9sZaY2GEKmnVj2tA861yTUndHuWdxm1nDk76HtX1j+sQSPPeHnsBTfq
qrqNPOaVTivHvfU5BvIeaL0MBxuBWior+5TpgsrE/V0jg9gPpXdpKgi0sweQ38y6daqjT7tOwB50
PO/j6LjadMyjNl9N+72ICYoqxYSwRCE+Tmyj+SMv5gI2/eAFaA8kW2g3i6861+B/ejk3XZ1ti+KW
EQWU+1RNtZIYrprlVXmSLO2JHe0e2O2PdeQ2z5x1/jD/WALjkunL86SM8qDCA4wFuWIpVGEbZD9W
xRtKUc7VZPzEsulJwtsWtXcfWvluF9XOy927iKZrVxPspPpXovRKWGNotpSvQxRrNbklDGTUuNlt
Ecty8Ws/qen4NQgtzjZJnQP5pDWE83aD4iD4e/JlTXfrR6bHTDP3SoG43l25Ne/ttj/7lQl1KX+z
Y15KnbWnYIRDR9h6oco7ErHN3XrLlWoisw411KBonD4916hBwPX2UMzvhU3vPrC4rAw3ff13NXJf
alqyn1x2TlJLP2KFHPseXFc9gPahjmQ/jz81QpHWEebfkbTRkf7jbV2liRoX7RJpzus66V0/Q6gW
zOozQOeOYX7XdKfRYzbRe3cGTZwsqkaqdXam0UcuB//6JGWZbdQwHpfcP5M9fR8i8QwcxsAhj7Mw
OaYut0cDgLGuBjJNm916X6wYgsaAhZEPDwg+eZh170XVzJA283CdXKwDrMH5GfnD66olCpA2bzRI
jc6S4ZvkxzNA4vJOHCSUhighU4RKer1WG9BwUxQ4U+K2v4lzICjCcOApEe/0F8QcqApWUFUul1gt
yGakd1a19Gjhp0APetK66hb4JvcIG69RsPn21Ezk78F4gO1NISSPljrxfCifSLmLm6rHrFqGJdY1
Si+IN4TCvlSlZVB6ru9yltjfBHWnLwF8Vqmi8eYtRLRiw89cstc4xYjQptrB//g82/GXmvWlCfyU
pX1spuywPpajprpLwyQ169o7jf9XpSGJlhqGu3zyZLwgLC7VPs6uD2x3KMiaXDEgCetkxZtlbEA4
ZSahpi7wz9ytrjICo7EhpCf9asWw7NUIE6oZMy+fj6Xsbsibv2NfeVza4A3pA4MLsAwY9eY1L5Lv
6z3UGobYe7JDsOLVGKfNO39AYaI8apQkzpU1y9+Pb6uQ1lcCfKXm9bTfBSDFRpjEcTbApb66M/2p
+AA40hf64HWnGBloG7Pc5RRKMjPVm/G+jjiWElOCxn2dk7fxjzOTRSNtzp7IeyTc9aOipd4EQBf4
MzBeqoovy6s+0lLc0mBGbhkb6/zb9vatBfd41U9qPoeq2XByln11mZWZAJat1b6RBxs9QG3TN6jF
OqfU9oNCp1TZwowsDfE43a+qQlXPpcoKwSqRvyoF4kobcaxyT4QvkHHLUBv6FGpN7Wh59dZFFbSr
0gjYOGPVqhuLsc8D6YzPZsy8TNdmsbcRO4vGPlpx/bUSBqDYMzMlbEJY8RB+dJ1mwCgvb+kyUqDE
7gdamKN6y9jpvuvBvFftTKq0tXZf3hKP6lgNv9WulzXjDrZ/RXMUWxshi98KgxQjNeSq4Ob8eI/x
0sHJgXXt50iDdbQ+qk5vgH5HdKJL5JwwIE+360tIJgnsjQ9hWycuvPDXdYKxrk3pR/fV1yJHZs0Z
Cft3iI81ngB5o5Pe45gfwUy7VHBfpTV4uh8vL1JjcNbiXsTP8RagDWlM9Kpxr7mQgdG02KjNaSFa
cujbl7lwWzpemr+RjyVo0MeOWBtqCIlZFmuxghLqRvYIOtrkS72j6tkSq6MjU4qO3tT/YtKlbeJj
tzQbx8kvFQjy4lRkJSmYX6cxNcKqK3+PRXpVldOSU6JR2+6LLEVVXLF2GKu86wYwTIRGtDSEwH77
WzsiwPUAOlxVSDimTUxsvJzXPaNXunQMCRkZo5/coGM5R53cA4vvuFwaPYbpf2XxVDZy9GidfbBc
A4elzgUmreUyb6k2ciQVdLtxGSrnC2AixjtK4YBH3x+dgQfev8HWnNhIyi+oo4C7kXcajQA8hQ7M
VoJbh6weuGQZGpB8gY0x/SKZ56CW+7on5lnK043Zfp2HuDqq/8JjpEQJtpaZeuJD5Xd++TUSiLG8
ZHaSbH2/ih6YaRKzp7mhwsBXywI/dfb0UY+rVYGhRPHJDMpbO4ilSmrI9f5JLA8BBzDvpixKa0c2
00XVXrbHPLSJl0dJVMG2TztYfN4bvpUNNO63FUxYcQytJzJ4nMzX1RyjK2bYtnkP2xM90JSzjZKY
Rg9teQ9JUT9bCStn4bBxiYTY9/fF5uj+H/bObLltZNu2v3I/4GIHmkwg8cpeoqjG6my/IGRLRt/3
+Pozkt5xyyU75Djv96EUEuUSSZDMXLnWnGOSD0yfSfXYNX7MAgBSamA9raW8j5iArwpjOUwd74Gi
YGM3/cHalemh15iX3CuJlxIwSNz5RY1vZ5d6QNRfa/lc855ejeKQKqv4KsKpq9TAVkBAzt4f7Xqt
hQEdJyLa8NU6G1jgydO5miLWISeo2a7jjqHCZWT1a7JeSQ67X0yP7uNAuTuN1VPHkqw7K3lJP8aq
DjUnI89H9Id4+Mf5AN0t7T05NE/DSCKszeuTplm8PzOWAsYlBlPbsXc20zhFHM8R344cMDw3fUur
8mLOTEpAlwRZT0t9daMeddmXOc5fbEIiURKBXxgXk7UOyZbtIc4wMOnE9VZUCLnGzD3G0BSR1Im7
XCs+snG4rhtSkWc7vhYKDVZDyBSBSUwJqpDiXfKppDm7HdhawtkVq2yh+1bTJd2YfrA5Sy46V3Hy
lOGVS5Gyrn3W42B58yhs0ebgeik84kl/Tl2X/HNe48aQDRSgxuPvTYnc8AlF2JW627N4KHLR0s0h
x9M24NMPNf7zJHUyU3XbWsNLQrZRH/OQveYrSU4EvCLJJY0w/KFnYmfyTuwyAKklf9QQxg9DmNtz
A4WXuqYqeT7DVeK0PhnlcK/3zRoNOo37/gihChu5PsInTIc8i495G2bfy/75vISe17Mi+Rq7HAqc
Ci2leM78eB/E9AfcYapXU9OcPGavO475X41Ibq28uovqt0H1L1XNXF0lvGaZTckWo6pbTx4GTCe9
aoUWJ7HQnFEhFOPVCpof/dev+nRXhP5BxeTrItRxCpcmT7ivlyt7iDQeoKVfg355Jyr/aBAJm1vp
tzOUIzdY4XLdmsZDQCopLUs4zQ8+2G1KCiowSPsb3f3ygAKcNR3jEl2OKv6M4pDm3rQ6tzkrRj3k
AKu9P3jx4QyGOiu9iC92QvaBs3BAD/9SFxGtCtM3JE9URkEfrESdvp3BQtJlR/FLZ8MO/Nwn4i1p
s0cNMNLbplkmmDTK5lWV7QkR5et5XIfabz+31fOiqIOg7lSwXTS3gS6n1gwNHWrLlslupD98IP0f
sGhenAfAlsfEjgbNSvj+LSzAmwC53xZTBkstqTPAae/18WmaKO9LgEyMJGnmDZ4mWGmOsJb49SI/
ualvr5fCeDs3h21X24mngfZUv2ZCgpBV8rpbLUr4olForDVcZwjRyTCfw1TU7wbEb+vzm5TBKGHK
g7vOW6itDOI/9RHqWX31eXOj62EAmXfVFW3CK61Vwr1wONd+57Mb6exxHmwXxUwzc2OJZ8TD/9Ug
fESY7QBoQqIb70Fv77vEfbZslmTUpt8iLamNrAZ+vs2IlDrEadQnxZn2Mh6q585S9Ybxztp3u2u0
ZgjhNUpMn9ImjUTC7ydWIv6ildJDnoEOMGh+6vZ62T60Gm16Pt50mjR2HqP2vf0qBcmsvXzN5ISj
UOMk9MlGd0djdkCY6dbamTxsiRzZMn7tafusloIIpCHJoG7m3jxF5YJUwOF8JmR9Ca2TZbTwXvQH
IsmRptn4anQVfRbApS2VlrfEX+qbpOFAkesnGukKoOtvjIPb5MU2mIhgV1Z7d+Z3pQvbdax26OYV
J0Abdh/j1q2LNLwtnYjPcmDsihnjtM3Ial3pyEjbfdDd8aX0XgujedFEK31mZPDxiKflQMLXrWaK
lLG8Wmh60ESmZpwE01P/HmzpZ1yE+DBZyVnuWFdu88V8OLMPM/3wfeNqMg1zW5PPuWk1jQ6SSL4P
yFkp2yNNzJdzl8WaWDmiFu652TyW9PkxnsbIAGNnoy/hvKQVD3n4pLSYpySenQEKIhiOWk5WPGXm
eap+llDqg+f5k7toup4+g517T/QoLh2ql0zk3x3dP9VXWVXLKa/UpVcxrlvc7/lYY5NBomvmP2bN
PPLEqx1Pd/rlcaSbkva6nWg+MAwggES/GgZNJmY2pJtNPa+pqD9h4WNDZ4ynf21Tok24NFa1rqz0
ZT5XxLqdfj5fTx4f+jOtSP/rGTocanFK5vMJsAOvgPM4Pc56odA7OJ6jtIO8108JIomK0PHZKFB5
0tl2jK3MOQ9zaviKL/mLJFaPlpVLwQ2nhiux6FJb6fY9rMsbl/jss8pz6VFcN7X6dN5JBlQ+4I5M
Snnm+0lFJcJb9IsLsDBf8ksRhDDbWKL6U1r0X/Rac977ZbBcOwiPtuhExbzTKLYeOc7KDuMfARyM
lTTjo1XBNoyL6nNX3s+OfDgTpHTR6zrL16zwjzjwNH7QiVdLGD5312YbfakM57W6E7tUlHLTVLyg
uqo4bzaGwg06zzskkSrQparuXtjXLbCEFbkhF0kxXmCTukGi/9QS5rnCXf9QjJ+inEkyloiH2rYd
BokJS1f69VzfGoUwCKtexa18LBuyPM5dB8uiGSAlzkY7dH6qIP8/0fgvRGPLYtz+i+Jq89K9/J+f
wXXXLzks5B3xc/Hry69A4//+P/8FGivzP6ZjKdd0YDK6Gpf7X5yx8v7jOrYrdZicZfqoLP/hGZM+
ZxJZp1zbdE0pXFSG/02fs8V/JOJCXynT9Vzb9eX/hmdsa17xv7RhaMyEI9BnOr7rmO/FrSHN1EXR
lD/INOs2NYQDvFllcmyr+qZjqL1xsyjax7mRXlG44lq1a5ADNTCy6hbpQ0SGS39tcLrAPUcuqScb
+kidva4zpD5+X7QX6F5PrazVoTGLeu9HiD1/ud63Px/sr9jjd4pLKgdwvVpyaSqPC2y/k7fBT1h8
AtaZgfNSrTkHo+XI7ZURYP0obAqhpcZ67nuvHrvnX+7b0jTjX67fzzv3lUToApXcfI9cJkphsJBG
dPumjnZqKBnLOwsjrIhEWgubJAyMysUTk0KsDZy4/4vc9I/3z8umdX28x8RZvPz95VNchBoQ/X8X
a0ornIlMF1R764iRkcQIiqAtXA5iIVlR6QUOJCxDOTJziYT442tvvXv/nJ+/w7MXvL2JL1TvLv5E
EZhSaHR7KbtonTTDp7DBkOjM9DpMgX3CcbpwQ8/oezNw9B5JoWcUtlfmtsjp/8AVMP5ySf78iBzh
6Q8XXpl3AtxuioLAwSuHh1XDSZIp2hZM8a/+8sTfsaJ54tLm40J2o3BtR51Fl79cePwuDvLGoN8j
ii6BpJYJfE83eYIUu07dLrw0w0Lb8Eu0ZoN16EdjvPWaBniNV9uUjCLa0w90j0ks1F8U6/qa//s9
KW2a+abtWMg+XaGv0C8PTdaD7URW1+/b+pWWsoP3OfpOlCpbc/AQQ11fuxqS8PEF+f2yS9u2fVuC
JRYWq9a/7zRgBDkqp+z3iUmVXwRskRVwzO3H9/Knq05CMydYz/SFdPTvf3lqpmrtxEpTnlqIepQ0
4wpDJkVD5rC7fnxXf7qKv97Vu/cRI1ci/GTW7xUV1qrPAGL3yWuVUOA5HFNXM2VqHM2nj+/VAZf/
24uHSNyVjsJy6L5fkOcoddU48oGG8Q43xugKSIjmEV1GTj/cFqvBv4mSuccOOz50HmyluR4OLA3M
awxa7lozvx0TY2+MLmzuDJhT2NtMUlh3FX6Q1TylV7UuQYbeR0mHoL4JYRJB6z0FM2ekogEoa7nL
YU5vG1XOeEdkAsbNjq+Y34fdndUbX0Ut48Nfnvk7mbL+RDkmNEzL5fBk//a2hRLi2oiFYBrYHW6P
CXJQVzikdPGsjGi46/Cu1uNgII6g5Z/RaiIwkLn94G2mSQJKLO4zzX0xDd9a9R6sMO0odEjl21Ce
r4qBNwuTRY5XDeKTTJbXyoPjj8Ctrs2Ntdha1YH/aGq/g8sy1ijCzUPw+SzasZOeoX/y/PFTtqzf
9y6eM3uXXqwk/737qCY+RsVFZt2+rCFI9f1yHOvkbSpJr2nHxwVAA8IjRQ9RygmBC5fDkD9mv702
u3hXLYlxFZavcBSMK9P8YhN7R+1pfSGwHXufQwvBl9bO7WW5Ju9+FzoZ08c+OPjmt8RQGPInjt6j
xz5p1IyHIKfvu4Fen9BWfLPLj7nfEsZm8DuR5HfToO58HWLfX1m01QTpiDSFvJPdmdYF/GQxHZMl
9NdO5NmreCRxth/uGAw+quGIuajBTEiTuhT3pikf8dreN4mUBx8yw9ot+m2HCGFdkn6YIiBuhOHt
Fq9yNqXNQbIX8VPMkAbFpeqm3aLCRyeJb3tvuGkg8mUxnV+0Yd/nyq7woBbz1grrnGtHMZ1e2urW
gxiRG4eh6h+EKbs1SUZg3uMjR9d8N1WPdewtmFQyKANDdinMGp3M0iEUkSS2Z4PxCREHx17/e9TI
76XX3Erx4JZAmfNaYkVzH8QiPns5qXIEwlzkFl23wAM02jEbWjVD/+iGeOcSiQEUUw3pD1aNhq4B
bx7Nf3lX/b5wKQIyHJulWPiu573zK01tKHvUUx12pG5X5dNeDamxtuLpIZiQrdG2XgcZDcGP38t/
vFfJritNDCBsBP9emZk9DcpfUrZdTjHOeMcJ+kffuHiGjEe8b8+p737++B7/UPvgMWEnQDKNz0bY
77acNvQxyKCC3TPPxbQHv3aeknvOpu22eZHesGx982gSy8DAeLn9+M5//+AqqWxdnvu+6Tjuuw9u
2MshGYeSp+uVnyvcC3hOjQsGV8au6uxLhKkM/IzRy/9ymS3nt/2BO8ZXQ53rONpr8+/rnBMVnaOV
6vai9659PmFbJwcln4XzdJEWkN44M9DnghWQRYglWDxRfWUv7gAzvrf+9mh+3/V5NMqylC1x6lMS
/fvRpLGBbhmH/X6aqIJMvWyEVbr1Q2KicoXPJRtb67pFrMIQvITxEWxIFgYXFo0PpWsXezwVm49f
GftPLw31MIpdS5IJI969LWqATgvxW+3exhWDIMPYVi7MHQIXn6pw/jG0I+KbusRr5toh+172nDvl
p5mWJe4D60s6YXA+tKK7jBR92rS3ALq79DB4XTedGT5YiX3qYtO7phQZ9tO4CrogP+lUg0gE01am
/OmPn9K5rPl3RYeZzCOmnGwSn7Pau1oE+DJ9ZaYle08s/p5M4bC/pseab1HdsynTol4PCTTiwWFy
m2QTeIBW1KtM6g8+LdBNa7ovtu5NuUMBfgqoXFV1G9dvyVnIHaBpWbYzZWFu0jBwLnqhHky79Lah
Gy2bScBgbvwrf9LJKCVPOBQXoaMlCuTJhlyjUjPgP37KOrHnXR3EU/Yty3E8R7Cc6d//UukFVgMm
T43tfqDp20XRIWJQ6kUEVi61BVyuXocyEhfRyBS9Lwh+KKMfSWxs6DZH2wEn5oHynEFLMMHdqm16
945g3DnMyCCS8nM+1T3CSw6zXeTCXP9mqPGxiTJ1mREUvoVURv3jOpu8apyVLQesLDYzUXdIL3F4
hNsqwFsexfPL0uY6CFjAXQhapFVmez+W7uvHV+Nc9f32Bvjlarz7nI1dNgqUBu0+JOl2PTPRW9sL
48HSg8RdpSrfsi5U65EUS5cp6Nq3sUp4nnwcku7m48ci/7TSU4CzSbMKkav0bulT8yDGWfbtnuCW
YT8KNR+FnT73gb91a2u+iuWgA5EZPsCvY0HIrBsU8+mN51cXiJgOCw/8KgCTsAJz1XFUnY+ej6m6
WRga5brGSQAP0Er/Jm3+SFyXL53VDxd+KCqsnS4z8VE88GcfGogjGOuYFkUDLFAQEFjNFc5icDKQ
6u2bLpPBTubu57zSJm+/mzEzwAVJmdvMjnkBu0ybVOFcSrxzu4mMk1VsPjsieEHb8ej2CXt75TPe
qZ97xl5OHcVXce2sRRO+KivJLv9ybX9/07smVAtBDYyFVneefn3TS1t5KRaHdq9E+kJmZ7kxFjMi
gZea/uN7+sMiSdQRfi4OyvzV957ANkvdooF0vK/CAk1EjfSDFnoNLUyTXKIqWhW5iNBciIeP7/gP
JS+9MFv5ti8EZsT3B+c6CPuKNBeW50Ju+wGRSK8mcYGX9bvtQD9g2gQlioY/lFT0FKEZb/OZk3xA
XU/KR7mpPPWKcjDeL9XkrueoSbZlvAtQl/1l2f3DG901he16DmwJunD6978sQV3ISCJIzHZfRBpR
UR/LNnnBlnarZwB5HP9oPQQaH1+ec9Hy7pNOx48QKuYZtOrf76j+gIgxjvl0WUN/jaVzw9q/8TwQ
Py6SAxV0az1w3JFkdKDL8MkOgJ22heZ8MuR2SsHgqOk2UdQNuyag0MTM8hBb47Ez/lYC/X5e44WU
bJ2EfdEpf19+xcztZDSwJo2qxJBRwSNBQgl/20zjtYz+Zi3+4zuWI5LyLdptdPr+/Wq4PgkAeT+1
e6c4jZ19EoJ7tQv3msXZQViOONBfJmYtf3vD/n4iV65Fl5S3Ky+IUO/WO7hHYWmJqt3nS/c8zuLO
8jgdgn5L19HU3HBcQanJ+TOdImPtavIhCnvU2Qbn8J/C6dZdOyZQJpViMSP/8+O3jPV7U4QH6HF4
NPkwK/l+1RhncLtRm/KJMsQLqwpYYEHEdlq1J86Nb1FMdTwItXNtzmvefF/BZQuw/209hAd0yBCL
zVzCjx+V+NPrRYXMK8XpVon3b+QuHALbKcxmP/dgJs0cH5eBkyFrl2RDWqR33Xa+D/QF/2U4mOGG
wvGCBPFo3Scqv53h7tkyvnem6a1PovG+t8K7KGjb67A4+oazHGsVXS+sNFe1X/cbF9zyPqbQvC7Y
F/zEOnWKmVbsR/5pqdgmioESDh05+fGuPzy39amoOCHEEx2ei7brXrJJfmbIVF4YTuI92XX4uoCd
TQcr2o9FNJ0yi23NaZbqqqw2bU0N8PEF+8P1Ur7ruizGHrW09e79DYE1nmXh1vshRPq9xMm2hxSy
HQsws2UvH+Kohw7Y/EjguH98z9Yfai0gF7j7kMpAz33fxI4Ti3Z/49V7hn/eITF7cYiNICBKDfyJ
Kl3rYmyay2HIYRkF9Dcdp5bkUjv/+zMVZykpTKQIBD++3xlANS5dpUS9T+P5piGkEJmtaW7jERav
F1kvkyqs67ks0FehX//LNdCngnfrLndON5dDjEcv/92n3IZWnZQ9d955s9RTwb2tym9JFYZXOQwG
/B94M8JlYUIeoqbHYPXxA/jDKgMw2fUFrBFLgI749/JGpVQQyCLRQ2tXT+VfOMEaDjhUhCTHj2/+
9RlzFPrDWZKakiBLz4dswjr+7/tUDCv7cLG4T/h630rbgz9dde4tYX9apNHcZ8WQbaypRvYvlcnb
MHjF1xcdvSmo9/gJ/dvEeCkSM9r2OZIzjLsRBgAnvO3t7qq1ak2S6411hzAXqYFjPCpsKdXcSIRS
6CyMdPKeWlpMrRlU93aUPbfzMKOzb5KXbvJ3ztxmd22GTdaBAsEOaHLsLab4seiqcRtXeXgAyOs8
p0J8G1zEPqM9oQnjTHRiTM0fElbwknrGPtEsddP8RDfHeBBETBFjJJ9iPyU40OuDUxCDiS7R6N1K
c2juFlRNwIqdOwYb9WOH5llPhKfBfVbOU79YyRtc8XUzounp4wePE8RdOUrjNDZA26u84MytosD/
lHhYwMNwPmKHuV2W2XpqCyuOKD39zwFE8D2KWFpEthA3AF+eqGT6C+Kq0PfZ5lESeXbZdf5XDkHp
qbKm5Eotmblihyyepjl5MJuwRyi2+DvfwkQQUbflcze9MIHOWDsYoHeLEWOFz0ZkdX15n4CTAz25
fDdT665Q2Zcuj1FZ2CI+QZqMTxBpX6u5HeEGjRn4PjR027yKSaMSxDXEJVK/FelUzQbCMx40K5/c
bTxMa+yC7eVSVlT1ffbcwXbcW/qn801etKj1Eoh845hefM3OHl93WEUvZ9ok55ssVcnLTtn7DLzo
VaK/lKYYfn53vi1I8UDCgNnHk9oROiWvaD26V+fv/vky5uGwrUZ6ckpW+Y6MHbY9u4xPwTjHp1BM
9DrDud6GQVoeI8QeJaKPrjzW6NjgsXJ6gfx2GcP1ujx/t+R5ts0ypKnpEC43cBiWmz6FuRnUN+db
mPzNN3GWiINa0kPZuFddEcjbf77UBQBOapVrL28hCLTptC9ovx/auZiocSvxOKXANDsv348dYN4O
aCnsAo5UwKbrp5lXYBd5RAZmlgzQsEB9mQvr2YjK8tgiW3AMymSzqgw8QZbxaSrruyHzulMJ2evW
augd+zFBH5PhbCQewIcwSiEKgQtHhcWPOSX+aV4yfJLTBXzS3CBBJx1vKROacc4MQGRxf9uilzGT
o0389h1oK4k6acouSCEL1haW+l1iusmdKIfkjgbTsJ1mjNzL7NJ+d4fo6JjxcCSgOll3juc/ZXOS
4QGDVd0VdvDkJsSaF6LLqa3UvkXs8TQLwFxJOCynwgiWJzLqLg1h+Xe52TRP+ddM3yjaCFB/T6Cn
AwKm5vjyCIxrvnc7kMWeVT/WsxYSkURAj9wBSln2jOg4Et+4bezcnL+jdB05a6w8Es131thRIxHA
0Fx59eLtvDr96uhQCU8RL5HruIlFK7E6ON3wIUMkXV2zl1ZEQlPlPeoeJcEHSMIiGQ67BMvLvZkX
KXmPt30Jts9feNr+EPiPQ1RAKJ6Ut3dS7piY7mwzWWN1MmZ7OU4V4Wz2ER8LhgI69RB7BtJMJ/F5
6MejtRTFjQsA4bpseZ+UtppQFuXdqR1L8HBV9Bq5OWIWEUp6EGa9K0MJ273FbJ8UXX4PqOFuVpP7
JU9UsW2HagJAbbSf5fQkpZc/OTgCncqgcVwkwz7Ia/Wljy5re3ZhyZnTDktGdwCYkX6WpCe1+nbX
ocrNqo4Y24ll1UE/+OgKDH92Y8+HHhZ21SwJCZTxVxaSDJ9CwD9P7xO7JOEJct5TlOycMM6fpn7s
7xwVn6L5iQwp60E1fnmjIO2F0MoeZbyk10lnfD//hGEoPhVtVqzwpdqbET3YXtJ7vWOTIVrTDe59
/WXuBEjpaBEIzo1oAzW2wdHSw6SjuXSobGt+9ANXbOK4cpi3lfNjJmS6zTzzG/JfEOxl0t73+P5P
vog/Ne3Q3nf6izXRP5hKZa/DMO1gHUjazgUJtyNmQ7LF+DHpu+QeEdEGh9BXP2+GPfGd3mF0/c+T
U6Sc11w+izauakN4BytM42/tGy/0eBiMsWfzUeI2cD3O48iJ0JZfM5bDoD+laq/qjjHF2NTo7Ab3
ShqKCOUujjYTrKGbUNXzzfm7IaKQKVP0uYuR7ObJYZ6HEup2yqvoxs2e/DoMd/kgiRR0QvtoDo51
xJgChLn2lo1ruPala7H3+jV8V3/OvaNDfy2tomtv9spjaKXVUVS5CSieNIxxTtZ9KosdI9r2TsM6
iQkU3rG2MYfmruBd6i3RzXmzKwW/Jd2Pg35gLtfnL5K5gUWmxB5iXHglfDIWQ8u+EEHwssTd0Y26
fJvUb6WBNj8gQDSjz8YTOPpDe9FnUbPjRO1vShhAsejCo2WGIcwWsOZFmV/a83JoOEaspND4IH/v
ONUrFNVPaQonoc/mXbjEb8bc7Bti6yW0cdgGgkdB3TdMcEo9BcxgYfgaJFdk2j13NcQ2u3lNwGaz
j3OAWU+d+DLE7iccLNr+2d9Rzm+KCUmKl5I+NA/4qmtqSCMXV6rvnu25u11GPVWubjIv1Lsuk6VA
oCSB/u2lz8oODmKR32072gvcTRNZNIPPsmb8KIb4erbV69IBNiqcck3iEEWrp8Y19on1ZKLVZRQa
I2wjQc7rF/gEc33JYSi5tMrliTCA2xpr2sbKqou0WS5Igr3DSyrAPcZZNV5MCWTXBCcvsT2keRnb
ebD3KdRkmTFy9OY3Tpx36F5HPO/gMfNK0IHMZ5juLSWr5GlVBbWymR6Hbhiv3OoxTWss6on8lAhz
wQeG9M4aAqoCIli3ECE3bay+Kws5cxwDYl2y7q7wg08u+bcbY5qtfZtQmRgQmGgyeuuRblxdqpss
6dV2WYh5Lfz8AozOZe64A7NJ4yaephfyunayhNRuNjNPyCEMoTKvaZWAAFL7wrQ33sLZ029RMY8x
strBvugG3l/sSSjpDXS1TdMo0m/qk52a5HGyTKzryrk1GzJ2Wgn8e7Cwfdqf7V5dzy3Cn0HyVk1z
TUhMk5aImfoahmmxMydgPIyqIJ4YA0rw0r6WBueIoqniXTuANJ7xUkMOecPXW21K5fwwCoewH1k6
QC/863RY7szW54RsSZtEIWKBbAA9aYGpKA00pmPCfBlGBMoMsQE6HMtM5S4nD4v3JSa4eL046NaJ
7bWt+LFbcJzLQl7SCfxR0EoOAWG3ff6mEgB9OnRyXAiN6qkssFY3uxTV5lYM7ZM7OF9rq0JgAMVd
fhI3scEwOvQH1rqRaGQTwEZsG1zgCuSfgcOiSsD8KhwibbUxgWSehiAEu+G+oOIIcewQSoZpOlzV
/cC2a7kbKxkBr84dkcyC1DJz+iwtw9h743jTVIMDHAm5g1WPx75kX6oG7yK342YfEDLmhOZy0db9
94INMKnm+K6bm5shIZG7j0FTFnU1HdNxno7n79rY3DSh318MLVvP1EAeAYhxrCDeHmOPYy59RmlV
1TFTwkAKEh39oi5Xtemh6SY7eVOa9Iw1CXLIw+ao+rBBZdCG+FawDoGO5sY+cepj1YVXzjSqPbOb
+mgZDR1FMkMwcaT10eZ8Q9jJWGH4M/uTp++wFrN21XusntYk+ZQilZ8aGuOlwMuln0WU48N2vOQ7
o4H4mIRTfHQ5uxNC2/aboRlslqvQ3GRm2h4lWG/kfVr20UzLFlTHdQlF2g4bY9sG+bchhNLghZhP
86EvMW1zEdKE4YJfCMkUxYB4I70Z2IGEiZRgiIcIlStcsBN75srgEHipGheijcZQKL8/zBWykXHE
CEA0Z3s8f2EuuAPC4h8aQ26nNo8vmo4MxIs6zwh0j5j/140qjrE0nhsjGHet/ul8E0fwq7jAd7o0
+TEugdAteVQc1bR8xbmJGaRHWEYjqtr2AOxWZbAQEpLoq1y3bbmxqqU48vCKC9grG6/LgRorNn48
O8cOjNkx1d9ZY7RfZNQdEA1/VqDSdvwEh0F/KRdyyERhPRUZ0nWzkSjo9e1J5rNUnr8FxrylTecd
6mIOj3MKZ/L8HWYraJCQx4JR7FphjYe4GnQ6LVHsQ1M/R9gbdz9/NPCiHnlL9WvhyAUlBac88uUy
I07gKvFlNmR8nMrnDH78z5tVR4Z64SYNWDZgSLtOOC1njQABIML/y6ZOv1kcTLcMM0Bd9UPGOj6Q
ZusTFuu1pxqVMuYJZmjmyMSTfU1zyDdZ5xgHi1d8RShoesAKK7b2CNVoyaCzK1OdQP3wZSLnOEEd
v6uNyuZDniLYaL0GvuTboqzgSJOvIXKqATFeXCRube5kAIyjd9TlbPgLrGqckZipDgR/sYCl5vex
N0Zw9yysswlmzu52kyLFJQ1i3k0ddCHfipDfG3Vx+TOB7/ztEgtk+nyIi0s3pxcOYs9QOjqWCLvz
reekPFlbOJcDWhXGjIPUNP+b6udEhcWHQv/fpgsTCMGJ/vvnL+c/f/7OHB2xTsgy+fnbn/fz8+v5
fy0Nq1jnvdGsf954/p+q88P9589VmK429phAcft/j206P/jzv/n5SOScPUt78X4+pH/+YRRExIJO
4rm0yTJfn+8V38ehlRPbdFh1l2fS0/m7zJ5+/fH8i/Nt7/4dUo5s1/fF4/n285cxbFCS//OnvLCV
u3qKbs43LXG2bCEyfGt1RJ8LOG+V+57ACcOP/3xZEg7SYH54tc/fsqb3l8InKkFlzmVpUYtHdYsn
aawDAirqqwHK7wkNJdEMi2wxECT5fiKIbFNN2IRMPQuckpmMWNH9mBKgxhi8cXHl7nc2ogoDwhzt
0wYEf04Wjhf2zm03W+0uC4rp5CpO4hVD7hyL86ppyawQ2vk8IrCy0/EtMydzT7QA41O10L/fkB7l
rGPzm+LochPR6uCcfZ97X6jYSDpmIV/V+QLAG7YROlfWHjfN3tqpu26kfYdgBdnnBP2UmKrnko49
8v3F2JmL99X3bqVl7sqp/hZMYUa8IPkanm1x+g+6xwwsp9GDMUjg20AMiS+iZnH3cPXuiw5xUbHU
B45Wt2SK7WKsVrjjgmA10jxxSIjImqxbq57sbB+1n+MGwyrFxQ3HrLuJSx+qJ6S1wcsbGOv1t/h+
HOo7OINgSAidKfzwFnM/aQTlj07IbQ6vdcX++TYMVrCPOg4eyuk2QysuE6BMZJ4wRZhQWHCwo1lE
j4WOWEOF1HEoJbLHKkt1lTvVl6m/6c3iU4DxdN+ESm1oRvq33lB+GwqsGKmqX6uwfzC6et725kjU
eTEdwyR6yZOdkTdg85WWJfYCQmDUbPO633slNoyQ0PYppjayitEgCuLNBUR+iIbHCPnWp9CinKli
MtPQpxyt+YKcJdRIjnlFah60FD8BMd0TJoq5GbtUTHqqM10n1WspwmnbcgTeWRKXISbsjFxxgC2D
OXh7P2zgo6SAr0kYXVttzWbfpLS1rPTaMJrwAGvvDY1jeu2JqrwUDVj8gRjbWQ7jnYPwLM6rZyOr
WqyOPYDxpKfaITL5lMXVQQ6CCO0UWG+ePxk8hKOk9UHW5MAYMFDTdhEZ+ZReEhxau3rhdDtsmOGU
+9Czh5sYvqx2SRcGY3kcU1hgJq/ZDIw3EaTXTBRzjwNhydmdFli+begO8Iv4gQMNYH7GRKuEuewx
GO7QMflUJtQGSA2ObuM+DrY2fM+r2SAMXJqbpIePsSCoX59ZKzo98KqIAXgTU0AdnNKyxeG4Wugk
ooqKvngJQc3Z4sQbUl+bq47+UKtQZolcRwXIEHU65IXJqiBHfEvLvrmpg30SNAk2dPu6D+kwtJMB
u9ksr00L9ccgrXTVRhGwrXnICfFp/T3aV38TpQKuGtbslmj2dUS+5zUROYSyUP5a8bMzIS6Ni15u
EvjW66ikSP0f9s5kSW4my87voj3KAMfcppaZYp5zYE7MDSw5wTEDDsfgePr+giXJuqSFXqA3aca/
imQyI8Lh99xzvqPSulyXXbmzrLJH/cioc24mor2mNvumHR59Uaqt5A+J0bmOwwBXwCZ5ONALuzU1
Xe60ut/+hkoL+x7yDADhJHA5D6X9dfeAteDmcoufDnMdin65EMPLv+jV+G41LQCM2TsNkOepwQH3
XQXYtaql3aUQcfkY8ftjYt2AdOVPmdHXC11yy5W72cgsDq8SQAn+Z/KTXY2dk2Avxug4I8gI1azF
sM2j00t2npoNtT3Nss81DZ6JmH5lWWOeOAExwozDsFKQdE4ZnVw7A/dmrZYqOFpMcw6O73PF7J4G
XXN2Ri5gri3ePKtKdhW5lmPjDD5XIAqHzZicqaoEOh/n8pue3V+Jf23aW5+zx7FGH6hA4uWPS+PE
JAxdwJk+dzNFA9nfT9HkdtOxm52HMFUMcfFIfDYM94FrsGVyUb529y8TqAEPae6elNMUqO6tTl1A
thXXf34RnI3ajf8kneSCxRJia8cTqz9gAvxhYScvTY1Nxc/ydcg6MGQFiDjY0eU5QXvoMc7TXMYg
IyL2F1WaqAYHXYa4zkl1v02Kva/SY6xQVkRW4UewqBfR6bStw/AQmNraqaw76mSgkLz+8pzcWbdu
S/g7kmLz1o91sINZCU8L+BalTRKqkUqxuXJaWyZHGIqng2cPX6Ze5DFMRv4skshJ3G//smP5r9uo
hTTTDiJdR8TI1naoy3PmFg1NJtkuAL/9c6rGn8Ke6X/islPb8AvUXDvcE83vRtAVErh7U5gALRQI
GTi3S9ADPOAG++jAJskZWwjv8Y4Ug4u7Ri0fZMq8XQ7qedH5VSYsNdKpyvfscizebgQ9qoEiT1Sv
Hc4rZV76hFO2lNrfsm7+jtgIN1JCbS2BYFnzItjmxABL76xssa+14Iwa+GTG/Jkux+MD5IiVkQ9c
U6ddO0DqJg1FAq6gWarPX5G8CR/FO+rNHuIlinHWErMMRQZNv51uUwrVzcZksZ2q+4xF5/QpLq11
aA3zo+wBpsbrRuiIXm95SEtLPSm3/ZkVMW86byyuc9F/FF1+Lx4XctcM485HNdveQ8b0M2CMU6al
RrxwrtJjCmnSbD01U3GGJcrKgEN7k6beQiqPdul7ytig1K993M8PfczDxR2fnSXFP5eDemrvkZiR
9u6t+U6ko3oeWSBR2lvfEcp1DVbTGncNBJAx0rvLjEf8OKbFr8lJ27XrEODnM8GCp3R/lGUs9t6k
OGPRug6OWpKtDqd0xULtiC5jjv6ginOvaNil6fhoVQv1UdH8w/Jj9wyCLb7M4LZ2JZ5K3FiCZdsc
N6sQ398NKcC+FGVHm1aSP3YeM2xCaZsTNzMFQUOTPz7ZGVnNgvXqIfXzkSI4x17uNXbiQHJLPbrJ
86jc6ltbppsyT8UjHoX6G9548J611htn+K6GpH3x83y4zjL7zsete9HRwLXeJ7waJ3/EmFcf2TB2
FPFAo7Dvv8QZV200DKKTOzZAkEs0hi6EvjtPzh8LSH7U6q2K583Y+eFHZfr0bgJEJQmZVU0zP0Q1
gG3HANS1kJJoC8kPQsDICJ1peXD5MdNh6lXHsuYKafiD9rFV7kwnP/2ZMpo8Gp/aQKY3dqY3PbfV
CyDcAxKUgx2NjnpfE/keVLrzKvtPoR9yTPyXbvqBINFfi5yYlqYuJJZ1fMqrwVv7A+jNPJuP9r0P
1yib+IY1jOecZRY42nRfYepht8W18y+TJh4nliQML/W92+hvUjbhmuLzxj3Z4mcGwcM3o4sLL3W2
XpYw4Cb6U9DnE4iqufkOcmFS6fno98txyqH3ZYSVCrPsLErVHsccoLNxgyNL28Oop2daVvXN5Mrm
CeKMu7YxYpVWPF0TPzzi3ZN717bjS9lxh53qDyWgj8KXZbfnxIeqFT9CDXotzt3r7CIjuLO7DaZB
7f82sQOTGVZuT0p4iLxLNae/idYhiIbhtC3IPW/LetqXdhMctczqXVpqCrOGYKBBAwJFkpgSPWGG
G9TswjG5lwNP+cPIqetkjv+UUf4KsqMKwcXn3g7ci7exWIFhNDGU6tIdaE89DdWqTI5YeY6LLMWG
vhpsVZwUkwp2LlIV0Fm7ParCp9AqMW+yc/yzS2JhVQmszHKuwMRGCqB5n7XfaAPf9gGScoO7BcYI
ODEWVXRC43d8iJHHAYn3oFxZvDkAPTmRqJelZQnhY5TPkSdhmDSb3o9/O14yHkcXZbh3/ZU2GZe+
KW83gil73XoZt4WIx6hdwZkR3nB1CsvsYKTD32RcPi+Ms9hdE5YEfvYpkFiPXhR/pn+hcUAyZC4f
05mwSDnANWLRXnG5CFFUWqY7Jlp1sDFru/TnAfI+YZxm8Mt72t8oz6HxF/QW7BTICPMxKRTpzz40
u6mGBzoVj3nehTfVgd917PnV7tdJrqx3Z2YrE6qnHL7/znLnn4a74qVuGDwR1y5RnizbAjvOnhcm
OSjvPWmgmFpZYn0G0y8gnMG7k/9sDVSG2J/NxYvG6KjAMFFADg04KySkbhIwjle/VvXcXxNdOM/j
9NIWggAEtoSrzKPiVmlOEqT8fYHh5KmSA/LQvdRmLG9+xCyXRrimwTyDuql6/ZRwg/ljShVCbDUo
2D7m1cDFNRpZ46lskRdGH8hYWC2kie5fekDTOxUu4YprY3yL7SfWXhca1A6pApmjluWllTq/sKIw
z8pb1haR79VIdwW0He+j65fo6e8XZLtDXojfLfyobW/THuWpMFtzdycMlBqoVPl85XkwPnujfZJC
fk7IxKjWIxsaiSsttOL+ugwJveOzpTa4gfixuvVT4xbO2gqHCWl4YMcO+XbdlHifabCkyjowdJTf
MbligSqxi/Eubr3aNdswsOvdIKv84oIb0EW0nGuE4m0mbJhrNpon0FvWOT7r5s6Xe8dAzyvwjUws
KTs4MReyo/MpTjFvZ+30O+umjp3RAj+yreeTz8DaZFm/GWVHrBamxGaQIt05EbKicy7KtP1W+/Qj
45YitHQx4KIoyZE75bfJSmRgHJZEgq+1kvSSRfVjId3sIFkwoIDCRHPbD5bvnCJene3mPK82QaYN
XUtGr9mP5DtRJsO2HnJ6lAzLIMf/gRfVOvqyjfazk53wG6jz3y+WmuI1lX5gNJuseqpMs6UV03kZ
+cSf8rEHJDrY48lk0fc6SX9bhDcfS2o0V0xNR8xUDTxad+LKCMZzgceyAcY2QEcUbI67IIU9n84A
zLp0Hy4D1YUtLaxJgHJnzIz2Ku87/ozds7/TedLv9cTtsMuij6VfruXQYHt3J/jlYdayFKk/CMZq
3hIxJRqW88N4NvdfeoNP1JPTv+KAJMmD6kksg7pVYwa8JWnOxjiCTj+XDlhOoX09FfZmBAqCe0i+
mx7ujKvLfutaGPiSKOcqlE/hqkWRePDTr1j86cIR8E9Dx2wdlN8h3XJEenP+HV2dpnfeYpMXHBms
A05vAn+TdAH4u67ayWp6qZxcXWkXXPwKsmOgwfhwjh6JwKAO7As9Zgcy9i+1lO0micW9lY/yc19H
wS4r9HCkKRrrSmx3t+FsV+HvaBCYN7vE3wjfvHhB5R0HPawiu8escG+oreqaV1Rr5o4In8CA4Q2r
jfZXmRWkrGuXX4GHC7dhOc70CEJT9KbbN5aGKzlifCcMotOm3SV5qQgshFjWmYoKTXmvxoSHrrXQ
b1gnEHwU3Nwic766BEKW4KZvsfbTbbyncWmmFqo5tN4dit5I+ubwme7LZDmMddtu5hbTO9zRCWxX
HLX7wGu8PwBoyY+sCpR+P8lcGqac8ZR01qGxy21RIlyJGf0nSIarqqzvczX/TAVaSDWkw7pezLwC
N+QcG8s8LGMYX1u6Oi5Oo6MNbqqKhSZLVAiIu9oVGWxPef/oAtObK0V/2ged0FxTwlOnIdyHXrdR
QdfxqIcF4oHwPLhcpzIzbZupng/aJSEfJALLJZIMdwn8de201g3b3IqelVWRy49uuLP+0PgZUvHz
tIZRbo5upVrMqbWLfZGY8Jz6O8eh+WSx+noT1ohfwo/1wYrBSeumdveJSiq2IaU+Nb7+hR5u7yO3
o8fDlZQ3s2Qri+aLNVmwN6mLrGURreEWtE0FgNgssM+VTx327A7Jc4e4ZGb2tQPphbM1asmYp5+7
QkIZKFLsEIPlfdP1FzVJJT0N7Pt0Bfm2k61/GO5zvYWwNup7bSbx3rWVkVrwkcLJ3ObI6B03xyp8
l1YcIS+29b6z5bzpWqjVVTKHO07DMy8WzNlKMZvYnfsw1s6J+B2sLM8GpmYwiSsRofUQSlxL2bsX
D1fOsZqqx5jy9Etd04ykeqVuYcidM9DzhUN4AT1exA9lhg6Soa1leUevRq9fuEHRa1u7mGVkf3Qj
kW88svwsP9NtCoJnv4C/Jki7irqGotCqU7chXF4cNmV3RSo8wSWp6OpoDDM1P7ipNYz/AW1fOnFe
umLRJ064k2eCgtDN9DVMwlnneWOtexd5T269JJZbAXwOO6HzQ5a6ZMtR/+oZ2vfznYZsNb/rgt5G
LHZ02vn5r4miRwwyaXnIidz70dQAjXLinRclP4SoH5L8r26LkG0Ee7JeEv4deFfHlh0cnVoCdI3Z
v1QNoF3AV9a593MuskQL1xQweJyz1W/2vAxZFdeXZMl5bo+IRZGVIyy089XVn2gY65yLyHs4HY1W
4YkiPmft+DmvTtSxFQXwsiXAf4oX90uFFE9ktixOcxtojPzOVmTjcOzqfGBA5yjhHvlUJ3+cUDVP
tucb3BCR2tYtoMIg5ZMZQo5Bc4wZqDGoxsRGUvf+YK3iY1FO33VJZ3uqzVNbh+tUde2lJFmwzoOG
DeHCPBz12LAmOG9pw30gKxGDTOH9TBwkGq/QvMqTf2jCaVwFPoygYozdkx9ZP0qCxDaZ1h2SI8+D
0UTn2eWf580R7Li607DjPbVJWTk+xEZCxsPShUJL031H22rIsqWQwSmtIkDExmmOkRWU+xzZbzd6
323Ys+du1jEBVnptQ+/WILK4UPtmy3pKHTC3EFV5B4ieD3Kp3t0wmU4E+5p9u9jBumH9NHsBC323
a3GRtJz7nobhc/9STv6vFm0N7S/rdogX2ZGdzGMStd5FKvcHd0r7Z6m8Jz+x5U2aLto5EgDmOOU8
X0eHjoRo3NUJ8w+JM17gPimZNYMDekv2ntOQvEwDPB9EsLy9r8d0+qKxs3JhKvOTqKtjV9AMnNqp
Otaz/+TW4bwXHYfWUnSs99Y8MiTtvSU+j5+a69qgovekVFzOJ7fYz4VXrKuYTmxj3Nc8rA/V0H+J
pi9ewG3rPesyHB6j292qQb1wqTLHGYp3sdTlW80dyUjtHsdY6RVB8G0SFoxprew5kSZvPRYIpiYi
YA/NeyW1kCdozWzuoIburM4nYN4XjAILKQwnzU8dQIMLlrnd3ci+relTe+plA3hqbu2dMfFniHFt
bQeQpr2Z7AHRrWFdNvrQicY9zyb1V5RXQk9DfivAIiA0TA6MSmYaipuv8eLwHAzbfZWyizGFBY+M
QfcaxMW+b2JGHfLlvMbJ861MymCXxxQLeB2f8r4VKDSyTq70+Rzs2YtPJXfp40gDAdlxeIOhKG+S
QozDnO74PpjLrfzZNGGN38bIW0xkkM6waCfg+O4r9pSsoOb+uLQeo7J1zZvepc7Wyzeus7RHTQnP
LiLitYlsiro1c1s3Bx8lnxUqrUFxil4eaxxUD1Vr3SqjxiO4u/4GEw70QSvL68TnUrqzc/KrBrPJ
nABCwAsni5vU3rDuSz+7FBQfr82oxV7VcKDnmsLevwd/NDJNhlYLsFQLceTZccsMV0W7ax+bNH9w
BaLv4o13XNl45sUMeQtpDvK2tQ9tMVxR5Smc7lTwLQlYTkglvjX1ne0/YT4aCzZDY+b8qPMWanPY
b8em877DraSwy/R8S+Q7tnVXuW/2eNDjb03N+kvn2voxyvVL3eOfYh4W1Dum5Ztfyt9NEIy/mwZ9
zzdQghV+WN9iFM4WcxmtwD32Yi6ukfD2Szy3dG0UNR5EkUN2b+RpcBXq+GDCm6SkYJekTbWex2GT
OqAILVbpSSZe+iwGprXwJrKZzk3jAjIcSQji5HRvWvH8SHLtP4wttFEJiKBBynvo7l+MXVEz2av5
0ZsngT5ge68LrnFgym/k5OL7jAtWYyofTevOoBnbP1VLsV+Uhx3gNRtDEaVCj1PspLSc2KAAm+c6
YfKFcRaefXTOTUSYAfle5mth13JrpUO4YbSmf71XGSEAsm1Ly71f4aXNudTigwOc7mmGOjFZ5HjT
4tPxnQfSydae2KbcCYXJjeP+MwSryo280cesmVKqXVSxXUQRkKCS/cEj6/StqJY/QLbXWURnuRcP
7qFjjqagK4KhN9oP08zxk0MG5VM4kX/MiuZaqbuxxYsGVqtLcq5Uy5ZlyS4EGoubcC6pYrndaLfC
QBI/6TKlgCVo1KkATrohMdSfoyCxr6NX9zfRl0e7a765voX8TDLnGCnFhUb7awGLeuXEqfs6m/gZ
sV+fxog+CyICKwNb8Rse4TdviiYaPrvi3AVJ+SR6PvCNG2eb0M1QyFDzrnEOsXwUBHRnKShc56gj
CD0eqtgxuyHX4qmZ/4aC/U03lMFlDtL+Ntj2lUpp+KpDIyAA8hSxSqTbIM1w3uFtmlhg+eXSoAsO
+hm+vv0Uy1Mf7AlblT8L5Kl1MNv9Yz8+0k1RXgA5WgyehfOBMZEAt6M0WbBlemdeHKdr0nrRdzfX
DdsfHooO8g+3Q4rQKTBao1kOX/WcY10MWu9UOf0nE4F9FopnQpy5W5s4eDgZCq/xk/OqcDhRAS4f
p9l9aSLuep4jUUjuXyIWVCA3hqec5/cjMYgnB44dpVn+CV43LqLcyc6jicO17sgb9f4EQjadeNfy
JdXM29YyTYdyGPbjWDjHLvbz5wRjHFTkbci5uK7ccTkHCBgHE6QTkkx1mixigW3spm8qQ3ZNqz65
8KrXJBg7BGivqD/LhIsIsI7sidZvse/Zjr6x28am94SyF3jFg6gw3FX61FID8FYN9+kZuoAaDxax
oauX2q8JC80/jdvxCAz9RwrhwtXY2/ypSeTe2Ao9FROXoUgnZmugRG2aobo1C1heXvEBp2xrX220
fkj1wzeNQZmfa529yw55p4vIi01G7TzHuEy0ztrnEjpWY3tti1Ldy5wg7lDWsHZyP3lUVUA7StDs
ZTB+E1b6oCSG26Go530SUPVXJPw1yiuffBNFZ/b0DZtgeI5+VyaHugT8M3pmfJpIl0zkDj4C2hT2
RZE9UTOKxX0QwZ3WS8ojOZL+2wW9CH7BDS2CZAuUNLz9/ZL7TnjzUs++QmPawMFmH/RRep06BxA3
6Uqs7Q+tRmj/lYzO7oS9j+7zcF9aY3Vtsxzvtu8Pr5I3N2Jv8YaZKt8jHzJSLWl4bPvUWcVT3P4w
rIhM5tgXSbsY1J3YPwl3obamCfB39qzq3cr9GWEVeu2RcLgN+N0ajrzCUzHNz8YEzdnSye8ZOeg5
S2gqb2uMCvFfvarGY1q30mV3g3wVqL66ROZPGFrzvHFdnJ1AZQCaes6w7/Q9dZDl7qu/THKdidE9
9cnovnaO/b9+GbQ876DFGTDj43CwG2zhZT1XRzMZwgJV+mkGN3st2+e4jZu3USTp8+ROeC7y/Cme
pPUA+GDfUl2IqmMuvRtL7Hlx+FTUiXxz/u4ihrk9jUlNCXQfvMhyuejYD5FTCvNCryJFYV53ViUm
DMYc9zyFRKLSWHUfS8IKi3BBeyKbOe6VQnOIcbMBFqB7rKAB1PMxYdd3e/niq3nfVxOdM1NZ33xD
DrJ22eQarObbEbDgju0ujkq/b26iAfuadNG+A0+9j8XkHrmR85HgsrGaKxb8ibE4Zrjprm0904oQ
M8tytzbXgAs/JPxp5H5nOYfY8fTDuDDytkUq3gy7Bz1EwzPf2B+jVEyzXe9th0JOhxob2krpIrlg
+9ZbtposWBMVPBQ4iqNircchOY8pF96qH/7wciIQpn3PG2lwd9SN3R/FjvvIpOs9MlYORH78MwRh
Ol7npth678avipcutdQL9zf6Iq1S7iFRD+sJiP1uWvRy82eEMm3C98G1h1cstoy4YWWeWO04N2rI
N0MR5lciHD4bSPOpAu1c/36xRvjihgwk+gX/jTXZQXXxuI+y5cxrVZ5w6znPiQ8MeSie2j4BXV/N
nGkOY00Qui+L803Hlnh3fpb9cKNuKX2TlkgfIIq8zwH1YqUfNuTb5PQwqH56qKLlQgI2iU8gb3LK
/9AN4N9yRV0IvrImrmkp7VT/l2hwtouFp7Lba9DbmXgcvPIrj/FeznnrvuOTkpjsvumRiSQPHAoK
3VFdZV8/hN5oPTAwYAKS9BU2S67OTmqd+pZXHmjKe7A4w4FaCRCK4fidycI5Ehxzz0h26WGenWoX
z2RmVLnU2xgfKMJJ4QUzo6oMtyJNuk1Ddo60mXqDz0wh/Fh/lZ6Qr8vwGGhZbQn+T9ulH36PrX42
rRNtZq+ZrpAqTrC1feBx6Wsad/Z5qLS38o21bHhORHsKFcd/Bi7/i2j6/yOawvz6T9HU/wdo+j9V
8VX3X/2/EE3//p7/DTSN/xF4vheGEBxi4QDd/D9I09j7B/FVUsy41H3WIzEpWtanWv77f3ODf8DQ
uHtFYtdln3z/XT1s7/v/5P7DBiHkx9RTw3OKIHj+j//+c/639Hfz+M+Ibv9//fo/40AFyu6/ZnmJ
tN4RrHCoHFg593vsv+ZaGeaF14rBO/plFK3dyuPxV/VnmflUDYXZcRBZyonk/XQX7MisApzgiBvh
ezh39nbAVXlIA/MtCqrvfVwCo154VDVNh9PMSl9jx702FVoEjzje+W4WnCROvyi9Yrybt7mo4HzR
1oQkEL6nJr8vjPOt9PoNV/UIQdDlXhou142kgxuDG2zu0jH+Tgi32GYAo9vC+cEe8E6euNh1xkHI
4EpzYQ5s7B7u5zT8U4xu8K3P0NIE3hm2/Q+QTg7g75JNPZTtuo0xFcBHpkRVCLDb3MsCmI3b0MhH
r47FsbS3qqg+j1Qbv7btEpyjLjKboZt6akO9G2LMQpFV7myKngbb/kkG9DFaUb6s7BC5o2mK+NCU
rDSI0GYNKLYFn3/GbQBfRT4/+M0DGIcGnWzIoXBVzloAucXtRflMOqDW+eHvJHTLfaeaDwZs3DVT
XZ+n5WyAYzMm1fbaLlHSbw4+piO9Gm2ciLNU/RWszyoQOcpRbt6mSnyrmBI3dSXf44W6cexd3s5U
FLwErla7ZaJOc36gF+2xzItk09mFvfdGaa3gr1NpjXBZDJl3Du77AuxFUGo8ND7w7dMgWq5hDovH
gnkKksE6KdD60oywQtAB8h53iAHNzotHe0/+9+ojPkYsafI4up9mHTFxdlJzmbNBVnO6d+D00JXS
BRusqlgQ/PilJYCx6oiY7DMkyhTM1GGZ6k/gOM8Npo0Q6jSQG/oeqni5JRbrjl7b5CtjZsM7BlCk
pHryAg03kOUG7PknSn/ctekrdp4QH6xI6595x0ZLzs8wwerI5IeBxyse1/lTRg3KN+LYVHnwumzn
YRpSvEGtc6BS4gOTOzOeGoutjp1fVpe94kFK4vZFlVFzCun3A2MXft23OECAsjXVt/eKkOaL9koW
3RMFzUmEyptZVnioUsGT1hRrsrXJmYGhaJOChExAfpg94GpGRrDb7PcikLdI7Y7snr3dZLUr+O9V
WbYbeHw89YxFSL1Kv0aREopIHi1yD1tQUR+5i9GkQsAX1ASBp1xpAHHPYTUeXDqGFmk/97P/c8xK
b1/U6SGv+1+JlChspZH8QMUTfrlvdOq62zd2D+2u5rsGTROwgydAPQ/BoypYLN1Nn8yXVgjQl3KR
MzAkvXbzhjuy/Flg2ljBCeb8aPW6E+6nlxMKGDH+o0QGO6clDQata0MPPS8qEYWpfm6CadwHyxjs
xyF7k3dWRUB9yswHWoryrbW97w3bXqn0Oc2wILakXO0tfqMr/yZUiquTRc85nzgdRYjP4pYgJq9g
VtV4ep1sdddDXCalvcCcb0UWylf45FlscdHicR9TMewBw5p7MqyLYo9oVz8FEid3yeqxCzVDaJm9
pCA4N6mYrlj7MHxTaLGpOiRnZyzuV67pD0wOqufL7rs/cNsGQOlaKj9FlvfZg5C+eUodk+9dME/s
S9B7PeQ/V2cDBe7gxRzt/6EulV7Hck7O6XNEBQhTUmd988QpFOGvss6jXZXn3jZDkkmJWNFSSUUl
kFY6Au3xWCUliqrSW+5aH0Xk1ieeAbzNvYjczKgwii/h96k2zzMe4PuHcqJJB0/ElLjXPLJq/jWq
hxZKXcQ4X1OBAkH5aQZmq0kOoWzogFzAJwf3tBeJeVaE2fw5GavY2L4CoBn+IEavfPWL/oAUZmqx
gl5JPAh8wU5J4ex51eZ4wYE+IMKxj9wZ7D8rRk+mxyS3DrSarRwaLODBq5Pko0IFJlUWCtfrRdN0
FHD6wHPFx1H+ashpr1NSv00aPQqwn+TlbHtDaSAFQiUVNC1JbCuIo/Mwpc9CN9Y9NkgyOUHE8jdj
a12NbZYNzo27gTdbp60TnMKKunVwpyVTHu+MZr5USX+VUSqISrBZjVgh7GbKs/baANiE78QbGuaN
I+9lJZNMd7qr3gCx2DzMZsBqfUbYYnJR5MBhWksuWOjzN0hV7kQlrK/ZKWkArhsesTZE6FjXDyMa
X5aF0SWe9G3umo6Y0PxhDaVN4PsDGm6/LiMbBQwEj7TrhS0K1TF4gak1Lx4AjnlnDgMO5RpLeyam
PTMHWeWAEw98p5qLfY6Ja4sFQG9K13+LmvStC6xw243KwkVIX5Tj3xFkCSuXzERsUocbdVUu3T1F
ijkTz7JIi682m15ziABvS3ToqajdMDamRAm2I9NinebDQaAB73RNrC2Az2vYA3hz91DTB8i275S6
fbfxagRs1lzpEGQnRIqDqvlStNlhYtlBLjx+GwP5mpGdS1nMZEG8tz3c3FE7XhTkHDxzKa8sJloW
mQDO2CqgivNUxYPC30qFKE8gEDLdW3ffgAUJhUFkKxQrXgsPYFE5hFhPdWG+FTXZeM33aHGQrIoo
sw7Z6G1GS6trAAu1ZM36ZKrgM6XAnffkdFwyJz5T5rKZG9I29D+vE8UHmS3z3mkHeU3y4JKZCgyI
T3uczRa7TrLNlHVfptpUuTjXScgyuPX+xDRFs7TcNWwqX2WnTm1KQUtJMnCeYma0LLY3gyUfxDKW
V+fc1ykfPn92r8niHpxsCI4RtyaS590mG+KDvSS/Y/1e5b63Vn7TotoWBzYd62Quq6NTTLiIQvPo
PwyGN17hdJ8AqyjRmXhAT8AMQw6zTa5aAhlsGoqBrYjgDTfh5+Vs8X4oPohk6oaP0WoYV0v27siG
m+UjtPWnabzqYifRY8Pt7VxiN8SI6KVnv4g/nbwjJoW7gE9u8ZJb4MzC+1N7YG46gtvDAcgPMEw8
Ertpn2zcqv9YqKPaS68lEjjn/D/Zlo4SmNJvweaIh6G/b8g/J1P55RXown3Lk7QuyHBbIYdVn9Ef
H5KHjLz4CWYrm9CSm2DmmXcchN0m7DXxYcIcVFv3uM/tmem67mGWaHHEpMXbY3BQxyV9UEIyh8bd
fGQNmG1zLYltNckRhHK2bpaFO1PM2cUtEO0qOs4ur3qBqrBx3EiuRhiTMayDS9sv2Ub7rCuVLARt
SPFhiMFAkRMZV44rv0q0gzXy1a5cohvPpXkbNq7ZpGGgeUfel2l18g4FO1iGl3EeY/o7J/tahttE
5uGOQAnLylR8+CGVWXUACiTCFvD3zlVY1JxNET9qgsSbOTlRQNxusG6wQxwOVRQAZQ/hwQQ8Ag2T
/HqR3CwUzlPH8bDI+2QX7KHwNkm7Bcb5EE9jyhPM8C119vNStgcKbJ9l5mJ3Wmi6z3tmV14E1Wva
5tz3ftDm6LAHhA/BmtCm4mntTOzLR+whEyzuQ6n9vY+/aoPcWa2hq8QYh9PyGNCfVSwfJXeX/Zjn
eoODY6TlKvxk+/yDigFsFnX6I1uGrRgTDPvgHVgOgvgFBXoGvxUzkfvsecT4x4EIS/tmT1G7y6Fs
ppAUMSFkrm0e102umok3f/8P9s5jyXEly7a/8qznKHNox+BNqAmK0JGZMYGlhNbCAXz9W0De17cq
26zqB3oCI0OCJODinL3XHkpl3tUvZZJ6Ax6zLs1bbqD2we9A76M3P9eSgJ20s3ZWQkU2izFEgGZh
iSj9ukRzRUu9SehZq8o9G8gt2Az1AlHP/OzWFO6ofoF9cEvfbsfXdKh6tCw1PEi6+vtmlCa7jtoj
VH4g1sxNnzEjQwLUKHu5A76NDoyj17EEz43kayzEQ8FiZZkNw9QliT3zCLnBabgtzu4PCT3FFoBv
B63gPml2KVTvs5MNlzL/gYJc29hD5W4cyrDsXMXrpM7074HKF80hLtvvrJVIJ0Mxh/YfQFC/J5x6
Z6dikYD3qN5Io6LZrC9aA+QMTllvcTw7hILV+8EZSrzJm4Aq8QZlEfdbPJHhJs6J3ju3PiidLf7Y
77OjysOCvezdAgN9gnKmxbbWSW2nBxnmg0MaDe4BpTQR8FHE4ivrHixriYkdJEMcxu+01C44xMme
No0HOAIEwybdJ7kggdIh+chbtXETrbqZM9rEHOc/MTEwA1ugIgkT41M/JTfU+f0ZqTeXh1RfRK/i
LbSzU1OZvzIzexlqhlJHv0kU1pvBI0grAZmDYfMBT6+AtXO0gpZovIptTGMivDec8zCBBIoRmqdk
JMnafA/dimzLXpVHJwNlxBw6swvDXn5xjIchZC0RCsM3C7iOYQP4caKBHdrad7M8io6lbNEO1n7N
jQRdiaYanHCjtfDCtG+JgvVALSDcIBTFl77Qz9ns6PseYBUhTehLaIpFu26KfLnEarV1jeGCvu/G
0CPiUVmIbdOQyM+2pt5fAMTDm5QQ2pH9kpL+YrsklUfekT7BCMPK+xJb1PdE0L0Qzv0sipJtf3XK
LA+PaPjmFnxyaYyHOWTLXkzsTepnq2I3780D0XlO4OzCClgLwVI6fAjS0lKPQj6rrGQudomFLicr
01fPHa74zJsTbLJXzYtqgCoT+eobqxevSQKCYBwL3tIGUpAeXUQfIxPKKb57EoAQlXlCHzBihLH9
TWvtN9QifOzGZ8/OyS8mWnezLKNMHWyuXuyVSmKs0uWEtcEhScDx0zRsdn2L/yayrQNCUbUdyi9d
q0Fqj0EaGupDxVF5KRkK4gKkQhIZL3Ik5UJY1SsxT4NAJhY7DvYO8Sha6e4oHzPnpQiRuxUUDd0u
+V6E0adE1vYVZttt1iZSnz/0Uf9FrfIj7ANfdgIH01wfsfxCtUDrYeSmsQ30/koCyLTVsGM7kbKY
Q1Lg/8iMyGZiRpFMUWH7WKQfqpuyq6Haajur5O4K9aMvfhnKQ2SqZnqIWK4Dm6qzrRTWdA2fvWMV
KEhBWcydeyicEblHSEweBXXXUcFToC1h0yN9TWMJU4WSgH/ghgliz+5NI+wOjBLs7OcM7dmppzWe
d+wqZS3Ynk69Ok0018usu+K1pKvbU6NqUaO6UrwaqnbP0pw/5e6h1Ej6zBMGlzLQb2neGaeOFY+T
6MluUBrzKEzQTSOre7CsS3CDgkDIiptua4gpJC5nQoHfq8F7w+HibJzu3alJUTUd47sicXaz5G5N
pKMoycqhb7vo5lDVso2QvLH8dUBBo2KPqsUAxi3Mk5cxqukIRpRltkkWvlAI9tmLTbeupjTUoc7j
chLGczHHn9FZt896lC/0IfV1to+qTaozbsTPjjlub53XvcRz9DqbEsJyywAWowTthrD0257P+vfD
9XmS/0h7iUww7pITUI591XRMO8tBdyS6R0xg6zOy5Uq/JswSgG7waIhuO+WuOAeLvcLIcOAGvXgY
YoEHOO/PbY7QMdBzXsJEZZ+riYcqA9FA7e0Y6TEjWdqf1s2kbCzvkIWjSfBgOzxFqsZ/oX4VZpue
I91pFqXgY+sa7z34ml1FO/1ksr3TBzy63UJ2UdojhLr+m4K4AkYLiXdrF5eWR1vRY8nMM4VTNyZA
Le8hlWk1BDbIBN8ddzyTpknBAuTtVur2nne62Os57nbdSB+W23UTeWgVtRfhRtiBhMJr497I/2AN
OaU9kd7VWXQ9RSA9ZktHOGnbTc+BVo4sTvYAbbtnza6xi1X0Zk3nZsncT1WGzl7dy1Aj2F0TBAmF
d8O9EGL5pkyZHmdyIGErBZgpuLQrCNSRRyaoEB+xztCe9yBxkgzT6CSN54yc8V3nVl+YHkDzdH6d
wP3Nk5lWkG1fg6pgRaelWD0qID5uJu9p53zxKuNz5eXPdVUtSUHD9370aizb8B9ysbUcWn5JHeKB
HjKDi55hZa6QeTq7lItWPKIIuunTgP2pdBHjcAsZBfkRVd0CMBLmyc6Kl1nbsyR7GmwtPZI9AvLM
HT7nZrR1iTHeqDxPfaX6cxYn9NLMA9FGW2KcaZvJeg6OYZZeKCfcLdO4TiBiDhh4K195ZkfKXtTv
hDtUvvHfB7MoKlxK/Mj6NegRaK3MsdhKelE+wKkBOaD2vSLoEQJd+NByKR3XZ0Gdv7W5/EbMRb+t
26zdzegONuvN4cSLz1hIg0EGV2HWO34Zp6bf+WJsKh8sFVUZrKDmWH82M8H5zV7OpLd8c0D5t2st
gBnrmePLU+j/2fvNaEcohHCq3TBlgNdVJI9xaEI6Sj+QlT41CUt+acuKhhWHPA1L3pT/fq7zQZGx
GQHT4X5eDxPSYUTYy/PEOFmU089YrS+dmXgHumaNMfINtDWAEUbHBV7c3ELSfma0KRRz2G3ig5Sf
1pvRdKloGUNzwvfy11/Xw/D///Xlf5uo184Tlpj+UvNPMnw+x/UV226/QGKW92F9XkRec3CN6dk2
+2/eYFz6iPKJavl0bWxJQVTj/LT6UfkYE1hOsR8jH5gzYjMWKngG3VkhMT+SZMtJLme6jiLr07Ix
561c9k3N8qrXU2/M7HPNbMUU07e+Z/Tb3hksxDhWdyqCci9dhl/4iywbjf6pawPrMNoJmahjnod0
axdmhOZ5xaEuvOeV/zBM1imqyuHIGowxIfe86hQlM2UpcpKnfNSOptMSzRYnhGHEgQVdrmdHNiJ8
xsOqyKnq8g3yVGeXzxP8+IgAA3/9P3PYsJfJZlLf9LTzXc1tfVvDHKK1xsnRLEdsKS5O1WlZYazj
LxrozvfQ9XTT+hFWlPxRiFAOi2o/SDisj9bDesVhqPg1izHHRR1xmRn4wAMpstPvW2W9X5aD4UwM
mJXrooXpSr+vJIZWPISl7/HLmAFaF+RWAm8iBptaLOlnCQoRHyWilZaY12qMT5X9MycKyc8z+y6p
FBxWz9l6MBHV7u2OW951QV2aVS255klJBfcBQqYM2pB6N6NNN/txy1KdzRWSjSw4pshyLiMTG9wD
dj3rzbgeEO+X/vooirXm1JFbTwpoSkCjF1d+CDnx92FeLo3vvdMzy+r0Wv0Q9pDfO2+iSLrz+jkY
GQiY358I1RxpaN+xUrMVdOJvtfKmK1u9GZ9RB3grTJojAKS30bDdnR3nD8hnzZtYDnUcHXrNmA5t
G70LmFK3UU5/fU9vtKOdOPLsjqV9zQKDRF6yUGXFhimnInGFivE+Y4s6rj9QqLG9GMiU1+/pCFpb
J/ilLEz6Zq0dLeiRR5Ei1zdUOMCAXfB3JjfapqmK/D5Y5mnIvPbUUg3FTl4yQAV2dEOrwG5s7L29
SpdXBWaZ6tULtQUquA2LJGM5adHQ4yLcmXx3Fhogm9iWagNPNWv+5k0906PZXzvXugxtcUrn/NZ7
GeWLQi/It/pV9np0dQzAUxsKbps5mtJz3CQn1DrikHTsnhWIb3IjWkO/MWQat6FBkYeaPt5YaXaF
oDmf+loDGzKgQmeLBUFS+1KHLruphCpnmV9kUKBlhlpYgy6xn4TXAtUZ849qotpji+xzX89qbyMc
2uhKfo+b/DFPS6oO7ZAc+5o1tsCwVM2QqmNsR0Z1QZDBmwlRaefoLXquOgrpa04N1m8cw5e/D+6I
NMiUyGKKgHhq1zlE0nuicCtADU11hlhlAuM7d6xBYFT1MVOdJGZg9YtKdJUshXCOWsmCGzAQMosM
t/8ss98HcvwoAtksznr35zhBpY8gTMYebutyCg1ft0zdXx/Vy9P10d/fiJDi+mNQoP6kY7pdvyEi
i9VfZee7v39u/SvrD1t6/N5SXz/UQnP8wTIc34DJWNCX46Hn6tppslDwaLZCnbxdv/r3oVGl+/uX
isahNIlgZIscmiXa6PpYjsVGzstMQp3cDwMh/VEY6QHH+KkJpl3GinBquThVjft8aLpvFFcs/gAB
HLkirT6ILtXEHeNV5p6pgM+F4TE0NV8wcZ4rRlU1MWzmmpVRlFf4YcIUiOcE9CIBL9DmLCb1QJ0t
g3Gt09LyYDMKbIgR/W5Hgtu7/RR32U+qK9vS6T6bZc3thQe8J/s5TtnjptL7pFKgWZlZbXgfT5Rb
+ztCpB9ZBR90dJGPmKqi9dbsjTZ31hqmb6bZh65uyaSoYyx5cg6hUJqRfR9FXe8xXyGPbr/DaEGZ
1+09JISJ99maKIzHtgXG1ZqI3vKMjesR8zkpKl1l8wJFFfuUQ8Ja07HPzmFWlNaRtIxXuFrzlmIG
9n/s1WOZf8ra5BCYeJvIumaSZcSzI6iybcW7sBi9i+RRtpEfZNHSYYteh/wjzgfJuPZgTvDupMgf
SkMTuyoP3gLCyDq33Asr2zMOVpg3RqpDNYuFOUKMB7K4cYvqDkQPO7DDXR8MvjSy7rKUZZdVPyhI
5EcVzS+MBXXyaE4WtjCXqRQG4TdmBtTcxkOm4VTUksexHI9qsSUtcD0ve+1onHJhccc4QHOL18bF
dxzEabhFGA+wU9H+90aUiuFYb80geZj5YwPVxWJEuVx28bGtSirG4OnQG7bWxWVQRAtvGwtSo5ru
eQoGMnttUe/uBhPyDwPgAuLeN2xwtwYs0I1A2lwHwZdOp0wZ1/uyzs8jbFjIXV8rOgHEkh3Kor4T
ZH2LtEfNqPyAPonjZU+gl7o+0zHiFHcH1Iweu+do9H4MbnGv8eluoiH+inBjP/Z7iEgDM9pTIJFv
pa2598oi3FZo2DS09xqciTwqt6rfUY3Y9XI46pT8ykTD+QWg1DKgDlKja6S44To+9orlpyn2dCGu
lM8tY7xnvzRjOMUtn6rdfB/JvJZFtktVeGkNpKOO/qI718C1f6BdS3Nck9T/XkZFcY0GMiJ7b8Gj
OeOOoD0UVAvOlLtdv6yP1kO/cE4nyViaR8lHNRMQMLks2VIINQdECJ8MG7tz4mQFlf4oorMebfJl
CKDnADda9bjG2uQJC6YnWb2hS258gS3YdxpPLYsznrdgTmFEsOpWRufhw4Pyk1Bh7JVVs4dj5FVh
an6JJhSgWTcZbIXowy37TGoVfJgd1VK/WQ5GpChLVSBBMLdgqw3de68lu9g0ar8PEVSjO0xpChWS
ggLLwvXguu5Tm8/NoeooHW/iZTE3SbNa8DnfnBmXQJaziXGXHccwVCcZuNMxqoJFTlBuMgvDIknu
fHN8SNo886m4Vr6+HMZ1hZaLodvmlJq3+UIUNNA5J9ioKQnghKyRGG/cgns41ZvR1xzBB0+DbsFM
bodizjcMwR7iMxsxvTfHEN1GUdDRdRT+Hw45Wx5ffJjLeht4+YsseCUFqeYYrJfvNzkNgwiSUGQk
vNWRW4P7jFqMb8tD5G8495u9nmZ4KWX4yVAdLyePG1aL9vqifq8eaQZZPaoMDVxwf8GqwsoTtfCO
aPHaN1tIqYNVsp/5+3mh22ehMGh4naLb+/e/T5YTobFHp5uxBWQSWyH4jE4Nfw8zWeOvX1sfrQfN
KK9gHHPWRwD4WKq4p9EFgJrNX0yr7di5Fu/2gAabuUCnBEeRCe46TbrSDDZF338WbUxJeFiahSx/
HXCRPqXA3g9dcoenGLNW6+jMRsshnLlhQ/xBBbVhfz3YCPVkoCWnbn2F7VwWeFMVLtY2MbZdqFHG
0pP4ABH5LdMYFvfj4hnV3bLZVY1gnO4HoseXtTZ7L7YbsRMCAGZE5SFfzFqn81XnvawStP8V6/0H
sZ6B9OzfqvXuP9X/+VI26T+r9f76pb/keq7+D2nrhnSlpbt0J/5Jrud6/3BJOBJLgQymi2OgyftL
rmfZaPJQ8AlSxmnROS7ZEH/J9SzxD8vz0PDppkC0tyj5/pDn/Tu53p/hI5ZchmPXRhQomEgc54+4
Pn1w6kGIsDxPIswe1moUlmD2bxESrBytkx6wEKOqTp/0l+2k4Wleyhn/JHH8S0T4z6JBfZEE/tYW
nn/83/+y17MgWUjwNvFeYMD/V8kgPgFtrkmMOReZh3AL/ezg5TfcjPrdnk3SBPIGaTBNc5TR2C21
PRKUX9NYRcfInmk8GLBw//0pGX8kgiynZAnLMMiDsQzPlH+8MfCFDbeSojiz8Afkl2mELPVsxrPM
/ZF3iXjEonmqy7Y7mmb4zUJQvO1t6ImENW4KW3sO4FHt+0L1R9NmFZBm0EdcIjq3YI/trSs0daxM
ViJuif0LwY0NPbs5aao9IUwPfC0c3/79K9L/SIxaXhH5DlxtZMy4ixb0X9/kWhPtiKytOAtvFhfC
vvS9jPBZgOnbmpVnnYyAfNQ2BRmkV8i08n6Dtc4pu+oqx+I1Lol0KwwskIbw9v/h3LjU/7wAbC50
k5Cn5SZZrvd/Cftqu6RR0oUhjdElUCyWTZGdS+FMLDwp18JdLreTibzJ6zs/s5EsUqc/Zw4EOjNI
54ccb4CY/uN5/Y8L09G5CTkr9JGCD+qPXJhEYKBk+vdOCya3w7uLlD3a2rDKN5VeXDt7EdR0xDjq
RXI0QvVe5Ug9WO7hhqcPfcuH/xSL9mcAoMUQQneayM8lddVDx/Kvb9XUAnYKgxFhXaKrg50EGohA
+N8UL29eFhMbE9xoioRPtcqS10J39hOQ7+1sOfGBUgD9+KAa74VVuiizNFDFY2b5dLrPRTmLT80C
rBqo/s0mJfBMolSxU8J2p1G/OoNgtrMOcN2p7bJEoXp8HrXSZqkMniQeARZKkEJDMH0r+wL3EGm8
h7Ysr1br4rip2jONwS9RR6lmbGmOZYmOPLC9w8fQDmXZTPemQJ05/cL8buxF5NCZdisoi8TObNDH
0NxBeolckJYROpEBcJx8/fdXomH9z/vEtXWdr3PfC08Y1h9vcJF7gJXZy50MogBWTpMZAtYrPO+C
8LU5U/VONilOvccxGO9jYQH4oSL1mETFI4QznFFsJ3eFroXg8ZufTQ6NZ6p5g6b+h4pANIxAdy7p
4t6LAvd7tZDO4njyeH8NVs+WwsOgVV8g5kAPkN42G432WALG8JEbP6bSeMXIPZyjJW5Lazisj1Ic
rH7n9I+D57DXiWDrwQWJHtZDFnl3PaCHo0o9gNFcXty2eOZjRF0FxP7UIgp5xRI4EfL1gJG9fySx
QmeVNOuv+AUWEyaSC5I+2FQLbc/FM+9avBYGdE4aUHhyKBNsdb2iYokS6BCFZXGuiuRswbKk1wQd
0LC/Tb1REBauhzcji8RhJu/rzAS3E05PQoJZL/WUBrXQwntxsEwm1xT0BdUvzr6rsxipZYuMIgyf
8uTTpEGLYmprN5E+T5eiGfQ7eg9Dm6Y7wYeP0q41pHbsrnWj8K4KadPZspf9tRjdjV5WODCaNNl1
gqQrhaPvosseqlQUt1dET9sE1Z+vRdZILG11yLC8nTCYfy2G4U1WpfTXz8gh+mBbR3RwXdV2B9MU
X+zI06ktUk4dFc0VTIUgcbU7dGAI3yx5r8yqZ6/GakfB+JJ3uXmNdLxlUOnjJ5F4ESKu+m6C5D1q
0Che+sINGJnl4mhE8Wc44dUGWndHAzLdlcbVYmByXVIUroabAI0KrfrJc+LkXJpwNvqq+4i7sMB5
qRe7yetbikfW1kvt0Z9cSZrYxCyfaGG+l9Ru+CdZcrWWQ7t0aQIV3VMyPpeQI3Cepc4wK8fnBLm4
r9l6/DAKhIcJrYrt3AskAk5DOk1kzo9lQRMocCrIn0l8rqf+K/j06bHPtfFx6PJ3L00vc9+Zp1kf
zWeIBEQGKIv1Bs9MS7wW88ibrJfew0R2AE5xz6cYfkZO4z6sBztEhe3JhSy/fG32Cvn7Gym7XdqX
imSC5WtREito4RVWJ6Ocr+sPk38W72xZWGiXY5StJCRDd2nDp2Y5ZMThnLlJKAosT6eawRRn9Hiz
Gue4fsnCLBxule63Zk69EN/v0YB8hZAPB1+YWmLLAENq+XIQCWlt2TTfKW+FL5EU/SnDBUlL7ea2
pvO4HjqDN5TK5/f1Wd7I+c7Lw56jMza3KFiGOEIFshzGIfhC5azAyGeGbAi6ka1UIvSNS+0HZ1vu
zyNucy9TBAyMtHnDgryftpuvJLP7FOa9d50eLJL/Vr2Y6CZ0RJhUht1TZIOY7+2k25ROSyJ8T2Yf
5VPt3rd42/rZKLckj1VfJFkSsfODzgs5BgAn2JW2Wyuz33UwsEgBc/esW4TP9LXl7mpj/J6VvffY
4LRwjQ+JQ/WRiIign95hCV0sB6BwFDUnh81iUYQD/QyidQMPqRG140sWJHATEm+vtViSFqCtnUFg
bRVsyzi3rxR6vU3souFPrUzfh+6MeFZCDfVq6uBZns6HUOHgGBL8skjcfxkMbQevQhNu455j+8U4
Aa/F2erHlagb0V3KG2z/2Ac+OrOPDijtjFNOP7loSJkAMxTtwOMTmzawkQRmR/XFeEs6h07w1NY0
mounWCjy3jVnr0JAMuOCqodKzWYvg6US4FbJorj//W5m1gztjggIas3muUphTcbJJ7vvu0fROTtk
i7RCl/FpzqSJQspls/hZCg0eSe7dc3NWFyQqpGDK8QVpBIQm+zKyiDjOGV9l6e7sG3Ok8ajGD6uF
i2nFOKzpDWx7xSCB9mpnzYgA20rlWyuZT5GU9Qk14JY2QfElzOYXB2HvFa6pty+IO0HAD94TdShk
11jza0RXOuodL9LzC5/fowxjBdbffXQrNOmpCJD3goygF+fS9QX3qOkA71kKH4sAlRxQGAp00pwO
cw78ivCcEmFQAXILPJbQiob1ar9HOpOzOyccIRlMYg/iLrqOlJdQQqqrFe5NvZjvOqjGgprXp5n8
aHgWO2VE04luVXoy4+o+95IcEIBbYGihjlla5M9qOkTp8AkWL8uVMXgVZC6GqbBf0nACmhOJDZej
9h72oQQvWB69fnB3kx3Oj7J+auxE94M2Dg9uNVb8eyyOopNMrJiw5dggTpjGZSLQsweBxhEK6nyL
kwQCdKTOQEZs/NQ5K/CQmXWqSu8aLeuAXDuMnd1QPLBsf24JvsQKnZTfhSzRuytcKmZf3erMAMbs
/YwUhcEgMD+zqMGTYTc/4wXeUwvoDVrnPei96dJXmKHVOLm9D9Hen3q6a8+ONeuXwrWYjmVXb2AT
uOi8xuaxgVK3AZRrfS1biSDcjd6HVNnUZhq5Vciodn2WE7aqmyYQsLDxkQg1TlNRnsvQfMZDClXA
udcoaSssE8gdl45OfiJR+FFP8vKoebuqqkrs62iwqB9Dt0qSZCPdoDmvJ691YftU9d6tDCsq+jW1
KhvP/bbrYzgSOfqHMNcPkfc6DDW1OThpZ7MDwsZqOTqBFv5SR5N26xDpWryySWuQ7CVRC6Epzi9j
NEJBT/qAsiwpM/1gnjyzfsBq05xGEsBarTqXA4yCYfzZ2EV5U6VcaHbNr2qmaaVCJvDErsAn1yhK
a+0gKQeestI0fSa1Ym/x4W09vcWuEMJgilKX7lTLUIhB55MxQLaPJl5CGoOaS7VSO9Nm56bhb3QB
xuWi0OsjV9DZ7GFNkl2GFM4IO7T86ENUijwqBC7OuAL/AmBCXtT7IKi0awb6gGgtO0Ux5u65TNB8
ADxPnJ/kdc2PuICN2EUP2nny2GByzaxJ0svtjU0Uy4T+tUM6Ce281huy1x68tlZLuCRNfVHgWMvI
fG0QckrQxPnYl5+CWVWHLvZejR5VYzwHu16R587pEAfsod+Ujkze+kn8amyUTnDCkuemz1c529dh
0GZMKmCLdDIAt5EG5S3pBnJeYv5PZnPrUlRmauqSu9O6rE3NPDlp0Zju1qd9P4xXZpbFESIvEYq4
+2Cn40uf5+cUb81QK4fydaQulWNT6Z2c4MYyFbikkeaf9QjjkkqGn6bbkjwjbrJBVGhYHtjtvHAu
hCDbF6/t+70YaJmxjVu/EiuFUc/IqLTOmAUTmPHgZJafJXSS3+qrSzPgPLRyN9quyYlNH1a7XqTV
tsg7dXFcqvRxxDbJagyeasEPDzjXQSkgPbGdfzRsyHBlx+F1fbQe3IjIAyVcCMZhCci8FpZ28ZYu
pDFY/vojbQy3qu604zh7v9zOiHeDmO6anZj+7xwxjTCxIuPTqwdaDvHgzrTX0SbSyktoiZbZg5zj
L6JOpoMm7jpbuierfhwzx3nUcFCoMqieRWbYp5oKDv3eqXpev9bbwOzChu5QW5kaS+kFFofB5LlM
l8ZmV5OUwLMAD6nvyAE+1fI0PNkFVE4u42JXO3m8d6Rd7blkQERg9XgCwU+sEm6XbTRPgNGptpxr
zNpoAvXxLnBC9viOXpAxYEYxn11dhvQ66/xkWZxO0+j1VXrpG80996p3Evk9Om9LVOFBhJH+DIhU
PEcLk6rlBIPOg+mvBDswI9xTmoLQ1y+3Dxl9RoVxDpbVVTL+btGGl8igtQccaMKfZiHQ8pRU1dfn
bmWBMrKqekdiL76ncr6go5RbI8+mbUsRzbe08NnsZXOczVFeqogiOy0AOhPj7K+HMpOEGf39PJoQ
msqQvCCD95kpc3J+xnoLLVc/OS5AO/gCTxleI7QhBGmyLkc3kNIzyStvx28kFzcKm+PY1ncjmMOD
EdufNYF3nYS9Yse64TwSXLMvYgnKIsyvRp99bkrnW9CI8KJBThQebbU8j69DiRp4nsIngXiTzsG9
adiOdMYrK7wTcur7GHOqk27xt3OdIdLMrh2zgLSVhk1i/KizKN3WRvJJE4hEZ2HStohfnYKtV2Oe
TdZoA5SRLf0BYixy77s9W19R2J+UHN60AvTiMH/JhUMuHij4bfi6tEw2Q5eUR2Cq7AAlURGqnTAH
qlNidU8sTsj1YYbJLHXEj9QKAzUA4R16ckbST5LFY1o4wSI1BFQOlFovyPcLFERHkiWumjWdldvu
2nrwRSu+lv0z6/xgH9QToQojqxq9cfVzYmLosofxNFhWeswGEA3ZwhepaSDEgug5IfufFmxX8hHS
r2M60ytz5SeDfvK5qOD9sUKXYeacKbVBkyJqi5qS7y7D5XrIERyALjnpifezBa5IVbY91uCgdQS5
e8uyn5x49FAPIYco0dZpRSW30hIHNUik5ybR9YQunhJHe9bo08DLHFA+ldm30etZxC/lnRzHWirf
gbVr+8CRuCLb0ds50+wRZRBWG7RsDQ1z+B0D26Ey138FvNWVChDnaszbms5CoEvrryn8nCp/rERe
b8N6zA9LBXmJlP7BwPHAMAS0wjQ8EAy0Vwvl1iczL38pe7SwWgOb00fPfg8d8+7V9hmfmkcF1NEZ
tSKoGF5kvoFt+Ezeb0bjgy2w5QXgnDwFubduL21dwQBxl9VX0XzERVl94iO5aVnw3tRDvImb+quz
8PEypyapBwvN1hmyYBtHRInYjCFs2tOLhctnQzoOBTPXjO4Qh4A2Gc29SzOo9532PjD8FDG7djIv
5L6qmL5kUDU7QCK4k5sgOnWZtvAYn7EL9xWQ6BbFPeRrKobNiCgTH4XlkILQV45xHHTSncogvw6g
RtksvQm9E1dSjvDaLmqioiBBrTeai1V3zaWCV0P8Hwlkuobf0rO7j4LCEWK41i+NEe5uozN+2XTp
M919jChQF5oD9usMy0Z8rYSqYSeiyyExayJkHKsya6ljOsgnMTs3crnibWrr9lEucvxs8OxDqoZu
n70qisoEaKFcp0pdP5R1/OKSsqHNgbzyqaFEtqkn0WijtZVSUk5KaIg9nnYr5e5HoZHW6IxcBFjL
vBFqxps32eaZhcK1THGwpS1nn1nJk0TX/UZ47qGspnfXMyHP4HjdIBGrKVQ3JTkwBL3pKn3SNY9x
a0S6RXAP+XCoFA0FErMNyHTgmt6YYf0wlO091XLwWIuKMZ1Y08aCWPU5q0+qrZGvF8h9qU2oLsV5
V87kZizir1UG5uQAQgJ3fltFlUvpGi2hjdSy1Qky2oAc2cRd9SERoW1G8UogzkFLlYXopJW6v6pG
ARU724pkJsJ+iI7+llCM8AFAYxjAGyhRW/K8QOsFbT86/61aW6WY69P1YOkkPv1Wtq2itj++HVRI
2f7+aeV6LQEi0YsEGK6Dc60H54ub1nDrrMxw9ugGD/lUpKcBT/upWX6AyhTxujiLaqDqDXiVXbe0
c9fDkEz6YfoRsQcHNjKyWLsGWR+fMy1n6fXQV3Rr+niAjFldyfTh9eTQiLIqx2aIg1AzEY+tOWiz
8dDmXs9OU5N7N220jY5h4BCGyfyMvLbAeDfnB12FT+6xIRHvJXaHt0ZI87iqLFc15Rh6m7Fp0BDo
9OyPlafcl76hrULc0ieEiOWrF0zlK8bfzWJSjAd11koHCbEpJ/CRcb2zXa3dpWT9hR7g/Xog/0lE
oMA7fO6q7alkTETUWYFGRbvLiY2CROtL8qMorlovwJ7h/qa+V84/+LBRQw6afbYU+SPSwBcWV9Nn
et7eHaOVeURaXrFR3CbxzGzctCU7wAlPZ4l8I8qorPT/j73zWHIcybbtv/T4og3CoQY9odYMrSaw
iMhMaA04xNffBUR1Z3bWsyp78zuhMRgkSIKAw/2cvdee0GxmVJ+dPCdmr822LkfySlEzQH95SIGI
6NulWq918q1frDStjh7Q/KWHBHJV0y8jECK7GFquPBWu020wQzj7BHLNLegmoNOIHT77OABe12xx
fYh7Gx/1llMg2+G8z57yzDuColXeW4/qHeQQeenJWr5wiWah5Mo10qfg3S+o8SB9J9qVgFU/uLW8
0P6e4tyXTbXUGWOuiWfIE6ZbcqvVYVeK2vpIJ1ytaBDR2KhD4JUFd25PQ0e2FHlZUNur3Ee6ryud
sbJTgabPc8ftSFjsCtOMwbWlAb5NYTIvugh4IjKe0K0PNbk9k57fuviln1APzLWVYrXKya7wOg61
K1Ys9n8YZb1jQYlPYyJQ+nZ2jdGNPVBsA/apcIlP3eFosoIbjDy4R9FISgN/2SXtuDZt7EtDjxfJ
L1LsSrTNWgzZQ8AaYRm1rIL9Kg2XBE/kW4HDAXjT5AzNldvePw/koJyjCuS3qliflTNlfrxlfdNc
cPZpfQ/2wlT1Y2Eg9bddTey7qCevpoCk2VXpmRxLFIcJbG5b7Y90J/FcyOEstai91WGaxYIpsQDm
O2MNsbgqSz3gIqX1xHVa7V1bczGufRWsjzN+w0gld8KDZaBQXMVig78Fr62/qwAXR5WPVqQP6zNu
Agy3HYkCyoi2OiZpom0H8uwbpuhdpV3mspRrQnEueutOU99LQ8BnyHMuYY3zYhUwsAMQYQckeyZV
jGLTwvjdeX1F19Mfn+BfZjt96O75tYa9lbmsgchS3WQgYha2A1HatVudWER13GgcYAwRCVG17nKM
qQ5DF/UXgVE9u40N5JI2Ujmo7VFi3aHMaZ567dVu02tm1tVtMKLKzyy/OSsp/gbBJa3q6p44jtfB
7S5u5qonEqPXJrsXdkr2gsu1O+KOP6IjsS7Z0D37mZLftCXYrIDAO4OY6KXa07KZwnrcggybGIVn
THrMdaS07dt0bAScuM2Yl8ERnsLdaJHt5ZjfSqNfZyas5s6HbmBEYiB4JptW6g2VSQX6vgT41gFz
J63KX/Vd86l25JuOJEyuatnnO0mmPQK1NO/bc1BKfZn4VNKU8dyVjrlFfmqs1KIgjWiqHNQpAkOv
IdAGoP+uwkW9lzFwudAptd0QszuEEJcwdezX6hF/V2p6DelDsjoMMr73ez28RAOM3LjRVlaJ4xU1
lQkZuMjPHogBlwWkq6NIVUS4CQYWngEFva5FkjXWLP8pFRfPjPbMwtVoM+K9eWvG/RCGIEJFeLFA
Wa2ZJNVkpFWeeg19ZkI2nSfSgBgOjapRTlGlsFHdv+nIamOcR34mCJRr6zbeaCxC1j5dCfAl7D8m
ttYxyJ2WAFr3scOWAlut8pZalRmPthiwOGe8qGjMVQC8TdJRwfHee9F3aQCnLZJIOWTtHSBzbOSD
+gJ5GNlVNmbbQOMnJuVNw9BE/JPfAooJ6M8PKa0xLbKMbY4Ya9mpqrxYPT1giCLQS8WJwFZ77/b5
k9Ci4ET2bLkcMhIJkgJz/JDWPgehEt86bIL8TmDfuhF5WzXYEvW6lL29Ix4lPWIAwwviDtYxZ87o
NRSOYkkQECvc8mwq6Iz6gKqpmWvnMLCeiBtpd4xVT7QqACNkeVlvkJ47B62i4UtkHPUlnaNPd4p0
6Q7483rCCdZcHZSGpklM4cTTtpJL70GE+ngoSLTbClyyGhOKkzHdhDojcuW3R69jRlio+HBb2lKH
0KLZXITaQ4cddutFuLuV8kglNT36RqYt6075kXhlSX+CUCEDlPNVieOt6byq5mA+1EplPYwU/Zsu
fsXJ2JztRKtOZgvso9PIChsj78AeGanThQ8N0utLWY7085yG8DQKZ8c0Eekx8BPCeCtfLEG/Zcde
wbydpf1ZiZjyBcAaAL1hqAPDE363IqAfLT7Kg6Umzt5tnlI/p3OgRd4Sl3ONc4kLO+VWtLog1nys
BnFRrD1KFgurZsDgA/aHrKYrsHBrbdNLn6IfFCSx1BVf7iPqQhW05mpXtLAQPGn2QC17fWGGXF/g
svk6V8SiuwSmo22ihEa8zJpHCFYQKzovAjiS0WJKMgPIS7gYXYbkuLavsIDhzk0387CTcAajQ4l3
dn+lKcBcvWyc7GJPcUKi1+qz2V9h8wQ7J2KEjzJEPYRHxNdgumeHyvc4Z9ENJNnadYlGb5TgaFkl
POZl0DBkTaJ6snWYxh7R6xIfNsbJPiALFPJBQJfVZgXqGo9ZlXCZFFOuHKJFrty+de6aPtqh3z7H
RJ+6dZYe3S4O9sB25Y5xb1wbLjmOA2PzNsnH98DGq686qXuPMe6cNZX66hmYb4POytbqqN2Aw0Tn
mLYYn9mRyzqENy+qXDkUakK6ig4+onOPRWZmU9fcfnKxFjHfP9iq4T9UjXYMu56cNLPV8dra7QKR
z+cQiGo7eHm3VgKAVvSNXnsSyMcp1KJiSnrRCt87w1Sa4I1yLSigHCRTPRR42kfclZsxTOkeMAnN
HKp/U9wsvU2dys4WeTCIsLJ2H6LM3WIZWHbMXU99Qj1Bpqjztaq8lmp+pUS/jmMSJHupfjf99tPM
s3xHwtzwUFCeprTwgP4PCklDcWk+HuYjw1OLrWDKsSY5FZ5+mnr7xCdjkYObI76OH0WF696hnLGt
M1HdZqxMh0D3FqpBpkpJqYw+1JsMJgo+1w1sull18iPtgQY4EPqMfo5k7bahssWyj3Yn/oT6DoGw
2ENjbuCZkYGAX6R/ylzzu1KTXx5hI98yz9QhDDJrzUZ9BJ7LIGzkdJVChzmd2TefHbKUiVusbgd8
7Ksho7NZRQCTW8U2z2NtPwV5Dp5adcU5MPSnuLy16P/fW7EZPriVRoU6C7VtELnIBFxUnaIrCghl
0935bwNZ09c9UPrVYf4zQEi+tMPQ5VrXcEkII3dvCNcel+QalYf5Jsu6Z40kwRU2oq2YnEGtTUwt
+BP133dj2tpQXs8Um/G2TjcACjA+Tcuu+R6eb64eeUMBnFM+WkQOkmbHpJhMucTG0fV1Pwstgqcq
A4ycriR7fPnpIeu0P25cJ0RMbJFM3pTqvjbab3FDPEE0W8JmZXEzJSLP9wBYWYzh1nM0WyHlJKr9
uttPd8PZhGszGgU1vg76yn8oiGct8fznzxvTDsI1Kn9KJLPvbNrAvMGvTf3nMey3q9H2813KAgxD
wSTxNfvuaX5aPD82byBWc3yA80f4bYMxnv01YsankhrpAegWP8Qs8P36e3oQAMFIrblCOyONyUtJ
/F49+bPo3eFKnu79/NMLsHW12Lp+e3ze/b899vPPn683aPPEOH7/veXEJ8uA/mDL1J4fMPj5K85/
o8XlpwwxonHwqzQuQ3GA4ioOgJcsA+dEiiADGH7XOS6lw/v5CYr4cPW6AOvQF/XRnfzN83btkWwu
ipaTXXEyLs7/me9pgVOv1aj5/PnQ/LgzPW2+V7tOvQVfv/+5ufnxr20SB4hfskA/l+oMwlTwmkM0
aYLne/PN/I82ZAWexFAOwuLepfm5byah+CChGs9C6aREV8+8CE+gkeznnzmYD7efP2sSb+R0Us1n
Uh+2KMCnGzgz5UFYsHTKMZyI6l1/mBOldMrzFPX48+fN/FgajKwMid2K4sYDOJek+Xr+In7ESTLf
DHYFIz+ueuQiTvboRhKpE3qBxKSBjM4FQCS6JsLujBg/qQXmYsCsvnDVYe2k9tYAk41f50FxWmw1
nrWNyCTjEm2BECy/pWHwqGXZnRFTgu369UArf0HpXAFioCE7GLZM0PSjY7LE1wjnGFjhIQuXj0mo
XzFBEE0wxN8cl/UOjfBHoL1bIyV4sGw5p5Usf8bot5dZLZaYg/xtbRhnweGGgx2hng8Ggyrok16a
10aP/JMv/E0wTsVm0pO92AoONh9wAUJkqD+oxdErpzG6QAAGwo9fhg2iycDA0wzrBvdLOpTwCKnc
4ehMEbXE1t6zoDUJUS0Moh2n3nCLN6a2oqtqu0cx1KSqWUfZlPRI22Fl1u2zSKobKmbb1nvUVKK/
gsH5LMznxoKOkjfuvvbjT0brFU1Avo9PbpVCNmdUDp/jSPdepP1BpzHrDK6z8AvzUe/sd0UljSyN
lr3dfDoNfRYw5yScavQLvDom7WWggxPoLBa4jIcCmb/ZZoRExwKDImBQakBnUhbf4IsSzTHZZjS9
3xMtcRvRuSGDbG953k2In27pD0zlM0xYdmEXS3dlJICJ6eZQkIF/uukooAqC5yY9ysjSjTBzmUAf
TCwAFuy5mpXYARfmnjgA0s7qIZhYkvTPXe01t7a6yzLLSJniF5W3qaV3GzaXLB+MdY7FDYw/iXXM
a1b4HCRr2qR2gH1kPo1A4kKx6G09xDYQF0tgv4KqpK6HZ7cy7odGB6gEBwxzRnxHierMd69JKIX5
jZgq2thk5vaVqy0wspAabmVPnJ0/SPxuRuqkUU2Dmwn+XvgcXJqm77wR7GlNKOQo8SVhVvhgAVFz
yupateLYjlbMD0nQpcDVbwiMfR4aI6MmHX6QKjVgZFRXKCS99QjPiS+s3Q24fwBdrPD7FTGMT9xm
Hk5LVV97OqlyZH5724oESIHIC4CoF21UpYw3TdD0j3rS6htSY4Y1s2QyZ2Eqr6oylzsIku5SkK3x
0A8FqiQ1O45ugBogTc2HMdPqW7rqm3FaNswP+bG7qEgnuVOzQeEqZLrruhxfdU83zymwkL0dwW+K
BOWC0dftvW/29oPSBrjrPE/d0FfML4bpPfSoi/fgHEkqKjNOUCO0KR4Qwihyoa88vkEtiuxWWNl4
PyWb5VWUo/TxmPGoHDYuGj90LeiVYAhYVCZq+dD3Q3SRRfTIhUI+zDdNf+j7Wr2P8lPosaWoNL6V
juGyxvK6B1tUVPtVn0vh+D0Jw/agg567CQ3FAX+wIf9RZ6xK3J1tj9NpooR3RKcecBuechqzjjTl
sQQpdxRNq+AHvjMaw77rtXAzJKO8UVv9vsyqz4DkDf41UKsmo+9qiaZioa51e8IQDUYNQpqqXOtX
GmkS69SttrmojYvGyk7mWXNE+P3OfCfewAClgonQgumi6E529ESWp8Psv6vWXt1zFHQPCD0wy8oO
14oDEqkrmBYmOOQsR5xNfRDnTEeuCIsx2ljKAOCkjYgYKKyEsr+9DP1AIypB3JaSGDHS3vo15Sr8
rcqzAceQYCfn1KO72o1jGa7SlGwunBLFqgoJkEOMF6zRh38fEv0eZQUZ2JTnA69JH60OtG3t3puB
xbgSP2PE7U6eOxTnSNHAhqG6KSuqkmGu4tshbNXi7f9aWaxNjoH/MjkAKjJtw8TNoVmq/rvVYpR6
5Ia2UexizYl3naTp3aQe4LfAfnQQLd73KTTKCjq+OYk7eqsJ/+Yj/I5mhrbpOAyoqmZqKo1A4zc5
u+sFTRsh6N+lCnInr9Wvts8IoHRBuOJC9prozM8RBBQbN5dQQ138xjr4YAXCwbIuDdiBFA6Pk9hU
lVp6lQ6RSjSX9yxXVazlxXKuRv31jtMnwfVvO86xVRX3BDp8ger9vxXvuBkSEK89Ow7u2DoB9Lv3
pXfRjBHZew5R1pROvuqltpfWEGxZNsWvE5xQxB9hN5w8CJHv/RrcefBh6epTTjGH4o/5HYGKKRi/
mAJTjbmpc1zmaRiOh7/5/H8yN7DXXR0XgeNafI1ZcP75fhdmfv2vf2j/M9QRnhnNyhnqMqbugkSH
sKn5ElirYwTVe1QZGe6vWm7GxH6BLMDwIM4RjJ51rudijbYfRNCHGUfEGYIGdqcKSBkVr5x5N1Ff
FNuelIBlnQbmtonERTRJ+3+89u9ZEzbDw1B8/9c/3pnlZauwbqrws/nVzWVis/jl5/4Tr335noQ/
8ioL3//8qj8sYAAK/0mDULNNDl08JAKrUfe9bv71D0z84p9CNemNupYmoELgyfm3BUzHAuboLq4o
3abHpBr/sYAZ+j9Nw3AENCrHMWyMU/8/FjCd7/Pr6YXvi0AvSE2WbaiG0MV0+P5yeDajkRdl29Lb
7gx3reXqpmh6cZIqkmm/CORjLvps34rQWZWhyagMZxdkcFhsqWzdSy9PH1I1+fTT/CR7N8Bdnl1C
K1hB/aCzn11T1VVYLA1voUJMJvhZuYfkuavd4rFznP6aoRC5ug2hGb/8EDdfA8SvrjLzt3Fj+mJC
dfHv2/RKHH2y8v36xbAzFLEbtPLi6wbhesTD6I34HEVl7ijqZqecjhjXvDbaZhVItbatnVPV9dql
CMT3JhiLo9vLa24RKKhrCUipVmlwo3MZquICiVDV3tgh+gRXwDjVpqymyvGSs+d439BLhju1By9t
t9qDnSIG0fRarr2okEficJst8b0/yNrsKLPhGBvIhFWysmNgy6KjgTKXUjzGi96ubfLlYn8NAc07
kpd54ymKs5qDVdqe6bVri+AYrM1MwcEzOMo9JXJjlxFgs/SRkP/NPrV+s8XN+9SyGcl0lzaJo/9m
ixOIQR3LHZqLPw7NRrZBuHElYEa/sf0H6atkYky+CZqoRyNUwi0JiW9N3n1zhF9vQ7fUKXJjp/Ag
F0qJp6LJG2J+Lakvyoi5Y2XeYwCP7zRkhuxotAIuJefKM1+IG5cQk6xugTQzO/q9SkfAGTMCT8dp
etwR71LRKrKi+x52Acsk+M3bJAAt8O/iaLAt4RETgsUUGvEKdkfTw9SHjmhVamSkDnqnPRg2+9JF
kBlY6dPgg2u2046OQhGccaNcB9keULXGy3AYGwjh5l0cOkRDB1ga9OZSmm15MgA2zobpnzfSDWk5
DSS9/vUxrv355LWFwTpNty3OYWO+dv5y8tpAXqG0J/UlMz/otuVHJ65AesiI3uXUwoI5HR6lMK1z
L0W4jatgbXnZutRpV5UQwvXMvLQUck8h/hQjIMSsWcFvUJ/++nNOE4tfLuGE6tq25tgG6b/qdDMd
Vr98TFPtfUFkUYYJQqkPUWyeZzGyGQBaRtfm/s3bkVnx5/fDu4V30wGcgNvxv98PotkwllWQX+iU
Y4JStO9lE6NCVnTi1itNXIYGpW5ojO59yQm1oOe9slzU5a7aLPxWqHfMpQdyYxpDTfeIchjO7I+o
bKEGhMoTVS4K5pVX4MvCQl+7g31GCojvX0dbWauedf6b/Td94P/egZxruqkLQ1gIq3//QjaJaoGf
peHFFMYbaJEAcR8Hf+9oFcOVj+jKigmYsClaYxdRTgYj0bEaWXNFVnk3iRsRhQbrRuNFWH6gARba
zXwTC/LtM9ZNRsgpiLaC+Gcchsd+zJplTRiw3laM7KwNNvTIuk1H2zbyyu5AAGq6RHutHeAkawc1
LMWmruzkotokK5PKaj+75CZjYjsMmkdpPWptWBeoHFdpQ+jSWDMEFPXGLzpnAf2RKjYiHo2g6DV8
+x7uAVJpXF4/mpr8T6Wi246SVICkDrWT43ikTQ3xuPOtpD56edZBs26yy1/v99/dlhy4jj1dHsHQ
kKpii+n8++XAxZoGPcH0ILY7y8ajnaNBu7l1zOqlCxQGXolvv6vQh+M0+MbEPvrOQpm5dN69l7Gt
Ae4T1jXAn7OPO0VuG9327khRQJ4yPRffTG8ow7e2jS8iNvY9mN+3KHeGReoMwTVGAnpT4mFZVJhe
VrMkX2ieTQrBnaALvIIVA6VYkqql461CgNedRirWK8rPyt7PtPtOn/I4dGSawejI5Viq2U4x1XKT
Cdbp4TQdVbJu148UCFjpJhcfRyv2z1cZ98UVsk31JOzbSq/7Z6c2m7Oq/Y3zVwcL9PuhbQiDEcGC
NK0JripMdH7dxQBwQrUCEY5C2yNQXku0I4AP7YhdWS0XPpX/hEnvbv7HfNM7Hk1pinnasaKgUG5+
vkbzIPiNRfXLQ788xbQjrVzMG/+5NTkVpaQ9kOg9b3f+t0dsiALFlbf4euZoKcoSqayYgEUGEk8+
pYJoYw+7Z/PLC+d/fL3l/AFJj8E8J8TT12MwrvkEP998cGN+DM+myVAHSOT+X9/p57P/2K72LfWd
AdLm9Bn+8xF/+bDTP74+0/ycrzdti/RKooxWSbg/jaMe8+lp8xOoZDs4Rqa/5//MN8O8++e7pE2u
4pL8UxtKu9RGFvs0tQzvGNI/3JkAV+oWmQpDn4RYtIZ17G0amNPLjnnskzTHH8B84s3QPA5K90Pm
gD/b2DhFYvyh9nic5ECTNwY/3kMcDuL+o0jJSYhaSdgIKKBl38PgUotHr7UvUa3HCzgX/nassmed
BfsmN8dz1qrrEAnklniVIxd8hNVaQuRCpqwNHbVe4CHLLogbXfgl04TY0y+6TpzI0N92ZICjYp/4
2oTrdZiOO4/03bFhbR5PhkpHkJjgUfR11P6+yxhGW8k2QgfPvxp9Z3Y2LuGiGus0PBAqQPNbt56B
clys8FsZyYuccs6o6ez52ZpNbFU3mtQnr+KwjiP8XGqT4Sax6FLZrbLFEkqMEB2hrW7kd4HRckGy
WBk68k0k2OeqiRdGhTsEP20aNZwnESBNEjTncpeGtlNEbMxZFgpl8TguUFmWeIHDwF3AXnhBvqws
HOMQG/bF9+vgqOCAXSQ5lXK89Tt8POs6q/STWfolD8cvsafSSpLAu5L+G76Xe11U7Sq39LvIr84u
7WcM2end6At2cF3QHq4DxNAHJfMeiKvxVj4JF7narbNWftrgx6ski7cN1SW0yKVxNcRb3BRLEh+M
LZ1+iMgEZzsYyrDPZVvIcNoxJ35CJ2swGUIik3ZKaR3RRVsHrtjHmBbsqg2ScBM5FUwtjf1g8+tF
/SeF4rvUzpTJvrEecmHsCrvfgI9Q94Nd1iul5wDLHOiMXnNK2xzxkMTQHqB7FkhGK79Bem1yeQ/K
E+LIrTVIb98CT2VUz9jTOIRRdUX6gkxheshtxOwmZSiO7UcCcEkFIf5nQQ8lTfAlQBFq1/aI694x
VOptUt9XtqJT8FSG5aj3P+wuPiT9kyA/3crbDZgauTZFdEeJtjo5pn0glgh6HOqfTdm1JF3JD8MO
TtDXEjKj7xqu8wsyQU9ZGd9L4GoR8bahyODUdgPSg2TnKdjlcGn2cHauXSGIp6AdUtTypiqtCtWn
fBzV/D4wCn3ZEgy89qsCF4lOJG8USppfcMts393IUvgH19NoF2cPhiy2Kly6VZ3TD2/RrNFqTfBc
9UQrNYKhleLHt1EQa6sXTUdA1HIsKHiSg07iK5pDBHfxQnQosyDoFJWSbNXBupi6Wm0sGySWE+gL
N8bi0RFSkUX2hyTQkwErOTh1/DS0oGPJvRp2mW4cBm/I1uDhD8QdmUsqwJykln+Lf7Pn1CIGzHtP
LUAeBpONjQ8yn9U6oNYBHbflDxf5YEfJ1ejItWFAhM5PNvE4gleqnbaj0hxhhMVanMJHpgRfP5SS
9aA2aifFhlLV25zKfVbsRuaXk5jkkcnWJopQKBG7vYFIftLUGsKFXr5yDFFRh9i9M0BpwWXC41l2
0EXG0nxVHPZfbxL8hNpUpxyNFjQlgmXRxyfHAthhY7JYQCS/15mhoijPst0E+kaHgpWV+KvvyJvz
JZ8wWymhfWQ59GHSC8qnPR2a1rgWjvKkhAajn+U/S1tsWYpBVR/JeRe07MPo3JdYw8mHVBkg8SVA
Gl6pwyCOZsY4SfNqNUYothMIn1If6puaRKmoEvuWXBR+AKNC1VbEq4JQoQUOG3czyqk3QQG9beK3
WKLwYkfWFvK6pHkOkIL2cUuyoS2meJO4InmzuQzmTV4q+r73aqwPhVWvu7GnF2Xd0u9w1sbAorFJ
3WM1FIg7yMwdVLrefaIaW6G1C+ScmKmueCH0IypwgHnmfYj302c8JM4JRhzNF4RYVUq3NmEG2tAk
Yl208xIP7bT5hnIMTwxt3zgzHkxKcGTbYyRvgr0jSb0ZPDde1eF4r5d2zpeDMKdTRN9I450TTG7R
ST/GDJzLoaoREOrlNmBWPcYwuzAfa6s+9rcpkTG9ixtnqOgakdwcsQ+KpzJW7+jDjK8ZWFKa8Pjq
3YgqrGG9VGV/CRg6i3SkO6e3G9sm1iQXAcpV08FdRlu2I2VlIUL8YBFaJjoZw01OzWGthvSmDY0Z
tGHca1NiZ+jljAA6MawDAoxWMRTmJkq5SpXS3riNe6Qha24pTNzYUX+Pq3WX58FZld73Nou/ayh0
YGz3O3McU+gP/YsK53OhBRAbQ9GVi7AALRihXyxhaU9CSUIiWtDiZvaMXZRBmoN8QQ8DmwurpsAs
9wER0SCBGWCQwIjPLnR3w+BpL7qpyLWrCuSavqtcsJSqtK55xnwz/xkjQrqqAGGOHtEM6/ll0+s1
dsynQ+wd0XqjcteAhNsVBEvg0/ejh7BRf8zbqBF5wA1un0uupxuRkoTQ0aAE4Zpky3HaRubcStRu
H1YUh6vc1IJL3+T1KWkNSN9upbxKrLzztuyRbpjNNfxWV/qcgJwk3baAYY4gQtTFaCfvAD6qb1TW
jxY1yRdFgP93dCU/UXbpzgqx8StXbdM3GiCb+ans+mTRxj7lkUAOrN46vMUEo95iC3EWX1uTUCXr
5FO3lY4AAII51MxpDg7mSvwXrfHoFe6LOb0vOSpn6dnBy9AiL0f/FJy6tqG7GnPJKIQ7vI1+sqZi
XX7rbUB/Q1u290x5jj2r5vXgSXcnpabdqijHF/PTVPGMKFh8DDWsciPMquvg99rBxGFHt7UKn2zd
eZqfibPrEqWB/oyhul+HqMqPqVL7F8RcCsR/zZXKWzZlrJeEeeEkJ6XYMqJ7t4KRqw8EOdiNpeBO
1DW8eHwXQaewUrP6gyAkEodGJ7i2du4eLGDKGwmtkRW88zDvIC0pb7hclc+JCT6R86A7lnFZXUy7
i1Y56JH3PCcOb9pqYYUkyeW5eVfEXrKzciF3WRuWdwldtK/djZJo4QSO945gF+iBpoiLa1jxUVES
ZV06ufnkucH9vDXM43dkO1A2KFVnXRVmfkw57i4VYBCmaq14bxL3jx3pKAD+x0zeYRms4eIGxU7r
GvUOkYf8euNO0tZvHRcFJ9swa4S/rTYUp1otBeTnHsWqmuafnXhWxkR/l16grkpZqac8yZuLTnXw
6wmZcqwMgS+F1tlKUSrvJBUluAx8xqVHm/CT9Kek6rSP1KL7KUSXnwfRGWeZa8Fqfot02UsOONWi
kwzSYjx7ll2fu5bcaayk9gc9/q+PgqGcgd92zw7197OGQHKV5g7XZCBAJ0/u5mcx5TOXDe91yXvF
OM1PwIHovA/AtKbPY3k1qTJDqF7iRDQntzaNVTeO9buEMv/1gQJIxHnuehfCbSMCgW1EaY3pvNE+
/XoGdYhq6ThpeWXwNI/BoEfrJh+at7qvv7616YJBYNGpXbGxwDFw7WIdMOK9BhyV87vAhcfEYGTB
je8g2k2noWla3L9aYc5T2fdjw8+ju159E/sGpp+EDvkgkuA1Iy58/i6e4SAEy61diHSWtUE5IpzJ
gFyYIVmKvdjO22lArCxK24pvzaFCIMU1d2NZSvQi/Ww/bwczcb8gSaS/rVGhwpocweCTAvLM9OAw
PyP26YyGnBK3Y1mIvZ6q/SYi+6bV7fwph45u4md8D50Yl4o6hEeiiPQ7s1Q/OyXu3zl5cIXT8786
SCHPakBJw55eoOrJibqk+ZjohrdTLRY2XkAeiVYf5xfqZkSaFXWNA9fzZG2o+A8tpDvzP+Hn4Cgc
CuvSmQ5BcwCIv7YaxeNd16ntQ4RWfE8eu1gT/zm8Wx2TG8t/h06Qbgg4RP6UqOWjToFv/viq1cwk
G+Ocgca6aklo4m7gY0rZvzWmHd+3yG4OITan9fx4hnuWvNbutRhyZifAvnddb+pPoy1280ck9spH
uz9oEHxC48b0wZbOr7SIZ5vgvs4t1nr9KAfG6q9/EPOOyCF4cfpG22ZKNW4hl8UvagiHYtqXQN+H
FUZrFu2o4G+bAVyRa7FIU5zavSkyrcF9WWo3RR0ap7HplOX83aHc7SnzjBh2TNZnWk8SDu3z10Jl
at8O4w1tDjhVgjzPvqj0QxiJ9L51lNevTwU7GyJu3l1VAMJnErDl166ug/ES4415lDgZ9o0bs8Yl
Av69wQQyfdp2JImlrENzHyREmee6R41Yz+++9k6NNAc5Wc1Y7tkXM6iBmk77u9Lax47C6L2tdcmh
J/jy6wdMlKPOhf4NIXsLJinjkOlz69GpQpan/MCKpmgAQjjEWr/zrvNhBzhVvOnYf/Tgs5dcun0t
7g8usD+UHNpL4+FFz4uEIAYyd/dVZL3BzqS1bZjlOQ9QP2uZQbQnoLNzEVvmxrHJXERXwFW1vXNh
sO8jm6yIDn3yQUPy36kC4o/bogPEUXYFAHU3NJU45+Suqk7hbjNWsFxiPhC3KeQ+ChTNnQVatYZb
BGV4QF2kvNlOQXtGC0ms7Jz8MUcPGEYd7k+vNA69dEgZZA1IWoB9tg1W1b5oobGGNN5GXd4riXij
jLFLYKs9tTqQIV2XcgcoR98ENudobRYkFEBFP4xNXB690i6+bnyUaGjE3Hj60XARz4rS+W5vQkhu
CVeo+jIgRB1R3c/Hf3/e/OT5xpj0il9/tiLY+tl4nF82b2B+fJQVCrf57s8HGcZd3GJTY50gHtZO
RAAcYgkNV6DvkEpNuQBj1JltgRNC7LWWcfYEhoT6S8gKKFCacZs7zVMYvJDFgtbHThOC4GHgEkxT
HMrpJm5V5rr4pnBZEKKgEUN36JqQnasqcJ3wITnsok1ivduNOuwV6FWHvEqaxSjyYi1b2uN0HiOQ
V6SyE+gzP0FOvPCYHJJDOt3M9+KjSnEKiQ+CEnJoTTRWh0b9nisKXyiY1KPzzfC/7J3HluNItmX/
pefohjZg0BNq4aRrFRMs94gMg1ZmkF//Nhj1Kqu6Br163hMskp4eSScBg917z9mH0IvZC+MV0xh7
Fw6o77pi2iZN/4EKCNoaIWE22UBKkJ3kes19IZw7IVuk2svHw1WGzS8jR63KUBH64O9XadO/3v44
uqMkfBDRbNZLyxGPgna/M82/alCp7EqRvFr94klV+sVMkW2rjF8AlMtnZZnmDMnMukuwCe5ur91+
Wiq26D5O47ibkNviFolF26zKUmzYKKAadRA/8cZiJyWhqaaKq/IlAGMGFMaXtmc79gITCgGtMh7i
IurRKfRXl/wqFPFvBubdLWIwdQoCQM315OBRltx4yZXuUbiBi4myONvQvYJou/x//vzrXov8+Pa8
IHBknY5eB1hdH60oPShGhqDCunIrWaoYsZjIu5hab3yPlkOa5IQXzAIoTZ+qda/bx84tOww2DFLT
Lh/3thJ36I2gfieZQBSEw2PT16Gxm9vhLcHVJKomOFQIb04Ui672klNsAhcmlQ4gdD/ShOwTf+0F
I/K7BYZcL/xdK7WnrRVjLDTG6Oeg1K9UYExHZpoxXnOubl/We5gK9/lMyIqNYvpvO6taFN03Y2vL
DIIWvzGUSOXIn9SZPx/AYbzNSehfohwCXicejMViNts5+8O0hk+26CHV0PfrHN/jrm0M6nT0LNsU
mSBC1aTbRwBFVYeSnjQTf2332bT3rB4Zdg+ywUhmWAhz/6a9bj7r1MnPSFTrp3lqsk0y4efA1u3s
Ugc33oRvZs0QUuyiKnJOfWc5p2jEyDaN7C1GjOCCWwMWI8OBblGV90Hn7QDBRGcS3SqzbhJc3C/S
HaKHrMK67eQ5gR+g6Z8M0N4r/j/1CTZMjeEsTU7WxIQj9RY+wWBZhz9maje8TLoWO/KrWU5uUuSu
qfK9crJzuujUbweg/g+hMi3KWfsuuAmuFw1x/M9DZljleqggppvC+CkBmAFvg5LjNCBXq+7Nj40t
BFSGDTREBLmcJ9Pgkhf9Dw9z+24a7YfYgQAuFNYYAuoOsUOhg37Iz7iuQQ0MccYHhMByPzjVXbEg
xv8+VD4agRkHNz6V6juKixDT1gRP28cOvvwRQARhf/c5aYQ12JdbqMrtQMsJ5DMel6ofj2qRdWud
3idl7u1yG6X37aXyn4962OlMFby3ecm5ydEl5itpcRkmy8GeHGNrivFDZla8p1vzUECE40qEVpN3
UUo7+GZzup3nIE9bVkMjnPpb/IyWM6q+IMNBW4x3GTGEEDQiNkeC2yjRWt2fw+0pGjSRo1DgJybt
c78aIFAuf8ntUDiGt4EAtjS74KPNy6GWfb4tyo5sDjN21uVcXavexATCKh9HvIXbISDa6c+j6J+P
+MecVdkwy89SDb98IXDfHrlwNv7l6e0HZi02RerXB/nPJBhnsX9kJD1J105J88NHcjsUixI+Ysf2
5+nttSAjVz2N8Z0ZDc4T/M/cDAigQNOP+Zzl4LWT/swI1JlWwfKr2cIph4pYrb2iGQlLIVZsJptM
4MQ5W2GQQwMpZLFh6kZrFA3d2YZ3XgP+ru3dPGAr7GcaNa75GGnyb4qIIC+gYvFKT6wXcpnBGhqz
aN4ug1I+q9vBZ7eO9zHBBrh8JN1Cf8deTJdyOStuf0nWcg1FlOumccCz3e3GJPsyOy89e73cNJMF
K2xZp27LVsfVSVAIIY+BGT3QXuuIlXbyrYwR9Xsu8n6ELhHTgAFR/sI8h9kmjxm5WJRILNqF4FKz
S7P4x/MQdbWMgIDaA2AHk67a2i0c0PYh7pu2xIQUcS+OCTXSnb3gYoUsdzg6X25Bc9NyrdyWg9uj
/+M16XMihrph4sp50WnSMmvUBpd0LtIt1E6SxKqsvGNWGBLZSmCMAfZuNZty3IvC1Ex3KcbQ3r1k
JfwKc0yD+9G3dx1l7hczGISQoQudK9Mz3wYxIkNj3DXMpC8dLghawJLXHXnwxZzdOah4ThHmzIT8
vh9hYV8SRqwvBVCQc4AldZM9x144PpVqDq8lGoPKMXr4EAwEnZjZkstIfMFeY/xI5HQ/NDV55Bpj
ZxSAp10hg4KHaA+MafI+phdre+TWVPsC88BDMWTwMCq70Ju4kLSU06VcEfgpLTE82nR4t2PQmLDu
h+FReB5lFKmaUP6nnT0b5UMB6WdCl/kQBQSx2iGjmxY7gqD58kEGOVkOzbJapyMknKzP7ix0YsRJ
O9XOt/PsTtRyZjpD/lxfyPAl79NfLfzhy+0ZvXi2gBWZVnkKe0uFnvs+lu56MoT1o3OhJzquhfrC
LpL30W22t9fhATNFsGPr6GP2eGsL1MpV6j2FQ/XZTtLehJlDT6nRPqZzBDD27L3U0GnfXeb8Ryyr
S+Rzqd4ra/Y2oywZCi0/DTKTFN4cB0lNvJcq5AQhzYqNo1lxbxb91L6TGnpiOx9+E7TA9+HMW0Kf
s71p6phWzi4phvFJXzM/xaq5HBxVJ4gnRjLlGxTpbBatL220iAcQtssu6igM2HgoLweLyrid2uMN
ilfw5kwqwROaXRikdFt0zPaDXB5NCYLXOMEb3roll46ns5PKXKC9eQsKwCOJc5onIpinXvNRK1I0
83SCfGkic6vn6CRwZ6zzbgKpGHv2QZX5X0XbmasOrsVb2GfMNhJFsw0L/sZ2EJ0Fgdvv2Dfolcm9
8ruXz2HWH2TtmG9jkJwUfIl16svmRdhjfizHHv6W90w/2bzir/J4E0TRpJY/opFTM7K/UV/wpYxb
HwcZ+OeMW2Go1WPbEBU3WlX0l4PxbatIKmUHqbrj0Db1W8uAA8RCfu/O6WIDd65+WBKaaNsv4OL0
C846jLjlKpkghbVjp+7hRDxDWysO2tHl3e1KT/zAOSdEfE6MuiZ+h2+NW135lENGuzh2S2Y6zyyB
aA9gApMbQTyrIwnxieb4/mCAyX4XY75v56r4HkL6bFGfymufj5/NWEPfdRkuW56DASHw7EdvORA2
e+el9NEL082oWATrX8NJFqa5fkD7tO6QVgCTaodNEvnTo+PNNfhcpm2Rg9G5QixSTgy07Yi9Z9SX
zodNs3IVj+Za1Fb8HRCvbSz++7bsPtFd+ZtRKe8UhRIYSkjbgrjRH3JpJdCqrO8YEHVrUYR44DPP
ZPQxTT+D3N8Gczx/hmGPIiqPi40MnG5Tm5XaAcLSzzgRWUFxc/0cZQIESPh/GWkzZjuofXJJSAxO
Va23LGTxJwJIuSuCuDgNnRkuycbUReO7FUrntfHMhAEiNwI7Nu1XL2r+8fT2UyacDEk9tooVhqZn
f2RxHif3w3XUvG9I2d4RLeR+NO340bcWijt7+K08c772sVzJPsTnjBjgHKQhG1yXDrDnF9k9Xcti
7beSWWky0TehvWv6P0NU7CskHvGLGzEIYEoyHSRou6fZMpcxTNXg05mHl3LvedL9ber+u2KY/F6W
E8xxYyzuc8kuCeoqpos2YY4zZenHkLQ7tInpq5uMn2ZWgVIcs+DLVsFjE9jNX4NfMZqJ8GjN1YHm
DwgzlYmVV3ssyxU4qs7LQGZMUkFm9v0XzFVym7Ij2BtiJq1dQNfDBDHcJ7n1mSdyPrqz0hd3FhuL
7Ke3mpW9SN3XHvPsc8E1Xzquvk8M2HWg6KwjJxHBPF5QbVszW0CMkPQn1wdf2OvnqslfrMbR29SZ
f0AWjR2gNtQ1SidPylDWpu164yDnun/ndz6y1oXI3nBhtIyK1w2hNXBd6G9NYU2J5rrB+4yHb+Wq
NVlF/ofDhL8oj2NjWvfgWfa5BADeAAGmYRofHFpJB9pMydrzB/dQ9niDuL9WW0PDu4xt+jJOlKt7
psIUjL09rt0sQhtf2uK5ndyQVODSP+UZhvIb4ltnnTzSPZr3Tu5d0syMP2NJ1PacG9+xZTCjS0dq
VzkZm4kV+acaf7njsHB2nfriGG4FVACcuEq7N5gC0QqkMSTvTv0AsgVfX9ZEOC39TT9ova/gk6w8
XHgLQh1Xen4OQacTwQtohtU0Z+eLIXqexRd0t40RV3rl+769hbglj+C88bjCPt2reQHQVo0+9h7s
nLQNqc50kO8Zi3ATMyWOi1HTVyCGYc/0q7q4HZQfzzUuKSLtLfPi+qluHbibuoIV8ucb1Ha+IXXp
xS/UuMGfqr5Uku5QIxt7b4jzY1Atn4rpPDdZ4hzNLK/PdcQc17LUxsHO/BTPo3G1dL+/PfP8HgtR
DrNIlRoJyFwCKIzgkonE+ZXN1a/Ws+BL8e1vpUrw1ynxNSCJnQEo6WYtyri5as0gA5jDqxoRXlhB
4n6G/WsZpxPM92BCUKmMi2NCd5gmtUiJzDOJSv99aKu9MLq/mGQ8DGmEsJCYjk2fzOPZqKa7PLbw
XhmTQBYFtiEu0/B+yrrwnqtyQvxtkZSHZuuv0cuJx43hDjGmSp/z4ti2Kji1ky9O0jSesTRyFipF
h9S352tVZpfSI15HjYQ3zZGOd5he550dNyTfLsW0Kjp9jnL7OAyYjHLLQACTJA9dgexh9EN1ZYkC
c3vNB+gR9fIXon8yiA1jg9UM23R4LcCcXWheBFelRUFd0XtvbRzvQRXNkAKt+sjQuN7Mjaq2Scnv
aq8JiUsuXjNzeE8oqt7sUeIRG0jPwhD6uUwev5K4KTduOoC0UxM7tIIBAn9NfsEj3K80/YWTMUx6
79XlTzq89xpL6+OQyWCX0R7b1Iok5i7AaeYNkGG1r06l26g336SXLot4XSyXCUmP1cpOmvExm7xv
sy78pYQfHpHYF2eXrf06ipc050rtdU+DN3OiV0m4IzftPP4ZLTtKYzz4mCG2VeKuq+DRcRoo133f
fwfcWIjli7f0i3LkQVbyMPfL/D4yNrjwulcjSreEhCXc6gjg9uZKrh3Wv11cZikcFufZFUxZ/MSY
720jwd+LCPsgwzHa5cw+GOGrr2JgCNS1xW96NEzVLFFgtmG3ZPvJUxNAOwZOVx28oB/WpcOCPfte
fnYLoMadI8XRMPPqoLBd8dmD1l/NxjCvEhurshu7m1pU+btXmrRY6NeXOuOe7+vw2+RmATq/eK5F
eg9Vw9y4vR/eJ7aj9zXM1/NUJZK8SOnv4Ya390BJ4TL2n0XVSIa3RX4ehbVXoeYelsgPT4qBNxyh
+jY2sCAVmGlnm5s4TlaN05cPdup1a94C8yeLUog/mzflvEoNxiEr5WMNHn3LW8+3NLCsJ+LFzCcu
4BaAt2Yy6roUfm57d5OKE2HWbo1EAeOde7Kdwzjax7XZ77l/IIvqYBY6N2Zhwl2eVI+jhE6yZ8cR
razQzrdmmbfABqv23ALJPlMrXw0fTVakh9exzS9N1jlH9iblpnRt2nxp7AB8Wu5u6jPWDTGAndec
zcyAom5n1yDLNXc4N77Q+YJ7mZsxaLR87xZana0kOlpmYTxEcobp1XMpE7Dqv0MZaNKye9Nyl+RJ
cdWBA/qsma0jKYgPt5eKzEJOW9g4h/PpWtvZi0xM8dKb2kJeGr73Ses/Js17P+5HWidPaQIi0/Ax
t4JvUltoOluA3dNZWAcdL2AG6G6905Z7abDVKby9zbjih+Mz8U0r74fnd81TukRHLjCnbxMYmVNJ
MgUmYa8djY1GJj/Sriev2fPLJdJ2fNfoktIS/2xRuPnRMFz1DDNjkzP+OAShhLeETZTWX+E0qF3K
Zz4NmlKtjuGT0hGavjXw/cJ0fozSkig1ouhAPvV4SpLsburZ51RtAH0cZ8WXRlbcmxmsFUCb5y4e
scD2fBLp1I3vGE9m7PsyZcAkxnf2LAgpo/apA8Fj40F/pIYoN0PZhlu/8tuDRwNj6R3Iy+2QjDD3
vdLqN6HU69bV4uV2yGjtTjZe1aQY3weyGHdNKkFVw6aX0oc/PxjmKYq7/KIibsduiQLGGnV2yHVs
nrJosLGIqvoHnaoH7UQfhmeQ94ZRN4KpiL6U8jXogvxa/sCTioKpA7yDiw9e7BIaSQ/MQLbV5/up
CKGoMfZ50TODmpBKoAepxl3KuoLeBh1kuNTqSfFihFl1NunWphLptqagCTNjOiWdGtYAY+qzbWQU
KtJEQz64zlEj2iu1ZV0mRZlZ5aJhb2KkwEFnj3OSum0c8scOx+4l7cM76cPKtLsKkRkOzk8DUYsQ
aLN13RSQatd9qLjQst45uURwX0TAjIomZvgUKL0Oc/lDOSJ86ypRn3K2I2hEq+htHr1y90aRX+Ju
yct7BCbbXtjDXby3zErey7jJXj0cor1lDpfGXqaBhbLu4S6JIzEkH1YbW/foWM4Y7hqw5X75KkrY
reTyMZBp5DaZxppmRZp8j9NJp/shsKMX4hmGFxumDJkvv5hjQW3zpHqkAi6Y74XRZozAVBVFBdp4
TJuLGBi8mmpw0GZ1jCBMLciaFskhq0hjYvHID1qH4FqXg68AIWtnPOMMKu68jIxh9kCooseR9lnl
MR4eTO8l1vpelm7xRc6Sg/gLQUorn2tnBjXXZdVnWUsGOML7y2HMDroObI7jsYv3wn1TBumpWFBc
tKnMS8Go5YIcj/i91rjTQNlL2lKfokdY2+g4OVcyetf0hA9M8Gj3Ub7Tc35IWmxM+GpfIm13j4vt
2ytKpvTsQwuzNb86AzBnbjAz7iwTcRtT06MXCFpGTeG8wcckK3CC6dlmDK9t3Os4vEX+PEDHj6pA
/Urm/FXUyHT6LpkpX1W9Y6hNjszAJNmO7pTVB8+FqC8x2DqaVt5prGiSTe10SDxWuhVND3ZvpnR2
Nl2de5BFkppAvfuqcu9vL8Uw3LYlwPyDV1f0DLlr5lAmt9xWszXAK7qayCzvJtv76dLSWled8V40
83iKumZ4SFw5PlgecO4QCyCTmw4REdPkFErWPocZ+UbFR/pP2+Dx7rID8xix0ggvwRrDCo9BIN2l
dnMvkEDowJaXAbvWk6afgaPReBWd3s3Kc3dY09KdYzji4ncJHCu7fvKJxSLeEpaSASrIDnOGIhPN
yZKm6gEMbrjH22hvjLx6tcnSuJNz8dDgTNniUWaNDaxXP0mag5RkqA5WhZZhqg9MxRAjtkm0rWBu
X3Is1H8OSdiGJ6LCi4J1qv4qChh2t4MB9Q1MPzFXthPmG+TYtBGq5hmxv/Uouio7mAlMohpQNGAy
6lAEEAm79jFwH6eU2UGrH9Pl0MCEN1wUSKLxN5qp6sayzvFgZp9WibQRDFi/hexsnfAeW7S6idFg
nkemsN/JFXz98sAs2trmQeOt27G275MWmCtuP33oDdqG00BmnZpGsW3ppGLgWfi1QxzsrKR57nwR
kPVKGkwo43SD5bnZGn5VQCRXoA8M0AcqfXGXdVdaSbDvi6F9QRpCIa+0vYb3+avwkZm4Uzxv6oG8
Ei9HrOEDsTugUl+AS6hgyi/YsHA2SWdGDDp190PChRmZr07f6UtESt82a2zjaFjyaZoNcR2rzn+Z
NNd7glHsT13dxxMQKDRD1YwGTrc/wga8+OhTg3qRk+5uTxGI3PmkXBkjLYKVWZXxyR4t9752pgZ5
6QzMxas/HKWdh2H4NQxW9zAriZWhQg3U0YK9UEvuMrhh2KmmnOo0BA2PusRz4+g9dcce67dpHu2k
e+BCY5Jvm/0m6tCL+m0k9tZyqsagapnpzKehb9Q2Anq5mpPIPY+3w0haGqwdzWi1IhNVVAf0tic/
s81rMSR60xJmWthwnxEaO58+yenF7PiPjY9xoKqOVeX4v2CFoCvu0vEJJDeEiio8DImJ3LbK0lfG
geE1WeTkgdOevJa9dUCW5VMZhSi16ellTnyCvxu3pLmKKEUL6dTdvpzI15jt8lfSSEoe0maIHHEB
U8b90aKhchJdv3IIXXxCN52urSx2D7eniL3IesOa+zAH1t1Yl2jW+tZZZwHXimOYF9TM1ZZOKbiN
CaZEZfbmJR9sVvSUW6LlSPU8dp+FYSdPtlDquWKLbEj7s/RN8zXx+SikUf7j0e01oydney6cvdAG
8klMV89OHl5oo/Sf80SLq556hE1WuwRGE0MoK5YMCw0SZtSOEaKcftAYfXaGdnxOGgUUN88wAPgI
lruhaO89Bdk7zWdnPavee3UDxJrTEifOn8RgjKyTr04Hry2RZgmX+pJmSX/R1A/djP2EMQtlu478
ee3FY/C9uGTtVKDQBnx4zE00T2aJeIduXPTiKrTTduyfRJyPV8fEbBYnanEOVAQp6o5EY5NcyWyX
O6A74A+StKe76Et7Kdr42v/ogdfuKu3/GgSdX6vLUb7YCLCa3DSeaCHXa3MuoTVq810ynDyXM//E
QDV+9DXyhCo05CPrJ3L7DBtfjtyIHiWjgrwZ4+fbwZjg68s5FCd7KBqAYuG8GWqR3N0OSceAo4md
r1sHN0ZnSYKe3NRd95fNEnls5INm9TpkBsGbKf1X5ulg2IEbYTU2jG3FpA15tYULMmlS1OxWsUeJ
hdsqKhjq9rpnnpUZFHjEBQVa6L2ZGvSfXMPb+8y+DgA2m3XWMsZr4pASiMnkIfjGgxY+ahpcawUu
f884QG1Z0px1BTj+TPy2t7SHG3ew/ySQ/v/Q3f8LcUGIEDfv//rvUNv/JC5UZfnXT5387P4N1PDn
1/5O3QWLYFq+oEfp2IFFnug/kAvC+Z/C9sCJAE5wLbgLODr/BbngeRZWRJYbHLUuQAFVdTr+3/+D
1N0QegdfqecJ4nz/35ALcF/+3fPoMr+gHW/aYLWFZ2JU/nfPIyAcP/SrpD+0uQmMICKMSzZ3uOuX
0JMyJJpMf2jjd9Y6T4FJcApmAI2BikovS32yAYLcXSVoqdZ9UL7XbMWInXoJ+iA7ybKOzn3ze+zy
uz6AHyUM/5pUyEZMuO0L/lpQSSDpoIEbcg9fiT6i0K9c1u0gWZOK0SJAfk2W4Sxm4CszsEd0Msm6
dsQXDe1XvOiPOYwZRkLDxTVQ1IgHc+sRZrGUeiurESNaA95kW7AvGsBBWF+phcNtWtKrxtcomAEx
JO5jOD2RMPbSDh5hAuULwN3fcetffS/97obwXvnxZUCVPGoi4s32mlmIe2uNZaPrfHNd9+3HHNcv
GPue+qj5VDlgT3ME3oWcGVHim+vEDxDYfvctb97nZk1/+XcltbMaKz5m4duPfu2daVne2SWfUyZ5
z1K0H/SdWbd2EL72UUQLciivlBRb03L3gede0VZ85H20lxYx6tlM50aWv5wmBVQUHBOTjy1S9P5x
BGzTyCO5D4KWJOYR4HG2dfzpYrOC0QPmW3WzQ+C6qF4IzUC9rVY56VArM80PJlr4JfxgRBqyBbt7
dEf/RwQ5LWr5vaQnSgSKMW6wgplW4dEPY47k384UQ6GomX9YpKWkbsseJMY6REV+9Nmar/vMfcSA
MPN12kw+g2PqRgymlm+btuQvt36XE59DjdB924zBe9qRLK9S7ugM4B6VbE5eM/ZrfF3cT6kMwK8e
vaHZDPBslYvdJFHDtSvRw8Fy3XZNSyOZrdsGR/lrRlm9wutK+lZV/laY77c5u04aXdeEQTG0NrnX
2IxXnVDWWlfivdVBf6Zu/RnlBtbxNnxJBRGxibxIp1qpnHlO3C1JfHjy4iIl204zxbfE9GD01k+7
/UmypvFkq2iD7iHGfFKbjNQ3TehHay86ubOZ7VpBDUnPYwgAJziK9zp44og/4hj35fp2sURhCM8s
7rdzY7nr2fxdC5Cp1EOPNHiBjJvhSzPKd4qta5bw/Vp8QKb3SIOI5pElqWmJm4Onl29c7i4pHFsd
1Dvk3DEuono82jkC12hd1yVWmNJ+CrVuV/LJxJUB5VRc7YqUyaDBAZKHfzH4iJPiqbYXjd20z13z
tx/55A3by4XXZMc8pv1SeN51nLLfI5s0CHN8KgTWv3vDMmZZRW7GlWC+wyQ6cY5CIrZQE9DecwdO
EWpWhjUF35UsUe0whfqgcR5sdOX3nKZEPLYK+3vqQ9FYLK3kWVChrg0uOvCz+6Yu7lDEjKvEeREh
drG+zg7SAq2cfWeNpLNcMATls+54F6Ylf7uttemGHbXBC438nZVZwDfYbhAH7dAFrhG4FzhZq+LY
uKPBk+gM5SxDxcHPYTh9OxYpsKyNMNOa6KNsyfzr+AqFK17s1mH2CZ+En4C2Q2e7olGdbXKf9RQZ
crJGvIIBj75nKNSHgHgODZp5J2vtPlbTHVtPhgACI3L9QJwNXyzF066helnVWfHNVtNFYNkci5qF
pWS2uoZ4kNuLPEw2jFhNZ1UTZLxrc+upo8e4TlFAHwqV1rQVGeUOLXMfKKFcs90SAphQs6QsllXb
ftlV+Ju5egYEId9gQgVZ2UxIROsIQJtxDpQx7rV0HrJ4PrXI0rZ0FBJyGN+UYjnKBHOgaXDuElrw
/D2V2jSKUJ5Q0y5Ik5KbQXaBh84QqQggK57NBK9qmDjPNLO2ozbcdTADLIQ3uzHT7LdTFRHq3LLa
9bFH8izfYO96ag36uQNlXYoVlMhXtEOHiuJ5bXmr5mIW7YBTMa1WZoHpIxQVy1sx0H2RIGNis9wP
2O7WY9Zve4uhX58F1XpwwwfLwfjo3BvL6NmIyju7jn5mtlhLy8pIG0h/dWXOtptvK/M+Bj1QZwpS
pKq6pTMz1d91RhVdKo9urUmorRNz6eVgFQyb+YDL6bKsJVLZj9OSASxD/cQs4tlsu1/Yw15bHyd4
oDWLhS8fRLb47WFthAdM6kC1W0Yn/n5wBwYgakpW9PjvEzoxQUEkXgZ7mbiygMb5csNC1IbPzeCN
VgagzV41JdmmzpKak3zjRrrHU/UluvJ37Bb7dO4+q4bTwLLyX0RIJOuCjvqa9vm+gB61TXr3iAmG
QWFIRAl9biBgYXMeVbT3Rm/fsNpPyEoMmUyL5PM6D+IyDCaIepMVOCJDoImJf048SLz0laLZ/Avn
xFsw0/ckovZxdvCtzWXzmXSzoOPAzciwMpbyEcGL8LmWkXy33JxolauQv6sM2F+kxZc5ZO9tbRLH
Q3MT90pAk7M2oVtjz4IzhweDaeeKgFa5xsXhum6/7us7b6CdXyHubj21iiwEn+2ozfXgs9iEcEtD
BGdroXW5sxTNiSKBGDmotZHjvxHS0tuu5muhBHlRPXjENljmX5392HeEMpMWvpuXBdIfyZ7q6bqt
TDLl1znERBJzyfBGoAeWZz1QdyDmQ8owuQLNzxVX9bqgutoVcOdoknM75OJxVtSiH/my+0oT5HoG
5PyEBdGQxgsopA9aGRnNM5C6Jd7h1nMfTVLAE2SMu7DjThk7Fw8VGvs3tg2GVz8bzAqJsLo4pMOx
uuXmJobOQUduS5pIfF22LkltkxGsDAhG1hUu98ftzAmdquIMwMdEZzkmgQVLi1FR1+Thzi0RomYz
BuXWUHhfo3dGIoccyflKXkPhZJxILll2I3lMIzGI9jzEG52iT4+ZzqQWk+SKyqtNyr+CwYLz7/nY
S03KxM7ztn0fI2wnM03AzBRvRcVWKTPYZvnZzgvpAVRAd32GrTttuU985AR/+L4+a5oYfw4NPtNz
CxidPE8Ufm279cc+PDmUfoGuybUjISBucD1iW9ooVdw2x8OphXq6HZikEd69iemY8a8R2iW+pPDS
XVDXyOCiltaWVBz+PDfVnEOSJsLOXrRPMfqhlL4L5lfz+W9d+k2mXomdJvN9Swm6ZIEjUPU6whZu
ytu/9ao3DW60Q59Bl8X9HizsAsJA2uc3MGf9aZghpsNVQnB3DwCZAK2FvBwGLR4GNFBrwwECbbfB
Dte4Hwz2YRbJdlTu1SpistYT3yMrNIqx2jWYfVPm1vuCFCflarSPZcL8+SbwHYv81WvDHPnE8gOG
Ze5aLzxnq6H7PGsLG1i3WA+W75MCOiRp/piokFEHqvS4vGJzgLBjS3vlT5a8E76+qztQ+y2BDWza
QXvQS78zKtvcO4u0Pcg7kmtdZxv7LnNamvIIsp4j+IljGT2r2WEDFvY/q6rt72Jh9nfzYx7717px
0FjkgQf9R7768Q90rf7JiWjFIfIlqSiFn9pywgRLuoLuwROsbw+ZL7HF8fPft2fEbWXs+MW8hEI8
3yTJqUUSw+1RjnymFPIsfGwwaZWgX7XFZ2kwq8Low6y+8z+E6RN9B+HndNNmM7vGVP33c6bm9tYv
4183mbaZjCjW/jx0M6SIImPviEhoZbQ1DH8jogmbxwi6BpVs2ObgqCdsZ18V9h0wWyyVKfYU6ZXr
2zN7SCinQonKYwz6etMHGKFuB7X8x3+eDvWbk0TRzq+02FKooIBa0kKhP1pbe8DZYQq/R0HWUxsK
NgFZmQx3fhSLFYkD7op4jisCCe8Mb9U7k6Xl/3kEI4HYS20Aq1leu/0nJNsQYTGf0Au529srzvJL
EAS4eFtCUDvSUC3Hu0QD8ajk3Zzr0Ww/MaXQLYI9fR0igMU9IcjnoRn8y2QQ3DKzC5/d4RmmpXHV
hXcuB2R9jTPk52ah3xmKbAC8jnJ/e+rN8RVQa70VA3uzejDtlzxJrTs1j2Cu+xwqwRIMm4cQpbHe
DT/qWe6RrGaPzDhIaM3Gz6ITxVvdhd42L9kgZKXH9pwoBGeJoo2F//Iv/YWH/wQJWv9BbqUX4DsB
wgFOliB06Cb8K6EoDw0b41DbHXSh/ou981pyW9m27K/0D0ABb14JEHRVKquSVC8IWXhvE1/fI1Ha
mzrqfc3p5xOhQBCgLQpMZK4155jVQY/2cq2a5sINKK0+g8di4YCJP51Eje+eq9f/z/ubGtkNNtJ2
Q/2jWuAJE9LD0IzH3lk+WGv7vnOYTLIQNNL8O5N9vScXawQVHmnr4b9/7z9AarJQYdooY23dpLXi
uX+8NZN/In/IVToWgnWiXDD2o/e8FELbxSbgElM9Yu2M/0Mb/V/RRg2DzsBv/0H/T/Hr+QfFr77/
8eN32uivZ/2qfbnaO9tyHJU5gUm1ypQFrl+1L099Z0gFqk1FzDFctn/Xvgz7ne1qnN0moFoNQDAE
v1+1L8Ok9gXVCkipSwHMc81/Czeq/gkcNSXVFCqfqWqGrQJwlOfcb0w1FLiGksxWdUo0HFvrglNN
kxsa4sNpUF9GvP/n2tDJ+FhVOCQKRh+/lwe3e7aNUtKr3g3a/OvgIm0617u3O7ZjeDbxbsmcRscZ
COP5K/BBjWOiKrb9t5v0OFiIe8OBEpjNlCnabfkcjnQRXZM6CM2kUT+OMioZeNEWDqExRct3282Z
Dsq63262MrAiN7Ny9TWQOigxFJA2LYzvZFZYytp4OxcU+aabv1iMYwzTLHUtJqvDepkJmF7QZp81
1QE1uEbwtBe90vaOXV2wSba7sm9FAFBzl5meTpEn/oLyoYK703zoNC7JQ+58U4ArqZ9LQa4NRvcz
TQQlzM0Veb9issQfzT5smuJuUKf72UxYUQtJxNKikZSeLkihAxVjDC6A5ikCKenEjVMaWB1aliW9
DAOMkHmEDFMln5AeXsQC58Z0DQ10worSt0gvijE+LAXkTxx1vnlY2hXZ3AwXZUrCkin5OC/mTmXZ
pJfmR9UunntSb/Y2DSZSVZCjVwvZO2X5gCIeg4DDGG8qDVZe78mNNfBeqz6SI+5+Inpm19CTog6Z
GYFQPeQrKjlSpascVVEztet7lmCjp4UIAEmmZIE8DIesVtcPSvI4D9nnYqnIQl5XUEl0ACJMZDna
vtBbyUJ3YEtkydoSt0odanTmGzKW6JtrJs3ZjhDw9C6PRjN0NHyIMb23Qiv6gDIyAduJe2v2zXI0
Te2nwmw9qFLdwyTV3ONfaB/0/Gzho92LQhlwWhAqB9RSLiWpAAloh5Wmjeg01keSPbsw6as9Yl7l
kBbeJR5wMi5dSmi0sXzW0ybG1JISTaW5bVBF9tdZvgoVxzxbPlVROxybFPElWaavKVjQUCPUdPuh
0JstZPSivtyrFdmEKarnIElnAy6/+S0ebEwEVFyCwuG0AWF7qtJKRxXTHYj3KvxBR/FHAnIHqd5X
1BlzNbqxpY36cEZARxqnQKNnhEsyoGHLXcpBk0ELxu7OTGpCq5tPKw7/hsApOsUkJ0QPnp6jc5iC
ysXgaEtPQTp9LUYlC8RaP7Ayr3xtRfs+0o1nWAsxvosTBqtAg4KpRQ1NT0oz5P/0j1U3j4GQDDLA
QjvFAiynwCLg26jsisUcSRKAyCw/b1r8tXH+3KkE9aXAstT12Jrm91QfW7/MSwsOiHqjIWuk0qkm
u4XrPTCv+itnB32tkWg1JvHGTsQ12usW6bsCBQKK6I6zOEjT7tNkjfHFLA6KTA9ikrOLqBZcUNVg
UBJzqA2jtoNBQmTQOvqVlD3rbr7vlfiQrt6xMNKdQtLRgQAzRGBF84C2btcI8amfmdJ2JhUgIT9Y
W9WmjzZxCNYk7k+l+Vxq9iu21ybUyJlXg7ktX+3e0/xKS4hfjFCpGuF8axjODwpnwxFWNAViOekD
F10HXd5/JDahPDoGwMqYxSxiMEI6KvUC42Te94TBNt6tZkKBEqSjTQOtBas6ZIDkD4nnQVrTl+zg
dTMxe7P2vUURWHaf8ni0iKIysiMDCHVMfhpJgoYhqe5s+SZ1W5JcMSsHZnRDgMZG1ZTSN2AE38MZ
+15YjKnxSP7sco83F15UwYSE+kR8QoMbLcBbUe5EfEHpgnO4OnWcYyqwWSDrBE0kmCEot8XiMGVo
OvFuWB7++nlSv+k5e8jtvsSK3yFQoT7FXB8jlFsW9OiTRxFH0GgSRs5JJeMX+XMwYIPrG87GBM/f
VoYz7RcDvQ6nCT2XJY4LlgAVMv6uIPR7ROLLwgWiKh3tdW7poeoSKVWk1Cfn6AL0bCIlm8KksPfT
7P4wF4aXyRbFEYU9HsHTSHDja2FXpybiSgWK9ZNl/qReNviaYk0+St5TRGXdr5ufLkJ51HDTUQHP
cIzn4nkpWcQvAAIPlQy9yViv3VsJqRkVgSGYG0+rxrg5fm/aeCVGxHgBcDtBrNIgIvZzFdSVpxPA
7Ewh6ry4MalZFOLkOI8ZYA9Y2tjrkZD7s0UdSAdpc6rEUO9KrWRxmH0FQcPrGIN1iSSqUH+dpvbV
6DKDYiNVwnY0BJrDRMEmU31dvPnLIsKmJPh9VJa7cmrGwFC9M5Ct/mJ4hNhoIIoQNZ8cPfrcQRo8
ucnIVSbRTlGZYOHQTR8yrOMX6LqOChPZQ1ckx9kyVd+Toh6lQXelspSKcLLuS6fuT4kAA5kM3dlb
Lr3GT9JYyD3pkuwBoSBRCPjOpjgEplEEYNMoGhjigLsJUZOFDKe3vKORlaQE0VBeje6uQoZD4TZ5
bkuuRas+R4dCLfFGVAwac/7TivHelDPlYXTajp+po37qP05mc/QmcduMDQONoJS1Fh9dFbFS046o
kvHWWmn1s/JsUKUWtRT09W5QcVGJe4HwfX3u7F4CJ9HWTzhWmTa0fqoZJiSNFGn9al0oHV8Yp+G1
o8CyjPalQ2hDHw1FbhYC91kOSk9eZ4ZfcphagBc1vwlieFO4GvajolhHz2rRNddIM5m+nGsRBXZc
XjJNfe9U1hO/nE+qWwArbaDJdzlCHuYzb5uciUTeZ+RB64+N5MqbORHNycz0AesB4wAV6wyFPQr5
+lRKP+lmKjUS/bXkko5h1L1dxgped86gTk7hQ9I0nHmJR8odMqsmr49LbBFcG6sLY53Z0ujCeqdS
rIYHKj7jOM32VJvBriYWCiu11PcUer9cHddTrlBiQd7wqObZFJLk4Mf43U5pYx1bFzUO1IAw8r5H
om/3FhgKOmla6i9w7XfMJ46zonxlzO9DT2nv4mGywlgajpGLGr49e5hQbZNrliezI2FG+abIOE0F
cJ5UHDKrf6hSbGAlgXEUXVRrWn1kFSpxvQiDOhlGp1dTG+JBftzsyzM+Y2y20zSAfHGgIxnMqnPj
0c6ImFVshxqpSdCamkSw4nnPXq1gJYJnL6nzjv3BtjAXqX3gkCF/zF3yydQKxKMsXjH+385eisXX
0KcDKUJnsgetcF6Su8WoZ4xEOoh7gcsjyQr9SBXbH6hWnE3C9kK9cDG3kghrpE8ieYG1mgZw12uk
vnwcBGZyhE1OjlemIa1V6t+UOZIlys8ZHbTK1vVzJRKq4QQq+CUSckpozTOeUf5awUw6ROp3u3q5
dSpHfWbcM3f1TLYexpgE8kCZ77UMArilDFg2baQk1GNap80Cu6X2WkRE3Q7p1AYqWk8ZGSvjw1BW
bU7/Mno1++hDRpZS2JtlHPAjUQ33sRyM7jgn6ouB3Ccc4t2U6NLAX0QAzUdk6I6JRlEj+nPCLzJ0
9ic37tVzXzlzkHgmWQEyY7RWVcq3bvlapsBA1qKCpY0322Eehe1ub8XVazs9lRlMx5TxIlHr91WG
vQRlztlrjQ8LJvG8zZ9TQImU1I3pPEJE2BmZ/cXD84DdC1O9xyKfryFqg3QGbSpd+FpcvKzeqPHB
TT8uvU/MAylU69kNTip6lVB1C336MeWRsl+JnovzGbxi8nNYios21gYZnM8NBrET/XRxNuUiwoQw
kti95RcInf2xpq/Fy6DR9WpJFnm2zDHeVypzMLXBfl8t+YPSWu3BKuGcump7VFQ891FRE/0HFxxC
KPHZ5BZtrpxGWnPm+FvhuOK0RmTF6231YhiaUe7ICvUOCcHWqQLSUpGgESSM/cFg4UaPxgidovnM
jMKTja6945jBMFAgbxuVhkO50tleqg8tg21IOG+C4uuCrPNpmpPiUI/OhJdowVfraicxHh0sZOBa
hi/MHl6Ktib21u4vmLd9OuhYn/JQnROBEwPHdu41Ld5nyzyPwjrgH1zQ/o7EQjs02zeqhZLXtCnr
j6liL+TapNXbj9qcywe91SvfW7xilxnwJvSO0F1QRvlhKRyaO3GthUApnIzIiKiRpnlV6fwYzQcM
ZYYOW/EYVnR4i+XCr5tkcYUVYXxEZsyET0hSjhcDaynTAyur2zSa07O4Ly3AODNaBZ9s1ucaCEg4
ZJgFxnK1TwMEQqXKENzbWRl6ifMSOwa8HmdlwBOcJHgyyMrKzvjEK3xEdCQaEzaTwMgWSXF7j705
1ZgvSAbFdpoLOoA7Bp5879mfQYi8JnlTo+1rkPSCRjSMcW9060WG5Vkz2ua0WbsgW1EpdypTasda
6MLON21OpEhivpYVXn565Qi93J/lOCrnbaOqdC0BzBsPM5HuYSLXrmZc/9qQpvcy1f0SzrDX3o63
NkRkI5ma/baBaockpojHG3qJ2yR9vxraAxfS/rzV3I0c2awytF8sJA10UPHqgmWbODGtISirdiIu
2RzPxZq4xS4nB2imJGGX5hAm6OL8ArNXOHxMGYzOtOTMc9qWeHjlrXy2/Zim+aniOlTtcqvv9nGl
wgOV0n9jSZRgiGfqgq25h+7DstJs770qTg6q3TrHFSGw04K0meR91812rCC9dRcrS7P35ENa2rtn
O4M3jKoqXBDrkLv5oJtgjOIqEt9Miiuohijnow2VqYu2975FoHdIEFeea8+JgqGlDVNJWgj4XHcP
2OfT1iTBoUmju05ASKfqjwaZqvG5GakVlLmbVJiMEk5m131gKdYSneo2b5tIXiW1hNlu1qKB3Taq
ZJBWJPoi1CgZNhDaLDK/etso60NrKPZpu6xdD+sDU3R+Q6K01LMqN+vYPFeD6e1zd2wDkZpfSCCM
Qy3S58vqcFJBiWj3K+coXcf6tK75fCGjpKzDscqqfbMUxHuTWOZV0ymGCx/pHv0vEknyknwxIynN
+21TKupXdayfrMHp/cHTPhCdPHLhjECVezs8w9gCOouCuj6ACer188Kk9NATwOxgRbpNOPN8U4vJ
j88180bN6FsX2UsujPizdKlndPUHW86+4iBxtPSLOWHm78FbXqI1ekhIa35qGqYGEB2bpOGnXkXW
feSljKtJ8X3ABRpBOjunDbCb1lzrwF4ygTc/r/2BWcTziPHKcmLakyYLgwXnx6XTX1e1PIELHD/j
sidbnX9NZnzsmwzKNJS43WLgw5ZY+7GKc3/OsL6MrrqcLNP6AartGbQh0PhRFeFiOIdkZnkWJfXy
uKbpaa2qL1FZat+qtj5TFPgo8C49doUdB1ZWmSR56wlKHRKsnXh536Ttd2rWa5CuLC3rwXSoFWb0
JmrvZA26c4uDoQ69UoBfc2fvJm2+gqUzLnTdi9J8ZAWiBx3amrBLvcBMGBFrgQE/01n5xo1WEiA4
gleJmU8IdDlhNzvjgdVt0LVoQ/Oo627maInI7MwerfmLWJL8VUdXN6jklGWL8YzI74v7sYg17z1X
xTjopEk4sXCNDx5g4wYCYJNU4mYo1j5cFc86kPLp3SQ1oZfo4omPKA08UUSYTskCcsrSgFbl4uAY
P7ukWk9o5eYD/l2UL4ar7Is+eq5XwSxWZYKROeZy2/a92BuDPQWJO39Fp4OLGvpFUrumn0jIzYa2
Gb3YCahaMg+UF2FFUm1EmiO9V3sEfKOGU1KbfU8O//lkr2e3w1hRK9nzdoi5kDgTVPEX/EeIEX7J
bGDx1Fc1GGWVdpL120FuiN4JgHfy4/P60BBr7tcaJ2CB2SjMTGRicuTuJm8+xkYSwuQlIVducILd
s6qf3w7R86Do2uj2B8jLcag7AOK2jSpvuXYb1gNBoWSFcKlP7qHNidN2v8GV/tyzPKOpmjBXAIiJ
5kdHQuBvNJkNJLNt9KUPBGg5X1VpWNNfQetoUUE4b5OeqOeP3m4VWlag+9Dw47DSqVnWOLKjuyxa
dVw4UWxN+661bnJo0vJUYvM8KnbjXfS4R4c/UTD0KKsQbUK5RVTZsYn5z5uWwmaW69FzWqSxYzzw
g6l2tP0YP5T7heBGf4oGLSC5A5j2Yv+YxKJdhOleXJeYhypa6RzCiS/IEIgzaD/zdObVx10W5c/2
aqDlcKgepzoCfnCKwLrr9i5rea8Jvgkb6z7W42gP/BN+j5ijW85W+FCiZojEFpPslTzdd6Aj7lxw
1HM1HWqjvcQuDTyXIjvlozkAzM5QE9+PBo64CUMkCOOgaHWdkE7nEb/gT4pa+YH/7xy5RpOo3b4g
NdgXzfQhR7jAmi3eCxfQHG0NZdfxX4CwQeQ4yip97/Yg4buMHF7jxyhIi8YXU+/mOIFOGpGvsBxy
L6fS00dDiJ8e0Snr/J5UiKXlEo1vDj/qgaKGcSTzmAaakk17kkGXnTkuM6nMOmO5i2+RuCdmRGtb
AqwlfHQw6DMbFtB69yY3VfC7q/O1yj0gmsVN2YqZlgZ/vrcit3PIOtq3+pLftR7W787WLFzVSYuj
JGgo8ga8M5Ob3ObZoxzD1vUyCi0/OOP6ROIX6JmiyfZZSvUaVzpiegOMR15S2lQy7a4WGknPCieo
m94YfDmkzDGU2/oc0s7YxbnX3hI0xhQj+7Go1HRnr71Z6AcA9Spf09mzjnoZCQLPi2AdEPv2ykXQ
CN21g/JEof9p30b0Xxrt04Ri7SSnsdX8RWV1vct0tX8s1/RTzKzosW/4s1GdUT0fSgrOTAfTIn5i
IZAZt4MoZ6riCVoB4h3MiCveall+1ZTPNo4thznxhML/dpH/0a0wW5JF4QLFNmZM/ZvTumvoDC+V
Rz5vUTofaP28WCY6mWQ0zYMzFHi+KIWg6cTT6zbvcZ2QSjsrJZcMyMQJSs4+IQ63gs5UZFzNKiUH
tqGGbrd8HLMUC7cmnl23CDVbeEHDmCW1PjftBCBIjPMxNxa0za7WhCPCNsJ8omNh2Y+6TkMglfJe
lND7VbNvCSDe9b1K26RsunPZg+ori+ghj25HASxr1Tttj20xVKMZjoiNxlcoLYUASKsK9CRfJYnY
jGn1lJ5By9z4oXjDd0NP3usVksxYqQsmxp/j5D4Z4+gkgMlRNYzRNeXQsBM8NpFFvITkAPHeN1pp
6L4GcBJHXLpjIt3yZakMKtHZVbpXqzN/Lt8quoQA/atbrBvWTRknH6sMWjoOvBm8EChCzu6hCFRb
Z8nW3IvUMHYAvtK9qYTklTbPvckJ4qxP0F1c1ktGYMZmdRnTV4T1/NJmlLar/SnTZmAPwgiHXhjS
KUxmB6YouKyB2tQinOBjcwUGgx6rhhZElFngUUJKyoJO/1Rn2RRkufHBHPSvqVE1+xZq6y5Z65eq
pFSujRjiUi25dPTiw2FZmCpTTayE9rxSDu9EGEf85prRfI7w4R0jZ4IvnT/nJtoZL1srnPVMfkrP
DZNMJAwU1ZdYQxbbWDYVKRLvDTonvtaiEtSOSCN2/WDMIXlJNWKWDzmmKPBOxxUXJB4v5VFVo+Ep
MaEwC+9zlaOr4MN5h4EhvUcZA4jlJ+LfDHUmijW3qeQCDYS2VnE1SphBZXEP4tItIX4jzN8RQH3u
C3oKMEKV0zhTN/ZEpu1tA2KKUlsYpEHoQKKAoVqkyld4LQcrioJG6+MQsRpSC6xre7cDzeVgC7IU
CNUE7XQq/43VYlNW0FlcJ4rv6HdGeZk0fmlt9qFlfbazu6Y+1CrNij7WXhzizw6smU8rOKEY7Tes
G1nAQyOKQOIm99bhMBfQF8RdT0ZDV3S2rxoJ2vTudmV1xxeRP7WN8VPv1iOdNT6/M3+eoeHuosQb
T2Vb3CbPec66cb7YFnroqrX5GjxeYkqa9jbCLd8rxaua50xW0uEjTQTLbw39LqNCeCLd/NJa6FjN
FZebYTIDKYa7JcEhxwW+9CF2OeEKCi6twenpSsCvnoBh2x+cytgvsPWUtkXhWnjfhgiwDSGQ9i1S
wdMkf1A9NaIIIRAGT+IlGpYDMsM35zrR25R60VRFO0uPNcA/0mw09qyBVGfv2i7ed1g3LMs5Cyt/
LJxXqpvfWsgOoSnVhPPJQX7xDNyFdhBqI0NOEmPjG0irSy7Iv2GsCdalPNkqPSLPwcH0HZNgVap+
UTmokzJZMpqosUs8FOz/Qs++0GFrw3RAz0f13gpMJXvq6tzewcN+nIgK2KkLDbuKn3RAlA28vYa0
GHh3QFX75RlwBtjZDnlduyyIBelAAnkIyh5tep4lDKoOTnlLkIPjIrQioCbunLBwkOCYgnmlynS9
XRAfxtqntrA4NXU727WTdpvS4JyL6ov5LbMK473eSCd7lyKarM2T1SLbmh2gVMhxQLjAO7EW196N
bv+TMcbxW9VxfVBjlyGmu7AwZpBJReU1Wce9W3pfa0pUzkorOCOV2nHc9/Ry7RC+tO7Xk1kXLhQS
eMbw+PiQf28cRe3OmQ6m8Y9j111l1Qa4lHEV+22FQSGVxM5qMOKChik3U5VYQBqMaevTwsHvUkpk
Lle2+owMjgvi9fFdpNP/RsjXbE/fHvPbzbeXkw+vZTHB1vl5aPIlAHPdETiz0sWTbyg323Ovu28f
4vp+v730Hw9/ez8xNzjQUSqHS5QB/5PvMstqTixffLYyJtnbW2t2omEgVccd4Tof1NVID06sVkR1
DN8oiiG5H5r80NZuDTnHyPZNZn+DmHCcpo9pW3M1NJCvCYDtjtOdi7b6nK2zeE1Q2JJ/7dy4OsJx
ZFZUrOSqxJs9ZkN/3qwki7N1WeBAln+N5FKF+dOvTebaKEK2fVQH6EW3m4nutbR55KN61ZGOfeq9
yKjr8vLn/dvrOVilf71KId9te9C2sfXsr1d6O2hiwkmIRWciF7+973b8+rHeXuu6f32t//6YqQzu
yZFmSAroVi9aOD/EcDimMIJtN5Hnaf/3vdut7dh277a7bbYXuO7+03P/6aXKkTBpOGA17QKaIzTa
qCtRqI/5aznB5f4/HjQAXPx+fy2flF6ftO1vz7RbVj+je4KHgLh35JSmX83NqHbEr5vbXdtGAk1I
Njpdn379CNdjBiGd/3Fg/q9UaIRKIwz7rx2YwY/iy/yl+xcN2ttz/rJfWu9U06P6btsWclomh39L
0BzrneM6yLhtwh65A7XbL/el4b1jSMea6Rkm/kxDejb/UqC571DHaAhMbXKWtizsv+yhv+Sb/R/7
v+dCE9uJwOy3MFUTuD9rbhcBmourU7X/EDXSyksybfXa45TXdoAw97xq9NG4TjPi0TChS9gDscPa
QUtacoGVyd7PaVsdtWleghJYyS5mtbOztJLqpNLvRAYNljIGvJrcaS/AwopdqOJl3zf9EF+mikwx
l1JZk096MNf6ANSs84s8uRl7+iZK/OrahO8M1mD7vW2PZETHOFWAQQRay3rWs90D8ifJmCjpPuq4
70y6t4iJEtWEfO5KyEr9A5PUejB7qYnnTwRy4O2nqv9kLtb7uuHP0ugAjsUrrk03iMyREkU7BEKQ
Fijr+cJQY0Bb0XvWjvipYSXtO535S9RhX1kjya+yDhHOsqc6Ky5qjLdHGa2BOgRdZFvEh2o1D/i5
29tOsyLW7WjOy+XkjghpHJUoILPP7/U4frWjQntyU0rYuXsDdpOrw8rvXhXPI1FtOwUvzm5IWAAg
VQJclDmOvxBWvFtj9fOq9ju3wkix6tbTPOvNfjHz/CmKnc9pg83q1uiwxM9Dn+w7U/ux0m/zM6d5
rxW6BqHco1eBxkAvhbrr+vR1BKcWKzqcxY4WRanR6mHGtLfnfYnilmt0yRR4CDmHfuYzvgujoTXd
ZcPT5o6xNf7vQ1UfAC3ELKEXtL8WKV+JDaLAjb9bChiaChUCoVj6QzeBBc3H3ve8PAnmMSFUjylb
eJfk+nuozXMATOCnMFkKOOd1Ulnva3V5O6bZrjThQUbg9pzebv2+g77dpBCYsva7Jmk2ViucILft
xrey8j7hjWzEJxI4ejvUSKRHXX8gIXwnDIfAnfFWi5CmJUv1hHAm9dOICjF1exrXDfO0vJoQMfWn
3I0fdLe8qQUIHfVr15T3TYvJBSA03GbyRrKM/xSAla+svU8yzoXl/VrjQDQMWHD5a2uhUXbq+mmE
LuO4VfGSY3PEqlgOxM0ZSRKQA94FpaMcqW5NFOvIRovu4rGlqRztIyezSerkL59G/HFUdP0eukpT
alpYTjSYKJIjIVRj4CbF0YiVZl/CIYZI2QCSiZkM8xvfNQSU1fNsIvlyjiN1GWYD83KCZRVQ3Meo
BnzqYFQFEXEtup+GvIg0i59tDQtXNQwt0+nyZ+Ziykwu/ey2+9rTCCBUzgMqoN3YOcjg3aex6+c7
uytvStU+OGvzZCtieCShAUoW7U8QSS9GU+yXOf2p6bT0gWEWs3XEDO2yzB1a7M7eMRNPQhj9vlgw
NwGMpQB/6xQkchYULAiETFlCNhi5PbpkfZlhAsidfWzkrBhLqjxO26Kv61kw5gw1eTelp+ZrV1jR
vfUeOCteFEN5jws5CRs5tpEAoOzqKM6CSPso5qUOY3V6LFMH+C+Nqglj124UlAfAy1d0YpyuCyK7
JgtKmcGv2O1DK4rlxliXdKfjVqBoJOJ9YlQIUdLGPJQ1SjlNMDpNxaPbeuYRBxfCHkFJOUeh6owD
ht1EvfOm1UNFgXtzrP2IOlGdIDUhxP2JqhAC16H8SRyvdhhW+N8i0b456VkpMfrMT1GfHScqCiw2
wEVQSdXuHXJsA0/M7yfxoBvZZZCZdIbBGq8hWNWN1G+kWRJUoUPH16unNB7T3aTTOrDGyL5QlHEu
2TJpp8oW+8ktY/KpSTkosHZdGp3GM7qibxvebgPdgS6nSqKs30G3U2oSFLSXl0wDRGZrsDUnyz0g
xBuOYkwfwC8tB0+jSFBHLtcNp7Mvum7FJ5phwO1eOjnw69oyXlSNtlxdIE8sVXU4rrJZCfXVz6NM
sgHa/MYqiMqORXIqXAqv+WwdRndeGHQYR4WXrtJiDbUk0qddafQ/waFI8OSqXJhOKpe06K1DPOn3
CuHWl2pK8VGiTfXpR5aXpBhVbGq8HZKRDBD1+n7AwI96rL41FqFeCFawAr4K8pGwbCStB+e7Mj56
45odMFd6FzG1zdEgu6LOqG5mlSB6szPtIB1MMmLlp+jkZrvVrj8TisHnbQffy3LkRHv7lBVRwOS7
UnHoMTSv+G8m0VI8fLtJDfdETIzlkYgS28ZzrYICVcbkKDAzhJ2pPyxSAQD4YErIZCCajGAGeauS
XiBTEZhAM8Q09Tr9LEm7DWvRtvBVPk0FRyO7OMDcXv1ON3EOCvMeThjhd956W8hQh9ioqpOGnxFr
0nKYlfW2XfD6btOq/yBA/gcEiI5ug9nffz0Dff9j/j+3P5b0W/27D+LX035NQjXVeKeq8IsNz2Di
yGTz70mopnrvVHwQTAThKzi6zV1/zUId+STVdHgWfgeqn9dZqPbO0D0NTrjmOSruCvff8UEAhv/X
WSjOB9VkIKDtaWm2h9qQ+3+zQbSZWWCvqbKbvsWG3toRHf1mXA85g+pvi9m3FSwQWUKsSV9T8NmT
PITerE0gqpUElhjWTQ2BiBWhPb9tDMpy50h3zT3F8tdSo/ttNChIvKql7LPdrFxvgictj45R1b3d
v+0iFG59JcfP2UsLQy11Zo3R3sNon8PN2rBttKvrofGc6pSW35nh0quTholts1knrrsjgQh7oSkJ
4jRCWWgBlG/GinrLv9k8FsPKr60qHREMMnaCeDM2Ms/qurvdkt1IRtsVSh1liq1WsZUurhtrpMgz
yklyjC5rkVWYbZPKXbQeJP+k/c12qAGB4IsYkkMLV4orXwWjHqajzKyY6vqx0FDeRxNzhJ0pm4dv
Nx0pNcuXR2tb9Rpymb6tkrfNtpuliAW0VPnZkdI+X+K0QjHYI6QVFjy1C+WzoEhwVclaLWDt73RO
7pXRmMGqIrDovfJ2SMa7LlNjlIfTwa2qBpoLRa9uTAfgeHAsk+ygRZ161NySyYKW0E7u3iO6sA4k
XO/VJovvEx+te3eB3dRdTHlrLOMawKT2JcrzvWModPFmMP9Gnis7JSdioJ5XWmpEUBV9fYplds72
f5PZ7YdiHdqItHXdfNn+/+J1RS3Wm2433CMssyGRDwQmzyNEsMgU0HxV+8dQVz2eDpwvlGHwzspb
WAR+3boeM0AcUz/4+57tMdfd6/O2Y6oXGdhfi2nfibFBPfbXC/4PL/Pn3dvLIitAAbrdfLs/v3Qr
RZbre1rbh7vuX9/v3z/WNR5+g2ol6kt+F9um7HAcX3evx6YiWw+K5YVUrrej16/l7Su47v9x97a7
VBkzxrEfgm0Xea2UmkTnYitJyt9XKjfV37t5n9B2vO5vd3cV0Yz+9pztnrcHXZ+JR/AgBozzic6M
eTt+vfO6ez12fXsMDLzf9THXd74+5nqsGtoBigMNuX96revjrq+nxKMHHxP1x99/7PWp12PXv+16
LO/1OyZlgjNcfie67XyouyoOE+nfUGo2TV9D8Bw1hshOV5gu/HkTaxDlAxHfZSOrFt1uexWSUKz5
Ntopmje8xvXV/tjdXit3pMp1u8fjx0bXS765iDLzOOC92R7zT8/bjr09eXvM9kHeXuG6f332H8dq
FlKnvFPJa5qTicnZq7mfy4pcORnEl3qQOd/208JeVn+767ebliClqyjkMPrnXbhYKQUfBjmoszxl
sBDV7MmlH+uWv6OGuu2S8NuD4u2hWwyRKi8c14duu6Ntks6VW+83DVnxr0Iy0hipS2oKiYCr6Mlf
QWF21ZpZ/UJV87q/Pfm6e9WjzVITvO0mqoXOryJjHnzCdN4kftutbWPV3uTTtK6wr6H9e7tj6K0A
x7DENIAN2GRx180/HRtyxl1iKkb5nWz6yu0WUmquiPJYvsrfzXYPvcpjY06IGYYcxeimNhSu64Za
lb7/88Fvz9uOKttpPaxumOk4It7M9TLcbpwiPj1hXG8ibvv/sncey5ErWbb9lzdHG7QYvElowRAM
ak5gzCQTWjmUA1//FpC3iln3VZl1z3sCIjQjAgF3P2fvtafBbd5EU+V53pvV3VqiQCUqixcMX91+
jkqbN7qjUr7PY1qAlhe8yumjIscjXJa1oYDYh3kv3ZounYZbxuk5Oc3AhW/WwjeEISxgyudkrJmR
/pfOr5sUf7nF+827+nca2oxamEPQYriJtHkQK0xaxX7aYIzEOwHEgJX8REPpdLEJzPEmJqH4QMuQ
TByUh/P3Owu/01k8M1/ZzseONQ2C6XGEPMLjCYvh7E2tBWA5bp75k5g/GN90d0R5O9tZvOm1Hhm8
k4wzpNf+ew9bCciMlkR3KgBgSGfZPuZyZhqzM0CdfLDE2hLCOrmp3KGqd5MMyZLm2D/wQRUHhDDW
QpTUxCxLEEIEYoniX4bENQlVwD2TMrSeyP4pWYzrCPcNxiNHWeg5gdVS6ddimtWZ8+xt1vjPl5vv
K+fL8y3zJh+9WWiFHdMokMz8vvx9+x93mp9kvpymir3RddJJ5tcZmRmuPAih0PGNB1frs40k5xM7
wyTWYin110bSO/PL3thpGaqpwPqt2PqWbc17v7Vbs4xrfuR85bxpFBVV19/u/n0fYVcmeVCqv7Qn
G/C8GVuMpot5l6OM/l05TXf/7e0En2HiKVxyEf71PvO9/xvXzXf5/SrzQ/yo/wy8AAbKP/+deW9+
a/O76BCE0k2FKjVfnD+tee/fXZzfaEKyx3jfTAPS94aUDc7c/7wumEYQutt4EBt/Ywhpc8BOQ0sx
j2bfd5z3pJMyrn0/5vvm308bpQY0+n8++XylU0+f6t9edr7Pf7zOZiJP+9HY2CqVO32KAp03TSB4
qr/vzpdzRfvrTn+/ubYsvsr/fPsfT/r3u/5x+ffuH88tdezIltLav5/6/7t9vusYAdettc8/XuPf
7/77V/r+pxPkK5j94s0f/8G8+32XP55ivuXvl+cr/3j479v/+HcMYhJqnDK0efU/Nuk/L2b41cyK
9u58j+/rvx/gmMC+yzF9/77KR6dz0K0UI8G8O9/SQsz+/RLUk/MDzoOBmeth3siBVu44bZJ46r/O
u/OV881pU9La/b7nvBeS9rIaJuN8/H0zWSE0aefb/3g6fcqiBaUCUGDenW///Urz5ViMjwQBphvK
yzSOvx8+7/3xnN//0vzs88183TdSRZuNlkll3Qn9ef6tfP8i5otmYFNC+/27AP04Nd2nX+F8L8Q1
zoqMbswB08DeYwdPFuE8A+qnuc73xs1hhXs59TlHVtgXUeU26PFR3M8bpRt1pjLT5Wwkb2M573pf
orWigyTgjQzF6TdjTtMzOU3nvi9mxMKDCHDdfItWrT7UbvjOZIcKwkBaqFu3XyBDP30G8rSoUE2i
Obe0ByrooBra7tUJF6Ao6wFHkWa+h0j+QRvxG0bh/154ZCIZ8OWndzcv37838wp/jES4NgOGGQWB
/RH3I55jIniauXBnMJjbjbNMqhj/ttpue9N+SnkvloU5ExcFBg8sheIAmDlFbAMRgGDRWCSX77Xr
XIqYV7GZtPp1ZZu07HtiM/+3YEdoA3l4Q/n1f//Px2cWgbFB4RP9/Bf4rqarKrDc/1yw234VIog+
/qzW/fWYf1BL1P+a+rGe+buyZhrU3f6ilrjWf4EJgUviOLZhO9rEC/lHtY728T96xLBNLAfaiUX+
AWU1/X9SnNOdqc73rz3iCQ3Ms6lIZk3dsnmlP6tzeKdylwiFdFdn5VcRo4seWxw91S/PsmmB6c2i
9ZKnKKvu6NNthxB7oht2k8tnCvNAt0sYJ27SqXItyZZMfURpLjleeEJhP8LKpK3q6QutxgVa99q9
2ypnt6fIFxQGdFsXhf+glivq6V+jjWcTR9cxNsAlpLAzlkVsnhUKVKvahOigSU1spKPkGxFWZyOJ
aSFlablGwpmtR+SDa6N1z5mOHQfcv5XGSzLHTPJ4rWupkMHZJkDAbaM+US10N0LB6cUjgRfGsb7s
fWOfdhngzUT/zCVO0ng0VnWyC9WoB8ekn8ENvGtiUqcXo8at9maI1Q8zDa8ElKOVrDnbe9l+GPuG
vkIL0LZwL11TLyPImksH0ac7IA91HEsDFGJWqzgMH7qsu698EnXcyT8oIpfUPnWlk9mwVsk/WjUw
GCaVOmz02LrFScW/Wz6hOSWzJzkW+Ug8HirbrK6ZdGYDYUilmdEk71F8wmpYmWN4T6TLl5mCsALc
H2EUTuj2ME3eRhJMSAzUIaTdRqBJTkLmQh/S+4SYIvhL+yrTxhWf1VUtxmc39OKDP62Q2hEPbFBQ
kWrIMezVplxWtFFaQSo77BKbVgx8FfSpsFzcz6yL6Poqv/QO65SCFZTuiY5ffbR+ejoS4zx/yQOX
48HeInL8mTgBStumvAy8LX8UV/pnL35m3pVevoxASIPW0KFTujX0Q2mvoKHdj8qAuz9zAZyYaOzU
pUmAmmHe6Q3efofebdO+wPMjnAPSZ+64O7um/Qi5Gl6HeUefD/w7UBp/EFtliL6adNi4TmhyKCQ3
Mko+AShuTTNadxUtbqwcu6LIDk2ODlVKAtYHXQ+OvTeQI6p5IBJC0ulYsXVVEBzttH6wfG1pqsNP
w2Jw8XVEhqq3NkYCZAMTM5XPp54mDdnsWnOqS5M1HawbYrbSU+kWzItan0Zwbumb2rLRGhTDLQ7x
Jka1H55aNd6bydA+AGJxm6TacWLJ7vsKcuAEI4zko+wCcAAEwxn1hF4JLH8PxPAVuTPI2AG6hKw3
aRWSdhwr5tHV5anrDGsZzcLyOoBfD8GOpDi5QKWnLNxQP6pK6xN9pBwqPySmj9nEGv8XnAm/fqzd
NtyHIdSevO3f6dL5Qb5OmsrF3iY5XdjFqU7Ud7r03p6sjif8QzgeHdCxBp7KfhzvYiW6KwqOXanZ
I6LH8S3sPBJh0arjZhs2tS8pK/XDsjHNS5G4Yun0fbLw4OX7fqSsfc5SG9jK90CLKRl/KkOJ7SAJ
rJWmSxSWMAMXBYBQb0hssnymN13Kq0sBcaMNcFi4A364yse+4m4tKHhb8tnJYWvhkOsANEllxPad
a8b4CHCVwyj8AaO8XpayepCDm1xwCg6L0EsPwrHKewfNDbcZuPzj5Ng3KF7jwq82tvOaKJ52tgA9
pDapLV5k3Qkr+Fk3SbclkuW5F5FNT58PNmzp2VVByzq+h2pumDTXXbr0mynxasgKd9F2+GOagFq7
1Mu3tHWsjamY7TEtV1JAyB3lT3PMokcLKvCoCSJH+i5b0IBXd7hqsGCD0qLZ7tzNxFt7VHg/QULg
2BS0Ami9zDbZ+OnTHF9Xmt2ty847xU3n8GgdxGqc4hJXTaQ4KmSMxH5uTIPscU40XTWRtfVkI5G6
3IpA22PXkNTswQ95vU1wo+0cwcWm+C/CCm2BtquD/MmgZrMZPGdr2LI4FkO9N8PonQGUXJnRv0W4
fXXNkfcqyp5wNPA42hKbmlkDORkjm9StPHtusNk5qjzF0uwv2hS87Xr+zyxWeH2S0VwYyifiZRV4
ICBrx3JtW8KamB5Peh0/Z0IxNnUekdxmAlyPoEF41HvWmVpeXA4D3e7yfS/KpWdY2s6KumEFSltf
15brbQhlProySDetjy1HqQhcjcI3xdX16xC7h3BQzUkyQYiOR9xCUMu3kGSMs+YEz91A5cyLnEUg
imFVTqwRi/XkqtGVmzWCwBOBetG86oansF16dt2/mjohjqZwbl1hUUajoLjVQl9bGA7cU80VIAnq
aHwqFPXqVpk8EtiKLATH1bYknKKIR+ioUSdfw1I7MaBRjBFGdBhgQRdjuh4SU9sp8DOOdssnoodA
f0cflCmiq0tYkLiKhCrDM7TN/YIUFOuj1dton7npujUa8Wb1Am55rsEZHvj+8qG/AxYRXvxgOOvE
xa0bq2tXtVX8YKyxX0bHfBqgJTadPMJjAFelew+otFguu+IlGdOfHcFZhzDynRXH0m7EOGNjMdJH
F+wzgXNCdT5Z4uf4arBk0FhcaGV87j0V9trBbka8AYaHWtxUkrugpnlTDuOxxITdK90NlKpcAEi7
uCFZRYY3EX20Kju4DMaUmsjhi80TJHvvwKmaBnw4nNXcc1etIpRHlR/0chiaN7RcycYEdLtFit7A
8BgMPlgwpSb9pJWXkkcejJMTIcG/BPfEXkOR9VaZLcJDG+MCSJr9EFv6SYp+axc4WDmq9mJkDOyU
NDrbabqrOgjMwOXLguFER404BeYwOyE8EcxpUpRv6hT2NCc+DWr14QKO1/yNLNG2dHpSri1+tGWG
ys42AZ/oAjKpitJkObglTrIi45PxCKEdMfFvMf+9Jwpo5RFxLOMSADB8TIhNPBDlRhKiKrftteKP
nC1VVd3yHsKXQDy34a+6eQfrCF3bo7snnOoxcAjFiZujFxpiLYWTEW3OREIPtWAtiBpYkiQExMsO
kgu0aJAI7j7PAyZy0oAlxVREVetz2wGowfKqHEhdBMpUomFwaPvBGvjACYhbJpy+4ynrtYofIpEe
oTuoC1O3AdFj31s7aom3pEy/mA55qJwqc6UmWKoSjBKEMWoMmqP+IkCPrBsDhzvhK+2mafipmKzb
BCqtprT2ZRFBD6m6Xzo2J83ZkRIavpqZ1LZ2Rg5x2Y3MsQqiu32/U5h9dQj2R8PfRSbzbN0HCdfq
pQB2Wv+k3RzsEN6VO70FOZKRTQYaqWqtnvSfs4tr66j6mXs/HTJlklr3srv1FTFy1ZgIAA3NBHgl
j8r3Bzi2aDbMNoJoqyMwBOBzaw0b3iyz2w05PCfpMNXXpb/tS3tqrzjKdoCqtghdZ1NiMrzSClsl
bn2vOk19zXRRXKYmxqihXydf6RGJ/mNiR8FCDGUNmw7kjhk6qFpSA5wTZiNS/hpCBB2CjRr+t61t
EyZTk5/FIVD+QLaWHKXt4WOMuJuFGHY9ofnKXNcvnv2ehQ21glJPd04GaCGs5WtQlHdDpr9ZBmeC
pg/zZdwl6L+aDBx/4BKNySDdtWisXT8312XJUCDV7IDA7VJkE3V9cN47lJFamSXbcYwh1aSrTuv0
hSVag3rDXjJ1UbIYXZd3Qx34YYNIUkLoTe3gn5Qy/1Izc1dVz5Xm/XAErPAcvyouz6R3f/h98RVC
BLOiN89tL0M07MaO5QaoIThVxUcXWRDLmy3ptfvI8k7MTS+KCujcR0PpY96R/U6EpGw4ZEY2yRQO
PCWvUsw2sqVATDaE/baJ3GWF7UkZxaZRmm1jj8+WrOmbxfoKA1KOaA4ixjjuTMO6GSSML1zHgc0z
rtygQQZQPnBHhdg/xHF6ee9m9iMjbQOG8Ktj4r1Ih/rFh2EnWiLsYGAfk6rf6o1LGB15uRjxtVO5
Kq3qebqTXiZPLgwoKAqHJu5vBF3fuRk69tzUHgoNedPEdos0uDNRxUhreMd0sO+LAS9+7/xqLQ/T
OflJSQmfkUImBJllp7abEjxYNUIHFOUDsV8vvbgPvHLLEftIaJYVY+7TXLgFwbEyzC/bvNYGMJjp
BSujRrvMusMbj5LbrY7MRAQozxUZJNPrsqAGWF9jpWSMp1+5KswHMSgIKbUcNEaI21bazoRqJO/F
8BeKOyX82UjMKnX6gZxsL1v2sG3sITo6OPkLJLpuSPb4UEa7odFXLD32xP4iE1QLbTma3haxM57I
6JSZdfOTVkzkutYCI+1zJ3F45NobYfavvUClAddZqz5q0T0pIIqTm4NbGrEpuHtL/lQ8kDDuOzLw
Fz8MAb5lj3kb3fKkfq9NSagrURTZeBeKcmvKcEfL9ocxqNdO10+2YMIC5tK1w5i+wfCQS/fRHnJj
ig17Jav+ZA/GDooPtu0HqNDrlikOE3qCXS1jgn4tSw3+VJ4+Wl26Cy+lYHAd4ewpmTGsFIFiRMn3
rMhS3JvwGuKipNVdoiy1YnLFxFXRs2vtc6SUOtNDlRCUxoHVXkvvkpG4hoGpAOnASg8yieYtbVKn
elQat66cfpD6tWr1gw2cP+AUQVTgKRwwt2k4u6rgVmc9H0YjHzIXe+uY3VF9JB6u3cSNvrFaMhzy
hgiU8qJWw0XopE6nhbJr3OpcOSCYWIaRb7iyFeuO0sBLh7VUsfXFBG7lyDGwt0ZvbaLeEy6BaQNv
NLDz2DJvttK+1kl35CS07Lr6SzXMo6nkJ484A1jRBOmGdyajtLRgM2nZ++AY5C66Z8usvhL5KDRS
FuGv1DUiu/GpUeutIGiB+d3CdN1PUjVWGA+unh08wV7fR0688jKPGiRHWgeUWFabOPP5BBhT0yy7
CunCETAJ6UlcqtHDG8L4+ZSZp+amTuu3WlFvtovGflJIZLvYan8WAShH23jIivoIEvWHalgbiqIr
0dWPrg5rKL1Ap0bf7xNwz3IrA4hhRvcka08LRgjN9S8E8Pd267+r1cJz5bvTVM8BJ7gxsQHs248Q
LT7JqA04/t2nLjOfVK3+9BrlR9AMB5iAKERRJnreXaxhTO1/ThEQaoyTbzpYAit+K+Lyo3GZvIXm
GfwCosjw1fIf8aVBf1LFVuBxgotwohN6LIEoIu3GtDhC3V8MWX1fGHiWtOGX3vOTcyr1JZfUpxIK
qlR2V6WjvTbk0mWJta4V7yyZTOQlQRtGhSO6oBnUnYnxXpfpG6b5j5zvhCTth7YI17Gn3g0m8mME
5vj6EfOrrNGt9oETBiHoirZSSrn2yvwA8+hqJzheYfTVRrVTJ24RCwtwYwvd8x/iOCScSNsG+nBq
LQ5tGElWCwGCYA8iIgHCOzFLIl2ZTos7p6vWIdmPK6nUR8V8d84UGi+uzmyE4ljH6NOHUL2eo6oE
Y522pF634afQgw3kp0uU+KCKFHNlpdJaDMyW0BUhqsqxoLfJreLsSpBws7Q8IlUU+ZmBYUFpFW8D
ksJwQ+bUSPr7AfYNPH7lUTBsLvysPA1CP1SqsSk053ksOaqHMtsSSbsRKHcLzSZYiuTt6j6xjHpR
l/lbbRQbJxYs2sbrSDSUnoD2GNQbvv19ZeDmtMWLJ4v7yhAVha+clak5QNnHk4qkG+JoDzVD2VGR
G1kRc+KgOgEzp1vIsm+2pGy+a4V9ryVEd2jnPEovWYOnVFG3WtNf8k65ZFYGAbheawlLIwmPL3ky
++KJbvcRE+ldS2goOP9lXOev3jA+xpn2YJbSxbZ/KkeSkHsfIiRpWDS4Y5ZEhbUeJHlc00QP4dgW
EuXatHcNJxM79le6XWwp56wmr4vu3FVZ8xoauFIEazDzZhn9VTj5a5hdlCg/xiYjLqs/1ZOHoU8g
WIEZM161tGWabB5rjhGEoJuKYKc4FK9qFz9i0BPmNuAc0UnnROnxTJuTn31RPzdMz0VU47sJTkyA
mWn1EIYtEiPse0sQsjQ9V64OdyFVinywJSELyr1u41YoPgXxNbExH/hOH+yYOPGtpILkKPNLZUUb
+O2vWndg7RurZCzWuje8JFp/3/HuWgYKLT9KvVtDPfsKEhv7kI5G3Rpf4MqcJD39FGlYa3RXgPR8
bko5MMWHzhkG9H3k3fR9IZV/6+zu2dOb96xOSci1tiWh58gLMBTf9BLxvqtSU7MHccqHz9QMfkUI
0hs1/fBhBUE8NZMVOKKbn7AUNkf8936tEzOF8kODoRyi+FoMrKJAVzGjN7BlKM5D3vv3mt4c8Ks7
5IUT2aJg72jEw0igVgMUPlVQGpBns0K1sAMblO60aFNTycY+jv3XIgplk5eUJ0WKpYMU5GKsNhRU
0F5a7cnXenXt5STCsUB/iM33GiIhK1cmTFjtXWe4T0cwgflDUSecrrrxVXQEgTlwZoF4ry0irInN
eWv0AmUMgY+DkX0m9XCQ7VdQ5dMJ/DntbHNlpIrOIZtue8Pjt6FRN0XrTfhuXCFNp67QurkGrQOc
gROABrL1c2v2C63pimtRd6eCY/mQWizQE1lBGQaiZFq4oTA4nKg6M6sj9rmvbHhxVLcLMnyLmPmR
4bq/0ianBtbou9obSYpVfPVu5PxpI1Ihy6Im9Sj0ro2J2crzONWh5ID+whJ+k5S4yz3L1zFlYEGW
GmgVjDjuqms8h5VzQ/BZXT/IQhfr3g3CtVUHuxZgzKIOg0dWBD/G0EyARcZi33aUzIMUqomANGu4
Iall4YDTtzIfY9u7Esaj02YzrnZvXmpBZ9IzlGcQJhZfY/A4KvJKnPwzuAkMR01SrwzZKvBSK3MX
l4ncpikh4RiumDfnoLzjmEw2L1zbmnCXSV8/t0nqrdTBedEL39hEudwLxi0sAq+WAjWI5JhdxFyO
TJdAWZvVjWhO8knKGAxH28E1ycQmCwjzEeQM01XJsfqUaKU6l/SnquYTioYJA9GcF37peCsvrPYC
1e5Tkf6kyfAh+rM5afVM50mU2D9yeHi5w1eYwfLQAXqZnNGGZGtEln3nORYzoamHE3gsxnMigyga
JCTPBf0+KOKPsMz4BWft3kLVzvytNPdJqlnLOCMMPYXIGijqGprAcBcPrcO3gUDHq92e4qD/bvVM
T4OoBIRQCwvUMWtOOpQLIzHBG9udyRyKbrAlSXno7OxoFckDwqSviYNWpgCUPJt/T9gNg5p9DYX8
lbkuw90LuemsAApEm8aTEpvPRairWNaVh3o6koWgLdK4xLMOmlkQ/+jq69Zt4BTbFDfyiYzobEij
0RdiRILiMzxlbbhipRrKbN2n4hrHxqPUiucQPpx5FWN5dMr8UubuOtE4ZK0OPW3t92+D5n5iC7Rd
FD0pbp5C8afYiP1YpF+E7KzSEfKOBrhvsNB9JDJ/LnsrwEY/7FvdPJZN9YMh7qT2g1xqKitcU/Tk
NNbiVGg6U/Cf2tbTTRKDyx+ZXq9aV6lWFJY5LIJ4m/j1jfU1TKMmfW6dqXRYauPCCz1SqI3PtKQf
lhohFC7FWEdMEqwdnK41AvQV0MCtCZ4DWMASVsgO7Ohe0nQwFWXbS+exM7s3H1NNCEliLJM9RoS9
HWhPfmRTj1O0PUO2teCIOfcuyAYahjsdBrLfy0+WVbSu2vTDJqM7KYCz9KkGxzLJ3zSv27tjv+pV
7QYS5VPts2UwVA9BbPzQxXAC3sRcK5c/VWlBaO1JjmFR4jhkPtVPas/o44mfSvGChCjc+4y8dQO+
yeSXTEkaBCQFuw1HIxnL1GUtFDqsLqqEvj+jYuwbNlgf5Qe+/gO4n5sF8poiyCLs5Jkm14tNtXAx
2vILbNZ9RNWvd2/0UFbkQ23AT0YMF+IhkOmjnoEpgIWjxuF90aZHq/HLu75R91SYO1aJUcUgnoEz
CUDzKfZhKGDvJ7bYU5z+tBt/l8jgwCpp5USI3b2+4Zegn6ou/QiY308Eofs+6bcSz26g9jyZtpd2
/5XayZvlN6+qal0a1J7rMEsfyAoDgPw55F8BgDrSgiZEEeV0xzo6mXZSPHutg5YyjDFATNmeheZ5
vJFhlwr5gYWZWMvBIUkgalclyZxLu3MfahBVplN+kIvGmVEdmcekHHQj5CjRn4K+A8Aj6iMBtXKb
leWXEqFzoacoRv1sFuF91DhvXuc9TSaj0SLfKCuAgKg9kxFRo+DLrq4CoTQTzXNQ0VKMu231BMnz
EjtQTTwR7iBBkwYpiy/0L3tN5tcuH9aR1tCVRdngNFrNJ1wbdCkiVJZ2jdMS8RhQDjYeVtPfe/NF
Zbr4t+v+dvFvD5sf8fv5onoLjpDWU+YyFbUfSLTWNurIRyiqzgFqNnlBJldITq+AFvN4y5FSErGA
inWWss5735v/xnVyxmr4lEWcPkr2s+aQ0Hh83KQvLLRJS+iO6FvmzXzRc5xm74xPKOy75hhPBpB0
ZnW40kHFEmb6QvVLMlEj12BdMv27pszccT3vlpmDznbeHZvJ+enKje9GnJS9TGaHeaNMhpbfe7XP
wUqACDnizVYtq70LABqR6KSv/L07CyTny+XQTAU7oklKkSxnOJ4MENTMwLx5M1837803OC7RWZwu
4enNm3raw9GZLhkv+mVhuoVKzZIry/yZjPmGjibSv1ll2piAwkwVSkKQQHCgnQrRYdr73szXZRNr
wWt/uGV3hbbzmaYq+htR4G50kzs3oBznGNGPkfYNUXnJwAQAm3uEk2ll7hKPAICM4ltK+kbn1tSq
9P4radyeVSobd3Is1kV1LLVhWHmesh5GTpOGlfurTAp0tYnm74FwX7qoHA7CHHaaUDm5Dt05EZgi
HcuRy5zfj7TKlQadvmS1vCik9aLi3Tl0LALi0YIykg0A3+puWI+Fl2wDe6+kxI0C1DCkax68th/O
rhxvbtwnB930m2NYBAd1qH4I+Ba7LvcT1tZAGEn/rauyPTdm5XFGtY90GYoFxfl1YXV7h5i1paw1
XkbHHY7dm68/y+JNQOeSOSnEzsBV6jOSN/hSdUblQ1f3Sq/eG71WnztLnPCDtoexsPe4S2GNsnJ6
wh+fnlTwXgF4mXOnG8Z5aLAQOAauLsW+jEb5y8nA7/GQ9pxZCZRZ8yRgxYCVL65RI+GHaIZ/l+jY
cEoDaJF81zzKKG6pf9V6k53ygvn7SPOFRNDG4W/sSp9qwcCnioZ81YWCM7VXf/QSjzccjvyi1GN+
GclQhri06MQI64rqYoyRet3YfCtW7TPFVclvgc2Un6G6ZGdVeaS7JE+Y4gVsZTTENuW2fNTkptPg
B7A+d04pFekTNdI9DqmbHlQOpaxquLN3xFH9IiRlOdJiW9jAUxe5PsI6FSXUAgYmpqrZuEoqlhLU
AbK1VrLcDLPhrJEqM+TecAfDMj/Te1LozjG90VQHErDjQj6wA76VVjZLr8wEI5FHdm+nvzLeqTvK
dI9MQNbq9CXSUUJpQkMloyfHvWBbQVaobGM9X/f75vkWK3PClWwnCNhxjHZ5iT8p67MXIpU+W3u8
K7KKuWtcPJjEo8SmOPuhjSLSf5JyWSvyw66ML/KjH4csOCXZgKKiOvZSe4yaIFs0pvZcGIRxKl75
7ug95ZuRqmw13vqxa49ZCnlNUe+shpmiZvd3BQ2YnQIuqUpx70V3dc48LwbKim6SaF4BwSogSVrt
rGXhdC9moUPDaOpVqurloiH32gtDIPU+81RH8W5VQNhyEYXEW7odHRSte/QYqxTp3veEaFBsGK6V
VpcUtGBNYriWBVOwxnru/f7kDslbr5hMU1l4Esd3JZfnqmpwgHa0tpmWSG9NcALxbzHudcsoL5lz
amijdsaq80gOFUn0UEb+Km0pW3UOFiAjT2BweOXPvmIS5mTqe1uW24wAXnIijW5FfIs7pZASXvHL
Ym23qDQz21iBvGEwR0sqCyp9ADht5g6affW7wCFDIdooeiGPfTK6S5l1r61t3DAKjCGHTSiCa6vo
IPg8NBup9Je6DoC0K45KFElmkGcVrAEnQpPqSlXgJVRe/JLOqx7m9HYJIxDW+OH7EzKhEzcXIlsP
NtY6c8Z/9Jqc6rCTPw0iW6G4vKsqLVu3ln1Plu6+bOKfpnbtuxDalkvPonCb9xzFB/iSYTNgjWEu
8JWXYG8FHZKrIkNnVba01FRdP2rFxrAD8HQBgESLdR4akPgyYkxYZT0fQ0p0haWDF2ZGWev7lkaY
zLUWxh2W/IIsYo3gkoXBIscAY7cwihFphjouCQg6QQR2mMWhGZwok1lSrSlQYBTIqi8nMH84DnGP
Lb1KtTWoScbeA0FOchdagKJFbmnHKvjoYDO+tBYFF6s+ZI5DukIryXBKlBdNORPVTR8XBYopqs+U
hJ6w6A5FGf7SNM77jlowQUyvHpOzDqt7OwRoxZRIWzhg9ETBAloBO50KRuCQ3MNpKlkb6nGwaNnp
TlSsbQHcFgU8P4Wh/ojdhkp9ifsSSyiHFx3y4NOtydxyCDhmySezRQB27yIpJyz0wd059ljtWO3m
N1GXTyimfkDh+4rbTyA31qbTpzyMMdhx3jWvGR9WZlHUyzGgSFb89APkk1tGwyolYIXaWdNsPlQr
bzcV5eWGbIj1UHnAmBt50ULZolul+QjPrFwlCa5f6yNUjHFjsaLk676UgWa9+Zb2VYXjxY4yHYaB
cAERE9JMh34hQk8lbEblt91QK7R1ps0UPcIBMjEk7IlK7MMINUoPGZDZ8v/UwG5Gji47qO5Tlp5r
RRcMvz79GeEMELbqn3qXbwMlHR+VMd5zRgoPgZafrQLXfqBqD6HFnFknxwstst8tnbbahQ0uTz/N
v6SSAPOLMUV5nNko6dqn2EKiU/h3+LbPZlCifPPgnoM9Jwhr0n5Z4UQbFO8tEV9buxT3lGXJWnE1
Aph9AHLhDVQG2B46FWtPDW70rHdUhtxz4EA/qZsSRGBYjkBL2mznlUxcXEvB+ED81bIG+gpy/pdd
jc8ZPFue2z5Ytn7X+kP8nLaX0Kw/A1y3FdqDg2RA63qk78JXt9hdr1RZ3E0VVFSfm2HJ2cbcdsyN
YfVrP4QigXqS6syC0P4qqADD8HMwQenNRqrep9qgyexarDpJov70K4W34JQ7MzeJLGnQOGYp5Qmf
JTWUeHVT5fuEdwayxRNgdjSf3KqvvHaQ17mJsaIxph8jxt1NIuk3kaTjnkJXdU9kjK20HtSFOvrm
usiiZKdaxAkkjUHcj1O3q8CFatTkan9wiDFewgxnCkOiPSXXOOjOVF/SrdWi01F74a+rKiGUC3ov
CRkwEE2kXB3Y4XyT2bFYOQ3/faJEMdKDABV78SInxP7va6arRzGtAsJHw+Ad5mrbLmFApkdbVAxV
Qfn/2Duv3da1LU0/kQpMYrhlVk5WsG4ER2YxJz19f/SurlNdQBeq7xv7wEfLWPaSyMk5x/jHH/Dk
b6vy+s8f4Zx4lSL2/vjAyoUmm+HiVPyNAROLJFz9vVIBkf1uHjvjn4tTOuVy/b18VQDOWRpkBHaK
l+dLa5gcYvT090XrHhhPP9sbf2p88hvgaAjpqiapaRVOryKd1oVUhMUInsoj+FwIxeu5Kuo6t6NZ
Rb7X40Vr36gq/hGaWjhSOyqmNmcurA2v+5iFT7at8rlicyeAV4sdbtC64NOvqulLOXv0bjifXf++
lYT6A6uSlIiSZq4ki554rUU5mztqLRk+1qx4XUv16u9L1z8EaygwV9RwipbUemZjKsLuNRl198Q+
mykwiJ0OSNUDvHieOPgG3HH4gDNoWE/+QhzjQoyzSrFKuzZfwS0pzZYtkHWdfYoBRlDPJPHbSN+2
1cBwMcNWSMG7wE6EpF5Bd8TfG2MjM4tYPnMBJt5fOKA8BSxIWvxF28p6gEWKK7syGTcyuIgrPGfF
AcBkyu3FjKZYgS0Uq0ZoYXQUkifKkP5NEl3KVVcIBLNMV7nGF2glka3j5U2wbmKqI6Ts1eo5ryef
W8SKWhswCPn7phY/bZYUIHhk4OAsaJWj4ynPqDJcJboCtvP3D0YgbuV8mZNhs+qmixAMDAxwHNiU
AXakFZHjf+89Bn5a/b1qIs7WlsQscAGCnR5ZdKg6njSx+pIC4bUwmPmmUlR5eactmlwYXKHsV6Gi
GCSOUM+QTbxrMt5AJAw3iRG8XerVmrAT3XwJnTod2/dSBQGry3kCI4VybpTUDy60++rbdMNYu7CR
dubwhAJsDCxNB01Sh4CY4oBY7R6DsoA5fIS7q6sclOOjp9YbjdLDie9OgNslziBCzzB2zwoolx15
7wTIAphrcfz7/+UQ/yM5hEJ39d/JIRbfH+H/YV0i/vMT/9u6RBQx0JP5T1QYM6Fd/g8xBGXNv9Hv
iXNFwvNN+5d9noKliSAYgqYb5A0akojdyL9LIxTx3wxjbqiCJM/nxuSt9/+ijdBECS+W/6yN4EwQ
ZIKJVGJhRSS6/zUUmBa9xO/1oW7FMe785JlbfRgF4LWT/KhAEMgjEDIl+vtSRPhAq0EIMYCs9FSM
auhY08u/L3ENLaqOYRCTLwKqMX15TVmuw38EuuZDPImJ09BNeyny8aajiZ++tFTOy2iKx/lP35s9
YY0+2BWSYBJUTcLeaPry90r603qTToJ2d3I5+YudLWINMO3v5aOUYLF0aGuV/Ep6CmnSswoe2XQU
aHPo8TmaBgWWrtGUW5LpIL6GGcxznTO11pi//WMXqE4pBY2ebcI6Y8cbGKwYYAJy07JZPlXBhBy4
qMfk03iqdFyTSpxs9ZapJkKmGdYcbinV+9mcb1XNs8WsSOPoD8qC5EG5c2ca7ymI9XM7GoTeqYyb
EOrL0otRdA3LaD4J3IeXgRb272Vd1ZMsFhxnKYvkh3Nm+f/YGk4StL9XEc7DC/i45RRK9fdFfJWk
yPTRbujq3I+q0f9TUxHfVE7obBk8In+aYaaF2mGcjhXTRxyRLw/zTGhqbSEVJHpC41sEQW9yfYYF
xuCnLItKG2bav/u5TCYAYi8rFvWRPoXFP/+xyv179V9cXcbJvsF+9vFh0MXW/bN1+ftCRhkpZxOq
p024398rSZf+yfA1JgTy753/ffmXJc3spULzw1cPBCNtGf5P2jR8xt0g8aSZn55eJkQEOCwaY4kg
tsqDvBZrOMNmecZ5UCNU+LsSbObrMOfyhlGx2xDbMHOJ6GjM1H14oTVDQ4+U4AP/r3J2ItGJ4OAj
r4zWM4hsunSQhSS7Ri8jECXZmz3OaOqq1laJuClZ8rfkl4AHs7rmm5DAvrkjwxRMFh2DGJqs+rWT
B6bv3zmBuIzDoZRVeDePZILCbW6W2Av2VrkaMOYXOBRNDkl/7BavT+Ecckq+oOubEcF2ptaZBk7L
gBzaCoELs1hG3wZ0uIpUvbWmYPQNf3CpPB31J96D7cKek6DdQ5kgBbUxn6fnSY5d9UJmIsnvXDbG
L3O6YFJIBztS8ODy4ozPCs3S8Jl3pYCd8BoGs9Qs0usL47P4zhxYCt2ue4sO6oXgVCNwmnVzQnbA
lYDPjIqn9ZTSkmC0S5tx4vKYxOccCqb2R75fvCOicD6SBdlaq9k2G5h6mMU783AGxCmwRYf63YZy
HysW2hIUzTysy1o1h84boz1cTdwVxx+0vX31FWeWRusH6JQsMPZ+feGPmDSMyk2ubiNh941FvyV8
FNDUoXykTr0dQupTa5DMQFpCpWmP8rB67qWzfMXoU5yzh5hwzOLArg8yfC0iPE+PJb7ilSM8HZlC
OXBVns1jofvwHBm0oHoWsFgTnPSkrulIm+vzUzs/L4aT7rB0waFSa1dG9W5g6u5DyplxF5E+PjyA
l1YDDbfq7kuTLFRquhdtSBUU9mNpZ40Nn1p/k9ezGzkQfBiWrfKh/AxvDITQ5SyLRcMMyuoiuj34
0Hb6ndduwOPw8OKvjGmLzETXzjaSzE7hKxe0G6BSOFUckvzUrcvLsJfujPuqGyMhrD1YbN2aXAZu
Ks1VCuXMonU3MEd/wrR2JQax+Phoq6aAh2cF92rlRAti8fI3SCOkfmL+CYscURAAn9MclNB+/eJu
gDDBlFy9dlCGLtVf44tGYlX/KN/ycv4RfRsH9p0R36FTAOXVRM6Tvc4PaGedKWG0ma+KfQ3VhLjU
K7hSaRlLAD+mbQiJlN3Tfyy6HZboBceByjjIrD+kjyzHk8/XWQ+ZW0RO+F0ScAzl2P7uNjAFug3M
JvWqrJECMmbrNpgxOlJmI6hKbI2W9xY9zNghroK8GfjLq8au3soNad+kD3UTucjXf58vd7wIL+cJ
HtLcavmdvYOADj01B/VbYeamHedoZTO7ArBZSB94SGAEziPFkcuvG4hCfTnVO5RAeIto0D2V0C0T
/sFRDEndceoPSDuu+Jn/GGyh0Dh9AnEpGTu2KMI6buN5vg4CRkZm7wWOsugBKmBJW/Nz9I4Xa+/m
Hrtlf+9i97Uo9nEDrdSsHh73Mqztx2MrCIvi7bEUH96z8dP97AsCNPe3nzncep6959uA9ylPIp5n
TNzW7eXxWkD4ESYMkTgUV+dz5CYhGjiVzYbVvLWkxH9y0LHviMv0DZ5uBz9o5gQfgDghGobKwd5f
ZtoSk8nkqAce70O2iT9xwDW+giN5F/OdprCByD86ehtpjpEawdm3vDvH5SZhgHxiaDwQDcd8trCg
yI+ztTa71yP+lYOb1+vqSzw1t8fGAFga9wlx2IEdXHrBy/LLnASuovJzXPEVN8+8RryMBYksh3rY
acIvioMWglNosXlEmfNQUL45WfqTEXuMjAKu22G4FWhD4X/Snpxep0d3l+qfiaLM04tcTNJcmUeo
MNPawEyxMNVsz+9QAsMUBsxEXDYL5Nd8DRrSb8yYVsngztjp4x6C7CKCRJ+ISu03XfAffBf3MTh8
MPZ/waM2W4ZfAYiF+QbX4hCkt0TZIOrk7TbWa9MvrMcNg15AY46+FbFeKBxygo2Cr05dA+4k2eIJ
ANi6sB+lzH8JrpQ7YrjPK4BRB+Ve13u8PWbJNYH12ULMNwlaJEjmJrzaxp7aTfMMpIEBacw2Ziv1
QUsGpCmr5N1Yysv4qK5GX9nKu9fucdaXrOjMJKr7pjVOyRaTMNFHMXvjLQAFVzVkMTsU3ae8LerU
TmPywH2klk/pJEHlwQ7maT2OqdO/kV5gyy5U+3QByTli7g8/sNkmA3KpDSD/uGIq7V5o7bmD828x
/FJC9yH5wzQuxgkESrOlV5Rf8GyxBnlFK/Vo9GZE/JpglVD54eM9UW9RRMJ2RXjix7FXig4YtlR6
ffz2mhIkNmLndwpBFMTHEApt4WgcpAeEQ0ELeoJmzCyObETn6VcBIu1I+dGpbk1jgS65tKvzbK+U
3hTRytGrMsOEeWjGP1FykGKLl4iSnqNHlgugkISEBElbi1WwB9sRuLYsIbKtjOSi9b5EQgLOvqgO
v5RrsTHeM918Hvgu8k8iqVcDCmUqDUu/lgVhJLDM6JnNcT14+qdyRceyTo8jkVnTdtr8zjS72qJl
RMDoNa3deZJteLLzvDeHmdcdXk6wn4nLdlHv+pX8XvoHFRr9T3UftkyQ9B0R7vx/uFL8JzofO2zt
uN9kdnIToAa9VTlhOZa+4hoBxOLlDLkhOpEoW0MqpFw16BUWcFG65CLvGRdUGHWSWJ2Qw2FWnvBp
vAvXFlIzbjhnVNRgfW6KmPo0rqiVeBcYHJjz0WtVjzz1dEnbrVrxQVmlh/HaX6sz159/LMISFhGx
ieVeZoG2Wxh/vPVvADCs2AJPP0hI1ivdPpfaRTy/fsLBkSM/e26YRS9pA/rCbngGyWv7avfFh+JW
BAhPwCxryBYg5D9MjYn+sV0Ep9mb9s3CqTzxLDRXSEjziyh7YMhCY9FEqMJVf50aihLeycc0CL+g
I4RVQM59hRwGXXHuYcJUrjTZhUmeJDgammsyQ2NTwO4Zwu7zHh8aBZomNhhOiiOzm7eOkBwj1Wk7
T0XIjfltBiztyh9pYOayKX44dbnLvzmnDWYqmStfKsYdXv7N7Nxrtm2zQJQpPc50VeWuOQufmf0y
broLAzZ5ulC+GBvW9Qba++Plkn9t1fvuWB0raUOKcneUc89IFsl71JuMKfVVuR8lCze38pR88eFL
2el3/AOIxEhXN6JluZdwrEKSiOCKn9e2kmDPomVL6tcO/jh/NWeaIPrPo9IsUqJpsYtAWCKa8X0k
gW2b7B5X3lELc5ZQ02ew6zBKfNpQ9WmbjN855fmkqrIK5QD9pIpOWvE5ZH77XT7dvL+ljK9lu0Xo
7lJNiLt+wTUnOEdZ9y+g0X+iQkLElSa+TYpNW4buYgJT5R71eNGSXiPqOHnwRQufxnJSDOh6dcfn
sMO6lnS9V0uw3t+rv+/9fQmUKVBbmNLAdThwaQNpvUCAJjcPwpOgdBLImJRU+7TLaAMxPvp71U+O
PX+vstmMWpicIGgRSg1pKu1WgyFECI+mHxnmcvP0/68/rRTIdOdqTx0597UYGU4yu5VV0DnSk0px
XiOq+/Oi+5fDHFD9NjGgjmQiZPcOSZvyGu16ciH9x6D076U8WZOOadZb0l5lu23sJr8GP/lPJAEo
W8KGFq1me7QIuW8qb155ePEze4Xk1dbwne0ZT/Jz6lL6H3Ryq8qXlUWnLXUMRj9V0dTXdDwxZoJb
HPRRpAnvc04KCxoyYeY13lu9STO56fB8GizS0A3V45cq6rbdEEhkSSf1JG/wO8ljEoJd8GWAUUlz
sp/nFRtPB4f/H4M4VGp9p7gyBnysQyvYtO/SOw3Sa8Wn38aggebManzVNA5jaLeu8t5uyjtdJ4li
oM4h0Zawg3Q40+QGmd11yqx+h6ewF+/qqfmcjXbw0zRTSa68557WuxKBXao1kns0Jy3KlH6673hP
k1qkx/kn5vQH6HtQB5PwON+CYQ6fT/e5oPAQU6tYN2vI5C+ewl/SpJtb4o8/oSveY+q+d+0ACM6l
gxi5jb8piun0SKd9vNc/+b3EyrC2YpRRhBKtuHhIOeh3+LEA7ANg1jClS3XC6IABWljYoI3zNYw2
zr8DclkGztTDG4iFI1VsSA6zWTTmiCDYfPrzQ7MMNj2UyO1IshIiNOKRas40U/ju4Q7GppFQsjex
P6z415jkoXw2cmdEt0SbJJuvY2nXt4dbPCzElhAOTHwZ8tSKR7N3gzWPQRFbz884nHqq7hpyOfGM
vs6cr8Ea2Mei9eNNs6CRLdTFi1jnzQP6vlO70VL2q5ZJtNl6zafELfjmt5ay9RotHLFWBkb/n9CI
Z6cmdEjsS3y+cZwdS0YyG6VgwsP5fqR/llfgKOKKvNHihPhOMTsRvYud906sc1/xBNGOAt4PKB6g
Tn0XfnqtHnT41FTYPZjMa1MO8jMKKtFWlsFKcYIDfBrk8b1XHqHRFpHLMtJJRYdzTciPh1CSzdbY
kCuFVYPfnuPdPLe1a7lkbA59d5ffwxODAJk8i2/Nkg+PziGTLzg3JLORBM41d7pP5opEFIR4x9Na
qpEjfWP8UNBRYajHCmbeDxeIkvokLSp/uHI3Ss9wi90DQOhdUszkjNA029C9tFMR6Ed3MrgNGoGE
PTh3Z/JCPFKcH4rMwW6B215gmFtDFLdgCMLWnMRiviKCd5lNTWSxqSrHFviJgzOzAMxm4mGaKWEn
78Qf2oZ2INN/B8WSZ5s5XEN69y+KP9pT1SsWE1hGit40JXXmdCiQ/kEMwAig+16EX7To3Zo+Ugis
/v4iQ+EDpg9siIhzouZNeMQywDOlGUKR2H7MPzMEmqgszBfoZOxqkvMITpNO7OoKl2FRIDnxkBAL
oj9goS5gpW4RPkZwXQcOdn2+y6EZvLyWqahgI10dPkWIOcR7/uEttVXfp1V0139AEXDuOLEwCE3j
MQQA4oa3B1CB2Y3me/7JIgkxtTCHmVXe5Zc9/6zHQwaPJXZTAIlb+8MWF76TVa4mdp5Sq626fb2F
IE8QQHctJH+yXdryvgAnFuoBk19Qrnjf35F0A2WogQWONc6vqBVnmvnEdvgnrZz6PiLh5aL1GxRi
xPDheI8CTP+twb9SF11DdmeMCJEy82bAPkG07DcGzbRm158P3UUso2xk0qYuL7v14p3W4NFpvq7Z
3TiO822WOH1riyKetIc0eXuwM12D3GLY31Ve0G/qYYJZpsFdvB0enL2AQ8H6MXOlk0BeXGweczY9
GgdAB3ACPGvL9eva7QnU8h8n7Ke5nRB7D8Ba1kAeSGlV38mBhySQT9qcg3Pzkpk7u9noZeHSYNRC
WKhdn3E5OEAXzfwSRvM5O0CYKDdFfwH14iR6zPchRr69w5FTfWqOtgVBi1bylWe3EUw0NDt1P+5z
w1RR7LMrrWuKhdxUl+iibFbT9OsO6Du4j2W/GM/TToGFwIk7zyM3uzI/0w8T354dVudh/OTUqNFV
xWw3CPBbdt5Vfk42/V67K3ZrWLi0CD+D4hPA2+Jo8dnO7UR2BVz0w2VWuDpIaOQOmplTRqALoIrR
TPYucMR89vN3vbkxiiMcOjYB/d0WBCtsvMzM5yv67IdX7OrCnROWBnsIKZyGVmMZ5n6WY6zviDSf
Sk1SHsQ7DwhL/+Go1XsrGr1ZelPjFScUuygLC6oJ3udE/jVv/VH6abjNJx43Ylay3gESB7uLia2Q
3AfJBL3DP6goqM5Ng/OVBwUva0QXW+h19P5Mqlsea/P5EZKJwCTghhNpdhvv/YYnjQ0b9nuM6QEy
jikw9CzMVygl0kW1YLQ+MtNlOeU4f5tcqxmaAsntNefl89SSBB57CurMaaOX6W9571xv5VT3Ps+F
mq9TePor+T4fHO2JawK+eYsSSwLdKwdXz3Ytq/E7cmiPXYZ/qP7JTVHFN3V0tMof4UnWTtVaAg4w
i+I0fWZ2lpLQE4vlaLLEQv7gzz/xNgH85IY/uk1Y+IG2TzCtaFgKdJUc29g7Q4x5WFFuwRpNJYdx
+rRQMPYx3CY9YM2EaRMZqhuOjap0IvpkTDOfrrFl+zV7R7107FrUUNIqNVyeu/5HrE/EZ9Yd3eVW
OHMoAgoS59p954c6WOReTGbdnpsiX5VzcAjOyvec8n/brTo4sFdY1gh7zcA3MPAA+7XFr3gfrGoS
LfIFqnSeUYUDtjDRi5UmZAPhTDrjEAPF8dM94bYmRjANwyGrAfU5KoFV7cTPsXMAJl+fA5eCcu7Q
vM2REV2gSvc2RMLHoWYjmeDohG4xX8SF7fbH+qwus4/kKDjqvUR9GUIyNzGAB9Bv+4V4xYLglxDR
4GWJbmgx1nkuZsNXkfu1B9Hng+1XYVmeOSSRagsnLuyjnZ7d+odavMOAiy4OB7BiM/vgSE+W8POX
+qa4iahXfzHEGiv3pZ+bpjdjGQW/B2KTcA+tx5JBPEEsujIBqwKQZQumk23p+e+axsSNak9C41TY
ZWv3594JLhlPAAVez8GHUZKPKCVbPSVT/Q3ZgQ3CQk3yOcBIqdQq/qZJAv1a+mXXJV01elmzXbBi
lTWn57fiPLF+reyBlWDiN3BoMDD7QTnBDo4TbgEOFC9fDD/6H7hby3hfHgOf1frFm8TTp27WgKUF
4unaLJePhULp5sHVlWjb7/ql3CrOsIq81H3CO3uZ6GhmyAes9pdj2UgtJAVnSi/M/GlKlula3M1f
+xGWPRi5JdsU50f2qEr2JdEl33mG2c98KjMeIoHU67Cg78GX0BLyNa1d92l88nAiVuyuLBbpW2ps
rp+J+P3yWMI8ZvWfh+sY2zxQNpfv+56+vdbVqT6zKcbgJ+A3bxFlgiMtlPfXp3F91d54TgIru3Mu
zZUd7iLh+MVBQ/n/WMv3R2mH6kr/ojqZhdYT85N4ER7xEYne5ocCQOeUoFyFrcFyW0tvcMvTa+e3
P6Qj0pTtkg1+PjdyXvNF+jKz9XOlaA4ERNo9nCkIpWwq5i2mtCgcYxPsoTmE/uDgAfWkAp878UVy
Eeua+TpyZN9wn3tjNfjDsb+Jnr5Gs1rQLMEwnioH/Bao4skQdbkblfmQKKQIEMb+whQ/UX53J/bI
eto3zPRTrNBcw21D10v7BOasQ8SlG2Pno5osnKrEkMFUsCdbzz34WowD3oTIppmejIp1W9ZtLGp0
EN7WgnZJmPfMwSwn0xd56pKp1JrPlS6b6hP1vJmgVusgytnS7mXpfqstR/lcsLEmYFGgDcuWElny
U9GhQMT77ktcVsvm3r91tTvvbemGOZbNTadibtG/0xzu6PooTI+omsQ7/JpFfqbjWzEQWNBYaOeS
nWiTbpHap4IFzvfiGUnM+l0AaWXTD3yc3lg7s4+H39+GX4GPRybVprzNGrf9ai6opwixTw9lY7WT
O7M5v+gr4RPgat45ypWQe9ELj8Olr5x54wJd5N8xFRLvCjQf85FC8Bt5qb5cRG5SxAAAcJMb7hR4
dYX4h6IYnozpisGS1g3ebi1wyn0eWsIa3Gc8ja+17GiefipvAYgSIyiKcVh7GWAMMMlRSe4dnyha
9LeoJ+2bUGELLl4INr8GSf/y6xmYV3P8k+6aFgYHzC/ah6ljuwpEzjbio92afTeW9itfGHo8AicL
vDkjNtGP9vJrQxBTzbKwCOgq9XPdekXtwhIMaYNJLyLpnsneyAFtQ8fxkd8K+L2Ric1o1dO/ClO0
ghviGNyzXiDT0nT9IxxhYN8fRSylHlQaJk8BPfzrOO7QwKoTKJXv9a++8vnL9AUp9uKpk2zYtWHU
M80IvkcXLqHLbHFfbiFkBiZ8LbdYZjw8lMocJMFm7hRu/tFe5p/NOiZAKbODDwEouZq23+Q3H83s
t3nXh+mgYtanetilrrCcgxz6K7/hi/RWL3uro+Ef74Rs4+ATWa9omo1yhIT+nJjp0OwWyfEx22Ob
0xIYi+ftY1kJ+xdhS5jNtMvh9phEwiYDSZHbBvLfejOSu5Mlmr65gpDAZEgnR2ZKMPULWy0zms6s
s/gJNfep+6LhMbTEmhIzqB5Ose69CAJMMEZi6GYxJqrMofWegSdNdQQzURjPrYWWsDwqFOVow5jR
3eRuydQUt7J8sOsZhHisKWz9g+L4sVVHcxLWL/olBQHzQho/mzi72dfzPQNbm9nslk/jMCc0Pr3M
/eokGu5IJnRrxl8YskxHlo2u7gPD9oDIdMFOmAanOwYcvQEozfTTp3HBtodncRu7MLuETXCX2Meo
7h0JOrLP3aMCTg7R5N02vYOXbmYHJObgn1hV4DK+Rte4CXfxfFOj1oC1Sg2KyYsVeGzZWz4ulXF8
o1rOivUTw5hX7lOjGR/aGfPi5yX5DlSHpZ6tE8tw9HeQAM0c2YzuwEzZYVgHW8anzRuWSzoiXMPr
3ujhGSga7xW6PgCT+FomWx7pPucTOLOf/kt/55CT5vZ0IHW+QbFxR+7N8c0Jl6k2m2t3QqD6kx1K
SpyF9pWTxk0uoztKmOKsYWWr3vyGMhniIScsT1LiMusfRoS0TlPZz9Fl0U57NTefsvfNLiuXaTLz
MijMotl8cYDKFpq4c647eFtRpuWbLLGFC4zU3YztSGIyhVt/XPYIf514huULOVk2rgkv1vXMDM+I
uk+JjvLOgQWoP/3wToBeuS/Oee5rM5/hAhMHMQazw81tIcb7sb8YsfPIqZ3ZKCg2eCtu+5mA83gq
8I7NWJC1rjj1Ztw8F3Nz5gMdsRao7LDlOoPLjpE9UXdP2h7rkPlOWnI8Khc8edz6im9CMfNz7OrO
EoTuGNx2HQEaJ8BS+FRRi52Cy+skEoUo3yPdbXiDjCEYZfk6ODnxhI0VT+aOhN7y1tRFELovhNQQ
UsK7ulWdeplwpWKruuFRXxCOPr3X6GNIrYf14H+yP0L4HfcMzBkY9a2rajaQJeWGwtBXWTM8xZLI
ejiMsW4tY8qzuJ8tsl35lh451DHnQFpkYwH6zcAoph/FRmHBwAHTFD85CcouXhIw2GCXZaU/j6tw
JegtpfBelO9PL15K9ssB1ZE/ALubO/h/sSTXAG67tKruT+fhzBbNOTrxcRTi/hymHPIiJLPJBnLj
c4ebYDdsnh68fOYp8TShQ+PIoqG2S9+qNx7N4Y1FxoYnle78JN90Nu4dwXjiwmgwb1h3+bsAhHFR
AWPIgB8IU3fTgZmspTU24+7i5ymvqoSIbjLtMCJB+DmN0NTMr0cfpUmKA1Tijg9nzvbS27jE5cky
RsdUbEQkP9qiLeBqOq3ivQZmGeh5nOzhqgmrnzypaf4wSJ7eEofuGMk1LSZZ06qbbcUNB0s1Lhl9
cfW0v3lcPCdp00w05tGm/F79RKfsc3hazx8Gwgd+PStmuglkaaExZKuzomu9qn4qDLWR9CKIWcfn
QjH1o44Rd2PL3d9kCWirNBkBwrPFiGb2xt3hM2IATBJIf5VWra1t1B00IYsIvSOzwwF7n2/Yyri5
Mu+2NAaFqF/ilbrqPsavROQZNONf5hyLZlsNZlOaeO71/SVot6LsyBRpifM8BDcCJnOQXW2jeXDD
TwK1rcKg03u1ttzalBsZM7uGbtYcP6MrTcUj8yqUSkx0GJ447RL3X3659KmvisAKD8U5zUykMAt2
BwE/Fqz61kYO/dRHoiM6PAalXcrUwITi/YjHkXnzl55ajQUt4pz+zEBvc2AJW7ry73Uunx2O0Ka+
Cr58ZqQ4s/PT7F09Du9B7IsLae41lvSFaj/6Rg5+Abibn2fBAmWWx2zxrI0eW0Z9qpYh+tprcGJT
UIUlRLQ5Zmbt1KRs9U3vM2coVMvAx0m0MErZi17/lewbhm+zfSuYrPjiLL8rDHmiU6rYxVn/RH45
B/xZtW8MT164iWIJ4umROb7xO5pDdRA+lVWyQ3cmVRZkbyo8+CjD5XWvPDmYRq01QAO46IkhMyGs
Dwf2m3ST7OwU3ll2wUkAbLb0HSOfYrSz9ccHbXUCwuAPXkIN9qP1ZnMuAYUsaMk73mN0UtjwTvH5
dYIbgEFTyw6e4y+2QDmNtrL8NPgZY/2bckGNdeoFVsDGCXeB2eiJgEvGygxu4U056c94Ut3wUK+m
Cnng4IUIYEIhOQNYrppttlO3M5tbGt8LHqxV5FbH4mAs5vvELveDp3zidktOJ7SQleTP97rhNLfo
yqMbLrEyO6Tb3ma6CDFaiBx4L8DylJ0Hm+hML+osyZ1B6dB8eHjALADzR5nNo5g+RHtt7t1W5dMy
vv2eIFsctNdMKV92uCLdZOQ6066H5vOs+OlRDZz1/LeE5A987aMNiMoF9/kbLCYMHFzfWkIyGPlA
OKQFcztQB4aIROgeZGmh7igxk/LNWAqrjO2To6dcsy7xvj/nka19qJ98r8US9IctgoUivsfQaajs
r9VGskUqtoiKyC6lfd84MZOaEf0ifDp02CafUAk8mc62tICdMVJhiQhv1QHe54yRGx01djrxB9V7
Ib91FEkvR5Q8vGmNuSl8lWt+E2RZXbYmf4tLf8I7gN8TYeRNyvFKWT1CG9PQt+wNtQTAy9PMW3MG
sp0tk1OzmS2Tt3YBi0r9m/LTNR6ldTja/YJKncjjDW+RE5MGMfT1KyNsbCueG/EdXPdnoKpaB5fn
eqKIBTYeVY9xYezKj5DcJxwNYB/CCWFugwUc8afrGcc99DmnMHYPGLHw4S7VDfMr1ANw2Nm3h1vJ
dBd0ahlcYHTM1uoBVKABgL9z0r0lyVI/QCw7QHM9NO/lVbAr6ujULT7YsTGNQQAjs3zkHScIJ426
hDWklNDQAMItCk2x3AR4+h6osrW9OFoDLuiUx9VhfKtP832/qrw0WUSKpVHZXiqPDWbXKu5sZbyl
wULdChBIOJmBP15fM3QtNqQYkl6RXZszF84jMAtV7xji0uKNnmGzE9wqzR4uzLqrS3wxcA+B1Avi
bxpnrFhIt346gd0ub+lj8wxtjboWxJjvGsiUTEaq429E2PAtfqNhaLiRgZfSNDnlvtrG1By0NaTd
1E4uUSk72XfzQacadV68Ne6PE8FCbIlCtWgyOxR8nEeoJx/96llsY8FXv9SvBPd4LhUXca1pGDX5
jNGjGz1Ve0MaOIyOyuBK2GkUu5mV7HtURn5+ItB1S+gSHZz2Mdtz0mXyLgveSzgsMotLoZ/qfWyP
mt43nscoPZDG8wixjYGeZHU/JfO/KzUEziGUGTkwll2CrZyDryFxpAcwh8Xjw06d6k6W+33hlKI1
JF6LQS3GXbR6Cn4RZkVOROezyqocdJm5K+AVsyakqxCiNvmq8az0zu/CfW/k+2wtnaOqS+09E53C
6z+j5wJjaQjZq7mKJcnUUMtPRgnThvzCR3rOZ3YyDmtkGtiOnUa/+Rk8VFE8Qd00W5i/1dcEimrg
h/kawQ0+pqGCv4mPiSvqLGhU7HwY6ueQ+DSaNkv8GpchOg2LbF3OI7obcMvAIocz5Kwi4vkQA5r3
l+F/UXZey41jWRb9lY56ntsDd2EmpvpBBEAribIp5QtCJgXvPb5+Flg1nV01PS6iikGfFAlz7jl7
r93dWnubsemww7adk4+cXDGWJkX4kAH/n+/DxdWnQ40IwjxovU9FwgfOsxc1QDJaXQlY5Mmwx9Gn
clJhGEFtra1ff6156S04+lwch+muK+/j9FbLr3OSdkuE7BAA3EU8i3E/DudihtC0yZlBlgwmDtNw
rWfvs3kwbMRiz7NNu6bYUZZQl1ELUSQY/Lw0QyjZKbs1z459jpX8HEuCVu/kgNlFVDdvNJxDg2ua
LrK77MW4d87Ik3qo/t2mY2Bd7oS4ojAqKl8t30Jj304nSeRx+syBmbje4cl8H86Xwf4lc/TnnP9y
Ew4m4pccWunPByI7XLsjDXo45AG4tuHw5E0wbjGy7i/3zYFp+FZnnUkFcPa2rXh5T2MsadkTKkFT
zlyC7hCHI/GK6zWrQlE/zqrc180JzgZrxctdlwc16NguqdPo/NanqUvBw9Dq+t9e5jQADera2WJt
o2WQaK2nTPGnOq5a+8t9zfpAnSK1v1zMLdaDy7WfD1ye99tLbKNfEZHx0LnYRpk9Xt42s3WOeOvV
y1NBwrIwSbT0AFOnuQ2H/VSxGjdmhCp9sNP5sKoZ29tmbEs/CLvtjAZIS7o1zt2cXbPw4qe0n6+b
cL6bArLWQptfrcx1eWsW8S0xfW+Ont/rhnjTlKHzjcwgI4HxBnl1+1gkXsP+2ge3UzHp26gEmVNl
L4EA2QMAf/Iz9HRpOEzbpWtDP09KFnl0EBwgfTJDFjvrieJaQmVJY1ssk3t0opme3Ig4fcmHctwP
MfUpjhNOfSbnTXPNu6/aftrl5Dhn8fhWKqV2NAJkURCtZiJp+FX2ScF3JJXBb1Ubj3FHa3Q8552m
Hh3J9AHHxKetMIu3db/CvT0DqbKb+TuukPYqWyg4enBKUAq3OgGRbp7FjCxj9J0StUVLQoE398ga
25ETYdrSbB6VaZ+V0cuQaEQ1cIrBXRIwHuidqsJFCaImTkBrZqwjJHZgJN81wksHkLmMEXktRoKY
bhiuQxMCg4Kc2cSGDq7RXxbm5VVEMJ22WJ9JLt9ATKVuFksy30E7SAtlwmSjfYHYtk9QUxgWo71B
V1VXFR4HPKFUWHTFWLBivQUQzO5cb+fi056KxBuJ2Zjie1Icuha1GKHwyJ3m0F0D5VxZry9fTZdx
9Bw3Q3EflDCJQIPfgUqAuqnL+WRFZbEtCBSCqZmRvCjfp3knC4FPh2PgXEKO4yv3WnCTV2qcLYTR
9S+BElX7Kv9SEpQPeN5ZNE1EcZNKdHCYBQyYHmKVnkODE/mGhHePMHiONVnxFte4LdSbpAKWMJY2
ooWlY0WeWt8hSnRbLTDfnWi5nrWMppStojxWoHPGyGtT/qLQoLepwYoEiwHENCuDHZ5hil52tb2l
9145TNOumxfU3FCgRM5MUTfL55ot0VNHlT4kQB1NQxyZcjBL7OwL/GhzrOwZyzw9ETueOUAX7B/B
GCnoNAyGPBm1q/WdQ2D1ZeThZ4KrfFtknNtSuPVXaw5zt0aL1GI4LfaMT0VnL0moBoykhX3PuaCi
g1Z3DIgawxQYSE0OBlr2JoHSe1qTvFixRiEXoHW2qgclZUkwiIK+8sBUVaFvGCac2hLdeegNkM96
lUq34VCWVLkExYSSfzwHbEhuMNCMAPPt1hWQUxXssF98jSLtT2rKkdvQdNfpayrymIAuE/bZoaek
SYJwIiOuTDc1ottSM9AZgnCfukzZLptAckIth6zEVGseTb6AoaZ7mOPGxw9MFzyEUrqzNST+S5Oc
+phCJW+p+ooqvRvDt7idDqqB3FtBZMAhNtwZ0t7MBmOIOB2BbQ6MSOPwJSoZKZdWpl6VWrqd9bbf
xGDRt1pvFH4LWoYeGMP/oaD53yxGzAI4/dYsy7ORnqeK0VTHDHFKZ8TPPVtwtLpQBU2sksFn7Ag3
T2flzjLy7rbUWMKk04diKa/TxG9dSlJMxJx6yLLf25K1/SGIAFNos35rG7QchfFcrAlf0UUCNDNw
SRTEtnmBBlc291MujNeUdqOmM6u06AWH0eBnhjiMFBEaMIArq7W7QzrE34FcJB4muiMAagtV5MLU
emBAOoXYEgJUIvFc3zlqd2VjQz2WOmNiEkTQUKk6LO+6bPxCzLcatGICa1dnf8Cyp9FXbFyB+J2e
oTWVFiVDvPgk1mC/saLbQg21G0XrXxqtJ+SW/aSHW9lNhFBqxG2y0Gqjm7xiASoZ2i8SE7CS0mxn
NWeNVcX7cnzTRHAvgpA5RS3SA1pEHMzHSFJfJA5DcucUcIgs7RclpU0Z5CAqTRwKajJ3O8z3njCz
J2da7Qpm/72zo2CvWJTDo/memfmPuTOdrZzGAWYHPXhyT0xLc9MAaYmm5ZGL/U2FzYzU3FFLMiwM
1kv9SEtLC83tEvZ3cdVGUE2cZ6Nc0YEZfQp2M5Ry7YRQxF7ckK0cpd+mDfH3MHEei8TcZ7Y/hOgN
C6WFcBGPz0p/P4MwbMv79SMeAitio4pMsdXn4ApypmQ7yZ5jR4/8CMTFQYuZ0TRkOzDGQeMB9Btt
YceumJVz5zs9xXTB4GOAm4wEWtkAExKbJQoDfxjkLTQDxM3SKMn5XPa9GpHF0WagCfJ5VzDmGe12
axnaAq9uQdiwjCBncqATcZ7RY7Rm6edpi0GEN5lY4fSJq+bYlkl34OzdQshc29QkfCCI4Dd1lC7H
loB2RVTqldnQXK4WkGNipvelBQpDiE5+yxSaBrl9WjqxQGdEPVGObYdyCUN+NSS4qclIl2Hmldjz
oWRh7UtCuvyVDPqrIQBtEbAKgwMQM0FjCYPwZESyENp0DfW5SX2rudPVSniRVBgSAoDfJAZdj9Zk
7Tdwhr2yGDxFljPjQMyYYQq02ChH6nkYrmqzrbYhBIMry5Q380TPuDw4M5ibome+H1sGOIqS36bB
KJOKssUtLZNdzKBdnTI/DhDIA8X8ptp0lwXbt9fRUCuTmZzzWDw5WWu7gZ0z5IRSWndG/qAVybOo
ocBOHJDDvh3pw7MYUQrN7UNML0Wb4FviZJI31rc2ldpzbtzMOoEqMOR2oqeBOSspjq0OsGzD0LWy
Ye3ZcnwhwvYjyPIHMBHLTd4P7XEMofIyD9DMeDxKLURp7rCoH3K6UI1jn5wifyNOfsXFM8Uvk/NE
bsFBX/qnmS2QjZWyhuquGtstzlZar0waE1Bum5zaCx3XgveG+VNuGi9QrLaOQMSWWAEL35gelq5k
GWo09VNP5XPZ1Ko7EWQ4jXCWiMdwB9YvrhwID6hUY1ukSBei9n6xrD3UCleNETVoar21a7B/OUZ7
Vw9xpLcjJOOu87J4ooklipsK9IrZLBjGGB5UueY7QhW3PZ/f7WTYwNKCnCSi13myo505rjToGU/7
nUFkTzjTTco1Z9nW1uANDfofpWWybSgZWOE22QfxAq1iPNdZGW8LPdpGMd0rNULFT8gbNqS4x6y4
LoFEk3lwQ9V24DQdOzfhqM57q6f70iSlS+SH4ysVQ/osSmCTXJvkI2zMkPGqNDEyKuqXHLsPW+l4
WnhGBj0fqe/4wqqnIF/sfX1yps54WDQT3616VeVY0haKk+3yHCWx4eMAX3aOeqhihjlGwFarLvI0
RpJhCsgk1UIrBAmFyAS69FOr1axzzlWYY7idsZK2EjAARG27ygntWCx0V+P15HCWGJn9tLWpbpwZ
NeTYP+u6nuyzLD8jRJg0sF81gvpa5acGJKZ7sBe8Arfvyl2y9rNVH43JCO+rhKAcoPVtg1TR1g3T
N+ruu+VU4yl3nOPssFxxZLUdpu+FvNYqCFRYhT1hkcRUzDHraOtbpMqHLoNs3PNZ+ZoS1IR5kFJA
po9zaL+TCiJ3+qw7flt099B3w1NucCgr4EnJVMCV4wuV9ElJkthHsnoFOhhQ07UvuRYz11DKmzio
JSLgieAggsCIkYHu3fEtQEJlUZJhadIfFILlqni4DSt6e+q2Dm3Ft8th43RUTnWxnEYZfVpjTupB
+B6kdHaCdJYexZhfdNUMBU+9ySP4VgKquO5DlkByXNFU61n1cvB36jvFYaLSxWW7rVZlb1L3e8eq
xQYkPCRn3LLLQBMjpPZscYjUcobel2NWtGMoV0mreo6sj7WSe2Vrv5Ya5+ExE9tUpXcEdR6lUEvz
bZ7FucFa8KgwNBvj9jWfknYT6SO6yTG1thJhfno0B40ltDYcTZ3zRxeBiLOKnGsz2jkl1AG3xOjT
JBE0cYxUo4kBWg0fCsEgxM8V/KV3XY0HesRSFqlz6JkSc+g4xMgU5zDxA+DBiMjTB+hmMcQuZrX8
GoQMytQbMuBDas7EiFU0/XzClmKWHXt4PWfVqul3tX6qzAeBbmKCYEtbcqA8L2ifEuHgcdKCMzDu
2ZOd+7Y6NZkfzf3acUMryM6DxqnKof2S2VeC6Q8axspz1N3RU3gSBPGRACh2esAPKNSGHsjUf0/7
IiXmx/ao5sWm7ZRTMDOtVWSOCpJ244xYWpp3JquhgyrvRoWBWDI/J2G/c9KE1kGkZn4eEpwl2dk1
aEvjN6kKY0PKFLJaZ/XLts+Yu6ejtsZ33BpF4UDxXXZ1ZvQoYmW0JnndDYPKyruhmAn0hFZobd/o
Jr3XUITXREpRLKtsnNSlCHLaa7bz3LVDh/mu8243fUM3KjmqYjhDt7zmD4e91rJgE2OLh32ogeGT
UqSn6Ra0cu728EZBsaMStMjxm1CPD3qHtGTm+1XW3z1AT6qDFdICJ/ummEC8IgE5s1t9ijnEw4zc
3au8Ftusk8z6FOYuE9AoQDB7g5C2jUyb7Hpa+3wtXLQmeodpfGjmLj06dsvWYRuMdZoQlw+SVptl
RTjrDK0X3Lajbu2j5L7MkDGEUfdBSMKX3tAcqDsWPQ5z9ckgN8oykKONfLsVzRk/7BHsENQVbkXJ
4gJGEl7ueWp2nAUwQDc6Ol30iGZtjtdRSZCPI8e1lYHHW0MUF2tB7xGihGB10Yp936Cv642lYLVt
bEYdNTl8UHvbo3FpED7KEoR9MzRfM4de6UTzKe+hhyZzYyJiRH00OjJwjSAYb9o02g3Dcr0oWnos
bHR/01Idnb5r3aoJ0A4GsUe4/F3aIL4mVumor+MdCRD1ysjbZzOzGMEprjl+W0KovABBngdDR8w1
tIDwA5RA/J7RzhALqpiJkXsh86Ne9BilOrTT88x2nQtfl/ga5mc9g1MLpAYYV4WyquV0ELLVj0up
gHyLApdV8DekGZXSaB9L/RBpseqtR31YRpQlVMbxjQZlEvMAaRcIOyoNhWE117s2hWOjiuBBaXCI
LMyF+cMyNfuWmbo/rClreCuEHh8pC+/omCyILcZtoWhfHCg/o6WGol6wuiMaUWUPyGHRG+Kq6XTG
a1q2kYVdkpLusKC1nUcoRuyEJhuqxbBwZA1/q3GwwZxlfSxxjCYE4XsPkc7XzPEVB1XHj9g0J/hO
gsQkCBZVMflijRNeRBfdzea7Hd5jcajoSUF96x3PGrXvSscwZVynR/OLNbJyycz2O0G4BAAStWi8
BCXeUixYB6VD55H10Vun0BRKYAYkZeLG2khZRSKK19b1C7scDaYArJ6uGK+N3o9Xqo7wVDELDZm7
8q6b48PSMNPoTEinJVKAFhK1A/EqG9PPCBLyeUGqr5WMysp1HStZwqnUcNUYngTGCXukBTJl6ilY
YvtBNgxERoZXM82vUI/VG6tU3RIum9sOSDXTaioeFl15tys1emdt8ymJSMtV87FwJF1Nvf3k/Paa
m/ReZBdSZd2Wdd/saGfKKZz8sI5fDcVAl7XvR06osYGZt+1pq3FoOOUoXOYC3z65PzEwwK0MKWIs
WA2NPvqcuhhNGPA6xgwilDq8BxqZuBpK8TKgOpmDJsB1PcAyzlSfNLVV06K+ZYHzVCwJ/pXscrBi
+BRMN/GUvdpqO24X+KqneoI5RoCn6pqxUiLIqd+G0YDFxF5ewl/0ZqB6R8chzDKhbimXpvAHNbjm
QJcQ8ekYVyFxc4ih1MfKqVkbkumN1BNTnOxfOHnFd+nUgby1nQebZAAvWAJU/3X7ZBeFa85EpU1l
jS211B+MjuNfoRqNm4VkNAlFbNGoahX2p8DOcs5z9Hgmjn3FpDRQRwbTzxvj0JSFSU44nMXM6reB
oAi1cXLqQcFRKFfwI1AlKXGJT56l3hBxRLE7Y0+kJQj5sNqkReLsdGqLQ1gaH3EunNs4qc6Lgqlz
1PTJB5kKWsvG8ZIXFPKG6ZmJ9AOwcuQrMrN0Cri+7yPCk5wD/4YVYY22F8Ss1TJ1CL7pBXm9i45I
f2CeESVvTVVaZ5t2NKuG+cocrGcH8V2u2TGeF2P2ZCW+CoPYbtM2WbmJW6tvPkMab17ZoJUYK33Z
OigxoKiHmzqg7F679qWSl35oQZgdo9DajcHK653A6VnMSCWJtJg2KA4sgaI4EGgQZo0jhkr/Klwa
DSnrBBqr71/DUDwnpSWJEmWVHFXFizYv+U6T6TEIWrLiR+yHer+KLLuOTF98/GLkQFpCFNvp7bkR
NiiGMKfPEUbSb7/3kNOadmaatIyYOswGXkHbt5ysBPg7FS+PUiytK+OC2f5CO2LiDLdJVCfbJZpi
ebXGtyom5cPs1ySyXL46wOcTO6m+J+ZEDJG40RrzxLn2PPLLPleBPEyKnm0iCH+HpGUfzFdae/Ey
sSreBQ0cGYGaoTgR5PERJkjf85GDf4ctixMJUVPmwPnZrD+ykNyI+JIrX67knX9+NZqbu7FbDVVr
9vzkyDK5vTw9rC17ZlC9LiKGcXZZ+BOpeXnSevHzZl6bMBEut3+7enn5P33858uXoUH2/PO2ZTNh
HLeqGL/4JyM8ErC5L4Duy7XLxQXK3axk7Z83L9cu910e/fnkP933p5uX5wXQZqrhQwVtSKSZ6V2I
3kFa8dfM65/429XLvZfbiz7xkMihfWgOMSjrJ7lcsHXhuP15WyzBf94mnYXeYevGL1a+QFxdxMYB
xqZtDFqZB+KOF/5K0e2NIL/KKgijwURQ4IVlmw+g6iIlkocFFrfr2JQ0l5tdvfz+QLo+xTIhu7JR
7X6+4PK0y01BU2hrjtHxclcsDeNAGDVOtl5JianV4fZcnnd55HJR5g2jWxad90msY9yGQcrN9WNc
Hu40Kfel9jEbmkQw7Ay4W020AjEUsSOFA5StlVZk1Qzzg4xzcV0x/TWS7qFLGNAMzdxszJLwsMuF
NnUIIqKyWdA3LihEoM5YZfc5CbQWhS3pfiYqEElO4EbDxCxqW8aFRHakwMZ28UpxSlZQVHHZwNeb
l/vyfES63VvgQBtwtaU6YG+4PDKEhbp4ARmG2UhX/ufrMoJ2+d178xAARyMbfH2Hy3tXoVjJI2Ig
hRXM6c9/77d/5fK2vz3n8tDUMUlRxwJX6N8/VPr3T3Z59uWBf3jv//bhn+9Q2Um7dfp2//O5//Bv
liSaxGlzzFQKYJhZHP7sHJACAZRuFDoPo4FwUVPx2Vlzd0ppPYOTgp4x2KTk5CKmdflGuC2p2XXA
VKCM9pDeiz0xec1J9CNTpZQ5PikSQzR4SZeR4IhupS5BeYFYIQ1MvA2N8mUaUX4YagbxTUap31C5
sOKUrLIhFQjTpCfGzFILWHk6hT5BgIFBNDjtNmD2IUxaAW3X0HhzHinAypt05JDm1ArSWYWc2C4N
3CocasxKDOuHokH4abMWMSagBi0MjyL/MYQEXzcVGihqAbdP53NPi87FLo+6yCwfO5MBQk0ULkof
sC50yVyKbubdHX5FsqLCfT2pD5pV3FLetpspUxAixMku4xS8Gwi0gZYKg0dlXaaQsQ3MET9X2Z8z
teRkFgf9zaQyWOqZYKo6Y7p+VYNn5KoO5TS7pHlMGNfQEsulIuIHgyRhVfIa7seMUNKuRHMumS0G
yW0ULNkmXxwkNGr3KcOUoMektlzNUY9lNPbIT4mRJ/r8ENoYQBTL+ZYiq+yYgxCvBek17FH0EDBE
hPVbTwCP3xTtu2L5aZZ1DBolE/00PRM4jSZaVmioI/y6wQVzHAdHQ363pP6mpT3m2ZZmmjGrO2mi
HY9KhAHl7ZAiN7Sy+hsug5zMOzgnTReGV7VNn1RNSbNM1HYByMHxQRjltK8t1g4hM1gS3pujNYob
5gTN0D3WCnWxysq0K2CYAIzeMAy+GVP1NOq2RD/WJ15nl9eiIxBtlMGt0Iz3ol77tnwcwSZMc0Qj
JTHpQQYWGGPSoPiysviYBSPG8bAW11FBD43TGUwhIsp9M9NuQigjujJA1W1pB9RIYOAia5siVV+U
Tv9hpsSqhZgreOk17QB2mGg558J8GMxmOtN71MAge6lEAWZKy9lZ8GhqmiEHYSgzrqk03as2q6DC
EUcreEiNQd51mfYlNVz8cfZEYgAKMrNAt2u8Dq0CLqVbvkU7ERLXpixasjPSVddrdh8MA9eF3yg8
m1Src1di4tP7zKsSjmp6ri4MV6hZ9YKRNhLYtrAUlzGW5pWp9REOTfRc0t4KAqdyicr26xFwW0Bf
1w/y4KCkMYlw+ZO2EvlrviFB9hOtzlI+qWV3ynIHDRyhqa6Rj9jqDLkb9MjedVVw3UYEnRhGwXGk
JA9jwmCOCWtqh9c6a74rFZ8grxDB5sFdVarnNppY+vF9D8IbJKWg3s+famoKogzwCWgtLTwRqahp
0GGlJPe5iQxeohhR9VIoMHVA/W+gKm+6KLguF5NeL/sHqUPig+UaigplX0BBvgr7o4HCbsTY0zYg
lTic+/oIja8SeYimNq/fc5O2QQsh0dVN4HsG+jaV1h7il7T1rcUYH/KuQWWYIJThu0XA3EXihpoe
gJ+K6HYujp0Vh2er55wcMhYyjDj0J139bpOIiBqmQH+ppU+zEffbNl3jYiJL3gxR8NHRQuuJi7wh
rGE8Tj2fq+6Tc9xV4ANJevCZmrB3T8OALGa+cgY6U3DsLQ/4ry8XUNyV1Y2PfTkythwf67ZV0JZG
PzSd7N6aZoHfSTS/k6qp1PC8KVNiNC7ERKPZcZxNswLS27yDd5Jonhhu+Yiaq7VE4DU9rQ9jautt
AaOSMT5KWPIfj0U4dqDzUJMi5NguAjjxmGCqgAaUpyiNzVbme00HLCRFdFtmVKIRSHlwXuPgB0DW
9x1J7fWCLoxh1RPJa5iahruxbZeNZtP7mCtiVQMlNA6EJ30kkFJptBWfUwKScGxIOK4G5Vkodcu3
Dk9fSEiZdUcMtLQxtvWWPyQ9LfxSp8GjWysGtMBsUU8PU6ehBzdiusXCXbRqOXaIazIZ5teryIwt
1yqH+JRWS+41eX6iT0oY8UWAHkPMTiA8z7XVbPsO/f84LelhbvihnaUFVx4Dp6mGgDbC9GqlaECy
abpN6dsfxorBCokyQDOI1hM6oH5lIhMBwSu8/NfMZJiumMl1vwj00TNWC1PDwqQ0+iaUSOHnYT71
TZIdan8e8ztyqzimFs4b2GCa+R0WX7N5Tm0lRjNTPZgMtYolhiJqcmbOhfVprruqqTHCSfNTM7ID
0bOj2lum90Cpb0ZlroDm8NcnON5VBUu2nWNBrqNHkrmkilSX/El0OXmNEIGoG94OoLcJ3I4xMzao
9b7LAws5s35tGY9l24XkmMuXOINsmBC9c+hXgs24XqhjipkiLJ4iEUWHKG+cw2xML5EAVNEW+nxQ
qfaQl3DRCBl6MkdOkKCDInW5UPe1Q+LS2j0ksHA7rXE9isXioGYdabeluiVVlrvWC+3v1y43f/uI
6wvaOGYw513uGDqNcm5aP7k9qo8izYD8WKPi2njL0UV+y6du5YsXW8rHhYbTnHYHW7O5yiCd8Bmz
0F3VEQBIGmdbwETMm1c9RPuvOug8LyX95cKw2RS09eJyEyw7HXQWbK7RNf0hDb6HRg9i+/Kh9LYd
iRec27to3cJTg/NBl6TLlbnmFMp1EVFroEvK9eJy7U/3kYXHedPEYNRoCc3JS7SRqChpQ71HfZkS
PNH3LOiK9bf8edGuNWofy3CjMHHeGDXDzp26klkviNQwDVmzFMp2ajtYCetFYkmkTJfb8UphXWq6
MU6m70wxpOjqraH6jcyaN/dDZ6t704JYZK8XS4aQV3R1thnJ8YJUBSz20Fe4zppSXkdWyQHC1LTD
3Jf64XKtUYR2qEazpJlBKzaUKX8+tHBqMcmSg1uXz3C5ZrLUdU0DCVcUn8jmVg9da6sHdOxDZAZ7
WUMz0VJEvyEh2xrtSmPeR/o9Y5HyUKh2vY0SGyhb+7qM1Hms9fINY4Oan7BU3CAUWHasVj9Umqof
Wh3ifc85FAw86gNL41C5opNhXToWuP6VJ5YF0BQqBKUV07q5NcjJGFjLMMc8V0EQb1WiRWlxs+T1
yBr9Gtd1zOWiX6+pY4CYftFpDP0nJtciuJAgTRoiF458MajYlwQnNKhelYMQN4lROHNBf3Vfdou6
nZiPHpb14vL9X27qtBSznGYOX3cIQG/9Dajcfr9wJhgqNlqBzeIQ1WZlLIi0SEdUOm7LHsVLTcHr
rCDhnxvg5eac4Ckv5yVw+9Z+0PXxtarw1A3LqpVMlqT1I2V617HHc9y39uNUHf8lN4Y2Mjox3WjA
CBdnT3MH+GbImZeeNfDJdEsIRepZuMOU78tnxAIioU3oIa+G5+g5j/W7eCyPjKYURKootddaEOZy
QkG8wdFknaKn5RW82Od0y8QieIoec7QeW2uGcLrJv4AorjvltKXtyQSxwpfEKICEXYOAGgp3huX0
WP3upViBYyBIfA7qywM86WYE9Or3yhaqYzTslPvltvsouTkjGyTwzCNwqWYG+Kqx+6rEirrdC/+U
ySwO+VdzpdxjRmNImOMGR3hjnuJ3lVUM9lSHFy3IGfAbiyPeqS7xqJybaYsjRDMIDvhADAOspgI0
+qi+3gGw8uIzIZPmFTZjhBaPgk6p8LGdJytoyj7NH+FZO6FOA1zg4Y+FSJAxev2sOJ2RcPdgfsob
7UF81w/BA/14ar0WO5YOe/cqiE7UDBxWtNfk23wbfE54w7+NMLC7bXhS472Bgb/fjBy0TRaSvlET
+LwB1z+egM8uFYvuq/KF7QAH/MJ0gqnRKTsm7zguK4JFPNXwCdYw4Chl6C0w9gJ46MUVMYoWChQ6
asSknKnEOG4giXfuTqgtttN7WF/J+x9O53czUvnTjM/brjkZ7ox651gPItv+A679TEUSlsVfij4/
l3HRtb/+otnw3KkL1/v3n7/+gvBEkQrlhLRspKmqlCaPf7zdx0hnfv1F/ZeqnsYk01WMmsqhEkhW
vPRLHMtd+t4fwnsopxm6BV8JzrHlzvmWtqJ1sq+XD7YQ6lo0etnKdplNl1jAgLKJfLKVk5qE28je
B8UZZudYwVB1dbEVDgG1NnXDVkPy9wLRBGXg8/IF3c/P/fwVCsc1HtBd9TzcJff5Y/Xc0XHYaG7z
IyFjyX7J3gwMLtvhJjtw7keHqbDBYqzf6duZicTWuuNghtaA9AvOsxwCrvDt6xib5i2RwIbL3rEB
84aydDFwR3XP1jUY5olu9skcPKf3fzTDp/mYn8DxRl8YEzA0WF84oAj2MI+s0lyAaa/JO2JIhUA5
pMVX4wODhceaHx2rDaxiHmGvhtcgkPUjJdtjmA1O8o5NtmP8eI/YrP6GxMK+Kf0bjBJ4dekNZ3x/
ByRRr1ZMkb3L3tHq++JOf4aC6Tte+GN5J1jN07fxY7ZyGrUXm6DPU79XdtHWuMEXSsZwtcE+5WG9
7+7AACJ4zr+VkEVwvaBs8pA7Y45kP7VwA7wn3ibeFxJc6xV72Hy7IgAedWXzAzBZbHlUB263id0d
MEtgn0ywIwyEx341XhzxKYBT91SSPQH5UOmcaJFDF1/pDWy2yPhuZpcqwxX1DiLDnj8x9PWz+km+
fL2b3liC81E5gW/loX6dj84r68otlZtPbb4TOIbcFbRw8yq/oyREIeodkq3t/S9bvvLPNnxTU1TD
tEzH0Yw/bviA7FsUXdp4o9nDDZ4lwqM5xrB5PVnOi7YqTEkAcYvv2GZQNmE0esKR1K7E71Wr/L98
GIIQ/steqBoGimfFIPvgz3uhTLrJbJxhvIk1eoX8T8hoVHgzXxGINhw2nD9cfHZkWbOuCm+r7jZk
gIvN8gn/SHx7+Tj/+jH9G2DB3w8L7d/+ndsfZbVW9lH3p5t/eyxz/vv39TV/f84fX/G36/ijKdvy
q/sfn7X9Ud685T/aPz/pD+/Mv/77p3Pfurc/3PAuSRV3/Y9mvv/R9ll3+RT8Hesz/68P/uXH/y3v
gvSgf/jl1n/h91euf8KvvyAfiosybn/5/d71EKoalxf9HnlhW381HFPXia9QTI1Yi/FH2/36C9F8
f5WKKU3utk2HvFWOs0XZdNGvvxja+hD3G6pp8WaG9ctffk+80M2/OqZl2bzE1C7v+P9JvJC2+qej
PZW5ZukOR3zHoM1FyfbHjT42YyPJ1DYC/PXUlo5DFNAKPWvRxLzMRoN0LjfIWo9ZRLI8NLBMmC3N
GcX2jTT+NKfqa6k7sWqOa8SUeA1CEMFj7JzndsgPDPgclpRIKAUrIVQqJ1trYf3GPSS9kKzMRD6T
82OrH6E+Wg9TLU9EcANskNZyP7YLEuacAzydiOAs+xkxBhDWvM4636xhgTXNzBR5IYZDbxFPZy9j
WdUUXNQ3g3aaslTxiibbqmPyzZnh/qd2CMM3qyhjpVF7BG2/CcToHLNiBBaVlKc2yZ7tOVyOir4n
GY3AOEaBnfYfXJ3XUuvaloafSFXK4dZKjtiAvQzcqAheyjnr6fsTu0/v7q46hw0LY0tTM4zwB7QZ
gQC9jfpe6Dmd56JoLnh/2bOmWHDUll0ecPzQ9UVaQGH3xkt0P2b9ql7SKpeuMAPEVhBsDMBzavNq
LAYNNLWS5i5O0JNw+YQyoUSir1R0GntNIY9H12TBUckEmP30+6XT5R3ootlNRWAciARZmTx6c8/x
kFK7Qr4gwbox4VhFiRX6biy8qGBynzQ+r22qxdek8VA1aIHEM/mftAQuHtsluHv8AOiOVuhm9GAF
UIGZMbLE5H5+NOO8Ey1ldLOWUMDMSl8vp7O6tooz9O2B2UyXJhuMTTIK9jSUNEEGgcw9gc2egkOm
KmDtF+o7cUiZCHGfqmqv+bgKRE6I/RQ0GmPSfy/SIRcqY4lzgHUmlZGbQkEYidZuXlJDUTUd78oc
EGy3mDxBomMtye9xFJ7NLBqcEoOjSTDeRHSRsGFXn4URmQgC7rVgFygXXWbzLgzzI9CiEQFtAWGe
rEKe3ojduiT0zOG47BVrREpHrzLooEJ7SkugN2CVnAKyTzfF6Ab2HRpFk57984Vb0+Yoex3ijMIK
CXGLmWwVVudQLt7pwWJmgXGoJmMaIZj0dceg2ua1GW/NmMaogqUcpM2e7XkgEDBaIMEaqjstLCGc
vyCFitKLoTeQPpbubKKCiAt7fMIfz2tDRYJKQV+hEyiMGXP4RKtuJ6QpwjBKaX6lhFd0s455pbco
V1PvA7AVco47Si3vIDEkD92MTkUgfalRCeIvICQXYPGc6wZOaw1+iMLe7CwiShMd9U2713GpFCfA
orq1L/CGooucuFNP3WjopG8zx4JMoOsspholyynbCpYF4E7oOcktuOULQhE4mrV2qZaSPQbZAIkG
VfR4WFJ36ajoqUnjpbOuHU0p7eANRijuIocwh5gAR+CnrGE/Yt2wLPK31qTXsu8ENDWRE18akeJV
Zd4TfHl5nEFqR6q5M5MIiaZ6IeSRCrSaiL7nqryII6JahYIsfhkjm5xSzCjXTHk2DB+QKT1DtwaQ
K8U5YvIxCLqc554K50in913N420oC4qjDRRgoeUW9RitdIwXdFlB4lEav2Sl/CNTyAJG1m3JzQFV
qvBPdWFaCZ11+0R+/aQgsYJ/aQTKWNXQkRpT8L50mXI7Mr+a6N1Q9cl76Dka5aP8U4AEokO3US9d
V5yzqcJOr63fZnPBdcEcoPguaemBVKk2QRlNm6EtSJ/oJmgFpXyxyP7W4fhKYa8GFeHkNcl4Tfpq
BhMuQ/1E8YmkpVeirwwIGoOXfjVZvQsrYAhyN/6l+xA7ONR/dxkiqMC7gL81E2UvwiEs7sjG6tUa
NC783jKAfeQo3JVkqkkkATsJXvMw+4vjKX+lztQyJCQgl7K5FMviC2N9yaxrZJKpRdpyt1QByHAW
AN+XtzXzbW77J71qb3FWfxRTfGmzACy6LoQUYWhbVgvWAYHZf+SgG/cVKhamJs+UH4DxDRQxXFNG
5MKg4zVhc6lGi+gUw75DyDYns+qb6qd4RGN4yaJs2suz+KR3Ggt5Ug5Jbp5kzH2iHCywCloyiTQZ
MfsBCmIFy84QKZbrpnKXg+wjy4IYP535p4rFXTXO73NFfbselLcwrRCQruP7JEpPUdRrvvRWiWOK
wH+IQ44KLTuPweHXsYEMnN7eY2SXgz4YyTThAtQiyESlXV6XYvgL4ha/4MRWguBZk0RguTKwL/lv
uURYaY4WBitdUp6tNjTwpFgorEToW5pvMm6/x9KgZ8Vat7wpQkwKLOlZtJ7MDuK3LoMRFjAFGarm
BwgjRphJ0rh45bIB9m4sA3wcYvMzjuPTIFEclwIw7uwtN6FpX+WRkzVIuoeqNQezSWh3GYI3WeE5
1PZBvVrrFezcCbS/QyQs27FokEuQzQBBO/EATo3fsT6qNEc4auYi479xq32q/VqviNVbjZUyFgOt
m1uDvGtzGlnWWyKqL3NYq7g8I9M5zOV+FuJXth6z5d1bvUYQn3MDDPahsJbbbJSIAcAcb2f9bI3m
pyYMf3QRrpqiPkxOIE/O0F2lNkjvB9TkDG1cEZwqnRtHkKVdhi09/qrSB2FEueuTuxGTTeLRELpF
baTwuOX3PBiqJy4PNScFB3CDgwOQwNFQ4FcCSAFbsu7hYz/fVBaGAzkA9+MfluqyE6KRs1hFWodH
POcyoUxt+FYz4kaBOgfR0oH+Npn/UDxGJdtZNcltHw/AOnXxrQ00zI5AcIaV+l1Pz0Gt6M6iw7/t
cxKCmCgqbLXo0BsU+xbdOFb9Em40zHui87yopBahiEyTwtaVSI8+5yitoG2hoapIkVvFtI/V3rCj
Ov+SrezcacoJMOSX3GkfYftnGkDTxpJfoAQMsh/davMapFua4bcBEp7br2qvukHCj6C52Hkp8ceS
5iejAdAwNp/LDPu1ni5Wpr5IdXiiBvkj1/quRTxV7ihq4lfRa9VdmklwdaaYWAOYqIUts9GrxCXy
YYQMPp2WAhK8+VX0f7sIRbayJS/Kxwbpsqz8nrDETL9BQ/lRCk5fCo23tqCvF2o/kK2QKAyMR4wi
3jgI+NYMyA8m1H8yzXqnvhzQPmXEaCdVTaVtR00I6WIXlznrDFsIjI+4qA6FQq+RAOEUVhodmtQy
bUappEoqnyNozy2hHxPWloevBZlgmnrPRhN+hUN30xNhb65xpVgrexQpFWgVEtM6xpegjsisUW7h
nsDSQVpZElnFFFLYlezgpYCclBB5cf4mVCkaaz0IRUiR5rYcZkeq0baExDSNy4HW9isNeKSBQ/HW
SWtvI2drmXLx2s/Nrjb1XTquohHTfclRMiM4DbYm7FzkzGQaktTjFl1D7razfKr/6LJZI0aeqcVT
JRNAGEcnvjVFAAOocgaRdM8aARj3gGqhpaKhMPidKn9YaXdKQuHLiMwXDSc2cIRIrY9rcXYByrEK
2VcQhdrS3C7pq5xiDKLo2lVqcGsecX4JBkxb20Tyu4zHT4N6W6jIvKdsdGqMPlgMolCHYoXqWTIi
BkWhI2lDnykT4wOxHjJighmfoAPSr0ekKH6/1cweAxV4CaB/+LUZCvV//+b357iuI8fsoU39vvr3
y+8vZMYeLc/13f798vubf380ZKxVpDne/r9//18f//vi3wv7f69J0+SgyH3h0+brJPf3dZywsCZ+
v2Xfh1v670fVmrQ1lTEiWMcZqOxfSwOF4d83/v0iWSJaQ+sd/vuFltr//rGH9LKvYf8GwUz5y/zM
fz/j91Xq/33pP/+m7kXiVNJkSvetSpeiX78seQ/LLl5FXgKRws7vP/6+5veL1tBdob6BNbF+LaMF
jef/+/f//jikFET7DqBRnRFHICD5nw+SSj31a0boF4T3i6+LaroR0to7+P03Y5hSe8zAWqdTHHgt
Pad/HCN+zSKifKK78/ttL4SXAjmSvPfrMToKp1Z94rRatBP5RJLcID/oSEFsApeTeo8AxfQ+Piuv
FKLO2KEjHHcgcqHNfsv9Aovb+3InIkWAvvwGTwbHyCaS3sdXCXVuaHXmEU5lQseBLMhGEOiRnK0n
tAAXRK6nynjOruZFmZbNN3VKjASa+QglNrfprIubAS2o0esfrF9yFfTtZJRKPsCe4Rinow2wjT9H
Np7cFXNfx4ZijzAM33bfBTY9CKrMEA6dcvhAXZJCaMTR4ihf7SlAh8pufeXOVgL7wMMJC0jQJvhT
XdMD3EMstpBahD9HjR+/P9iSHGmnzIfcJF0B2kU0YGDUqK5O6Qy3ikt2Ni8IF8b1JvW73hNhzoQk
s9E535cvYeeVL6seHeI7QF6PBfwHGOg7WX5DTXgCZ2LOqLqf+CoZGxOpsQf86UWnJ8HbDNOOvEff
x37uU9xvhS1le1JWuJSocTXpnn0UEz5QLQrWBSVhXY+3Aae6rV4x6lav00si3oTPCwCtLnCWrYba
/yF7zT/YoLNLvJG2pZ3h/Fc/Y3S4AUEMf9t06CJtZILcDZ2MT8t7M6wzUj3IfwSoJqJfCVmmd9A8
7ER8O5Dnk0GaIZFnk2I6MFOST9RDtphav6nnyv0mMQ2P1qkbnfmtgIb6QSv/iJip9nxH9PSMSPGR
4ulEBRjQj6o4pIebLLAv6BY2W9O5QFzinzcq9FbuEbsNW70EP+YOZX8H2C9yjuYONV9fv8Qnfaf/
FF/8FwenR3OH+fsV36ArBj9C73V3FSJ0sgkuoUvDZ0P4xQAoW9TJ848IauweTyrdeYiX4o6ExYVT
scR8Yie4cMdJRp34I3j/tm7mxbyAIFtBlu6k7oJwb8EllJGDvFBEwpXM8MCHZxufNgrF8tAtb1hp
fHSC7Ympozgf5dM5fHnTABXT+LMPBtofZ9z0MpygtK2OyDol62BDRdZEu8qebPqvPhJtMOlvVNOf
HsrLSzzsBPvRIXf6VaGIVzrJOUZFy0Zgvb9dEwdZc+mwYCK5WWOR5ynyMwgLTs5aKmyqOe2IFGaK
0mctPDCaOM8YNVawAzbYitxGgHgHvA1qH1u7iZEqT5kz4QTmoa7bUUz6AJ30n3+loOGFewQ3BnQk
ihc8H0RAC0rioI60CfcLIvc33jc51379gOvDXMYsBShZMTqTXf1pj2QoMoRunzoLtR6MGpls36fk
OHm4s3sQSmLsWpozWFOFLWQ+m6cJxXNsvrYA0OzIe6hYU6Blh6xwjAq0+89MeaS2b9kZOerGmJ3m
/p36zZa+xJWaD+c3ZgLY5OR2jqqeM6MUcRKe4PsIG9p5VO3W5czDZJYdIJOHWGpgH/jYSfx6vNG9
pOdVnKviFIQ7gxrHPswP4l77pmU14TGyPEPuC7Y9csP6dqp38VN0CdF/NezyNG3CD4ok9CbuNA42
dMg+YjfdgyGM9+Q55TMBEyNX+gANh/zZA4tkfAGSTV3xtOyi6OCVuHEhT/f0UVYX+bn/WyChMJ8b
wcM5st6iA66De7EYtdKy68/2KX6h/QqNEV255kP+SekcSX+IdCll1YMb+9QnF0eq0GBFQxeDnOWI
nqilfg4/2mp4dKohtWGdtPmAoI5q899YPCfK5oueok7vEtVprfbSG7YwdzTLUT52hJVfVewgrFKJ
6jbRGeFpbAYqJ3+UfiPYxFaQEx6FtltQdqVRbm5iF9HaE5Ol9BkVN9wDmJxv0Vv/PPqDcWZ0lgOC
tXa6ei6YjrFsyI3kAp0vD+Qj789Mh8OlDu/lSeIRoRj6lg5OgYAiZJ1NvmcVwkdA0mo5skZiVyxe
lC2qczfJASuhmscO3NRLQr0GQXjw/tDFweD76CdMPPrxARdog/w9Nh3KF4clR2BtTweYWGwOELrL
D4Qo0OsIXcag9sNnDI0yb/qaiVTB7eGWw/EHvX199pRqys98v2DaglSN+KMgU8JEOUXesFXXuVfR
wOr/YFYSrI89JsRL5BcKl9n1A7tMRJmef51tzy9covhAk3czrjd9YuuZgl0cbVlvu4Tu2Q5vy9BB
jXiLvu3v/8MR71iaOofQ9drbJK5OS1Cv3fQJ3KcdPBcX9LNvOJtG6hbYHyOBy8BY2qhmTLqffYvo
eZuPRT1rBLv4AXAFYG8B7BGAI3oL7ROOcWongo+273jLH5wMbCN3JBpWhRx4QzQhz8xzjrdgX29E
FwzwlmmV/Jh/dUS+ASA3nFEeU6hlrdQ+B5THScoNThusOPA6gkGKxtWX/ACvxHaeWd8Ggo6yHVCf
oy2avELXXrRzvN+pHEQe4FgcrPZ83eu1j3fqBjkPMDjoEWNPK2Jb9rzs4ofWo3rWVrT4nyrQZmDT
oqsFgoA58JReSby/urt4Y6E+Igc/gnCvHOoPTJJsNk/2DFD8sDq/jMOIum248cJD/7nasLIM3sLP
4EM4wBI+hB7CmYygPXgcsfuyvaCoT1U+u8if4YGG6kQFBFtr93djcticnMnwYJRlfy5ohUDI2UCw
pVn2xMNpbyjnMITIf64PEU1/7jdxsAZlLfkDVSN8KswVbO+yO65ckE0HkOETePTCXodTn4dvUwLR
3wa8cgCpaJM0CKv6PuHQUn6AuCDgWXEX+XbOL+qQHfB+cASsFjJHD45oNcsY0eGS078apl+Nr/BO
0JwFCCHuQh6tnuw09ZDQ1n1BHcp++KZuC9uDI/p0g1EjtCwkrPHbdNFDRkSJR66AHNj0H8058hLr
Um0N1w88qllO4AFJtJnlL4oTg0lxx+cJd4BzWH9hApd/18K1yUJ7+lHIJmXFOgnAvcQ9MEMBHz4j
vEh9Baopd2ESLSV+C8zlHKcHiNmAQcBhbDvjMwP3SLyHo58EIWm5qlXmijuQ2BxXlKkm45USpxYc
6R2r6E74QvEtX5vZRrQcqJ0MvNJc8b/BKdhaA94sVBKAN+3ZdqQttgjnhNb7Vvlib+M8IZCWEOVn
a2P59zy5/BnaZWN5hCv1DZpvPVEY2xGosvDO7DwRLKp9/0Bo/AbZHCZ0xcaBrjeGJTSB2DxeWtXR
Xmp4eezbGtL6RJDu93IYAtoxq3VUmzqS5g+ro4m7YGvM0ua4wtOEiLvDJRIpPLt5Xapt5akP9SFU
WwR3H6OvmIQR79WZdW7cU7fbiRjx7aiYyEj8cD3LhurKJn+REMcBJtq5FIkb9NokP22oQG8mStAh
1Dr2Chsf4phdjBWPNh84FZBJxDsyShj0IqgE0awvdjKrVZ72k3qmpLJkYIk94SVInkKsBk/ph/EW
YLapPk2Dx/ANP1AF/xkP9j5AYH3qqlyzz5lQlTtGOzsLJB54muG4QuhC+VEcd7UK3YCBs8EFpYLL
8u/TP8gVJx7reUYhgnupN1d13GrhUQPNYOuneS+6Q4/jy7FML9MBShimqNit1Ps8g4zzENRjErt5
4XzEoi1IrkhYhGsUAhUb/Fo4n9/AdfVPzWW+IVU1yp5Yvgz4fqGtmDoUVcRbG29RIOi5Ap0gbafo
J6V9nYU/wfRuxnaJ4jExAwqwH524ISK8d1SYCcGhQba2DF4JaoLlGVhn1i4BxuyH/ZkAdTmAXmHO
a2cKjQYuC6sJGn4uDh4+9SlYR4+pVN6yVyG90tTZzzXiOTtspjgJxkvmYexTYptAEgYmu3Kk7VBt
m/xZj/YT2oXBNUuQUSCFswtnoumGhj+7Gf7iq19N+bVijsUMfoCXKZdeOhPOrIZ/WNkjr/QwH1gJ
w47HETiZPcvwa9VLUYnJymuEOEokeBVuT4EtVq7K0Jxp0oZIChnsbTZmDQoKDilSwlsjP9Qh8rjO
1P8lT0AxwXylFgLJnFIjsAJ6dIjhjhrFb6dIHLFCa9QLLBejYPSUJji+hoOW/nmdfnjYIP1SWD7t
mDR3tO8qekl2hbGVPB2wSnKcEc4nCOMc0Rw6PfNziKludKQcjTM3+hkptHKoiWgXvOQpKhIkJALy
HuJgEyPyvySDiEmszQNYvogGsfrS8YbhXK7TC2Y52DyhJj9A7E4P2P8Y6qdpXBpQ6uKeI1uS0UH4
Gj9UaltfFewzcpkHp5Ks2Q8ZOUGc8/qteMEPg+bXETEudq+QR7Wn8o0/OtoI0DQSb1Q8jmlaxyir
qPF2Jl4WbprX5R4e7zqqefdGcvPoJwC89eBIAr9X7uLpykWz54DxVqp9SC2Eo4iAib1uyZ4nhGmv
HA+cT5vuzLrBGpMWtnfG9or4taYe7hF3dK+IhrOjY0H/FH6mn93xo9qVm4/qR8Fm7hvEmA6n0u5+
KpUdHFM8rOU+Yzam+cRDuBvENEzRP5QF2k1zIZfdxqf8OUF7kxo7lVnSu0/hFav26VVnkD4VZzhP
upt8E3ZhhscxZhyvFXrzDkSV+mbumq/hzl5aOHhzMfckJvHU+C0O4i7dJLrIRKl8Lc75Kd1zQ5vu
VduuxQM0G7314KXq/pUIHtsNmV6KB01RbceX6advbEKaWB7wF97Cu9coRjCrazdvPyZmZYXWomfJ
1D1Md4L1wcxs1wGlKsFPoOXUXWweU/q5FxSMx9N6kEyvrC0+iczdr29sY+Vz77Pg0A44I/tgsmcd
i1cWLysy8+iVUy9gT5/YgzYy4dO4xamaJvhOOiLQxiybH6D3f2BSgP3B0ixw4IJi7eRRi/or3qRn
ljufkpM0XDoYWD8gk/JH/Jw/G4fSN1zCO/30ez3hcE6+RXc5YpG2ps0E+RVmh+egPxfJ+2LsW/y9
RnJv+Id4cpjJU0kJgbB4bZj2N4WAyronb+TkhocRn7aVHxSYhK/UDfJvo3L6Z9kl0mGDLLAxdngO
xXRhanVnMlXpTnip2907Imow3hTvLO544obfnKmV/LqpLbG3utsR0TI40KNjW/qmcBS3LbEoxWo6
+llA4gJ32/RWphuQpA/9vcUHjwYf+x8AzxNBk2ZdHwaKsK58m0aPpH1QkMpyEHbxJQcsarkjzRBT
bOPPjX6O878I3Nz58G70LGY0x3G9wkKSzl2xpqErXgWvBJ/GUa1haxJigPoy4u7p4RfRRBuiWVW5
IIQovuvUPvQL0mbtgwm0C3zuQUbVwWbLwoVn2Q1O+tkcG3lTXREmEb5XO3TFzgEuDC40hwteybNq
B1Reaic84gh2r79RADmO1+gQ3JvbyIFJ0ol2GoRocxM922g9vTbGHcQ0asGf0x7RBcqJm9xzytlB
9AZtcqzrHA77GnbCZ/AXYzfrCD9MqlCo3aTxK3Zlte6wEkv9GluOgYrxcKyGt/GT84yP+ch9jVio
e79Xf3Os+jTqTeRsqvC3ammq2ulH9notsUI5ts9EI/0HrnF9acvyYRVlxqK13IK4oMzYEcdSHWgf
c7uJwKttYK4tSCE+lINvvRCbH3KXDJO+qNNTw5RXK1ePBymmT+HTPO6wFZrlA7DIZDkCFZE9kgmO
5+KVWCD/kGf/atANY6ZiBbEmdARh6z6NSzN1kLXY8UjQsPYwzTnNqc+/ivJBYA5NO4GGRnsSF2rN
bnJs05bJnRu3KnBH9YJ8UHWn5lshnMLGQxxqtof8j9mdp+aFp34SaQD3h3TgVs9WQySQfZUcBDU1
uCSswA0fcuMozm9U6AodLsUxKCAWffE/KjIWEJz1P09KcEAyFrr+zTKep/agr3GoHl8Q6NlifnaF
6GtGP1nuDMKBz+ip+PvB3+LMrP+mNmKp/rTFg8XEhCVw2NCO5PhrfQTFgG2AGDIbK3ROXNRejOAA
z08hu4Lu/06djhAeleQ7ES/ZEgXLao95HZh62j2b+hZ0lM/t7t7d+c9acdtqd+ulLl7Qqz7Atdff
e2FL4vXEvMdzJfUHuCdudx/YfpbKJQxj1ziTaZjFpzgiH4YHYcENOFN2YkflYyhfk7WxmCN2dcJf
lPK3ibeqycFbxY/B7b5ILoE4AuHpz9jhrQVd+YAzI3ZgJJ934YljqHTYVHUQJzR+CKKwHQq3OVUb
X8YgBiXUwZu264B8cEXtyEZKIwzm55pFcyKCDkNECdbn7w6Yn9huX8nVq1eUe39NLr8YreFOrMW2
BloYgbx19rHpEZcG7/0t+iZ1IS6mlssGCdGm8oytnBxILA4P5PeC91h9JcRMKPrRE2rpP36xu01v
ueQPvEZHReoApB+7bnh5rxQ1WFqrg062a8MTSjP9uJU4pe8SnLoviSY2MqSUZgLJS/0dqf1misGK
+KKKq6gIqpgs7JAa1ia5wuWLUyy7zy2OE08MclzjPeOGKmQItz+NN9Wd96hxEFd7LDLlq3sFS3ak
4FFTrSEANd+J7pFT5Vuq/6RChBQSNStiBKz40j8huSKoDpdgRFK2UnLuVzs51ML/Yl9IRJXqNiV3
2Gaji3JP7ROWgIxAeG2gqvQYtTukWJBW4T7ZvQmv1ETZMvw02lNS4rJ4QFi/jI+Qcs7fVbW0BjZd
evg0EVbhc8eIAkxJSZHSPUlS8D6PJ+VenFOXs+2dYROTe0CcRf5tUqFJUanAvPprwiU3RrB4x9aw
yi3dpi/eiW0FBTHqUpzwY3/OQE9ddZJa20QSpDwqX6p8kNngMPAFFTutMzD9gy0liU1wStKzofm8
WdYiIvskMzLkFq/KdnjN/9BJRu0Xr+c/KMZ/8PoqPKLY0n2hxmG9ol/FIqbL7oKzOzHBqTSZHD5l
RUXRZUDYuzAMpdhDor6mI2A3RtcyN0h/4kAqpn+05o5bKq02mqHkr+mV11LYqQkukI7XUGT0eRqD
RnPJnSgJkVZjPWlcUNTgG/5uREfUmbYwQMgkRoap8Xkrq9hhjlhqd7oz+Hxb76XwtwMdgxonFaZ4
T6190j8Ky9PDbaXuiJxb5ZBrd4Gtn2sWcPNs/DncZo0/ifM6eeI182DLJrVePSydkVlZ0Pt1eQ4Y
ZXXnZSBtcyMBxSaHoz17JTBBdkP5xaBz9Vwr78w3isR8pp7O060pkNbr2HC/nXLjA9nJGI+KLWW6
8tscixHNKWSXaiLfk3KVN3GyVemaYNilooaTYklrl9FPNf0wqP34zp/zOWu6ghjEBiku4izlwLBy
R9wXJG6sUWeEpZQtlyTRr6cFxq8X4DVrP8cYLpyFjDjjpUJvtrwE1huQffIrFAQdAxWqnmIPeXHF
U6RE+cHs5D0RLOPcg85Uim/cdUaxsU7/UPbnBy6fyjqmcAHK114mU7dmp+TkI6WW0Iekm6lhIEdV
c2Ud05eDcZ0/Q/UncuShcs4zqmgICBQ0QJWz4ul4A21BYxYGAgIdssvcgsdrBSjRo3K4PiJ2BaZS
oLHDPQvtK5Qfv/6w8Ojw8BrzwCcM5VYU/qqU7U8mUp3U0AaPOgmlyt5010lrurr0xlzhR0qu2HOt
UcLvJ/MJsO65BGw9qWmoG+6MOUl6UimrOyp7NRfKvc4ggtDCT/GJ3zH8fDwHf4EP355h5e/pjK8P
FGtSvGCZy/Eqi8vtMOkVl6tiEfEbXsLjGP0pojW83jZ3i1M0l4aAIUPHEHCN6CRw/wsSbuHqt80f
cb1MgvUhIaXUY3EX0ULiAZKDYjq5tm/EuT0Ge5INpFnZjLhNpoPZO/Np/OCDh1e6BAIZk8fncjv8
b2lfeUOdMo/2xOOhLpySNasqFshnVoWm7ljyuXLotF1PV0BDFZgmsOiAf+Mh8mbrwohtFmqtYXNH
s+5qHFTyH9PjwbJA+AxeyGPnDrnNVQTIGXS/fg5lvASoDrkLNmjAJNf+ATBQol8H4U08pyVrm1f2
EngTXV3Lka56dqB4IqQUE16Z83x4AOpZAMrpzsYl6Wwc5hAq4n5GphLx4NZYjjwGXgufdJ2LAFMo
PyNVQnIK9JWKO+EOcxVY5218aA0iUKvjMFfB63gMkokCCgRwFGQ3zeov7lnKjT+IxONoHenXMT94
lBPsjNyvJZ9PouceZQTce9yKeZ/ctQ7juvoM0j6uistejjQ2WBZpZXf9gUnWXfoXGqRhg8GjgzR6
d4U4SdWj6pAnJWwBpePTYkPLGifewlGiT8jEXB3rWItcIsep9yCniJZd5RIklt3LYjlsJ1b/PHTv
CTCxFg4rPGH1BKRNlD1Umlr5hCJrtHiQXktxR2scGzgQY6nkhponaneeMZc5BFfWntG+8iO3uyK4
8PeJt8TlgbQ1hk0jONLAvKXNtQ4sjGAgOrJL8gTCccFNfB3+DfbuhYuuNXPSrG/qtPtnhAFsC90W
TCXjgyg9uXDa2CPiU3+mHVg37mzGLpRqMKrXKqqIPguuWLtOdnPBFs5EBdhBcaJMt5LsMAvBFCAY
LQsuA4ZnO+6APDoGatUYhv6zeBmATwaWHYifG81dE6nCrbjuBJg4ylp7xhRFQJbyPwuyRX1w41GT
++H+eK5My4C+nbrWJ8fsYH3VzwH3ROLEZIz3DCxpHpfE/a+AIANwkR3pbkAxfxOWa24KPjJGAyy/
LcuBj18nwUAp00aYyESbGkJV4KtUOcnKNnQuZHydLGjJlNQ2/TBvRqu2fXZPGwXnHPXI8SXW31iM
1iH6BqWav6zzFdVRklRzh/R7Unys4qMceSlpxkYlayvHa2pB+j+KE+Knwl0E4/m77EzV04d1pNF4
YSejygcRvfEJLZQWKJxTMccK5Gh95AJwaVkHXEcjwq4wof8TkTuwlwPvosMIesqZWRTzYVCegfTX
V+psIDksEwlLnBMKKkTPRhb4LIN1/ai4h4IvdCrgdxeY0mV/5B941HV9aNAeHByLxjkYlqfgDyMq
yieQXQmVe9lhBZTsIRixtltdg/+wbcyvdV4rzzxLCq0iDVHanjXkLwr1iDQJOBJ1bt96AC6p5LID
FZRJgXPl1jpu82zu2Ydl2WL3J8VHWhN8P1odFhaATj5sNdXPOycNXbbnUt0zDbkLhClJoAUCdRZo
42JPg7U0EWmys6KnLgQA7oUii8ftEh8qBSsNRKaZ7MrxU/gGscI2pj5qZFFRhH3JS7dlTAlvrDeU
sqvWAYO4ziQE+HBDXulNtnhCz75leJaDEj7R2QvrwxAd5gJ95jc0VtauF6WEyI2wBGaFNnv2KpmS
U7ceNKxFbFbUT8oIFm0av6q3TEweBVMWxD8lqSLGPZMVqFHrI8gyEKlFP+LGYYTWGbOdJt5oHvgV
W/sac+DV8ix88bMZIcGMVtpV5xYqVIVsTvJC5LTfC+lLRs9sXu+CV5Y4D/Kj7lRYIQCMRLEKsLWB
DT1KK/a67gWwn+9URPh4o3VYebwzHSfO7Yzj1C5lZiNN/3ndQNYzO6OStmMnAaC8YGCGnTnFIO2Z
ZQk4PWj/1Gz0WHkNe5m3gnwfoz70zYSnBxIozyzdDr8w6AqLi0DpxA0BdmBVIPu21I6Ofni3h1uy
WQYeGBiY/qBo23DcCrMnUjoPnQpiIo0YdFqGA+LOFHIYbqF4Doi42Fh+NyMWa3XJ3pkzLCmujJ1o
QU+VK/jdztmM2Dl4RCHM4mzHQ2PnyQGt6EjE0F4CqOW0nwBC2KA47wRtx8uR3iNvJl5GQAjMWm6X
0pltrI9PjQnOmNgcUVCbsIEP41M5+yiW8SNjSHDGahEnctQLHRzNomy/Nhl4rPxVHkLMATN+siQO
Oyg5yYRQpPoHZR76mWu8x1sRgqQ+W0i2oCq/iiYkKdXhgdkfjqjJ7Vgz1NMy5fMFTAAtGSIx7t74
ZpO/UBslWSdfXY9vkCeUP0EWoQe6wgy6FtTfDqQFxWQO54YKE+LPCw7wgmR65oTQod2iRoOqPZuH
ZmH5Ftbw1JW6mxjM9WehKegWDZqe8PZssHW9tPu+qWVQwgkRkj4+LWYGibLojL2G9kuoJLi6pCA5
MYSJ/UpXsRWYlD0CT8reWl0vxAQQVaHmOwhrH0kHjSLvZnmfIjCO1Ea6E8eIRrcAqSXWG4yrmxRZ
dnwO9mEfhMg6yxihFaMi2gPyJkx2CmeNLo3ojOD+FOuCJy08EdStbqM+ZnYYtAbEimmVl1MVhA2u
tWqSSK1CDOYSoLG5aD9NHn6OAYdMpXA6R0vu94abENeEoYk2AaDpzdhZiBcZ0utkYqWKF9J//3mg
67MXpOb595+aVMkJcsTX37fOMczYTlRuipUWVMhTt89bhNzGOmbI+uEYy4Ao0//5IocLQMzfn7vI
AAwqV8js1CzcRq3qfZhG//mitL6mlRwl41wTbogv/74g0ZNvc9Z7/L4KmkDrl2aY4RT/+/PvdwMS
mqh/5Lt51aiIfzUqfr/NxBJAIzrBCao2y0GoQXYKaTPjiDM1sJ8M1kgM3t/p/ou9M2tuW9na83/J
Pb7C0Bj6VuI8SLIsS7JuULZlN+YZ3QB+fR7wnNR2TiWp5D5Ve7NIiqJoEkT3Wut9nzcm++n2aiML
RWjX5gNRfevV253/+sX1t1F28pN/7mzy+Kg7arAB6u19R1oPtAdexO0CQDO4wtvLuV293ek37Zu0
mSROHm4lVdqgygQrHfD3f1+Y9eZ/3Hf76e0+l1RpLwvSvReCXychZVdp1SJ1aQlCB/4WJsriDNC+
drbbg/JLQmAi2AtUbza29v17N0BlLi9jFgXEQ4f1vgcpSZSkvSAW86O1vZ3RGaimP0CSOiq/+Cfo
jYIdQXuqYzlsTeszGFnQtGW00LIQmEGjK/VYrfGMnlgo/VYjXdLT8wRdx5a8x9m0BjOB+4KwO67c
G/PUDCzI2vYJTC8aNM0zJVFB+OnqJoxEDruWkAk5RT/L/mvn0xD0O6d6sRmFwIwHi1qS8B21Gelg
DYMQmiSiC77MrvMEz6veewLha2viu2FiezKjOdz7HfQMGBcBJQH9uXreeQlY31SwpNV6fO7RVTZ0
raKclL+mHI+Q5u3U8RjCde0mnkamhhG1FgT6Q18Y+lCN2ErMfdty4p1WMzZvuKIdAKJNF15yBTR+
ztvPabRYoEH1gwA3ZLkzTM+snGk9ixDew/CeqUJCBBxVIdkSzLGJTgfKw5uqo43R9EelTbKVQRFS
OlQYEL1fa3s4oqdPA/DvdUb9XIdhenQWNEg1XeaIBmFgYOaRwvKha960rjWCzuurJ6kdqondpg3c
C7PiRpc42qYP/IHAPUKN4t+7S7zkvZ0BSSRjomCr1mJf1JAb6AD5Tu4fJo/ouqZg85hUDGBGmlVB
zDxqobdjp6THjkGmsDSN1bVs3a+ENGwCrBDHiBYiUi8ctCHKIwmXA8xfp61wbyfmez3yii0rRxRo
RZdxmPwHm7UrHAkXn8jSEylizybJv4cDu1Hb/ykz6V/UyAJX+hhNm1S9OQGVITpmQlRd0l4TPZFB
WFVn6WmMEoR56dCvN4Wzbu+dOt4qUxVX7GCmNhpKg/auldt8WcyIQopBLxaU5eyE/nvrekgJtLVv
xhQOjiFVKSLjUakvpnrsvUC+pWsL0d9KyHXncgIontYDScY+SLqmPvtWdw1D3xxyohMC5Ts7Y1q0
Knx571sr/DI6KeteSu51oaJ0PYioc9JQ080JP6tmMXD98bZlQny2IOctBRpsCNiPWLqqSKoKETMQ
tAS5yT4nIYl3kJ822UKmSR2SuO1k43cyTZgCLUO+yxzW31l8hio0B9Nh7MP28eDp3D15kElVXbD7
n+MfvkcgopUbAtUVLOqXsg13Wjjy0jXtBT/NcMa3AmrP+ePNPQaahsYZSwCzBgRJ5AH5vpPtrUwD
+8d5VDrtyV6ehwDzbA+d7VQhjsDmd4x0iIrNnSmSmmyN6wn6Ew4p8kVj/xM2cLkv62AfOwUrQdd/
M131YYICS9vo7BeveFiPdJy60t76VuESYjb/jPKG4KU02UYJljeDRaV1+v3E/lvIg+U5B5MCBLMD
rDaVROvRLQZ+DuuIHHS6WWLM3kTAwn3zW2QgYYsDtvXDozWy3/JdGOquCk8lCTi4fOJ5k48JSeGq
Pzq2tRyNV81fRJIcssY/c4iUP4vYvUbkQ7lDPX0jFGEfjtjcAsNkzfS0DZPuu+ing4gG67ykyDTA
JmIAmxagEFH/bbaL6ejZ3qXlo6HliPpbJeQ5j95v31Df4LgC9SHZFTnO/DAx3zUA3mB1+cujL7y3
Tjo9nY8lPXYgumkt0ogC0U9NiAkraKB2WZ2ejrVD2kydMEWGIAOde1N72HTsNvg64389zUqYfRoD
6J3dqjotbGSCol4zvrwvY5u9xI5sd5yM86ObfQtUbT8McXORavHOLvOsIE/dl2HWDHWQYvUdABCC
1KZZfoImgmZm0j9zQkKb6yXf6o3Ccnqsow8rXfRFNvU1budiDwMixT1g/wCjRjUfM8+Kmu5iN2SO
5E5CLpemzmOSMRfO1bEWTpuRNjsrD5OtUzavHKX3TWs1cAkHynMN+cuSfrFNe4spoPK/ChJQisUP
tlhKf2dTfMl610NOWxb3S8O2szYpXESq3SJn7NIKxkBR7gTnMdYvAxmRR4VDh8HD2iLBO6y6LL2m
ebsTYfmnDx38AQ4xP8BtVGzMGgCSA89x34ZSmW0i/GlvdAMcPNTH1p9ZaoUb7HxDeRQSR1naxauj
PTQa/fzFChVDMY+U4ZLMO1nXFcZH8vbcCRRgy6llFNrdGdsdL2SIPMGf+z7Vw2NX9vQI8skDOacv
EIrVfkgTTQ/aEEc9949ZeM+bV+8ttyQcaFDhJgx8Yh/zGYmLReRV7MZHd9IFpYXVnQYfQ1If0FRo
B7d4wf7zaObpAg7swcoC6PpLiQuCDX3bAKbyMUsSnEUHJbOqz4oAySLzt+zfxY/YxvvMwf5cCYdW
eRgdU3boB/I21vzE8QL3+9nBhqyqjiw/O6oQcG/IdMoOje6/yRXPqqGDko9JsbWo6Fe6sNusoxGp
TECfqnPVMbBpaeZV6B/J75vlLp8oDh2N1GRIUJrWA725qOU7YzvjXoQ1KvNMX3E9Tnn1B+M+VOHA
/9Es722no3uVgtGvNP/+AMfLssj0OiePkV+ibRi/Q7lDzDpTDbjnecnOQ9tNlw4YOLrhT+UHbMxV
N7wm1rMhNXKTy76Fl6g/U+CuXyWTJbtOR3ACUXRVSv9SfRjvraPnNwciDeByDRNtgKU+tiVb+twp
z0lHMJKf97+cQe87l+1GG9EE76LlncTENVSDum+e+Rp/hH2/FWoZtr6jGTc7MUvQkj8403X20uQy
NoxQo8zbGUcyIAwpcijDoSdS8K6gWUh4MIeS8HuXyqNxx+8sOM8BMGBCSyBKENrL93QL58y/NORN
Ts4y4DZfe0x2/XWSaX3M0MHNxcQ/0sXg69Og96RgPNh7+J8D6K7txScF8RGwansFTEBbHxy5pEMQ
JZpYmal59BzAWblk9DphxMkTsC8mW2LOTfnPqI6zSxePqIOyfB8EPi3XyYfwYGxyisNN4m6okfyz
MwGEDWfnDRLo4zKa4OoU3Su2ddbJCPVmhiHddTnlTDPNvbmST3nARwkoAlWT64HySZhz2qbZBM4X
OmZDUUKaGcjnWezqWok+owM+0KsLGn9bqP6Uad2+9sgWdw3zdegOz0HQ0b4QDR9ZwYZO20zpW4cg
oqUj6TAtQI1nI+UwgEbyj/wjwE73KKSE3gsCcgTQs26+6ZyFvX6hNG32PTZs5MDcLKOCrK3c/5gh
+ZB53J0NJmOals5HJ9rHcmVmjssy3K9fniCfwWAq3lw/EKsmly2pVe6qYJp3QAt9/NhsIyzOTAUh
DaamDxJn4qNm77v1Svt32cGUnGwDVhNs5zmFJy35kjau4jTmcYCvITmFGZ1jrEtiK2uA8wGnycrg
tPAivLJx/0LqWHQlMZTYZbc+1OlqQ0DwWTm+c57i5cG2tXNwgUMcqKc9s6y7AqTruSLURCzIGRGE
UVCfnLzLv4ypzPbJyHCdwIXuUNchkLFg9i52nAPg0wFdszQmnn06Bgb7URSOFH3QEE5FoRPWq5ye
FBBF4Swe25N95BUz1u9ZvUYQbO+XHMx3Vjvv6r0IseBnbOo3Qbjklx5mLia4ijXPteOHOcxXvwDj
k9gvvtk2fZFAOM5TE2GGFWxtCJYn8WjqI5zyHiwIEaodMsBs38QLMZNDfcbH+Ludw/Qklzqlc0I0
QdAcFwvGczkUZrfUzinuUG7LsK9OHW20SvGPtSP1OHh8uGtAUGsvFIY+2C8T2cjIZrQZVkagal31
75YFAs9ztWTPknXHbkaOThVByylF9T8sw2nB/9IPD5ar1TWys0dXGOuFctdj7fy1dH17L/qzDlI6
NhGzxtF6rqsQuhmFQjgy1bRjlu9iYIpehQ8UQ5sq936ZPAnQNZN7mImyYuwAnr0c3nU8vdJ28Cmf
Is5yfn+ow67FQCGbSzx6hoFEccwp7k9h03FuaZNTz6Tf6ux4n7e5xhPJx4mleW8tZXVHfN9ahdqa
stxDOKmYGY5snasCZajj4T5xTHkMy8F7EkYfNe0RTQraNZktpO1kgzxwfHI6zbwFLDGxVuzT2G4H
1qeLs+AcOen7lLKs2gnfRo4WvtBsYdcosmrXOfWuR/baO5xG54DAzEaJiAd032vPeGA/uw/b+GDB
0pSvaNMwyVnendT+lmSMChfNWD6S4H/dglF/PJNkaFXtR5IC3fYmxZASrXnfIP9PWqYfSaIpu8r8
YUq9r1Zo9N6Wc8jcg5Son0Yhv56TBqmGBYx78Mjf6JIvxTK/LsuMhUzSAB7r8qHq+29LUh2sQqmv
hf/Wa/1ryiQi2oRSsqHNAZaURDGX3q3b26d+KnGHoCAB/49eITrpKL8m3cVz7I9uAclQevIcQhsg
vS2I0N7q516W+ktum9+ewUYSEZoHUEH6d32Y51/JuXsPzGtT1/7nIr5Waf6lnDqwtNXCGCib1qEz
k6Be0m7NxXViQYJpO/zRrdSHQTLLg1ujWekXuYegBJrMQdEIv+WHtTBZcEBza7KqNxYavq2Tv3HC
0rsxIzyVNlF2bnT6K62LzyZULV3d9qlz4vFSoaXUrKrhEn3K3nZIkRLMI4fl9ccYOdODPVqkSPAm
wa2o960XowPYwsJ3n5xOH8K8pKYxw67iDH4/OtNFaxLhXOWx4U+uSwldTuqQ0UWzHCboGvfTPGM7
GAFHpMGxdNeey2pMNB1NjHloaIiPLci5hc2U2zzi8WV0Qc4R2lnxXkn52yutepeN/c8q4BN307jZ
z0vw6BUOHeks3PUWu6KQ2q6JsNIICzfgWLVY9BGMTwISiMS3xafO10ckm34K0XrkPq0CnbicsLEK
WPkcP2jZfKaMKYeh/OPHwCDHAA8q0YIWZ5pY2j+sEjmRoyBAzgVz5JRhnCWAU/bdz8rBBUUwwdy3
9bETNadXQSkX6+Rt7Pv3SS/LY+E/yRKnMTT6Yg/zo0K7CFTJstgx9/TSJc9hFf2XIe9I+jT9ePf/
QW//N6A31/Ft9/8EervSllr/o7b6m/X279/7H6y36L/ArjhO5IkQdJsM5H/7C/cWCEFk44qA+zfn
zfP/y7ZtL2QbzV+XrvyL82b/lxPK0FkxhNINQj/6f+G8ua4Dte5vniCgL1/K9ZWBopPC9vnH/k31
TMOUM8NarRa6Tg/SDB+jCB5kSVzFulk9wYnbSEsv+3LKmTGmaI+mmYHMkNiHzmX3JxoU5OH8lHfe
QM7U8ihjoukDq/lRrFlPyhl/TyUO0FottIHX9HGjzB9NsN+ln5vHIqTgCVVOh7/K7Dus7TMMzjkk
kJm8kQcve6ePuctdmpULe4ON3YXF3pCTxYn7D4y2BaeWOgvDVton6YKFwW76j5JRC70QGjVzNnob
+kbJ+EvRz0PkKr4GFf3Dji8ZeawJ2R1LQYUYL6THDPtpbPI9PAQ8ItC4DoFTy8csR7bLNqPaZQkK
GysuHnLLp23jA34Vi+73BM4TMVXg6HNK9cvq6BMIFtKXARcuoq74e+Jl6YOsdYKqRK0DfpvJ2hTP
lyxcUNNovaLGyqMoPUFp36ORAZhD1r1k4CVDtPD51ONCoMG1l22fEFaZHKIYQX8KbOTqwk2Z5YAy
MNfXuS/Y5uXNvoxT3CgJsN4gtMAOsKREiOx0fdRJpX93pC4uffzdiBEkryQjz+IEv58zUm5bs2lT
0rJNTepeOlFa54H7WsWR2LjO/OIAB99z6uKJEF8C0Qjv65gg0szX58iY6WkJ+UAbL5n39ZTXx6Wd
AaNaxUU61JcdT+xFNIzTuvvhgSi6PXoekgdSIuV5Sp/LuDhHsWD+29DUtXnCrGz9+4hQUUoWLGqz
zFiGG8bDTIlOsXQ79qX8IwHXAvQNknMYKbUzQ/pLJz5V53pBb/XfF6Q25H/dvP309rjbQ/5XN28/
iEUGBdwXl9stwlz8+1JPNWDfETLqf/yN2/M1t5/cri6lkLtWBc//8TIE4QD13TK+tV5Pcsz//EJv
z+lzVN/FQ+uReM2/4H/78m6/e/upyJHhwcZP7m6/8c8PbjeZ82Flv1396/X965HW8uoHqCWVAgrx
1wP/unp74O3PLBhArZhkwol8aWzFtX25XfQOtLpiiaiozIwyiKS3O6FLSTMVjrwv/XznqemlKi9B
rvO/LqxZwEWCuAQIo12hC0TJyfW+yQiH5Mh92Jrvt9+53TtGC7v1yCVjhdwE3/RvnV3UxI25IN28
rO0Ps74kVntNp7raJpJDybFL6wKS0brcrnkJNpIlZrEfmOWdi3BNzSV+vstcLCwtwtqcaBfbOQTk
UlxkFHkXa72QlOUXwfyfIhkBdEHtbnv728/dwQ0OlJ2XOLTmc2VB1gH/qXa6MeKiVCAut2tDUcV3
/Tw/S80ewOMDJtIBIVRGJ78Ccx3bvIf/3BcmNH1HBnHT+ghqll+dTAAe5t4hNSY4N2UVnBPTrMhK
iG9ifd+XKfFAHbCvuSRY+CVBtRng5aYHUbwUkY2amEfdLuyAFMXbNS8iRqUx+bsbMBWds4Ixalvu
vVLmbGPmtd85HgCQ+ufe5f/ZhjmdIG9zlLeLRfUrjykVvTajZLad5lqG+WvVDMGewQvt9RZ741yX
6BlHtkXeUk+XMAiny5wlEWKm+qWs6JoRoj5dJtqId43TSTqDPMLtnoymhVpypj+RTgwjIDU0IK0Y
qYOta/840VBJ5iq5ZOuFpk91IosUnSDm6wJmV9R7aBNDnlCnXY7SMK+vXvURUGxflnhvG4FYtPe7
naksTP2zs1Ahd/gaMlDV7JdPycJdt/sXg07dFlG2u93M1iP/du1ni/5FIkqei6OxIqApCj+s1/IR
VNKMbN8a97ESNozDoUTAEHU7J9UJYieQJ+wSi4taSFVgUlD5w1ct8Idw3rjM0+Ic59IcBFmZCEpl
7m2rxnDwW4pIUs9/vR1YnWdNuyCh6OuiuLi2oi6vS68ZCwqMw7ebwur7Ha01uoT2XF4HCZjShDTZ
AbbdB32M5D/DMK9KVEd0TeowQtOTA3rJFZWdlzXFkUQpzFYgDjFJKFAcPmZJzyveUqsqMDdSEgcJ
3YkVxzP5NAPukjWjYFqB/mK9c44JtFSd0bvFQDlsBw8nR7Y+xqwj49u1f935z+3bLxJuzRj79vP/
ePjtpsvHw6R+fLz96dAdyGklufX+P37hr6f+19WqLL71MTCm+p9Xcvt7tz+/lCtcqIPQea+CVaT/
z4v46/EESwEfX8MG/zUZ/2dSfpue/3Pzn+H6P/fdro1agOcWCRijvWvhWASmGOwqFZIR1W4tuoRb
unl84YKfbaV+DjHDbpsYn2AJP5yp09cxg4KVQxzdZ8u7Lwip5309FhPNZ1/khNpIREAT+FXhOvrQ
xXlIPzfgNxCGWgO0fprApLwWxYzC1XmzZHcMVslGz8BxcTD0Jo6698PmWQc0Y6r5eXDQ2MSGwZ2i
240xzxlJSMtB1OJpWVNfcd9YihozUKgwRYRveXCW7FgWPl3NeDigYKCbC3PNOcmMsfxiovZYWBAl
xdqUGnj6OkB/ythp6yv33dAo31gJNVuJ5b8r7WvoMjtuh/4FnGRexW+JHtFSB8FwCGpQe0a00zZf
ooeshiCawyVPSuujbEoNI89HCzJFhzbJoS36TgkZii44zMzxMpYstZwIMeYHChMXgs7MPlpdRD+J
avtYc8mMmJLTr+NjTtOcLYpP9mcLFTL1Vqtcgj27DWIsPQyg6ojZiY9YUdj2tHXankCABZBY1A8w
GyR+77Q3b4XDDiwufGTBHnR6Pocupa0fE3mBMF/RG/JxFJsk4U0wxQ/a/VARfdrnCaZU7zP164TR
yNfAmbKNEs11tjx775IMH6ge3XgsoJcgPc1nKU9xUXbHpgNMkFoWuXQaH7MbTngoM7T6S/ChFq2w
aHf9znB4shcLnmZ/hHGbdx/VKx1CQIIFHW4mDyisxvee5LqNnMKfJrQ7xNuY7YmxQy2EslQiYooM
ABvXAOhT04rIzLGj9s2Ha9NfldcwQgcR4u2KR1kcnRkpmckP2jCeZzBCwN7wtizx72QkY6zuUXnE
hFulY3CUi3fgHfOuXcUYyD47iy6uA4fjkDIGNAb3xlJMQPsUwCC/OYna7r4l5HAAvb0b6j+h6PDu
xKN9ngFZmepHXcXIyWiPd76+T+ZyuMgsYLA2wsTF9su4kNUN/+JQEYMpU+bDXifPHoAhRlQLLWvv
Y1rm+UvgYbRN8u6aGo6lKIhpAyOV8gcO0Kix4c/gPxlPoU5xOrLA3dfL2vyKV4W/WM/J8ptMrHHb
iokYOSI4kDIU+xQvO1xViBE+/L0kK5FUc9Kh8TsRhRoi0QjwYDOfyGS0c1wFzCl8BZ/LVwo/hu5s
7zAa95CMQXoKa9AyVXhVc9VupH3q3IHEDqd+DGde46rtqOBEOZFg4Eb/5UC/8eDk29HDUWQXAgWx
fdBZPL9Kf/gWeOmPKbDIxCH7aENsjbcvxofWo8FhDZxW/JQwgwrzDB4DlJ3z7Idb25LYdr3XLO8H
XPKF3CoER/sGaxJDDLlUHQJqs/crz0NNTg3YKwUeI38MCEy7axMwwCm5s/dNBWBa6JriKONrqd7j
sbCPpp/eTVvjPzHDQ5KGCCmm5nsEJdcn6AL+J05IB4A3BCmSG6ekwyicAnKDokgkLq87awia8tsS
QIE0pFonNhlkWHqISty6Ce1nt8HvRX6y2I1YweijIc4ssGvZdoJNLlLuyli8rlucQpn7wC8KhuQF
pBw0UqcUBW6tVHGPAQdHTWNdoRymMaf93NI7ZyANezAkdAcohOuVvV3QeU2sgNHI7JOO7jCAr1T0
ZLGTryY0pdOPSK22OSuSB59ziJW5KRspiSTMZiuPmuPUkGaGRu+PG4fxIQ1LsMcKYoDICR6pxuzR
0UNBEc5b60Lt7AlsnsMGfwGfRuZjFfbShondJRt+IpgryKdBYFml0wcV63QXagcV38K5KiJlft3a
xYelkUiimTCh3dbXLmTwn5VINQSaYJDQ3tVhNOXIQB+HNfjU5OY5WcLvKCUJqBcRAJf1jIfogozZ
Nnt3qo45TlycIvZPi2pR7SqB3l8MNMeZTMcSEKjfRYgzLPGpxlUNGH8lCrC4U09lUMXneFbY0pX4
k9DCuHOHdERDRnRLAnsmmAyyh+9eR9u/SCjTLfHhWl12mlF2j3bCqbn93q1ccjEMf9DYjKhtfFZA
5stAtClHE9dciffCOVikL11I+gObhydPk32R2uWv2GEFREl4B7MS85BPjI+pmDij/oS/+UVJxpq5
x5DYYM7SuIWkswbxdExfegFat7IfOAouXlQ+2mn0XJkcEPizMuOVOVdBaqWVYNnshnOFrqC2xXfl
Fq+ERR6WAIa3nPDeFOrVR6u7rwI64rp6bqg8Wz/G6ec3AMpT1J55hCwGJZEJY4YFVfAhypGwzHUi
4tBUlMkvNyPjYxSG+XmbnuOwre7tXqYbMKZtziRhDJ56RO+jhfK3yyL4m7PT7Bjz1Fh+EFFUkf0F
DDmz1SQxm7zqP4sKln5aiD1Sp1/BktjPwvodoZIdeyWf6Vwzw6EaCiZ/77XOoUHQ3WVsLKL5ybiK
nT9iz2rk8LLyFsl/otgig07B0eU2gpAUJEmz2zGNbNLfphXfg4G+CScRBGikgxEqysPj+FzU9LWQ
kfIhWuFBRgzQWRgJOdecdhu//jGUCGbrgNjxOoPEnfo/vCqN77yJxpbrVS/EcHSZ+taUxDQR7b2F
kz/uxiB6X4IGdmBiHWKGuXXN55ooHLmUDfepP30MFUq+Ep7toQeHkEzPKUNqR1W/ggpJDsLStuFZ
rcNsVx9Dy3jNHzDeExlwSrPuQUdZeuwTfJtljoavFfPyoGN4LIC5Pyp6NJWdP8+m+rD8JjsQsogT
YUapOTPMZOjwLcqAP962XC5jpjvRsUA7GdVpsda+C+mzu1RGp7BVe4HKuDL+1ZPaRrdHYx0RIJl7
ACukSncyh6VZ2fhr6jzddj2E9Wpp7jR6Q2+yUS0PDWzEaCZ20vfOOswPqZcTXmtQpbedXPYgg+Wm
7+InWUyPs/nje0O3m0ocEmbIBcFTLUk1JV3xUREh1zESGe3XOem8fZRQwmcjg2tYKso7+R7Mmo88
pz0vA5RYaSd89qBndzLVeXL98m4W7bsMWVRLP/xtDfVv5XLajIPV5pCkzn3S12ApS1ytRfxQS2Ee
55JWhyVjspsF1WcSEf0UHUUTRYeIkDho4xkcDWaol+5L1i/Qwghu3hRRvTyNi3gYWtMjoYrmTd0s
RAQ1ybeDZ9cfTbBVS+EdLUMEplBgcEqJibVbS3asqzWtjruSUALI7lApoegf3FCoR+NBQmv0fV92
wdd0FH/c0l4Nx0x93DWhkFOxvpeZ3V/Y19W58zNh0zTGEybXsPN3BOnin6Io3d2lYlquoyJtiG//
KRUYC0gESuYMGc4YvkHvY3ftlnozLj37ae/iQC8oI98/1Us3bSskS0fyRa62pb5VdYseYIk6QD9F
gmam/G7589dBQ+oJphZpGgYGmuGgJ1eJOz5Y9xcpiRYOBWRZg+e+on/GwzHjb+u86N63Hwmpc+5m
p2LVHc8yG1kULXUdVPOgez3fh1bHxtqvxdZDjedGPmqAuL5TWL7miUwiU4PE9nNYJ7p90m7yTODJ
StJYRefT8GLDdHAgv4t+Ge97mORAtnn3XcsH0DzaG1VKipcp4j2RmJ3F+NbHiAMGs34UVDixHzyE
PZ1A02SPQUmi01JAjFL+ky/k2S+Hq5PwcthUXXmfViflo5vgaA6G6G2esOZNdf/aSPOcN+K19UZ2
vINkKrxaQ4Bw3SXNjGZi66RoeJOPwqBRSskR3OQZsLdAxrQ29vOE6ymLobxbydWO2vC8jFmwuWsE
kVp9hAsPdJK3qiJDckE8hzom6Pxj6+jsgWHXQ9FPEw5TDsUGX4LyYlh/dPmTndHuu1QtBDhTJtvG
cx+mCmOHTnKPrbSKttJyP5vACs8UQaCDaP43xKrIxcfk2hy7iacLE2BpOaODMm4Ccu3kq6Z3/RYk
A5EKzM8wZdxVtNY/veLr2OYzLXkV7UGiP6duk25npqzbksWB/IzfZTMaxH8jlovxfsyaaWOHJcKp
hlSpmBnj1gCZ5lOsSqb5AC8ZeltBhnDKWltYwwFtTrml6oHZy55YlMQ7tAFS7hEfatzTXAg4dcQt
SD6GexBh40cVimueRZhng9I/xpN5cTP91EV9tOJd8VBI6yWUqscMU1NM98caR4NcRnZHw9Fk5WFJ
5nNUJ4h9ibdnaXUvSxGsniIxIpHHRRsb12ebT4tURbBXKCuPYlB/YlsXh7QKN5zJAf1X0DHtkO0G
8o5TOy7dnUDjt9eshRAycnwccgBbWQ8vWd+7pz6h6Ckz1zlDxUeNuUqobEabKgTrBHa3nbMXJ/Aq
lvDheSLGd6s01h7SM+nFIdG447XqMEIbSBw20uOTHvtqF6Yzm+AqWu3RO5tw70PoVoB3JclTYSrK
7WwalsAG3fwMmELLhREvq2VbMAqNHP93aLvpuTHqO3HiaAeYqSYiQ1xNeldRc/4oNCUGtME0DH/M
iiCNqMAAjfLqMHbzA5GzNGH6TNzPhJXZAt017xiljQdxCLG1noKXDqXFxhkxzKCrhxvAqb+xy+9K
TWxVquhVxd3Ie0w2rishTHkjxbNdYVYZGziUffKlAejA/m2Ni7WBlrQfHi1rp3/tCrAHYuzr65Ja
Mx/Rez7j/1Wd9bOjSeHYk3fpnRawOvmXjdpFiISfrWIduif+aagmtP1IyWlDiN9yUUgwV6x0Aoea
7xAsIs/8qBuw7omdvS5Ansh+vRL7Wz+RJtvuFvbmWNxfK4+uQY2Jcwpx7Q2i3fmFzfqxRg3nJXLj
dkH7oU354ql43E6kPty5dvXWe/SAFxJMlnz5pBRcfJcEJIZGzVx8SfjE6HFnrPNPqxbDH7A45RNu
7FEGX0Sb/clBy+lSv3SWARsTMPIgKnohwltkFFx66/3o46ncWy0QxYC8wM3iBZh35/SF3BDQd0I+
jwtC53Dap5F7RZ9CUJyLjyWyqVXTV5pGmGyE/UpXdDVbD8/D+iWlH7mZqRfvqwJQxaBSlLJ3+c9F
d+uhJgCMmJkxnRdLFGLFPSKB9H5MoK4QJhGBRwctRcqlHDgyJSPVvQ1SzWTi1SA85wiF6hsky5/F
eP12sARffCj17a8YXJqXmK8oZuHATp/+Mk57NDCnLmrf40mN26rG4ZlgISB4W/4px3ACdOB/oMF2
DiyboBSKHk0UcCcOi2FbzhUET48YpbQkTp3wKgIvZ+vJZjB7JyEy9urSRc2Lp+10l8b9dDc2Dq3o
/IttixdToGdy+h6BYhG+tW7OEFJUMx6IbWgrauDlpyNqB35Eh/ZROuzYKBVVBxA5tqstIl3wa6sx
3pmodEz92HCI8L0Gr/vfyTuvJceRZE0/EWahxS1BANQimfoGlqISWms8/X5gz5mq6Z09u3u9Zm3Z
FEUCDAQ8PNx/kQ5BSPU4fa0VdEvCUkLNSVIb9NKo2lJjgY0OgmKTdSUSgPikB8a0VWrYnzC04kD9
1gQDGUkUOQRZWxXJ+AGOOgfsaUL2V2wjbpsj5Un0Pxvo7Nmtbz7h4Qx7zGvfwR075UjvVYqgXShi
I2718ZscM74ZOt1GrUM63cRRo6+pAmKjvs4Aq4Qx7GeNTVvUkT5TBVu1KSg5uqK/Zpy4DV3VTjK8
RwVLcCov+UW2aDyHKnbzIZ4ZkPOwNjR782SBL9toMT8/FZXvJOhyV6rT7zahBR5WnY9Bh06TETjz
SiW9XBkET4THOyBVBLS10ArUJSFb14CM3GQOjkDo621Rkx9KA1KKZuBxAwHxHbqdhSEBRh4IcEWo
xiWQG1B6mZ6mtsGLV5ZQC6zNbRtV8U7tYyQUVHpQhYkVb8cZF9qsIbwoRQcV8fm4p6tSZ2c1bg5T
TvGwNhIExSgd75Se6kujvBT+oDljrtF/0Gs8AgsiBO3xDrIEllAXIZKMDXcMVYM2uVod+ovDUNco
2eB02eBeWsXSsFIVq/UKybq0KQpaGhhzKSzcvkemStGf0siakFNZtkexibIY6njEJy8T8w92VsdZ
3MqzYJ6HyjqNU4kqxCi8tyW1sJ5KgTeZmWIraXMUdDg1o4XqzaTpvVuEIpIS+anPwf5iQKENW7lh
3WwUC9UOwEI9bhGR3mXrsLgp6QW/FJEiuUA+64OtLAXDABKmguHVJmRMqTIIwoOpbIZGZR8qQcPT
kCakCETdXLyYVEu9XLByJtRAUp8qx0jVHw2MzjWz7bx6Sut12c8GPOlU3HSo9VnjQYdRaPcdzBml
lNAfnRA8SvGUG4GDRumIRUmVwwql9KihXCSKJdVoeOwN0Fklyq9zIn/Qm8I2aisX04j+iQpWLImo
QgPvpEiAwZMVPBCbf4zQp4hi0eiPY7l3UzZKTi0hbWcg3pcVh0LCgbIN8kPeISnoCxmkJ0QdZaW/
0PlHTDxerM1jmAyir1PISSlU92gjCUFuHcWxfwkrBg0SDAOcIK7RtyNU1DZ8JhNR1jKTWhZFO6zS
aAuD8dhOwrtvNK7fqP2rMemeIPbDJWpwrVV17LYmEZD42AeR7dcGFitmiAO8EFBG6IPOYxWn/NmM
HwYzgYbEphXDnvnRgHdQkaHV5YOmDChkT8VTt/SJ7r7b3WLLrWUDjcffz++PcKT+89/cP2IGApbm
98/cn98f/f7c/bWILrY9a3Dg72/kch/hgDzjMieY8u2Pr/nrqP/xK80UHVgIAtBr76d2Pw6rIU3o
3wf/65NGnO/bAjUkGr7sKX1/0+MzSMK7/MTf5/fX92DjcRAt0XL/+Nq67vbsmSLv7998f/7XP7z/
ksbUPnAK6p37V4eUnhiKfx3l96HuA3d/GmY51tC5j4XGMsy/R1TUpNyLFGkf1cKT32sUGyxqlVFc
vqcy4hahqBdrwDU1xTtk//pUYOfSs2KOssxOMmHRlSUJWQA2xeTM15Ou6CjsjLK1jZXY00UVccqW
Stg0d08pES5ukaqQgi+2/Ah8FXG1YokdnFifCPMYrwwW7Xv0HgW/Qwppasjm8/zJ6qrNpIBn0eKH
tP/E1Qua95zB5e8S4NFLywS88WoSjHxl4tKco7xQxV9LC6Oe8B2Ou/JYKvNH0ixuSLhLDrLqWWBJ
VqQYhuYKOW5VGeDJdEYuUYmDAZpMG0OMt1ZD5l9EhYAaGyAEFCCg7I+ClTmX8HlCEkDrrAeEyLxH
whZ4fRVbUGlDlPSUBSmpex29+FWehscRVo+t6xmN7kzeA77+nCFnrgtaXEppYEOJOqylNE9tLtfI
KdKuMZi02KGPWxa2jVCauCeF0irUpw+FWt40CK/gdJC7kMcD0BxboWaL8IUIGjmqvTJBuCcMFVdr
pjdgOewcWtc3mwCAV4zeZeM7ERhQUuvyOUv172JQ4EVW0/cAKJgNokrgVuBVxgFroNS1mdPPr2Eg
PxbQhOjVJxQBAequi5cOmcZ5RKJax45QFrGgEiLIZ0nnO7kEltKsaaDH0VyCOzK9xctsLSV7HOGh
jE5UBlQFt/GuJZr2KdsNDKokuCpQI2ahe60G5GkNNXnELHAj6CVysJb4NiOGRiENdWux/pzWQZd+
TixqjgDEw21x5pNgiR4MZGgjVbtVlDirsQ5cGWcm5Khz/N3ArY6AF7QWGZ44A+KpVxZMPf9aYqRF
j2xRt2/050FBqcDM4YALaYX7tsu7tJmsGjmPrji3s/XczOVOS9qPbIwu80TXUg27N3HsYBpLqQqW
xzDcO+ZJL43mL6Am5rq/DXn/zad7Aez9YdNNH1cHBauopqqQKoHr+3dAX+irUxp1FKemiaZL1mOw
aiR0FiIpvaQi6I5I9R/hKCoo5eQy/ZnQd82AqnDWAboXlC2cRI8eCt4YQdDtpUywruqI70poZOeE
iVAgf0MoCP4PJy79zWb5fuK6yHRQTBiV1P3//cSxCaz1iRrtlkZwshV0DbgG5Tw4HXTOurilNIgc
Uxml4VmLwwjFblDGf0A3/+lm/OfgSf9h8Kh/YAS1QCFNsrx/P4cIHr8+hlm0BawxncsU9QwpDiE8
IspgzQbyX+lgIsl6M4WKlKETd/oZiHj59t+fhwL28+8XEaioaqmSLJqSri+ozT+81pNiwmM3MQKY
s/7khmatbruW9rxIEBya+LWfg8IDXv8omUF1hHs3biKKLT1yb6XfCMfeaqsDCf2qzs3hGACYYb1K
WdGlcIDzRJgGESodfSPY+6q2M9sBkUOhQSjZoB8OP6uCFuAXThFJH1j39JuxqLzEKuBzL3+i5U+b
zq///c+W/9fhN2RLUSXDkLBKNozl/T9+doc/T9j2IRQ1SUZLrCnRN7dg5MBhcEtNxmdhrg89NDN1
6vHnkcstFGP6++lM2j4e8izoN5k4qBsJ+tnWV9HOWCiiq7r0ey+dQ3nTycOt8wvFvZ/5P52m/zlz
/mZ8/ben/7/6YJtcpP/xp9P2v/tgk65/5B9/QqOxwV4+81/QaPUfhqUqGhfeQiCEiPUvaLRp/oOU
x1BVUaKa/Ndb/+WELf3D0CxDFCGLS6pOsPvthG38w+ANC29ty7Rkzfh/QkiDgV7s3f8MqNSuJZOv
szRFhr4n/+1e7NiGRHM4CjhgO7PaeamuLDquUXb2pxAgmSXaKfyqUxOT5+vxSG1uQp+FOtqVAom8
VkZANyn4h1CMAuIttMVuoO+AOAD834+WbReEQvlTN7DjVXPpWuuyuuuT6KMyQoqwQ0jDCa7NvijQ
XkizDrndDKHHQUd2DfqCMxd0SCrYKtt2fG07vCVFbEbKTun30xDsKLnU6ySr/BXqE+By2D5YaQ5L
AHRkP1mJKxaInAIIPJLqychOoetaVfHnJLdYd5MWsIHxVzSz4Xa33YMAhrC2KBMYETAdP0OBtJso
5SmU6325m1A2p2yjGe+FQAl5ysj3KArvoeuv+CdUrYPBEwJUXompGJU0Tl0Xu5Kaxrema29xmtno
kZTgdsqfHokQydXUJt13BdUt8ktrLYeoC8SZ4VF/jW1Ku/XKD1SGeCRP7SXSDGTYU/QHHF+jO16U
2VbsP8CO/EpIWCvZOGQpiri5dBaDVPYqyBOzOlTP2rJ3K5MNuLcQe7exPalxd6g7srgoCi9s1tAQ
LNRPes7tOVQp+hmJXm2KQLwJtwx0FE4NGPYqVE/rNqf7HEoODHHrZPmjeK26n7g9W0BTX4YRo8ls
wEJAMeh+qIaxG/TORqQHVokVzSdarggUGA9ThPjRlKn6uUqvScwBeylGmzCF8jFj0tFgM7nNWuFB
UChoVkXyrVfsI/sZ4TiLvp0dC0Pg0el/KHq8EEJJIkxG8Hdj3GLXkqFcG5N9KiawsIjK9MsvrHQX
G6WHRSht6mEAGWUIzSYyhacI90grr5VrGCLj3vXZ5LLg5FDdOOkczbDmuRgLfSsj4d8qvbRWiqHZ
+gaMe1kvD0DUHKvxkTxRqm619D1kbRr2kzgEJ5QHLKfzpw5/Gf02JEX5Antown7DTINuXaaFCruU
khQo3xm9ybRdzyFCiKCQ1qZKd6zohk0rUEYsixupV45ISbBUDxpXSA2MHkRN3+gWqCIpySlyguvS
VJShFaHbhZmK4ns4n3Tt3RjU8bFDMtTyIRfNgTxtY4oqZieI60kWvAYOFK7j1dlAAcMe8xIdzgxl
MNkwDlKRkFWnGg576bAexCw8RGLzEc06FB4KFTT3ln7SO92Dczwhe2dGsCaStnwQTDAVaXU1htg8
JTGVujhOyUJ7MV73xq8kiOLtQPPNn+FeSqqBo0wbfAponSfNFHrWnH3RXjmFijB5+UgJgOuNWmxI
pAFtBVhIW4lUCXOQX2zUKMOjUKVIsQ6ZV0WOZJgQ5aBlP+UiTkhqQbUJjKk7RLRc6RDOVfsa05GL
OxOzEGQTwVx/5Sk0AOBXx4D++ZrSNkK1QXvttO5XIgbAyeQWwbxoooom0FI1QHm0dKbpe6gP1RHa
y0FtsWzr8w7bWRByK+j6cnMKJDyYg4lGaR9Ai0RCJcNfzfARkCzwAjfKhVyp0XVCtWTDZuwoKDgw
K3qJr2Xf7SSqpWxCgDUJtOFsOkWAl6btmI8bNL9xjKA1u45zzPtyY7J7E5hsR1Gvw7VWTQntkaUI
9JDDdS8pD2JpvGm4LaNMlO0H4SWVu8jNuuRFUCHXw97q7WmgzjQn6lWwKsBkyhS8Ji2ErpHyi9jm
xAgdSw7Reg2HUWPbgxHILPemB4PvI6jkUx+RivVJ8WxOpbFpeo3NdYIT4BD9kopiuFoWW3R1Nh9J
4X1XFVrzVtCXCKJs8JQiuPhz9zBGeGoE9J4cqW6HnUUcl2CvoeAdQ12Db26ZP4EUIbcod08U12HG
R7/Mdmw9PaMmMWiVEwvAKmK1ewWsAkFWf0V85FiI6QMc/YdWrL5VE3JD1GetawzmwU9Z8qKpa3fT
SHm7cU1JRGWsHEE9CmWPqizdgbDzgllEYAW1mFI8DbCnzp1kPOWhNB9NqZkQPUXLTqneclFFcEQS
DkpiCW5SzB9jFZcem+5fd3R4bPxAJMWZ0NrmwlShD6dsp1Jy8ljqrnTvwZzMZ0DH84PqE0PlxKeZ
18mMQjxt6jm3VlUT4ZI2aOfYmrSVZtAaF1OMr2aaeE4D+zygEzdiVhQM01YWRPGstwumQ4PyknZo
K3QCXVhxrg6NOX8AcY93SZk864Y4nKxS2wYlAhFaOZYP7PY2NDoxB1GJBggBoUcTaMe6yq+DHKLK
3YB57xDxWOW1kOJBW/4qrVw81IlM9I9kHyIpNli1Xu8mhNTNTI6PSIVhwWjKnad10LJBytA19xtX
15TJlnyr2AN0+JwVJILiSnim7eJ0qvXZo4rhtJWpeUYsA7/LABDlRX4RNH0nBay3kTV/J333GU+d
6gEvatBFoEZCUNrFAdgSOQv3uandptgawdiLqO4i+GN3s4QxZVs9gikjlmd6DxEJH28pwp8RgbO1
nM+PVbkYBLXppcxYC4WpWZSm6DkE0mNIJd+2JsJZW47xsV4svnVB3451hlhfHE42NQoVuQmaY6P0
I4916ZmlfjRacROgOrGe2NKEM8ieJGOBrjbWLE2bRAFgl5c62ZciGl7csZDC68IHrDXP9JbROJpe
mzrAqBTUZhwFyVFDaiojf9rDh74EyD3gsdSD0cCZemv08odfIeSjG51xDHqR1nYjSJ5mIBMqqu23
FGjjoaKdv9bSDPFJfkn8WFRWaUtF/T2iE+UCpHzS1Yq6t9JvkoZlJFAV3Wmt3VS06S1qa2VNNDTp
FqxLIXuByKy6Bpqm4pTijdDTMRrFkZhdjsANhfkzaijnAMs51YWG7LGGrL8Uqc9yK8mIzeDxlbq9
VT+XF9EXqL9mKDziDL3GqBDcTGsu0u6p0wU0V8Vi/oJHhAMnmR62QR1qp4A2SyMjwpf5biiTyisn
LBSyWXoTuhbCABiTlZVAqTNTyiwTMhgWbQxulMr2UbieJUxfCqHEQqAHsDFi7lPgO8ES0W17LaLP
RqFh7ES8TQVykGKOn02lwhgxA2tl3aKkBfsWtT24xslRK/o6c7OnnTnv2gmM7TyjQDhSkLGm55lA
P8KpQSZwcM3UdHsJXHoO3NGtUQBDEJ4s0MBFskXTcNv6x7DIylOiiu93Q9+JLH+1VE7tWNWjae+H
WkW/UESfLr/JBpQX9pOYESk1VARjQhPQkkVYCmW5mB5h7pMJUoHeT00NqPMfIzV8jHzKhFNf90hW
JXT/TfC7TlvQMTD9qNvpyx+tQCTQRUjvn8/vL5JjS9ukflAGizpnrZolLjIEUz4bo8TL7xWKCOUh
TR1R9xwoj97fBqZKF74Tz1WnljtWkQpAAI/+09P/9NrYywbSN0iI3j+b1mltl5le2v/bb7n/O7+S
sCHTx46ufAdB6fe/pq9CEfX385Ycfh2aKeqcv9/54+Hvkwp0Bcy0WaMq9a9fIAio7gdBIcOOIZn6
63v/b3+lFIDF18oBJXkze58qyo+/j/bXL7h/VVKCAMwUwfrrwPfXijpHsNJITPtuV22h9lO1hbLR
7lOhXlgq9zeKZQbcHzUpEifIUQJoW7yt72+gZAcAYJllKYAP+uTtoisyM6VCK4m5zPJYgLXmj097
AKfq1JNSLvoS6v74c3/NUsYQoZ9EXmV5PHttl/5Fq+mW/keS4vjQhmjmNDDm0KfKq9BN4bLIywUN
M2Zou5T2rWzMdqKmZX89+ttrqmpuxLiH9WmQt+zlSss91YKpQw0R868St74FfqtHJRBHLUFzU6zZ
/YY53lkhpL8+ivBIKgKgZstxfv+ZliMWyH388Rp4JTdFnRO1kizfCUWf7+AZCJTTkkNEg3z3+/W+
Hy13KmQMl/xs1xklO27I//b9Q1aoP4RSvqAPVbpDQVBRtr2/oxjYVst9vbmfcLkM8/3R357KE8DM
Wd0zow93VdTlDNKmjYAwoG75W9fyt/ZlWELKghsXrfVmqnb1ouZ5l+i8P/3rNeYdkuorL9leJnfe
XehyXGJaClm7E1T3RbRWXoowTBM+1M7gJod8ZRxfxh1sy+3kVutmjZ3B5DTGZuhgLbmXefcyuB6Y
55WOlBcYcCQJDkC+gKj4N69PdtkhNW3Pv9WOdqWN4R70FcDbdW8jtuPNO1BJq9p5Ww52IDjDRIOk
vX6JTfsAwGP7ArroxRRc/Tx98UK35oDYsN00yhzFt4T5Y3Ljxvayw4t/a1PKBxgKd/A8bTzLt2TB
V84NpxQO7vHdzO0fxESwSZJ2sz2sgTxBIg7XBY1U65bNCaL4dGQWhLA9vEbVUc3PDAvSrM18KbQv
hmfCXG2et5b2mpJHI4p2BqCI+Qya6PKuAqXhO8hVioIL7boH1DGdq/miI6+Cr+y8RUSJJOfEsf1j
2gZOSqY+XAaXSyJhG4QeWHxIoZXAffvBWpuahYF1Ou0OLKiGF84jOXSmx2ngRA2mEHoSVlUsCuh7
8rOAXEEI6OhdBA4PeGqpbglYiMYn/THITZmjnkO0hYc9Kk3gWLgIpAS6dTTZMH8p4DLRk4MFo2+k
9953eBU8aTlglbGuk9vQQqRWUI/ZRalr5CeS/+Vg40lC+CddFa+z6hI/ElCKCraQjqCvoy30JNCN
SroWzzPrGihOx4rwiSHd6Ox8cnSU9ZDzQM7IvJnnamua59S/sGKBo7+oL4Uje8Q7+bqYviJklK7n
1kuep8mOnpUz3g2ljWs94i8P+VGW7P4Y7gR+6U7FKOqRHaaEQKr5KeJzu9EYa9MLP8ULFAcGrP9V
hXb+zuhk07P/QFRcWTIOXR+dM7vhY7+OEnv63DSPouuMRNYDVnn1cenBZL/AosvCNrMVfFDTzzw7
xgNicMkzQqI1NJ+kOooPQNHX0FpW1o//RbKocb1m+1QeQ3nfnvKntDwI2x+VGwfGcL8d8Q+UN4Zb
ZFvIk8ib4q86MqP7EF1MH4gOYFpSHC3dKT/jDyoBIC8O8QdToNMEVzS2yNmsY6e7YWL/XdLOepbi
rdl6QBlKbICQ7HrWy6u1aP2Wj1LmBdW1yd/4eEvfTl7GQz1DmISWzFWX2GPjhT6+C+m6nM7MRy5Z
Z7/MO/HL483ulVrJuwQNFKMSNisAfx0mEjXu/MfC9wDS/oNE5wxL7cmJJybkOv3h8pd0PblvSpsS
IvwvJlcQrkNjOSTiUbN5y+dj+MyP4yu5IUIurNE8tDj2YeaowDrDXcBl4s8zml39anE/0tiqoLy8
VwXEA2+T/CMAeW27D2YywHJZonF4CIMjkzI1wETYmuryIqQFTmZvNrv0PkqL4aT5VJWPVvnVKd9o
RML1daoFMLMVQSZR2KpdvjKKD0L92fisPnChzBtelZl86Enu+7RBncgD77WRug/Fv/QKKSCOSNU1
mfDAG9+r/E0UkQ4tLnJ5NG+ztKsgBgtckSEtoJ+90AKmsrLt2YuHksdXhMX3C+3V4hkVuKAmEVtz
71EL1GB7rv3EhdRnbDvFBgf6ZYJAdpN6280X6908c4XlesO49vZHZJvndnWKwgfNm764g3UJHOUS
EAgLQ72hu2hsMus8qM6HckVZfjUBTmSiHOaM6MkjLofh9bveWWI3MfaNqcQxPGnXfRFXRzZFi2gM
UTf/0XjicCqH/Jk604Qckm1CSAE7YX2UoS3fhF81hbp3bhU65dOX6JYOxjb1Rk3IyU9omN30s4Gk
0zJPos5TKBhkjrJjEnIm4256xZnyxBhQd6OK4c3qayet9cDxz5M7yKvgkcgJsaje5que0TK6J04B
cC47a7t3kFt8NUd3ckHFTF9EH0LpyL3WoYfHsuhvpJ3kLSuHGqyhI9rlEjXzZ4IlCjjLRKXKF6OF
xW8wPDM66GczYSVl1gtPauvlP8J7weIuuAtgm/zclmGDYQjjZFvwbHw+i9/f1Jtw/IXMnvjF0HVr
zmKS1txJ3I7L18cvVFIIuxqNRp873+ZdQvX98AogRsgzB6O0P4x3h9EXnowr4u+v5sp6N64sf1xH
w2OAwo/hiwceUoz1soogkI6eHdJJrMMs7CIXelkJ1TXRQdoJT33IlWJuKPmllJmRKEziB+jOVxhs
DlOLc8UK1s4ObOyZDkAEuRzIrHukkglyKi5Cn18fzDyWC8NG0HlXHVi/zDNXybpyNWdW4sadbRQU
rrA7QQ1q3ovxzjbsAPIQY1o8y9cEBcUTz8JReJJ2XCT+e4mfR/uLQdBvi1XPmmHSjow4D/n9/Cwm
P0tov1vuU20PUDDlRwJ/mmDmr7XiOX2Wb1zG4sDy7N+MI1ABVGmJUZ4VE7IYK+PI6gfFqWZp4mvj
jzDfy1w/KNNQmxci8OyxlNHcxVHHGyzmDJOFPSmfJFRSZ3WJos3rGx8mR8mY0la2J1QG23zeRAcu
PMEnfSYMSjvuPPolB34ZMeCVxV07ovm7Ut75NajBsYYysph7O43gcijj/a1uDhEL6jt/qHhOuACs
g0emfbadAse4oj01cRtxXfCaUt3wI0f4gHVy2zoqLjrLZKXnwwkYHiMMrU7B3nb51LhMUn10mWbp
D6fF4s8h2IrP4Jk3pX9pvritfcPjquTzliV7QqASODpx9djjDrclixIOfHLSscG4LbNUdVLJA9rK
PBFxvkY+Gkz+KVddlF5+qMWbZHvBA9CXGZmr8Ub9IKTw2j2xbmJmYFbvQH1WmjagXcMSF13iCeNk
r0NOe7uQ/J1873fbpabPrKfjrspcyRUQi8xAEKs7Cg8QD0HWM8Qazr5Wg07DsadWEjYN/67uXLjb
+zSMNjMeKdm2pW87IT1tl82lxqdAfyxpH6QynkmSrR0/zBubdMhVK0LDuAQ5GT6sPYynwHi6TNVr
nnkwDaN31A1nkWoAqE+cOgT8BjU7adut4c+HZfCl/J6iudFwe0nB+lcuaVPpsKya/R7lbemgZ2dC
lEFZYvgad9JEBWMpApQ2HZE3ltOBrxkibG/ixcTnEOLH5ruFdSyLZ+2oW7AnnZSGiOT5vpvnJ2t0
1H6ZBmZxLGF9cqSnoAF9a55C9M6nC5m5OGCKdwT4U5IRq7jBi7ieEvzJXLk+D8FRwwEHxdLsl8le
/5ml1XiK2VEygQNH4T6FLnuuyGmWCXaoiCPk+l/M2UULEuI4fjib0VoPF0Rxmze4MD6ZP2BhuFma
W71O3Vbc4hZFMO82seqOqssaiAh4aJ5anl5H8ySJdjKsemutK47neQS5tn4QnupFLsIpXolXzIAR
bBU17dHtrCMQUU4rKo9qtLacxCuQfCUKEFZQiaUAJm9pCrLDIFsZbRGXIE8RHUF8HPo9J8yOg7nl
QWGHxd2wvJK7QdJbmY+oQlN3JElnxWi6jXRKYTkzU8hTSIQHFihbOY4TRijr7NB8jc1PltP8u9Ld
Q6EUOW1tJz9K79Wam9LwfEy+U/YbexQ3TFJjAjLCHGjy+1TZU3G8VFSkcTvYGJ9WLbHhD98qGb/j
jwDAL1uZyLql8U5rnxOPDwZsUd0oe5jrPUNhbrN3jNJHY6dq67h2wm4VtnZmRyky4OfoKjjklvCc
7HhDYls7TMC2Ttk8HQC4CsqxeWu53TOPhZSstX3QN7QsQLt3eJqtyhOGZl/ccpDPuIljtMDRZrLh
q+FJ3NJmIJGzMHLZUvkaV9YL9aaJejzkXKpDX+0Py5SxB9WKO4NwJJhwcQHEt8mxgPwhbAD1ZMfh
SPGRZmdzBZg1Z+80d6sdnRa6J6ErUkAkdckEew7QVUHe0UHounZ0WmID5Vp9i2cqBBw41zWN2pOp
XMS3Slim0MitnK367tuEdXypBC+EOi5Qjv02wwvOq3n3PNDp1nYxKDWmTW1D3BeqPa9M7Lyfi2Gl
nabc9SHBEvkBsY6vI6APubWbtdihhfULmdjV9NZptlR6MX4dvEP3KMY7AYIT+7ZrG57R2qOhzk/B
HKLMNwHZs742CkcXXTQkHx8sG/7/6Z6YQLxgc/RunbhxjAdL87JfwdN0YcGzkCyI9qq4j6nsynib
Qp+nLsCqmyHE3OWHWCEN8bCC/g4o0j90KF/sc5ZBXMCFzrUghj36APSoErrdIsNT6OlOBDBI/3+g
2XPVHhoKw+oaGhfmSRatTwwY3+GwUjTukSltA3ZOIRbv5LArq7a1B/+qIwv+jVhn9uy/qwIhYxF6
wZgUJdJ8pT1YXbAqP00Af/kWNstAM/KGRK/SQyU+Su/+wXpoKwleLOjQ2uk3cYwEzzuXGYpG5Jky
ukjEl3FH/GEqGCu+iWudKpvKOGjtqabRXu+n/hppl2B4nNNXFCUKFL7C8E3hBKjorjDJzNQKhQRA
BwcJ589z+jUr6+6avw3vVcpWfs0KTJTcY8+zjg7TeoKguWsOrMpybvftqv7k/+E5PctP7YVGDL5P
KMZRjNb7s9Vjf237UD8HeyRexI5wzMDztU5FpQ3gwQcRoxlWsbjYxyIgBXQBd0lU0Q4Yr3nTbhE6
RRLcf0c07qAdQqKb0x4CiUgI5Y704MP0jrBjHuHuDuwtIfQGjEi/xQIh0N9BL2DAhUHnDnlYcmX2
e/YcfuDScBEN7qlyq9rFu+VKLjGTxdypngNzbR71J4osjkxpWDyqGjuMncysfWnxk8S2hE47hTv6
qJYrwjNmf7UJXQRXsK3VhVWdIpxOcR+vexJ66yzs91O2pY2hX4M9lKUnudtUWPZ62EVoFObORFP1
LTmOew1s6gYvVGWDS9cDinar8BASzjBBWAl77SytqXgTFRC02CyaS/Q6PxRA6Ewfu37Nt9g4xljk
Vp5YUQHwFmnRXemph26L1Gp1ufknfP8OxlmgpLAyzmDF9iIowRtyzIITLjpeh+xnZHt3rsb1+Bg5
eKcg/DO/6m/Be/eEcqkY7uI19neM+IYzhhCK5BJ4hHYxRWJZfZEekKAosIY+FfK+MKEU37jQuLAS
PVb49qI7Hrm0tgZhU6OTHJBsecVxqO4xEVcuYv6pbFfy1nCa1/iFKAqdoXbgNzPKyjaKid/7QgWH
saoAT1fvZfSoI86HKsFDpV6mciXB51Rht/6QdZn1hhxBrLG0wL+LzX8GLaaG0P/G1onljwxB6JdN
TFYA+qjRYKAlvPy/0IAvkxSt44PpoKDlBDiCbjEBTYiZ+3BcpdRVOJdgm+nYWwXIM9ut3R0GoPbb
mJzWfMkOEURlE7Lk5NUvYBQK7L5TdLJXAdSHPc0sdlW0dGi1mQCDVvh5d1dEOqajjM4NjRmI3XAB
MM9rtzkCXgt1xANyT2PwiXSTHfr0CvAPdVJS/dIxrMssXSn1i9t82bODJHEiDoKPveBSzRCOk/vB
LAA+StqbebRtpvh9IT7Z2EWcws3wTeuPXRN25gZ9k1XwlPbsPQ2nfbH0HRCLVfTcGbg3btRjgeX1
Er2DJ3zOiVfu+Jr8RC/dZ0IVhvL7WvrSqJ6srQ1CFj6uc9MWVnMyveNljBuhAmKCOG4dBX5OZXNf
/KA6TIwDXUDGcZCqNW1xGlByc6AcIFNGCZ1qBUEGqAyYaT5CjyVfEeVBdJTCOn4tbzjPNt5AB2MD
w5ud0VztELp5iBbZftcvP4orApEGgufJfnFgntfWKTzjzizlm/TFZK0a7MWwxlj533EuOck2M7tD
o2iKzTDmGG3vojcEW6kUKcvuJXzuJa+DUzDb8QMeDGgFTVb1Vj5TUv1q4yuZluBl6qVrkfZBRhJG
IiVhzPOKeUPoSHaoyEHatvvtcJJeTOy/V17lsb3H5JwB7W/ti/4WEkVpibsF7DdWJW3cBPElQfsx
1TygAt0vRoBd4E92kotfGqILrXpQYIfurSfDWMn9MfmQ2fcGzswUgbjiArKH7+HQJChoL7+Un+Vn
8WUdtV3Nzp66xhm4AGgBpbql3NDdaMNPd0hVfsXo6Udk2xc81vfMjmiDMrbpaeexvC6Utl27E6Uf
/9B+Rk/lSwk5dfU/2TuP5bixNtu+S89RAXPgBj1Jn8ikJ0VJE4QokfDuwB3g6e8CVFX8678dHd3z
1gCBTJJKhzzm+/ZeW9yFz6V1iro7lOOhtTEUlPHwvWkJUAW8U2yZkvLkUJovHhiX924Bic6n6EJp
wN2bWIP2gsFtwwqAAfiUHIe3bjOT0M2OxzrFNN0u6tSdFFoE0CnbAbP6MXpgeXvj32L8fK4P1W3m
fiXh1TsQ5w2Ad4N44+nRv42ghGxil77qN/2JGtuXHzSAnGW0/RK/soQCr0za9tbFNfHi3ZM6BDAT
7TTD/vDqArzcURe/sxjJYd5Q/NykB5N9/LG4sV/VL5PC73frsXoJz6Quu69JoJ65Et+b9H4AUtyk
X0QUuI/PQuO1/Wy2yQu5f7fkpc/tVrvNAjJVmJG5FML7fEdIR3MEfQVY8XuBZHFzl8Wg5vam/pWs
860TsDijupGZD7jbT9kIleUZStC106L7aGkARYVi77+ejtbSC5ITa0jd9Q/RWEFk6jBOj0vfZ+o1
F4HXQOtjpAO03rfAQmp0PMdsgcDFizsFiQQFGVNSkkzncdp+/qRYfufzpoigjKX6c6eXRGkuvbb1
79fD+qudWEBzE1xm1JYN48A//z4z8U5FY5DoqcRc5DS/D9Fyc70vrEeW6DE2Gh/N0N5hO7zELX3+
6r/95foDu6JX9PkrlQxhRWTtk217iP9kvKdRewobukXrIWqWx1hPbRr2BrgwfuS5Wbs4Ocvy2Kr4
8vnrw99P8/M+P9LAhn3eXn+nADpE4mJ0+Lf7P2/+PouLmIi95X/9/EkmIEM2LVPT5w88q+NB1tuY
lwBK1rW/W//kXx5+fdkoQkEmahNfqzZiAcl3uqj9AW8uM2ez1HCTcjoMNQlbsinO6dCcbNuND3T2
IZNZzU0EDcjGWkRqiPVsZESIWONTS85xX7P9yyxx1gg52IG83kgQC13H1O7E3mMSaW9e1t20wvzu
u91xKtFRdjplNI3U0t56jS05bi1aFr7mIxgRS3qhJsiFNFtoNT7Jt0nqHYfCMKgYDwJro3HSJbKC
LHT9k2Ujk42z13xMCZluiUnB3DkW+nO9an2ygWxLoV6shehlVOkToTKXImR5pmP/HqZdapzM1N/D
Rb9CKQJd+zWCjiKocoxs3mzPP2utYqmYwi0ac3nwZbIwR+7g5h/QxjN2WdH9/EP3ROD25MBBUYQm
LF/qRPuhO/NDCUA1jN7GwaIXVLJvZsDxzbtZEqSARsWjS2qb5G13N24PFtyZKeqE7neFXHRxrtwj
NYu2mFXJ6sxQR7IDoPu68Cx8jPKI9WpBQacaB+0mzm/H0H2fOkWiSW3+Qklyo0fu1yhDwmr2EFuy
n+D7ojH/WY4SsjMEKPqbLfrV/iMuvTfayOWl162BUOU5PsZJcgBkM0MMpgjFdrozkel25as7pfTK
DXxSEJQbQO8FfZY5vKrEfCSO7H4ioQpvEuooAJL41lNZIsrqDkVHnOqId6VguA8lqkZhvvT+cfCe
HfDu5MGZ+96ej4bjXSJqnh02bVm+tYj+DD+/M8z0TbDayhVwj9mIyOMG5EHVA0fQxUqNdwC5b22k
hzQbBKs95nhy6nvescnBAOGSKaFJO77Es4erBwrhhHQWT7dFhqt6aKJa/Jwz2kWh/Vh009eiltRB
/Z5qqpWjMyrfofwUm7jXLmNb7ZSoSoLR3KMCQrKxe/ZUYulTs7BMU6ADcZP+qiA5mu7CJRlfao/Z
dersJVy0VechS68KPRA4Q7VrNVlvSEqqb5MWc1RN0HZjehq8OvaThflF9UZ1bov5O1EuDCkm/qqw
hQiGRXOHNvAbe326T4SO5ygvE7kEfYt3rqS9YXRfwtH70U3OXUhXenaRasy6elFquAwwOKSDz9Qb
CsiJ+s3kRk9uXAaFYXVUrCh/WKP5qL5IuBTAMwbznNLLrIHmkiMkXqzeg4homz+an7rlfzQZLo6s
4u1SgJ1id7qYthEexob/3J8mJq8hvHQ2fCetAd0CaMEgqwx/+wGFb3iL+BVgTPdujPjHQzYPee28
oCaXCDFR305NdDMP9g+nRL6gKtbRdMTmwge3KSEguFP1KyU4bgphipKy4W2z+Rbx850B5gqIF8FJ
Igo/QmtMr2P/1cbQtGl0Fdi54+wNi+52PBkeanS/3ObFhySApfNHZnHPe5BhyyIDI2k5fECeeULt
nKBjYFuIBw4sVZVeHKd9TXp2F4U5dhsUgJRhfJoduddgef6SG4V97Oz5tta0LzHfTd5d+2vi+PXB
0KjIJPrZiyZ6lSTb9336fRqN1yFG/mXKLjrqGjvmJLYxJ0wW5SFS2MJ2PFutc2N7xsVJzJYdjX5b
xDkr1TG6r94HWf8KO/o8UJLmIrBiAEeNSNxt7AJ5McNt7xAxZ+LEpEtgLktCOi7hlAS+1xO5TffT
1ih7aow9J5kTFLOY4+K8+W7X7UtTjre857ezNE8NC1rVp3RNNf018ih6Zf5zODb3xTwftboGkgRZ
TCuZGGAR6KBKkg+hnqxKiU0Em3GTVvG9KawMaXBORV4n4d7HCG2iMN1q9oCiy9FJjM5IKhnyn1rl
xYiruw+MzMOmyZtzJLI3iBfdtrPiN0+CLEUarC5uyJaf8TtvCE2vM9jDjEmT2z21ffLREYhzb5Cf
LOcItbrwScNaZkFkD9WhgCpKebAnt7BtvmaqHrctIELr3qISotUoWIp3uzDN7S9H0C5o4m959waa
gq+6TkZaBfdraxCNg1A/MIsHLZS3kWraW9TVi6qUgrpREdxthvIUjjndmq74osX9m21Cpwb5wxy7
1OqAaQ8FnIyxwg1JrtxL4szQ+OhNIvuEFoFwDhwa9XoE7OZeywkLVi6RlBWYnJI4t7GiYl53FEE8
tL2qru6tkt4XUlwgguH4qitMrwlILFmFsPmU2aKptl91qbNi10uu2h6ruCOzZ302f1ZkC1UteIR4
qyKKtQDWDnmOuMQ1MKWnk2NfrZRKesfuE7hZtq8KggKGMB/OJbwLzGGYUQOtv7pWSLtJp80QhT5a
E5UDkbHDm4iSI5jPYudaE+5iqlN6S8moKCjRDhT0M+8Wx2O4Axrr82zpk5SlmljpGBTa6/Kxb5v2
MAhCpp2WEoBnBkQEMCAmSkFqBHQiIR4miMP2bV//BCd3+j9L2f8kcQMajEfexX9jKSMD/p9+svUP
/vST+QRk2PgHV/8rtsrxve3+8z803/nDAcFqOCbZGa7pLM7Ov7xk1h+27hieKyzPX6xkn14yof9h
Oa5P3C++NOEuf/WX0+0fnsD/2pprYGz7p5dM98GzIvQ1LSAQyEkt658GR4Cy3VC6iRc0VvbKZI1A
BDtTC8K0b3yQESHKWHOio6lRrEhQwcY1IFp3Mn+Qs57stWbKj+So4rwgD7L2vsdLPqS1S9sseUlI
/WLh/IG4LTlNS6CkSzeHfEkBELKfSJx0l+xJixBKVXvWpdblNRkY5fvxJZQ6NQrovgesac+wH6wH
4J9X1qnBVI9lkES43J1SG/EGhXx3Ru8J8B07wA5DSoYcIpLeNZLUOyQJmvaSpWktwnk7FN0hktZe
q9xiWxtuci4zt6XJ7LwCzdTvKrMwqTGTEJ9G863tGrvUYf8a1sJ6aErn3XXAPEE3fE9s+LSztPGe
duosPCaNJRfUzVuavyEybFFZ2kWICcRt921MLO02IaFtQHq/tcfwGJaGeskWAIwlbkzRF2+W71wq
uHRRNU8PKiz1M572M/FmDYNlNu/CykyP4eQFJAnqh2ig8ylt9wyNMd/laOIZJe7GeV8mUJCgOGN+
p41nTXZykbVLIOYIEaGqp/kiofSL/Dx10Y7NaUuExMmPmSwtgln9JaHVi6c36LnmdVrSW90lx9Wi
qyuG3jgqIl4VUa9Cti+TmfQ4pVDs5zFFt9D+1Sz5sG1OUmy4ZMaOa3rsQEVuWhJlq+y+WxJme4es
WWN+7Jfs2RZP7RL4atheeswT92LFePQJDPXVCIoUvScbAPFhWayAwxGcqCavqdL8K6u+g/Ml68ro
OPvqJldIJeY8fsM8N+ykqcOvITm3I0IXHB/8fzvBlFy9o8GhuRUxZWS0lY562n8rXbJ4kyWVdyCe
1yhD+wwJ5zISUUypPcr3qQX2lGIDTi+7tQ4Jm79hIAC4IsHMFcyJehT+MsiRPlmLXyBbsoKzJTW4
W/KDa819sJdE4WGp9tsRKcOeM3zH4aROuehuMpJo2BHh/ajG7kw+1Nl2I/8y0wGckFNVVfhaYf6O
2ujBSU8WrS0jxjORcYEdAQfQ7fS+2po1XyD3sHEmCLQgLFkuqckD26ZranwIqXK07fAO7JJtt9Tg
nLclHXKI0xfHAELJN05RftZJNKj7c+3Lctd1VD2xM21F5gjWVQXk6eqnplp59AcgZlM3snrM591S
MgnojBAchPHDDAnUrKnkJ03IVTfRjSkIZe4MwDa2djcuKdMFcdPeoh+NdUqR+g7cPNpOQS41eTUb
z3HGU+k7B4etH85VDKDCo3VvROQCZqi7uqm1T3bXHJSLIM8ZyMHuAbckYx4h8si+dgvVgNDsSJGe
PX1PaKBCAqWixWZdjgxcxjQ5mMn0jUlbzQZYs2ng7GHH+m4AZDmNKfqEGOw6q6B8r1ftQ27OHyKE
HEKycpRQnPdhMCa2/u45uMMr8IxmiPksnJqTSoufPG+PVoZ7rquEHjcq3r1XQqJ0q4r+IsSqcVK7
qm9jYl6/KarsGS75fQumZDfM3l7p8UvBoL1xJmDCdk4rElhpspEtxc1HWdHTmgnb2dmOym61x6jB
DFWWydms8zvREmXQ2w5JM/EMQCtFLOU0JRJ9NvxT1pvnljLttsuh6TvpvWwxzfh5Vu8F5syyQ560
FPZHRyNdSdw5viRDkRDfLZZNHWBnBoZXiw9+Q6hnV3ytZ5kBI7QbkNQJGwi8B6IhpMJEXJJXM7F4
0y87gsysMtyWJiE4BW5kMGryu6O4foTiVTYdAicspK/FO9Hj+TErJZknyCixH2zipJqufkK8YJ+U
PyvlE4PhZrdZz569Mzptpw+011GJJDFPuRpAn+B4wJ9VmLRRTLs+9Nr7zCL7kCiSQSqlo4gZ38lY
I6pZ+aRRgMj/wpx7IMX4fpagg/XOkLQ6CUNK4VPkZfEmHO1F08OLMeJhiWzWYBFAxk4bXhvVoycg
Mt5IwyCXhrsvfZooQNSeyNJ7bIbSPszKkntL2Nl+6Bv6CfFANxOL10Q4Ow4Rei1uq5t3qEuHL5Pl
hQF0CdgtEPB34+Sgl6vJ3oV1VNzqboel1yS3VLStvo1cbCCVmO/DDBY1EJqrEbZcPjb9C8LkCMEy
Crx4E2GmCc2srurpNkauH3iC1gFpnB1VexvAEqTwrdtooEX9xjzGZncSc30i6vZMJa/Y6b5HsbZF
BVbGi5m3TbtgoH7rDOz4cDw2u8Gh81lj3knCkTnBU/XB1/IXb/JyUCUN+ZooujyIhnuXzfOmnRT8
Vh1FtGMC7upm3jc5G4vPtMpviZxj8A27A8wwoBb1tXBArYPClpBk2qvT8jWxVZXejTnOwci6nSGW
BibZkWuSUgnXjmS90xC6SNW1DhidTxmEmb0J4O0eRU3fjFUL7hzsYwo1LzPykrdaxQ+J7qJEEOUu
05rm4nbFiUIx9MWE3ZInXf9o9GgDSIXY+iX1FcyB3dkmXSGHggU9THAhQHiHve3d9LUwT/JJS6gw
xRDtNlMSPYfwR3fM8M3RCaHljjGoTzzdTLl0VW3HuNoQLkHpp/YN6bOCj/7Q1Jq6FoAVN/lgE3dS
2XtnxN7Dsyzu2oRlgJ/ZO42SfZRrT14CrgJuBQYFzcEz1s/5FcvvkepChD8M72+jGjSFSyF8NTNg
oUr7pw75gxvV5imaXWNG4CpRCkeTvYOSCoA3hua52gt66f0ywW/tKJVEWdz8Nh2sZ2IxIrh4B104
Qfu8HZ4UcqjA67E4NpWL0tzXaNmajkmYZpohJzC7wKmt72lGbTYtKWNaNYQQBrGTTqna1vspWA9z
3hukhvg/smJEHGsPP7U5pN6/ekF0ElH2Zq6jEliaAgV8xNMiq3EUTjARw7R3E5+mTp+VOMu8+ti1
Hn0MQsItVK/AwzaAcxNY3ey/Iw22R9e9dazBARwhhFmfpKKYyNfRATweJiJQvc0mcchoaLcvsnAo
frY6qhz5EmYdLtM+p45ue3VgoEdLq4la9HIrqr0rrj4alhYX4pT0TbCemUjgfp+tN9dDIVhy1QmV
Z2OUwXpo/z6bTEs7I8mSQ5ggnsJUUvmPVqgTgUza0XlgPCnJvqSJmAEVTlHLVjZeN/BFzsEQ9f36
dIlnQB+PjsSZcZWBGf/zYI34pTaft50ohvwUOq9qaZGIpZEx1FFensLla68SiTyNvQxzqxzOlEHl
sV3sQGKABbhZT2G0JdtMzxXx4phndOPVGAy0/4vphkK3hsBxOc0XuH4zN95u/VizxYDjkTWGPnI9
rncYorqfHfScpam+RY2DbanmsJ59Hiw/qX+bmoRe7BySKRGR09AxcTRCJsScZi+H9aacsncdK/f+
866MJBICZnvWWSVQ0PW9sNe3ZX2vCJq62gR3HsxnEgDmILYlsM6ZfrY3pyWzlBlf1kO7nLXeR9OX
6SYeq4n5DCVRFrFHqcpmCBQxfh6LnVOou0PwefBlNgZ67pIz6M8vhVZrQR3HWpCPyzWX8P1sqJrC
nkIgvhy8wZV73Wnfc30edcJKmvkY49tZ3UMhNr9gPazuod9npcC9S9lD7JXWfesW99B6cA3Ab3sP
gDoLR8Y+ig6M6qiP0oZX6iT9bShldCTVmbo8BdpH3x0n4N38cFi+7FaDyrxrlIlyF1Dfpl9cYXqF
wfbTnCSXR1sdSqA56cuut4cu+pJ44wLA4jNaP4v1gxoyUKxO6T61FunkmzBlyGnwbbmJ4RzXT+bf
rt92BG1Qwz6hjf7Xhe1SJ2LZfDb7hmboeiGrNUdJTISySRYE3vqGMI//+Vat7xLW+QGhXNrHZ7YT
v9+C9VWur1eQhB58vnKGbZCaMj4XhCjXgyTZG5RnlXsUilWJsq8zHgx2xK5YcKKmZO0Ntp7PQHwj
SGTrmQN23C5Fqlm9aCWU4tQDomvOM7I6r3sn2NbzkLSqfJy+SjKw94DIkBOUOd0u6WMXmVDVfR7U
oiN0jeTSIurzRd7vnZlyJ7IU3a0UiUD24xBTaURC2WjNrRmF99Jh76bFTPSiD6KUVADNdM6iFY9V
Vz3hB2bGpNMuZoCR2MoR6qOF98sbNdykZfnTcI0vemSAqNMon41j8lroX9IYjUTu1V+jofwKCpX4
K4uvgFGkt9CEcwgP6gFAv1016WFUqEpgWtAmwKfvDBaoCnaektU7huf20LsdLa2ZZlMEwHEMJ5Y+
7vCc1mZ9IWfiprNG7xTl8UtjTHCqWajqIjO2OtZSkNPMr5HenXvPLY+GBXtjUiTYes+pVeh0qZKL
90YgQbafiuI09d74aPceqy9vCFohbnL5U5kP3vxY53T1w1hD71pk19hWb2xIqF1r2q3W0zM3YZzj
rWa37lGYzIqCDiFUK2oOGp+YfEoj+67M7ycv+0UxekZhHjOA5tGPFkg05nQK/XqfXT1beVswnic7
rR89eYYFcWzMkLqr51S8Xd195kITjxWGVVHke4DoN30FymROB3iaX0KXtl0XOTcTi4xOSr4SBn1R
Wg0xa+adW9cvHrHphoVTka6z3HoZ9oOuwua+NLR/tPbw3Dre94E3YY5RHPSjzoXo2E8yzwKv0B+b
vENYN1n7Ws4/M5M99ZCSppeO7YMIXWz0CGtl7mPRyJHWKGuHz/dlChcUvt+WRKm8S2nJXW81596M
XRRC/X1RD3vArrNQl46QeL7wH23SYYrp/HgHxiIzlX1tUlgFAN0r0Mpbo0ncfWojd6j19rGoNaRG
NDupi1L6e5vN7BHMAqHNmXOTT2gsvay8Ujg/WeUUdMV0yWhoZQNhCYNQP8veuMWo+jJL9ykz/G++
04PE5Xs0V7N91i30q3WDZqJGLKvTicxAlLMmPUqn/1pVxSPPcmMMFJ0jg25uiTIlFHl+UBaxGRM9
OyolixiLnbubzDuNjyFC954LFo7ZXj8ZA4BCa3BcVONIyAUCalugESfr8D5R7dd5CvE8gMgMCWGW
URxuxhbRvwmfsPA82I4ycjedyhCYJ01yJJSbfBgARQS9MBVgHRrf3ap1ISzSlIib4YeOVk/qpDrZ
Ju3GbmY4cHoDkFLe3fetBz5pQYAsQoSItbKWJxenNJ5brxy2HqZ4AAnFLjWlt7Uk3TPeNViZlOXo
pY2Xvm2nHc2S02Q3MX7kTtEX1ZujB7iuT8uPvLGT7eDUXz1h4joc/H1lGO8dGkboKsNtzRJrQ+Os
xSXjg16ssdNEA8opEaPLSB6nDI59Xwx0qYajleFFr4vYP+mZQ7vH1YJ0bLSrbkbXWC+BL4x6eo/F
GpE92RytjbaWgCVSZMyBajyqy5ygdkr8H6wsULr3Q7PlO+qakRGoAjR68sC+eL4aAqeRX7CydvoP
q/cxejUUJKT1QwF2P85S/1YmaYVlVFyINjDgKmsb5YE96K1fIpcu0S6z2nvAO2HfEBKFwcbyMMYV
iCsBp9D5NZEPNhs/5f+uddoibli+JMl035ZUY4uMvrXeCSNgAfuFWQNRXUghcCK5OBrZqrnjter1
R/QEb45u4ZFE/AKXSHNuu9y+00kJZXCmgZ8UmMq6Af7rgMYvpizQFRatPu8D1g9accewt4C8+l3q
JjmxQgatzPprS8X6yrC2SxSfph3JD8oe00GqemeJrD7ppBs1jEFB6TcfcT7SrwqZPgv5HlNFwfj4
4aUTYXHlFQBot49E/gC3JiPyz8HiU+jXTvZ3oiHgXVBAYCA7FKvVu/vaD947U/qwtRSdQVzWpBrr
5zT9ldnOtB9n2DoOYSYqZU3WQwU1W6+lenVIAQLziimD2KJ18A8rCl4pWnyCQjb+oEVBQZyk598b
AwRR+oF03hzKLJY+mgyDXsJ6VHtze2ljjPRQFC1IF5k8yswubp1yRH5eEKrX96O75ZGM3L3P2Vhv
O68G1CKIWhvEXvY3Vai2hhDfpXJL1pn9eKwK+6TP79LjK18Y/sGv4N9YyAG2Hk+t6hDcmdTP6Sr1
QVPF3yqd3IMZYTapw/Ew0qyb2+khtEMiLIpk3lsqwqpMMPJGWHein+EMNojMiEnZVDpM78F0HtsU
ETUoy/TU2CfLasYr+V1vsW+Dvq6ZcAUSyVI8lxlBgmWauRRLGdCifrgPUXb0siYUKSQzq1C3UzSI
G4urOpnH45yO01VYo830ZfaHmFBtYNUKSFrCKLHVHESURk7DfK6i18TeF12L+aRHIleTS2EbjxGX
fk6ebu4ebHf8mVnZc9XftPBeNgOdhF1OIguYa5M9kw8bp5ipwDlEkmJ4pfGV3E/DURmzHlAmwwWo
4z2DL4AdVzoPSWLex8XU73LxmlHf3qzpXevBHSBMk9J4Msr6GczdM21Geuwbt0Pgn1IcqvuoIjPN
To7E1O6nJGPyjz4KFdaXcBT60Q1h37a9swyG6qRZ+Q3T3DaLe/+WPqOzyVX5lA5vSXcJzcbedyyJ
kGiG9ja0rBfZ0XmvUZl0bvbDJzsJaW8iT1M+fJsN9ca6aW9E+Xcdw8SI8OwhhNpqDaxbZPJg5Tyf
1h1/qVicqVRetcIT6AoX4YT4YdsT8kHwM2yUz7PO9irp8newbo9Vg0ywI93OttK32hRvMxWPXd1p
HWMRW82eq87ztBszGVKknMBUFJGqWz4ThuEMqZsbsd/XeoePMxaoBqvtiKRgQ8n00YIeskVVtbcL
a98Z/jl0AKKYOSkO87yUksbiizTMat+7bU0x0zo7VlFQ8ugvk4JAGDvizjVigGZeShxl4ZO4mVSY
YnJ4gBnqGnYD3cYdQHkomTXX2PE3mV7UOwoq7YHoq3IYSkjqP5uaVCKfz7GoY5O0K2xcte7/WJJA
0hRTSrGl6jTToIV84C0F896Yrm5zO84ULYiffS5yV7K/miALGFaLxyvX800d1V2w3tYBlVNqYtf1
JW+hqMi1jlAkaR+stz8PSR0zXBBmv9VKl8BZPCKxMVqbisL/blr+B03nAZJ1z+ZxveH8CuTyQKUq
H+iJKKjnikdY7vo8DMi7MOl56bZaHjRVdt6eBgHKRYf7MxffPEoZwBl8kH8k8/DA/RCUXUmPuvRm
su+SgXmlWtAwXYQIsafrEAARHtljJldER+VxvV93vqWmmM5J4YyB1auRSg4LwXmyjd0YVTKg5d/T
cKMzst50nQ7UWlUjBF5KG8lS5Ij1pqhPiBk3ESTbM+0uXDTljPVzKYggTGQTvtJG/j7kHUH0szlj
TVo29mLZyavQejS6nJVakj/boykPtgrHYD00damCGaFnmjjkmS0bZ4JnR0pbHNazz/sqfbyH2kzb
zMWdUS478CicEGAA/8VDutz+vLOUoCJsEjT0JTQhnzuCepz6RCp2H8yqjpndQ5pF0k77TSW7LsiX
clZTeigXmhTzA0mhaL3obmkpf0coURvUzYwBczkTy2E9W34DJVR3sny8EG1HxnIX3xMev/i9ejQ5
Vp96gW4avERHii0LNjMg0dIM6uVsSJvo7NL5HFrPCMJsFAVRBbDLXJndrfdBx+bXlp8aiNE2ek/a
YVv274ZlEZZlN6wmtBhjcDhA/2ne1hvr3QJo3DnjE0PmitdxOci/z/7tJgvedp/VuL7W56dVyuKS
3RktL1jvK+v3Yb176rrwrKqHvp0xQLBNyDCdp7eGiLkJYNGE+MUhWyjhLmRklBg8R1LkjAAcMybP
5eZ6cJoOv4Z8zGpmYjiHfQBdfX38f3kSy5vkeLaLMW15HutPwDwCnWDJHI+ZvQ+9Z9FI3DxTTVxL
HbHn2lSN/lpEbFZmF/FpEgNjSAHJ2ZOLa0FZIQlrMJlqcYs+C3VeRUlbG6hmt2F3NUxoacpLf2Qq
f2MNtM2taQRSVThk9yYo2cuXquMqyeD1kU1Jqk+mk4A19TrYVd4uVYJADCf2EhrNwyFpi71BoeJg
TeLSsaPpVGkfs4H/Tmrx7oO0RfabxzkUCYuT6ELRl8g8cZaJ8UJU8DtUcKrgg9duohTp94R2nk4p
V+7gBtECIHMHiKEaLpzGQSj/f6KR/5FoxDFM478TjVx+lO2P9h+ykd9/8pdsRPyB8BaasO7ZQvim
4f8tHTF08w/0giYaEOGxbLQRbfwlHdH/0Jd/rgO22ucnPIeWpk78n/9hOX/4vu7BsTYtB4S3MP5X
0hFd//+lIz70Oqjcjm15puMs+PR/YWPTnvFyFh/OxQjDs5Xm+nUkl/TqkpMdzAxIkU60QDnVmHH6
ZrgkS1VctIqk1nXw790FSDsn1aZ1EsSny1yQLb+zng3LFPJ5E1XGduikfVp/WIbfk1DU53GpSBtL
RXo9s5Yz2fcWySKnz7s/f7bel7ONJm3z77/qqpYByMoucsVWxSzmDsQe7m3sgXgrvw1FZRxyfzOE
jXae2VAFmU6rwHJksfXamP9rTaz4Hd6B1G8/O019kr4O3RyJNjnQ6mQIbTcSxXrJzUTtHcf5GLq+
ObrGEIurLFrQHRITR2HrwXpoCdne0Dl7ZZuDhtci2ZbclM4711id1/coLA8AOLUjHNs/p1Aej4bD
P28qmiszcmHwvOrOzSGb2jEswnzub9ZligHbBHVxe1xn0fWQ2+xKSxr2S+zVNQ8XyALsXqKP8Sas
B21mLt6spzRn6lPOa64KIufCAeHr59NYn8u8PKH1bD3wPLpDq4/wIZjcm4WH9XlY7+sqmgq09U4l
UOATdWVE+3R1UqqYToUY0luSi+O90GgbW57HknedRdeDTo8Y/ftwUnSzIHnUWIO6XDvMQ/yk/EQF
lbKTYNYPiSEVxWzK0FQZJjIMA2SuEsdVDSyG2Kwle56aI4aRo0cLZ10BJIV1oGdSndRdpA1+QAOc
8GsjHfZlj1/PqlBU6O2ANVcHRwVsyCgSd0P4BjqUGiFt1WCDJs2b5DADUULdGG9+5V3Tpc0RLuix
9WD2hX7SvWG73kqqyjt4ZH2n1JGpXy7tk/UQJn+dVZNNoFn+SP8B0Tp9OYdvFXhw6rMNIvOztbBK
+4MXh8mpdLkySazc++QGUaHLsbsuy9CxJrggqwQo32VBGnu4yDvT//AbaCTgKSkBzMvE+/u36yJC
3Ln+pmjfVfsthL5AejLp2yLk3e0fBIWuA0x9fW8M5k+ttSZWeRK9g+EuNGEWZoDwWHgW8wThGhVK
Uaf1rggl5vDl7XAmjyCcZgG9rW+DnRHYq9f147+99nLpYUZsAI5dKDX84OxF1vyZz/iY9bu58BX/
/JrSGGQFVBLKSTDH0hIQifZLDqDqtIK+MvGsZsdSfGx9Se60T8RDo9hVoXjdzyECllxD5xkPyHic
PqY52tfPjkrBpgyuE7hyeMk1BxxO74MzL0koyBKcoOqgzLAgTHfUA3KM6aPkx1bHVWAu7aV5aXg4
JPvSoV4wg96Ea5GL3AQBgejXK+GEhBO+trCnVJWksdw1gz2eXFpbcukJCkHCCoEzAjkEN+tCAfom
grj4e/NgSp9MIRW9RRMXKOHJaHc7hwY5UU/ZkLDVwhnDAqZFwp2ro7E0JK3lsC7i17P1Pm80hj1x
6D/Xb7+HqiVomozRgJ092imH7Hq4dBRR0DdyTbB4bSyDzpSBM9uT2HZ/PyVQgadm6HbrGLTe5frI
8YWG6mLIfxjLXmPdcNBlwOW+yURaANqu2+rkNjamxJKPc70Wfp+KpZ/dO8PJX/qIBsGhfplYJMOG
XZD5eDUikxrzTA0KdYnYoVIniTnzFQvN4TauGSHMpdWcRcaOety9b9QmW9jlnYXxPQmScJLFYWFH
L475MBdYTyu6Gh0Fx52eA6hatzDr+Ia26qJIuPs9LnsxO2uA9Mx4MilPulFr/4+981iOHEm77BOh
DRrwbWhBrTM3MJJJQjgAd2jx9HMQ1VPsbuvf7J/9LCqKDAaZZEQA+MS95+6Blt4baC8G2MorV+vr
VGEg1mnnrosIBhklwcQ8VcmNOafxholRtfGy+opVDFrHhd35Q+3EELLkzbaHohO4rBf7l4Wvmq6L
c/XlU/j3fypTdUArtCamkn+qTRNOe4HzRRqLRZ5GkZ8HnJhnHIXMO05ezIV3zJaa8fLh5SZY7vzr
I7vJkBNx2qxj5a1Her5VMqVs8VwK3ZhZ9tGxYYjMZl6cJ6srzt3g660yFCP/1hu2fomAvpw4zYxV
lx2jgq0COgPIZFGSnQCzzIy7T6bJGTbmXUQgb/FQNtCYWoc+CasCq3hAyoDyC0XT5WSNOgZsToS9
XAsu96GYsTciR+VdDJznGVtOe8v0jgFZsSev6gnQbTni95HQrGKG4Jj6+XUP3vYwDON8Aia6Giam
sH3kRihZJygdjhdvCTU5hqBKKbTjfcWjzmye+rMAI1IRQ4ylwxp1tPOZlZvryytV1Oa/8lUTCqG9
E0DhEeuiZXDWxN0DCVKciSH9pn186Co3oStHmHBiDo5JdThdbsgxzEhgKl+6xWuYLmVPvhQwlxvo
5yzKdZEdvZLhd7R4GP/6gsBIVCLSyr/qcbgtAj1c2Rah6kkbr6Vt44yqrYdMgdFi0/RusyGrF2ub
zvvXNFbvU0Px5gw1JkqjA743mex9WUNOwSO2uoV+5pibZgpOaaS3RNG+5B4Eg8jvMhgur5PMm63X
XbSAPXYyBHAIOk/S4PwCHP5Qe9Vr0ftPkgjoVWI0M5nZ04eX623DPHzgYGTUkF63kZfv7QQ7MIuC
fY5Rce2l4qUggbAd5ungO85OT8436owbNbGm6SJ7O/bYwZBezi+1iCFquP3OmZFnBXX14vegetL8
JWjH4obNWeEAlShJNV0R4kM+0UxwhjSvzFT1uzROfgeKPdeMfc6hfiJgSmIVL4tDFgAB9kecEFSM
h7xiS50HbbtRY75RjVquA+9aNfHa0BWGPWVL1uJb6zDK1r6rEv+5YAPFvxwkhb6NUiZsXrtcfQSX
lrkHHElIwzp00UBSrnawV/pmg0oVEJJbPKW2kBudDmAj5tF6abgmhb35zQQXqmFufLam4+/6vNqw
+IMhO/tA9CKqv9H/Y/X8H8nyk8VIFnReH++BpZNURURCNlNkiHH2t8WcbpVq93HfcNBZ8XnUxyjD
UJfHLFhSE0hL47xN02Dd9/g419h9uhE+h28T7jhBv/NUgjeKveUEbVkEgPrRyN/a2AOP7jDx9Iro
PVTeyQVwz8Imk4z80nzj3LGDzh5kWjQr24E83RXB0QnhMCFpa7cj8HHfwxQP5Gn0WbQiMtY7w8Nx
hpj52a4qQDXTnK+bki1HG4LXg4EGPNBeq9J3dqS/bpI5SPdpUv7q2WmRiM4lLyMkLaiJOA0AGeFK
hTVm9L/DDiiRSMyXwVv0D/7DwKLm4Krwl5wKMBKeCxMTN2dz7ds9ecYOC+dgVMN1h4SyRNLFeNda
ES7V7qxZ/MrD4doQ/Kb9U4eT20e547dLKGPPLiapbXapybPLkiHXjXmYaUJXaaruWofBj5IsFd2B
h4+A9LHPNL8D/hsQny0sHE8nuAWz4BnFg97oObtqvZyStNFMd1GYO4MD5Nru76c4QWo4saWtbQDp
nvjTxDUnQhfJhKsCuff7yCRLcfQ3ajiMkX/bZ0pwFAPYyQsXIyf7+DZguai7keWTkOC2vX0+KTIs
ooBUU2QEeK/ZAhN0XvSPrDn+GIbea4s/3GxCZvygpIV6JSH4I05IjiFbq4OZbwjiAQKo50HyoYKR
PLW++2WRqfxhtf57Dw1joF1Gr9e9kSlLDxUwY2lL5BKxF2wY3yUT5CULhTwkNsC/uvLpmS7Q337M
CJPjskGL5WloWT9Q4MtHlwf93FdevvOHFPwfX/5v3/K/uK9I62th6HTZX7UO1dHFte4sV1xrXKRs
fxnal1YnXW5+Ph0uzvbL5z414w6N9TWp0lCBZyqUy0etb+pjbDL3Yc1tFPQMl7svN8XyqJ+H/tx3
+QhTH9Xb//jlnx+TKe+f/9j0KHvK7p8fZBpefJwSE+4cv9XPA//lH/j5Ob2MlnLR9SXd8d9/gKJy
3kd5e2TpJ7azrl6z5RqXLkKyDiPzRta4XfNLt32583Lz85if+8gpoyP/+fw/HhOgmCPdvf2FdQ1u
3PLzf25+HovMkArz5/PLYy7u/p/7yk5nwA0vj/yvv1knHGRvYQk78OfHkWrU7uSQ3Wu3JqhADcEd
iWnDrrSYlvcN44+fG3+pui6fVtNUrYYIwS2eAmqtXi9jlJ+v//X5f/+a+/dPuTxe1gn7yVHRy7p4
UFnayAL7Ydqb7AcurXDO7m+4vXw4EwmHoqACroVm/OQtgqrLRz836SIc/PnURESfczI9/Nx1+ag0
sHb7zTjgjfi3b7h8/3+7jyMmZfL696N/HkPU1r0G3QB42bFIzOm5qcsvwy9A32oj3P//Eeb/boTp
hsz0/mff2/mrbLtPOf37EPPyTf8cYobWP0QgmHeLxapm/7jfQvEPL7ADdASO5y8TTOaU/xxhOuIf
lmsL0nEoUnzbMhl8/oww8eIx2CRizfJN6//N/eb8Z7hfaJvY70IPDxwbHtv+jwGm4zsJ+/coPg3j
NiuXjkdeBkA+0WpKR9eRiGmU5vqUB+5ToeFIz2GZHMzxPjXIpTKG8Vi2dY/wFd2BGcC1zoUaIRpR
LiDQxgHmFHSbGn1ZjlkkkdmjNFpvi84NQLZP/xuZDC1EGh2HaviqbeZS3YzV8O+X5J+ev39NkLSx
4P67x88NbZ4p5sgmymqX4fF/5MURbjV50g79Y4TCfoE/7cZUFpBA6BejRfEIbYGuQ8QB+GTax9ji
vliFLo6AZtPLOT+UlvlSRs5p9kwu5jWLmllmBOXUdH9+tEV/2J06YT37bdCsrU49lob5QS/j3l1u
SCXxV74YzW0kiA4CrTrawzE1lppZV8t1vNyS3VKo3TTL4Wzk6jghbD2ggKi2IACgXEX2cBYNNr4x
dd+lg/S4lpPAeVE/XTZW/rLDEkx/TgUZAX+vqS4zFyimwXE27n/uFkG9WOtjdsKts2kEECYCb5Cv
LjdJSn8UWYJd/jJrvdxc5tFOFN2P9Ou7yGuZl1hUoDsVOb/UQQf2V6+ANE1kWa4u68AYWqgyU7HN
lr1g0vGclSIgdcY3zZM2Yrw2PkIBJWnaxi70mHig7Yi9fP60XM5krbrP5ShP85CEO7r0Bz/vmdYq
cu9d39FbT3IJKJdP59YU/3Jzuc/QAf6AKThogpX3qdPcjcujGt5+i1QI4FYCWIrCbaVyBwWpTRkZ
WDx4xWgjBj4N0reDV1ZhOThdPpqWEWDzii2i37WMaBhRYdCIycXlqnXQ8czE8a9RqmCl2nA4bAYD
N1CYpj7F8SywgVfvtkTJf1mhX5bpk2Pdmy13zaa9K1j+XQk/YBCb9Hp7udE+wnUnVum5NzAydqph
Ka67l8tdl5s4HvliMRukLzj3s7lIM/OuQyy93Ojw21rUx3mJ0Sd2f2uJX1shF/J4U0FHCLD9wb9L
sDFB8fMsxNlw8ev5nDqi2/aVc65VvUQxqDUQgt+h/8tElLodkZVBcPm/K3zNQHmFG+9FGVQfxC5k
x1a7rCTJu4c8jhB/ZrPfny+riDhAX6P6RZ/fiBfhZ8UuKjPz1DC/aIvZP2KuIexoiv0dOvanOKvp
Cbwc4csdfskUmJW8zrsi3Vci3oCFDQ+28AZi0+MDCd/GyshHpA2m4J9mJS7I3mqnvdHmV7lp1FA9
QYIbNS5dtiid21m7OQqxyS+zbqrR+q+532iiDrAq0IeE6N1fNvGajEb6dJ/aW73y/cHxsqudGX9i
Q+3GLeHsIKsm+qkEgVYmOESLnoGAqWCo2BVzbJivriCAzW/OslLpxtbtS5227xA/jNPYHcY5tI5R
OK7LLugZHCU5gJbqMdZTf8akhB2GZm8on6tiDjda44S/rMuJcdu4Rbj14kGs/Fz/cgYypW1GgUwL
G/jUCfkjBinJxOEceBcLWD8WZzyrKl/Q9RW7UebzsY8/FRCVU7Xc5KApB3M6SkaFa5GrZn05UXLt
qw5u0YNKIqZnHov7JuiCTYFAhXUJYQdF+VTnDfamBN1mq6aeAlCDGR5HDz4x1g8Hg95lIK5C2zmK
+DnRbMpHrCl+K79FDId0ouaVkQH3qv/KlLkb5jjbhXZ2hQGEMXUu3pLAXZeWZe0IjHxBuKGOyaCZ
lkSQEMLAoe1JolOYGsA1Mp88T4fhN/r3U1IZNppE+TTEIG4r57m089M8sUZiG3WjumoRkkZfzHfc
uPwNtaHasnC6vM2nnGlTWjd7nxyb0jT9bZXH8ykWgPlr7LNIWbHANLX/ZvgzvyXMsCxwW94PHQjW
BoRGl1D3wfGxbb/ZxY39EqVGfeA88RA4L42FWIDs9gYhHPUtb4gHsul5LIDv2QaJxy+z1ehm2Etg
XDDw5YoaiHAizY3AN7GZq867sXC2ujCUsHGaajMRTcCLM3jSO6QoL9bkAW5zwyEoW8zoqCbQHkHd
Hl2s6OfSeWA4MG5K37wuEucX4esZAkSC4r78CTpraBAb2mSs3IlyElbpXfswhpkDVKAzSGWTIYN1
zXc4UxvcWI6R4KbGLhzJeWYrT0SpMjFY2ywyMP5hS5c2IMtJfIyZ2qW01fdzXHfYiMklE15/qwlC
drDAV8ypd2xqtpfaG79VecBaeaiB37d6OmQFCERLRCAvc3LO0+rVthJWZoIhj0OgSJ1SviR9/RHU
MIGd2AHfOhpwqI2s3aZ5PyPJ8Zc4Qgxqw7QNTRp5HH7WQUXz9VgjgpMVQQRkcTROjxJZN+OWXp3z
0Yzvv2V5GwviJ3JRMeXp4FbN5KapyXgOMG2u5tIw7v1m+XrGdK6wT7ae1yExE4b/GUUx/9c4qRub
xtzn8VarYxr/dGLMr7edXFxknt2sA3izrIsxFZCqkJpUZsMDjA7MbcqpmL9Fd4NvV4++zq/dgNRO
JMO48Nx6WztAzzmV7ZxW3Y62XzyXuNNt+eoLBD/SRzaS2p6/7ev6blbE+Sl5SubeBC8CigcL8xAA
uJ/H7t4063xvdFqdu/6313ovaY7yHjJLwH6St6XlSoyorQU3RMxEyhLOknbDVrW8/JqIU9hrfrer
0CK7JlrrijTRq4qK7TVXt17yEIESux3i8BepufWmmYtuiyVOoqADHvGWC+Y8Lr535ESOu7cntutB
GLxltkBi3oHNTArfumNvZN8VybB3VfSWpHiutR6eqgExEuK57xw/lppSSJWhucvILCI8p+o20xJQ
llveBP+69I8Z671N842EDA1zGa9I99u3oQeurnO2ZYmdYU5d9a4akhpgMjFL9DNxGNksrDwZ4UHM
G5x9BiVwF+HBiuP2KhAVl5An1y7sg68LsldJCMfYgiW1EoSHHFkrQVsXUGjMePg9AaUdwuklJBwl
HDuIuJ2xqf2G96k34zPVwTlgQsLM508TEjvSzOUbq1pmgYB5fVddtznGzNJoWNmlIVBm6UxbEST+
ewD2DZDzHDMMc0+ljZ0GKSFJQxiMdRDJPeUfXMiMPYLHjaHr4hoCctUi76+Lj1CEZCZQu2fNH170
R+X09xD+Ekauxd3CP87zotw1dgbWTrgLXeK5udR5cUakgLUZp5JAEDF9zAtQ2ZLJvvScXYWEHHfr
fTBDTCsD61CUprWWkim+HMVtHJVASB2Mw2NGwxCSFFP24Zo16Re8TauK/ft5DP1NV9rXBiPG0IeZ
oVpE+W0idnbUgVkLqaXkG0F+KyPI3v0WGGjiopIw2l3Lr7zB3Y/Ot2juLBXBHR1iD6oTIz9Tm90+
MgC0RmwNUxuTZE2CeZDjPLdr9dpOf6aSzNK49G+mStT7vsRTnnXVs22PL+MYvJU6elQ2EX2iBXDJ
kn4XzEV9EOOLLkknGEn7cqaIcayB4hiiFMLsdVAf244jOHVK1nRWsXEaZo3LFGw1uAx/KfRTDqd2
5012th2sEQFU095gSjzEvMq7MszLnYQkFFdLjC9Efc9rzs6cv1SVvgkcdxvFTD9NK563OBOv3DLG
zVna5dlCF5qI8Et170NjP3O92TsCmZXvdd+seo7VPPJ+TcHZNvNMdsRsfJP5O+ziAjTFgIDbIFxJ
qPhsyHtkF8MDHBXKwtrflOn8YNnpAyP0aOWbcbtJvM+5/AWBqADeQxmEQJv34XAVe/ohASRs5OZz
EWH3Y7tDklQOuVNnr5VJSoLfA3OKw/lYZhAt2QzDey8ApWDnWyHQnJKY19aaz1z39X0kbyzvWMWw
2BB5fwyWfKhJpdwXuUMn56XXAEWmnSf9O7t1h+0wVJyHK8fmlFKeUKYigY+PIzG1h9lHRzAEBo1T
Jcd9xQgY5ywwtMgi95rdBLpFCASSfdiUw/WOAHBvHNNSmzTuQViKiv12xlNtUkjGYfZc5ere8Ybh
WFt3g6Qer/mbPeLc9m4ZACwGpOwr72zA+ZsrFBEx+z68v90J1BNrphR4dMP8nWTRERvUhg2PtdVJ
8xao+HYEWxqR6VthwNrWCX/0WLg7U3EubM05B3ggfruOtq/Z0GANJdEOkyMUmNtyrF7sIsYQBM1q
XcceZ3JGA1wxvzrjMDnL4gXizL7r+1WpSb0UpjvS2RkPSWTWu7Gawr0h6mI3B7leM3N+ktXylHIu
9MN03UQaO96I9adsEDDLxXFX+rfKYFY45tTEXVPfhB1u/LGDwmin9nuMMXrrWPZtOXP2YgtJdLn3
TOj7tVmHnxH75ABh/9rPOUu4ObgKKT8zK/A2LLp+eS5sVzPBqScUYRUWgpuSehfLXcrunGxxgPRO
vK40qO/c9dWO3gxht9vfcHKcYyrH2AIZnrY3eelQCiKRNMbvbkoh2iBNj23rRdTMQKbm1CXDp25z
DTHgAJwv3YvBi1aShNhtm6UAToalKEHPRghA/gn64koU4lPBbnA6WkSVq3ijumO3+DeFwSZHcPqz
LeccsCe21PeQN9OTYVBzIIYluOToxISqFYWPAStXn17Edln6052B9YUJgLe1Gkyyibdkb8z+3h9n
D2zdiAzUTjc6mge2nanL1BrbU5ql7K1J20hMXOiRAETA0ApzrqSEDwoUGI4nUzLg5b5tk3bfjwg+
QWPcY7F/Lp00BOkGd0tiESj1l+PDLqYXgZFpb82dG0y/+7EBqJ8FHPTD77wLH1P2Tb0hb+wMkz8J
ieh8lYgwS/wOqODNAXlTOQZAcCLjLW/mA06WW9LDy7VbV4/8YMomAEXbJpRvZjNsiakVayQI48YM
KfJaJZNd2yLOU+2vNB/KI6IdQkYMG3maKGl1qaHjK18G4CqiaWFNxDcdvRzGB92tylxtdILmIcv8
9WTCw1WEwQN6hHPX01yiHILZHg+wS6mwPaF7SN9hxvKzS3Fa6yczZjUDEWKbWBlw5wQ7ax7NN8t/
BXqklG3PKFn7llruWu8XE0TermO6bicA2h0FydTNx8RM3hTB4ithqDOYwZC8w1WucxILRyWpGDgc
KAs6QiiwKuki4PBfnkjgg6/hVa9nnozAx6TIEtyzowYnKMExXjNyCnD8lSHs3+6M6iaSGEwHpYmr
BpiKcP6bTOlHDRk0yb8MZgHViCIYWz5sNte780zUUmXfkp7kzWD8cCJR279kKsDmHz0LB0vSKEgQ
oYhcO3UEwURF9wAOQQHDofNoi0iGyokKDP/gXkHx8CB6gSkO+fakKDeG0l+bGQLjUjYRSwosy27u
Cjj8pt0rjFnDyMXxMyVHe6NstGdugPGzkTa9PNcJBIcj5nyet2hAEyQBRUZNFGHVcCfmbtCITT1C
tKh8wCSdAwg2c4L14CUxiBGx1fhhMXrqD2HzBxtJ+hAtRySbYGJidHZOkCHtpyhhfGJzQcpedOy+
5L0l96OorvRgfA5DwzW2/Z1iJU6JEsfNdF17UJGma84hfWc8wqYEXpoWT1N8q3086EXLLrcXPGw4
2F10U48RAzuiEjH9/5aS+nU3y2n4prRIjOoBzT2QIG/EB1HNpEOzL6xkiFjLcOhDzjWL8cnhCaTK
fx6tEgcvNquQCyVXPZdVLq9dHZNS2HISnXFTgnLFtlxBRg0VmJIh+qau6m9KMT1UbRQfchkRboka
rDKAMdTNoRHqynap5qH1jsiO5meM749sqm7b0DU3iZ98waza+2hL0ZJ4D15evbiJe58BCfS6F+W5
tw1LwA4HzEhNEYz52Q3kY+twtPRU/UlhPxDcBP0XB1IR4eGMg7PAVV/P5OyBl7fz6FdEd2N0KaOq
8exBbEsT0KL1QNdiwhtwimOnuoMw2ltzOdYc9VXV5asK6CVm9uBe337ORMQSf4Hfia78ru0ave2R
BtSl/RxZj4bvgtJRxnfTTtchSCvei8iUePeMm7zAMBjX46fE2xPMIDd7CwNcbbwTXoxPpzFGjgzn
g4JtPaQIOromfqv89AgLLqCJRuve9ukdwh4/87/tXt7gSGFWZsXviSPuIjrOxf3jl+63YRSPavmb
jaF99smNKTpO5CG8DxznpHDxSq2DzEU9l6MmLUMSBqCxJ8MOw9Afyx2PiFjVjTavxzi1ESrro6RM
XZd1GO3qUlg7cCXoYQx/h7pk2I01gzPm+3Qg+ZLxPKHzaJbU53zJf56oJJc8aI+EATslITpZsqLj
JTSaXmHJkGbU92JEpEqjeIQkj5GlrohzYTnVESs+I14A6QJ9zLyNS70GjYZAw1Ubb8muDgmxHgmz
DpZU6xCp2Gpckq6jJfM6n61fkDdRpC152JJgbAh2ySG1ycoezeYcAcNdUWIzwpyHzwK/KtE3covI
omQiSW/uF2HNiABBSGPS090MbvUid9aS1Q3p2N6ZqfsSelQ0Rm/661HnN5UEFesQ9p0vqd9Y09ms
Lkng1pIJHvakuC0p4WKWr02GkcpoHqoox0gIpfVxBIgyjj4YGBRFy/TpAKb0t2qLZzxWapcAs3Wp
ddfGfe4n15ZGBjKVdYo9vR+vwqT+0yaxWLupa+3VBAsTPmFwHVHkU2vN72MhRgQpuXvjzrwRqnCC
xurOZ0EuF7m82bWGYtrWkIvsiWsIZ9CC6PVkyWCXSxp7sOSyY1UiBMSJh3U0k9peH/Ilwz1d0txn
C0p3R7572CLHHQD0dRIhe04UJxZ50ZbuOp8YVEJLlPzdiGwbYK3dokuJljR5MbvINxXgwi7azG4O
dwUM0Kros7vJIDE3isenIUHap5akeqbj22jJruccF66qku/TAzl+JX7/2e/1ZlxS74vQexR2kZxT
gqkABJ10W05nqmROX1MHgy+oP9Ji/KMZy2CE8U6Bzu/yEl9HP/d6pyPT2weA1bZRFnygvsJBGEYv
ZejcIO/7GJn9nCvIgyjbnWY3DsZKNFi/I7QtnO6dbBXWTXaNi2vtkw19YhL/DreHyFJ77MiZJ/es
CYuvbPKAEThMpeyQjsCNiDcwdH5PXr17vSz9XcbXO5lZiLp497Zjrh+GmoMbBtox7avhxjSSl6g0
UiRt43ubVdVVjfyNFBIste7ogU8lhccxTPM2GabjNC7DSrdbm9bKaSG8mnaCVgXo48rJUNZMk3Ob
ViAfSgjoHLXBeOgCYkLQbsI7g1WUZe70MKlboyfPPjN1d5+W5tasAUH7LdJL85iUrncs6+86NnDM
iujPUGVL2tPMMgOfVWoZV4HZp+cgfHPYiewbSYkfGNV83TXe82A76lbom9KxN1A4qMOLvWmyTihi
iahFsWrCII7Hra85Qm+rMG9PUR5x/vb8K0azzc4JOzwSZvUn6KaHeMoeQEZct7P/BvgIaWz3Jo3R
21cDr2hADwqNEiZW+lW1hXuv7e6Zdjk6Ye3uZxaUyIdW0P6ButDSj7hLwRZ1CnMryjFj7h5cFd8x
Ohr2nAoBJJNMWfZGtPPm8CkSRADbSg33zZB+pbI8tPRIWC25xA9SvQxpwsCLQxLq0XspoQst28JN
OpBwmpriLfXVk4WlDEo3KAf0x6vOIZAmjug4TOnezwN+KLq6niUYTqooTV81W4JdPL3Gszy3MUPU
WQe/OsvBykySLEwMaruJKOUOfDoVRBdSG8YlAtq0rO4zLJ70QASYWnA07BArYz9gT2GOmUOwX+sQ
+HUSEfsoZbKtbZQ5GFCvRzJdPS8OtyFQoHVKQsQ2D6JwA/D4oKS3022FLDcfbgZ75pisbryTgUtx
lUUV0AZcsys7CK70tWQt8dC4BKYFjMD9pZtM5LiZYbCT+RGEkKWaL9fg90zQsKk+I17JdK/xyLqb
Ppw/CzRzsguTgxOpM476N+zkZAVGzFcgTilDepwTm+Tgdv6dN0yK5RLUEdvKfBZ5lrHOJFV5AvMQ
SdmMVhcN8gRZBUC4ImE1YGdnde7EvE7eRHPxSXOV7NH6w/IT76MGwGJrZTNKBAIQY90M6q986AkP
SVO8KLYgFMBwgxsPbEzhuFfY0x+kpMGTk8PhmfW3oeh+x6Ri9Q3IsckIX6uif1fJkFxJtt0bkbHt
tJXcOTxbfVHV7D2IuzFas2derm4lbfO2aiJUob65cRAN9U47HaEyq1UPEpQXb3wKvN8ymW/Sws13
rN+6k+Vhf+RSYsuy2gViIi3S9PxDXLCWdkDIoIEnRmTW5SbX6rEz0hfdDQfhTu6KwWK+6TUngYLx
TNYtc/tFD4m2x93JiHW9P5Zy80sxqn5NepfvbrptjVB5m3ZFfFOYeji3LQlq9ZLWMPhc6QcyG6W6
KhZqIE6nBmJ+ZW3sdHhA3+of5RPu5nmbAcjwB0TTmBPGXWsm5CNbhn0/ITr1J/Esc7c5ANqyN5WJ
zMqY1N62TTY3ZvpJ2TBv2jBVaztw7mUVNRs0jc4qtahANMjGVRYUDyRZUNx7QCVgJSygPyTpSMz/
xNjeAaUYDy1RDDwvQXwXyHwgItBi2Agwvc7Ru7v+7Zxqm0jQ4MEruBqIdL5xaQg5aZN77gYkDwY2
gQsU6uOI8jay7fhVtrd19x1Rm9/PdiluGgM07aLInxE9TBLhbGd3vN3ukfs9Oj3czDZiLDfETnPb
mdZHMU35NpXGbdOhrqTivzIsLs993ibXlZYHkJYb0x2ql5q4JKzy9n4oLfTccl/bwVXeJ4y3xZck
FjeAJGxyNGm3craxBmir3EO8cHg7a3D3k10S4hdC9AuzIkCcTCCzCzalVVm4cV0wBqFp7brXbNbf
Zd1RIrf5Oq+dX8JT5R/HL05esSViWl1nSUD2l9Ptg9mq9rXB6UXXpDAW1gaEX7KbvYCmKKL0Hggm
GwGs2JwuChQ0a2M2/U2vMGnWKRl3w/CgIk4/LVmIsUcS2dSgk4BT+RFMkPPa3gK2mM3X0mgYw09C
7tKpv/Jgte0yKEpdJ0Hd0Diw3hgJUYiNY667/mzJed91Hrny41tdNs3RpDaCYpmirE3MK1ng9i8K
5nqAHEm7dcP2TOpGQksKwSiYjN+MjPEvFfO9P8hp0w/zB9UGoXD1e975CDJhd5KeQaCWmeKPzZd0
+dHd49/g4jdZxb2z1Dc+IeRmU6dbPWTBjc+4HHsLDTYZFLdjNINX6ds9cZ+29A/s1j6zhWmOPjfD
cW0wEqP9sBbyuQjtUwAKHRYD2wY/a3a6zB/SZr7DD97fwgclJy7g5cyq+YN15TXy3uxrDswjPR4X
s3g7QafaUOA0D9OUXEGB22jPCz6yBhFAF5JybKr4xnM7rn1guGgZrW0mnZ3JqOiaqwZBeXN7SwYk
L5/FIU0QfJ3yb9qcKxoz3DAk8LC8dGSAJ4xOgtRwtnkVLmBKfWDrztLYZqpdAn9hzgP63ip/iay8
9VQBndeGidhmV/loyccAY2A65leXG8PIiisviOgsenuTaN4LDRoOilikyJ5EvSyYEECi6U61oplP
CztlcxRCniXzwc6Dfhdo/3cKPAvl8ezcCbPirMleEdUAm4imMs/t6L3FbXlGWAsVN4lvSy8rXouc
1xpOEGtSrH5x66EjWTadFvsq+GX2s8SRMd3WrAiJWaDgmgR52YoBPj9ZEbzi+yuRVk9ON5GAp4Wx
YVKHeeVkNAy9Qs/eV55PJmKvWli+xhr1CTLmQI530gbZMJK366nx1g9ztZfEJc/CGbYVZSBF3NdY
zuwtmWMOXddvHcH2wIeZDEyYWFttEXqcTBQoNRMi1xrO6FLmvSD3FJBrdhMb4QM4CabWc29QJgsG
d63L8AuN9kGPPZ7QZXOoQGhpiczQt4+iiaqby40ZZNsUsEnvOenR1e7E0D8x9xoyA51o7aILy+rX
hIrKn/pyb0L7WFd4DboyjG46s3GAQHU2Eb/YIxxGrg7k3nUJXWAVBjOeU0dcOaTLzmVZ3wFBWorl
k/KpncaWDcgUH8KytHcWeoIpns/gG1/iyvOu7CRF3N9ge0LS/o7NGLhGrsGpEMQBqBjDij1kr4rF
5pRLc1v19tU4cmJSujoaL5mLdkMbRb9j7jwcUrIKkORHHGTYKfe5NbJ5IzI6Hqm846GHAiL6+cHJ
25D4Oecq7mQAAHf+DFeis90X7VDWaiJlS40X3u+Kq6wNAYHz+jhS7FO/KE6kd9zF9Ai1HVZb4RCe
R7yUcfBG/e3I9E9QmeGuAnO41UH9f9g7s964lS1L/5VGvbNABoNksIF6yXlQapYs+4WQLZvzGJx/
fX9MV906R/fWOd3vDRgJa0oxqSQj9t5rfUtunXjy6KBILoG5rPYz76ZSON+z3EdoA7RvVSA/Mw3v
RjdIUYrQO6rUBdAU010inQ/3YfiUMHhMAJuwLebOmL1AQx9uEX8JKE7CCYlWsanoCkWsNfsBfK/L
GHbJ1CDlqFqahSSmE+kzrnWeHCrBH11TLcBpZaAWN/xIF6qdGN1dO4f3HQMy2neTNva6Rh5YYGBg
FbttBvwZUafP4SxAy7EkdCYmuiaih1K1qNZpd2dYsPfG5GUAjkaOFPKsyCfg8OS2FWwPDCa7u6Z8
DONg3vlxLA8mNLONMRVfXfVsW4yGzD69KeGtrIKC7gZ9dR/HkF3k3/JMUG3TA/Lb6ZGSPzi2CdMY
y0fg0ASCEI6mefSUSa2kj3RbwDokA+dMOKeh9GnFM46gRoamkJrT3Rxhlk6yh1IXVEpjdIqQ8+19
adPhHnTPFJSi10XvpxD/k4KwzhJz2lhZ+9VNlXEwSaALuti4qx0wuoHDfXfOaZuZyt2WsoqeexfY
kqrmBznqmFTqABVmCdGkc8jrzGf/nHdxcFha3mOV4PRo5Yc/UdtnfnHoh9LaF7LBn55Np6SwXlMr
wRm5OFT95eH6P7mYAVs3wu4ymz1YKaJo6K3rzVWCfH24qjGQJvQAts2RIXSExqixEwiVApXSiYqD
gU9csmGNqKdQhxWEmIGzgIazfOn69euDHutw1xrqhUNn5Hu1A/vwZoli1fdXN+z1UyHtaJxrwyFZ
VG3401+iBQ8qs5khFfeMBRrY7th1bueS5GMjWsigPKApRACSOCZ1GIkjVxbMFQ1zfXiFwzOd1KI+
K4zk2Ws6mFm9C7N3+ZTvY3j9/1rq/ystNfZDKA3/EO5u3tv3/4V8Om6n2/f853/8G1y2WMfvBere
358+fvzHv1m/f+q/xNTq38E2CJ9L5Xf0Bzrf/woTkf9uIvPlH7pp67fS+r/k1Pa/o/gVpu8qokZ8
3CH/kFMLntBHskb8iPBRW/v/j0SITzpjBGe2FLa0HA99NplKCzDiD0CIeGqGruS9TgA6ZrU40j4R
tdNzPdPwwdFN38g1tkXE3X4ihNYZ8wE+FAoOLANmRLskSsVu8lh1fBcAJoqUfVFfxrZziKfKX7hQ
2bQN1qZEjMX8tl0Ib0qRPlLbbKGiY24xy5HsHGl7n1zRfM1kne+Im+jXELjrTdcwbG2+qDsd1cSo
Nxp4V96y1X3L3HjeFYndIzy0iAVE4DQ66B+MwLuZ/aHDZUfNXhEOmNbwMFVn7lVR+gi/OYg6f68z
2R1c2Tw3tSYxmk75ujSBIfWSxpW0BDY6BygQLVKrMLqfLcCVY4fmKmOB3npYK1kYgejmIDthor5X
OU/QVBMO2SnfIawo4dTX49lSDQPxU+Wr4Y6kS/zEpQly3MaP3HNjcEf0MF8jq6k2vkegnkxcg3mG
sHfpgqeBUOWuB8sONyG1kS/dZpdb9EIKOsgrtj/zoUPJrUIPP6qS36bUsX8HCP0Y//f/EDfzz28Q
KZGggy6BZSRoYP35DZJMqunLvqqOkG+fzdbqiejkIVOEIDouWLBw6hBYEGlmdhyUhHg+x95/nsw/
XF3/QhaPiaAqsyksi+XCcnivAlWxTVtKKCqeZX7SxAvDoukPhPE4GA3VclV8BTQkmwOE2/tQ5C+G
X/yMZfZ3Z+ATM2X5tR4iPw8Mi4Mvwv50BmZwZLOO3OwIXZGeCS5y3thLLRMtyIVWNPvJSOJNguZz
VS2GeUMPxZ7UkxMvwz3Sn3396/OwQGk+nwhP+p4JxYX7h2ni0fjjRZuYQg95obOjjDgR6IflWvvQ
iaah3Y9laa+MDqm8Swt76ybpeSiyGQ0qMrlkRpFsw3JHdfuzHyt/7bqztffLbH99KjdAJm0TIqaD
5OmvD9peDurTXw97pQX/xlLSJaDuzwcdcgXgwU04aL8hOlNPhzZRSOZ7A4lXQiid6Tnxxh7qr65F
P6kOuQ7jgIEbKUglrb6P2p0KtD0t2wajfHAplBEav2SBvQVdzfYdhAHN3XVWJ9/bkhS+TOj0BAFG
s7RO36Fi39JC4USI+GM0QJoEDgkdTiQe2bm2W9RLz3/zipc3xqdXTHYKr5TJhC8Jk/rzKx5TuMZ5
apJW1JKvZLD/a+qY2mV4idQsbmxfbf0CwYwpZHJCx2SuIToFkF5cojyX6r2yKWD7Pqe/R7vJbBwK
GhuSJ9k1YvSfe2ZzlNe35Hug1am4CfgVstYiC979yqIh1dXpCQ6HuSuc7r0ux/nQGIwHSsAYdeCt
41Aipgr+7nphcfr0sh3TVJ4nTc/n0ft0vWSW9tDY2sjpG/+59LuBUz7fNUH2nSibbl//KgCKFsIy
tiP7anIVHESfW0+HbII1kmIEEC0DwnVOY/D2b/4k/+rYLMsROIgUGV2f7UNNTYZb2yD1r6eD2aTe
ac7Kt5IpyabW7jOZP0RwGM72uhwQZ+RQjaLpCKl47Kwj+aHfGlQFq6oT3zSuVzlP6RZi8wNvS4Cx
fa3WZYvJ1ZqbX4401aoQz7M/nZzirJRzX4dWczDEYG5LRGUbOt/3GinJxghjhIdVfkLS8i2WgXv5
65dt/fMtzEE1YVlEFLq+R0v6z+9EerxDHLpVcpxdiDd0VO4JjPRBo7bEVM2Qcmt7I4t2P7RUGAEf
zBNCJquOHpNc5oeCII3V3xzSp3VFAtM0JbtRk62Mgyn40yGBcIFLEvnxMQp8rlVzvjMjV+6bvDgW
eLeOUavSQ9ibZ+ErZ9N6zW3s0V3QufV3R7Jchn+4TK9H4ljMEqTyTNCln96vCWNXozG4TNs4gDn7
oSO8ZIuvhXzfYViTPkGDPApPM81HCshNWUbVAVARqWYDBG279V4yJehUoMXZOcLZlnBO//ps2Yut
7Z+OEQSY77LycTdZzuYftmmdmyHTL0duJdq59VvLB+mZ0jMqXw2h9DdEe3No5meP9KZDFX33+pnY
tEGYt06c37Kh/AAJGK9UBXzXT55GC7EK4J4+Ufm9MLJwE8RMsEtfFls150AyhPHSdVG9LiehCeli
t6eA4xte9bdn/9OysJx9y1es6ZZLop75+YrsJyuNa6xZR1NCVqihMUC5ns6xUuGm1STA2C1SPcEs
oYUbjuKMTJfAnmjg6pLGogcGszh4aWL8zTXjfNptLAcmWGVd11bU6eQk//mU9xTN5RyQNTck/t5r
6UvqpExY66dnx0RcM+K4Xcfp/KgC21pOYMRgKoYFjaAQIhSb0JCFjZnuRo/ocR0iisrK9o5STNZh
zvRupo/vekN2ZzJK2Xk9DjvYPtZKoe4Hn98920ubppsT473MK8r+XjPAbj/GVJL7NFvdGjQ5/DaB
DsrJHzqQw7uppGGFkIw2nAC67ZdDcxOp9iPAbHVOu+62ECkN956/Y5seaqdq38m/uIzixKlG+R5l
Bz9j9u+H/t5IZ4SXJZqEK7kq4EAe/vpt7f2LmwDKK8ojjwrJNz/j6NiuBgOoa+Mg2X4cBiJHspoU
vnnmhWed497bef8Q+OCaVdAXyK5VtsNeWO1cC5GuFYo9426bKJ0RUgwoLCfKGdYTTTb1ZUWEaPGz
tGW9QxPzJch8feB6VuvQBw0t2GZi4xzio2olzaM08GlTVXeEQMivVfCM6Q/ZvriBJprtmtl/S8LI
ZUwkAE0XsPOm3i5Ps5ZsO0iZyAD2snda7g/jeaAbxoTq16C9duMMzsIywe3kmuinBrQXgmv5PdJ0
XYiFwPNAvWCTBxRqPzy0KQV/bNDYCYOGMWLdHiwFirmCNbUZ0L86IUOmgmQ5jpgw5AbwvlEmJzmP
zN4d/3fp/z/v/j+tl1wECtiFDYLQYa/6T7xA0y9A7WWcJaiWJLgV+i4l45DmakefmHyrxGnxw9MD
qRWzXCiYz25Gj91T5UPkWHTOPcG8oyRbNSUUjulFu/3rt9D17vznO6MyWcfZbwjF4+eiIDYEbyJD
08Nd9sL10D/lQUh4jsnajuCItHQSOaCx74YA9zkJSRlY2/LbFLNN9kAarUo06HL2GP/PFGB/c3T0
Cz7dt5XpeZh5FfBqvAaf7MqT0o6WI0JV1Qi5jxmpr8MOMWnikb4uqnCNqm86G7KdzkUe24zMDvmc
CJAyy6IXMbX+6wOyf1f0n06YjVIGcDylFIf2aVeaNRVGL2IpDqOdiY1j6/QxHxfsqzoWfWG88aUd
ovDihrTOaJ9XP/1MVO92+ZUGokmT3G5+dPQVDSPKDwPxA2dZ/mQ7050DbyjQxbvZLorte9j443aI
arXD2MZ1TfIScjOEfz2d7g4mQR+1254QgPvGiympuKqP/Ckvyag/yqpMLsAeqoNuiUkTzLR1iJHW
40zuojBU69nv7T3k0+9NEkU3o4M6JC0bMvESdsGO78KY8u47dhinyOc4e+ZpWqofJtwvAGeyqU7S
Hv1DXYTnLuOpUALrnYMmc5WY4aPvzurI2HtA8LFo1EiHPlVJMKztch73Ua9/8efW65rp1w5jz4fd
AKrOsoYXRYR8u8jcCixJB9M2Ia8r51yGsbXxIpk8C/WVkx1d7GJ4DEwZ7LwBxWXYppAWKKBZ5JSF
6B/Lb5CFA5Eg2Y5UBnn0i2YTE5smNkpUzZkF9Rs82PnBHpEiebQknBngTj5EDtFHdC7QnMR7q8y+
epYxnsmNjlbDkiBA2VSAXpZfc3re7PXAdPjepkJJd8GSMp5zVK6rmtWXGCGXFYssoJUfBdG+bAL3
bRbMBcW+ifrp2ObiF85v8dhlybs3TwN9oMnYKxzMzDqWNcRVe0bkcvPGTfA2twz/grD4qIc2uM2W
KT38onmdjAN/SdXDSEkEugno4E0UwML2/AFb/livJU3R+0rkGBMkCVYCdRnVjdi3gqt6LjoInxIU
oU2aKjEU3mtoMZadquJWDyNSH9dGnmsyjkVU8FW1gIaSsChPC5Z+4w7qRyQRxuGGTG/oAS0G0wzJ
Kb30Z8pmUowYifCT4HcsQr53ASySdVSU7dFtho8B4M0+NFwLcUiFFxn/70ajgKR5cZGOhvvpIT0c
8e37JGXLGaMHm6pw487dpq+tdqVpPmx7DJNIG9yz9ImTjAeNYVF7eyGbi5lkEaIUuCYiSXdAoI2N
ZbUpYhuGchJo4MGN5YOw+yVKcmSf2jELmku8V8mIRi0L8pAwjPp+7pZf4Xo3XlaaD2ZtnaOesrFl
YHbddDdFgLusI0XIIklXuZgd08LaU+KIY0l0CtARaxsaiJGqxmGP6HVi23j2CE4/xegusy+BVTAd
1Gil096P77OMKeqsWb5s9Voy/npoLCIDu5TIgKA0+4tvTdYr8WcMUcSLMMLxVSxDL6nRNAk2TIiY
IxBnfSh2pav3aRAGN0g/qMcUmk8bsl06PvXF5F7YA1VJHiCadWYMA/KOwLrwYuY/ehPTzywDZzOm
PoPk5aBj7d+R+KAWhnO20ohu1i5V8i61Z8Iyo7De+BHmowqrjB2Ft2L64SIEmFCAXNJ+NlYyKfN1
IxnnGUnh3Jj49ikGrXAfz/2zxCsX4Va56UcMS4BOCAUx0ctp5iV4VG96a7wE7tBuBcjBB2PsNtby
wrGpDXurV81WJt34qqo2Re43v6SWuGH/SA5hXjR3SnBwKaOiL1E7vyI98NGr+dZlVjVDHLMHlhg7
+3yY7dclLgOoe9Sfe5sql9Uwjkh34rLaVdopblybaEkvTuWXQoTuxraT4jwJBIqloc2vNWnLqwRv
kUYQuad05zwp+hMWE6s4ZZBnWWIZragf5WD3zOgk9vWEnHSaPo8NHIon18Av0kyJOFtO8g0GBxNN
Lle2kreTF2/ZaFD61/ObbLj11EC3MNrRmgh+5j1dA6rGD1ESm147dne0tdHfYYjlFOb+Q5+SCKI8
pKWU2VQ4Bfg9f7Q2xSTxlBYHx4ue82Fs7kxAaBuJG416HM9UOly84I4/ZXa0Boy1PtZuIjaqI64O
xLlGb9/SJnmz2MjkTgtcNYqjS15kZ2AA+zmrH5yIa7BsbIbfvjNyr9f9ukm0PmUDSsoYRGAzvBel
fG3RcV/SBJghWXr1DvnKKU4TNNLOdHt91lHjTjRjFWzTcWi2OD+inbS+ybHhXjU4oOkyE7coUWN9
YVaXWSN/viJJsHfBk4SSJfwTzgLe4vhTVooYYDwP5zlJmgd8TOVKaZAfVmDhD++fmtxNdllok/Tq
N2DprAQ1W+kiR2ysu4h2uNepbs2UIjsNM9ze2G5IsPZL8xBiHsBvMmyNIWP77eJzydzsDMoITzZN
16CEiNgV9XQZyuYFJAh7aLt/y7r3Nqd5Q8VCKqRKb8cIZVXS8AeOYaoMueNiSMyaHfcLzDxZgn+k
SO7KxrkpXDe5GaK8Ybs2MFS1GeVjiWFVYxGs89J+ihgpS+ts+HhDzbo5Jka5HYpc3ege2ontHWS9
SPnm7AjX/232Pesm8sySeI+T6S0kv5wtIO5AgrX8sqWM7NqDX4DRVM9+RPXgT+0pNzTZQjHLrWm6
DmYaRTR4O3rbvoJIZ+ddczbdRfNINlgQCQsuZmUfsC0BT0s9C2W1esEDivAzKi6+jIBD0+TqkqrD
KojRIw2m8zyQxmyQ12ESPEIV7rjUMd26dMPxjjxlHxcWrv4eDT8RSOlsPGayiQgaZoZChlK9yQhF
qrw+PTXaQRY7zlj5kvkoQdnsPWY4K6Yp0U7lJWoXc6iOKBleVTx8G4wvY+6SuxTjpOmmda0C5yld
Bh7cx49cBWoV++wMnSZ4qYZ1wyy68LyDRvqxFqG0bkS+VSp+ijvajFxymkU3xp+MZJuxzgx3stq7
afsOh/E0shKPU35n0P9eUfnRdsLjCtd+Nym8MiNoh0m7r+EwgwjVBKwg9njwamLhcwT8bmsYWEQA
c0xjuOva6tb2iMFt2DvtGkuuE+k8saVGlucONx2OzRDr9G7qZ6ipXfZ92gZF970iS36NwgWjm/01
9PARjUF2UDJ9bmiNrAjReusGPDo9y8BxQGGx6onbZEu88FEmErqMgG2bgDJukq8OZHKfxqAlzDmp
ub0V/mpMyeZmKkAyjzBjlKhbc8S00puECX4Z0Pyznqb41jKWZqBYz8P8JjCPbtOQ5CJplz2GYpKP
Ri9vt0M9fVSDDc0gA/goq9dkaAidHzXCcyPZGYrtBJ6CHVwcMunMrzG4jDrFRZY1Gg2ow/0drQaI
2nIdiRFW42iQKWm8yXZBikzv1PZoPmriQzXldjYeFfTzVZQiPcKGTLSurV8iCji2FUSHsm3ve6Pc
hFH13XKx87nAHYm+62nARJe+oGWXuPvExhal6yjfNolPgpQLeIXB3Uw2UDIad+Qd+oh/1wgZV56X
A1ZDDbJi6A2DNsf/H2CP6lsUYm1GuNZsYUOm879i9bqziasEuDCR6TlSOHUR6sClGeRX4p1s4Us9
Gdm6RabZGNkPgaTeD28md6GgTzjmLbNgp9Clt+iPW5brxlxHwXfAxI+ulz9VbnNAoP/S0m8AsUmT
o/Yp0iWijhSORQHM2w+58fm0ZVZBxuWCePwHCNBNTlTRPKPObtEU0Uu0NkTxUZoY/tFdQMTfdJkX
D7nyDxG3go2bYrRNlm6g2Yt+31TRU9UQETEFTnNhBMglUY/GZpqbb2yOWLJ7JwUF7r+4scnSaRV7
wC8YoZaHXscAY7H9rWPgQAh0+fD6heu3XD/8/XBl8Hk0T1f99b9D0G9hAbxfv8+9Qu2u3+gzPvzP
77l+PNVmvNyFztePfn8jji9Srkbz5veHf/hVy1MPqQohfkdBcLDA72KETvZVnfOn+PMzi7YS8/aP
TzvphfWLuOT6yetxXv/3+yd//7I/PEvoiyccOsiFRQ9j/HoYJmZ+NvIJHqblWK4//un4/vCUn77n
04n7fGp+P8/ytGFXvPiaZtQUXjC+MJ9tzfzoaN3fMRU+9AnqgMEb332yLdmrdvsRGy4i9Wg+GY2H
6rans492Fgkcd7RrtBl+3n64txUb/CQf3vKI8K00fu/TgrxK2qC6cqAstrtGpuSDttHr0I4ub/VO
bc2W6O+YKKOtNfZfwqjwLx5kg9ocAqwsUcHSRp5tnCMMLNJKryy7vzfnFPRyYOTHJohOWlXFTcns
3fWqG1fl+b3tH0dXpah8KcEoQKIt1Hlr5Qrzl4788DExvzcDkjiRgh0vGnJ4Al+OO3WcC/bnxji/
Q/x7SMdoi55sbZlgaV2EzTXdvo2tuJuSTXdBuj8cMwtaSDOYAMjsh2Za5hAQ7ddqvGnBMVRxZpID
P3vreiKIDBVrt4cqtY+ki5Azwzc9jWv4oRh2JVI2ZdyjRK5pkRSbwibwdag8BuT2IXQM4zHcNlRs
67CUwbo2sMvW+NC3OjCYbnYo2yUeG/MpptW9aWbvh+o7kuNsH7U5zGJ3OLq8dVae+MjYswmbs9Hi
TIOGWsPHycIlQ+iCcMJee8KI92PRNRcaE+x7eryduXGbj7V/Z6hjnQ8X+hrvptXvS7PbhCnyqVxT
B0UD0Qhe+5LYgbqJ/HwXN5w925++VpZ/j3aw3TeJRSc3N3b90HakKzQLSz6B8NumDxX2gpUX+h64
1+leZtxQJQxfYD273m1uh8LJIEUNzLHsL6LHy+X2bERqLy05WtrpALhvGirqO4VtMaxvPTMAqTDZ
Di4xDGljqep9kMvxFBLkNs4TjG/PhxJA9zWuxmBtT+YLKXVkQM9GfJhBwMHNZ5LjErOUZtPKovcA
eJ84zabCDDU1xyUPwY6YZE4YmT3irVd5xxo4GR2wMRM8wXW/6Bpuj1TeAqONyBpmfBgfKiv+ACpT
7HKSeYMpifbjtKBHWlfdRmioCOCkNk8ybBReHGAUr+55afqSM00omCvfGglG09j7qTMELkaAD1DE
HUFQjtMduijZIp0vKnSVgYGGmkS0oxWPeDd4Y6k6TJ688UOa2jzyQxFYTVA5+eK9Kd1vPc4nAki+
J/MTqsHsgDeYBr6tL5NaV33cbGfEuKiF53dHspMs4uEuK4LnNJQfTJFk4wGu8BZclXEiqp2DzLPg
0HvKAPQBRbMKEZb7gWOj4ferLYvd29jBhVOLcx29NlS6tr6zE/xQdI5AP6TpTWCV26hhImA6Hgsx
1N3VVDdnIUtE0PN3ZdI6K6ytnSNiaPBb7Mir/gJSBWEgvknWTfmsdfqwjAembhhZtd14Z8f6OdXh
jeN8x1Ue0DU17psZXUuUA+HwFuJHNuEwNM0RPlHY30HTmtYZLC/+tJV1qGvnG3AwbhoSRIPlQCnz
kPmvxYAC2a7aN6gq59azkEja84eZLOLB6Qk33T7+1QWhBT/ZPfWdrwEIW794Aw7rYczYQyTy1fIQ
3bHPR8EuEfQb3rTzbYG7HMp4YAvegEhRoozocZsGP2UypsTJoj0nsnybfWePMbZhfMYBdZrdDDtu
ixBvGT6HgpjsAt4sNwwY6ZDC0/jVN+1VJYh/wIyZ7OPEuuCD2PczjCTp00WV/dGZ4mcDSNaamWK4
8WrE78qQ+b6BPgNIvyQBDpnSvCkSUa6N3Pa2Xd4/J7Qt7Dr5lRvqQWEmAawvRxgXchs/6ryud1mt
uUam7CFP88vkCHPLsMD2rI/WtsVWt+1NHtZf/AkPX7J41Lohf66IYiWOF0ME/DUEWkHrkpFSLTiQ
bOeVM/sZG0uJpJlgtVvX4tekky7vUayFF8O8jU184pVmOmEP7wGyCcy6cK2nbmJ0PYevSSp/inoK
dnppPc2ziziTLQVAI+/RbqOdR/bmiJvGqT37RnMFRI3xXcMvXA3em9EUFCzYdi99C6vdcV49izC8
GpKQWa+x7RN6iFY21Ma9WcdE0Fqo6dPFDU64F0l6zM6ioOn2RqFeo4UmWJv5V5eNXt1CJRTkMqNh
oV02jO4zrJCDFUAP0Fyh6Qy/yAWwXcalhBwzUM/mzEnLZDyYCXj4DMFw3AXvkcS3k9okrnZZeYk7
5xvZxcnOb4HJT96epuhbb7XxmRCBny5sQZxxEaHDFIlx4K91lZARtgQYqph3JoGdkLpEUa8Q5FWH
XBCPTr2h4glWXKeLXe+dMBOjF0dLvGGbX5NGukrjdLoZFuqFNZRQo+r2Ubj0NGqZPetuZ7iGvbK5
e1KqonTP+uaYJcI6N9FS4mktTm3ZPlc+db0CzLXuKgeNvdub+1iy42epOpkasFUST9SDDek5SeFt
DLPPDk4b/grQsSNU8fZsRbgtD0y2Zw0BI2wX6ybdxNXSoRpkkMMpYeE0o+k8JvmhDPtjRWilxErN
jdPFZbIpUoR40DheUGmn60IQlI0n5F7ICeRCT1PYxsVdmnTzuH0PmMMhVqZEV9qoeyNsZGN5aFy/
3To5Su0UoXW/XKQA6bMtvxEnCsQvP4zpt+UrqcJDmkQ5JzbBsGRhdlATbgrgQeSYOnRAaFY0jGFg
wRBCW4c/SRIgyanx1DYRFbYLlT4m6Pz3nVVNG5xOc2kXH/TFsxpYHTIL8l8Y0H6BZvalk3gi0Viz
ObLqs7EYwQuw+zNZ1zUifQcTyh3uJww0hnfmIvpwSmyKBInYp4loC+yA4tYY8gh3MVhn4rbfQive
qVOIhetAtUOjTlffcj2OW1FWS0Zpclt77rEhBoWoDH/YaQ+wnlvbO5Uc2qpPThsKN0zQuQl9AFf1
FOX+YTKnxzHYo54ztpr0azdpesoZfJvxN6xtGJq2cTVxeqyuWuFTfMxbv980dleBtpevtT/gt9Wv
dcQ4myCEL7imxc6Y7zoZAD4R7cWM2JLIvL0g4TuboX2PyYkzMHgAx6I7l8ufCGD3NnF6og6dOgB6
SL9T6y9B547c2Tx8whJf28jSWFOP8R7BrdCO89bRiNY8q+hPVnhTju0zc4JkrQw/x6SdPM7WfdsQ
gistFE81QNyVnIINzsxy1WFynY3mBn2g3PZjz5bLxyvtuPVtYFbRhYihx87q6X2W9COZvFvGHS6D
p1y77elqxaF1S1O6iN1wm1R0U35/susZrzeIg4RXMlgC3bnKDaNiia3sl1Awo+pCw1hpnQgmMtjG
2rksNp0sgb+ChkkObuRtyyVk6vrghcRryIitU9JiJlke3GAuN5EHrc7pTBISlweMLCdvNu0DgCqI
rx18sxLbJkwucRqIOCKChCSsdtDxeXBfSIxhTmBk81fUuaTqdN7BWtJzqrFBgWaXN8FCDb4+GAtO
+Po/litCLGgIra+fgxXkjHVySkXSnFqc76d4+R8eF4ao1hC2+xJMldRTfQppS51I6eQV/vfHdpd7
+NhgzOLltLuz0yVYz6vWpvMDmZzgA8BGV2K4PWCAWbUq/CLSLEAOv52SCkvD8jsLO9J87R+/Pqb7
psFrwFEk45SWdZKv/GKGpTUbT3KJIdJfGTSjoF++fv2mkciP7Sigvc12wA261Qbwn3SB4hTO2q2o
P0LPrLaZRfQMuGgCKSXdiKafQC9GDuaeuFgXNSkOMMG6dWH2RDgUbCt4B2AMMJeHVOe4O29hU5en
XII5WM0gZ+IqiI8+KQt72kGH319c6nf+kAwKx++zsqErJnCBT4TlhFeYbLNj2P0wLvXn9SFhqdiM
tK1WYol3mmII8zlMLNS+t4mbo0GtiNRkFwecKAQGOy4PmAyRzDAubw9Ngue5nQQZNOy2B0OJryBS
26OK0wNabpgDafheu7WxtQvev22b77oJU9j1gX72xuo8tsoDgU0TMDs6GjC9rl+8/i9bPmxUxSSl
9bFAdQw9IwP8p7301rx+fNVZxSinhkq1dHBERPBH91K69kQrDdJROn3lDogVdYUAChFNn+F79gRy
AUCNcC1+hSWfnvvhIVPnNDBfAeswzQx6urzm60xdu0Kyei9G+4slrFenJy2nhd4BBe4xiPvdNI8g
kER3ZE/8swzZN38Lne4NypiDqo+nJoLnzjOGBxSYrxpOG3Kdl9FlB0LADlZhfrdVtxuj/u5J+Y74
8mFsXIrNyhzXaJaOuSrOBk3+tRpomQuBKRiqQU9FyfUroaX0OVtG7kol9I/pBvMzRd3yqf9+0PSj
GDp00bGY2tX185lX13sjoWZfvvbpW+NsefNdn/L6ZbNrvW0zyi+fvq/3l4Sy6yev3zdrR0ELk5cy
zZkKFTkkscnO1owafuHducgMtUvtx29wfeJNQ7cprxYwKDuAlZf77alvzI0yznkSqHNDnNLWzWC0
wMFYMxd8MLS6C2CfILKA8VITDzaE/EFygHRxHzxKe5mEOcYuTAkDsDGAOjZf0orRRh8DXBvbynvi
krPMXx12wrsKZlIxDlunbC4WN48bF9fyQOSMSglj9vvkEWgFEagTm5uiTJMTXOPzqMk6d4BDr5ul
dxdmZNUZVfu9Rua5L5F8YsIiLbYU+K/qZ8p+jz1dvXcc+FpOa+4EGuVNTuDx1u2sJyupR+z6IZvu
gLVYsceYWK73tntrNzA0o1rfj3BVa20CDA/EsXEi6FoKsGKixkNEycJWEcV1hMh8TyeSWr+1fnnw
0U8pbCedMklK7OSNdAhaNHLeeqz50/DFtFR/gq/zbsVZuyPK84fO1MVz9QOmpHu3DT+kU5hn0Nmb
MAThFPUvQyr2ZqodjG/4MU02v5Pet47qj5SzL3lDyvFcMqiz8umj1Oq1Fna4q5dBgC69W66Ol9iP
0BtYYbvKbbVTbYStdnjjbs9LLI/SFtQSUfQMEPrecxA5Me+fM4hOecp11g7Vri9JqI+8udsj+fpp
fFBnDcQlus+WGwIqjMHV4514xnHSnhw5zWsY1xEoTe9XVQ5gOGaMexrZWmOfmGPmvoEuuAFlkc5P
kmIldwQRVv+HtDPdbRzZtvQT8TSH4ARcnB8iNVmS5yHTf4iU7eQ8jxFP3x9d1Rfn5O2+3UADVQlk
lW3JFBmxY++1vlW+WY74cCtIpyukO2CuJrerFnpgGru4vB8rSlctFZTbkSHSiHV3n3blPa1eqlwO
51aynTXzMPbjuVpUvbM1sFCamAKhp/cEVLy7VnI/x9N9hhiAVL8RiiXBceBvcW77La3rPLQ1fYtb
nJPmts2dk2xw3FsMr3KUJCYZWjSQlufYYAhMKvWnZinSglrtVLW4vLzxspTLT4F7dZNY8z2s+4fO
oVcx2I/6PL0lxfSjShLMz8sho2dvZw3+PFm+ey76M8gwG0vjsRBzfa6r6hefPhlQIn4AIPZBraWA
lydHU+ZnFnqdudKn09fn0Zm/FkN8jYzkWaB/LQWCtt4GCJiO96oqO7yS/RqSap7dUl7L3vuN7ZOC
2MY00+k8nca91X+igblOhvNuPsOeymjvsFCqtv6QusPVT74WL6d5BtgvgCRxm5TWz1ytrQCTmUU/
vUrfXDgTZYgFvJhHdKBDAQ4NgftP7st0m+nEqFJw38pYfx08JwkzdML04fVdu/4c9CKAhQ2MrXLJ
T5bXPRkeroeeaSKtkzKwI6B9aHVWGaBLrQeNT69MZrf4BQpTnS3XYkjPG897QCfACJ6zdmj2laoY
9benZBx+DoVeMfp/S708x4NNVLRBpiYxNFDKwHnlXbMZNPsuWax2b1QmbdCWHgUacqOa/XA2lltr
wh2KwCCTY76fuvbsLAw2OFzfJbHJrg4qGtuQaF86mrxObJ8HSe/KXdcs04Z5HyVHPREg+7yY1pr4
mHVkOGbWhtIzktCMR2pffXz2+uxx7ucNoE1jaVaKK4l9lUbrFycPqxU3IKAw2n9le9A6YiMhYqET
PmZz/zBa2q/I9x65wmQvLOzt072MWXrKZqtJ2LTgyLVxuANrflPH9oEwNA4M5rYu51caTJar/0b8
XI0+EwI3f6xr+TQN6q2Z4Yb5RnEDxOUM4nHcaHw8k43+0aCBZaQfCEPywnqwciwq7uBfDVvvg3QC
JJvM1q5PdRQ19hQ0VdrvK6tG5dojJfkVo6Xb+FP0rmZ92hKCWBY8lYl2bwPFIb4VQQ3zytG60po4
KRuLkoiaD3CKb4K+Ttb0DqeMr2ZEhtY5EbMr1waw378mqfPC1IIm2kgHGeziF2m27JmG9wAPYT+2
PyM9wivs6rd6qV0yA3c0WXYL2Zkek0IEcWDzbEXRUL1qHbtt7Tcfa2TXRO234ojb3eRFxq6nsR9I
n+Op6H8wTBLBnHnNAasCNq9pQtdm6lQPizya5vQZDZxf8lHddw5ktigp9RDZDM3y6rdOW5TNdXqA
rcNDiZpAZi122ORZ9R9aiu1ozDvulmE4GaQhbpjc0z8qn8rOwDjWImqrE4IJcH8HGXQXGbvpJfW7
t7gCBw0CAXwx3dQNs+SrwVDggPsJdG8J2DlhLREagwiECWWo4XQLlcb1zCCnoQalBapM61wr+qy6
C5h7SvRbf5XR6010E3v2rbc44qmVkENylHo18goDNR6RFBlzCmfLb4nuZ20vQfH6iChqTq3qucQz
XpExmvdqjNuDxUGMaL0Ujp9F3mDUIF+vHc6XhNMYjJ/737kxHwof2ROJKayvptmELlrGjeqQVlVj
OdykEP92i9e0AP7958grmqchy2mhiH7aU26mW38EAmYPeXqqbPnQMs87+2Jwz07amju8JQS9k5d3
Nkq/CWPDvPhmcY0nV50jfBTHhZnY7LvteVz/8Op02C4GHy/ePefGXH0ncilO9UKLXG9UBQ2QA2Ke
r52lNQagK0Z/t9owZVEaB/pnd06Geu77D28E+mSWYdna/j63XXmT9haaINr6sTMDzxrZRA0BvmjO
e/pjbCW3338YEuWe5qM0F+reY3AP1mFeXYmIPoHJ+eeVYLUrnGWNaQXzNaH6NdtanBc2Q/zkI+SL
eoF1N/b6E7Xq9ORilNbVk2eTilrotnlyxtokMYTp10SK5/NgLOUOVwRVYpaZey/jlosHW3uw6pd4
rOEGrH9xYkPujHWGT+DoZhI2hCeTxysUJoruvO/VbaIS9lWHaqbRQS34A5fHMStxTqbqqxdDurfM
zjkXCmeV0aUHhwld4LS9CvQE8Y8bWbe+uyCbG4locHJsEQWd4EC4s9jCER72JgT+zZBBBp0nvPvS
1xiulwM/bWIwrGqm/FKn5zL4t4u3n62GQDVTD81sgC7cMunOQASJyaiR4U2krMwOP3MPDcs4x5It
Dnw9YkZTI3MgXzSceSNHhgRMhBz1QzRZR83HYpRQThSZkZ3GZWLDgp3ut4+DshIagQb0PXrmmOgY
YigNzr89hl5C7e6MKO+Qxwwhj5lgSY0O2pIpbtJWIhjdDi07U9rzzZYe7xwu2b5xaMRrDX3Fvh+8
cJ5QXyAewEQpbkir1WjH9dSK7g3ZsPdQro4GjT8qKA1mgfnq6Zw9vg29YyPSQI97CEWc/IDo4M9j
A90KL9saIpaEtnSXeGndS5ItxV4N3V2jxFn1INcXt/uZT9qnL2aBlhTYZLzKW2qwrn3JhUCvw9E1
yk9FhfmYIrDceAsrjBqvQspbNVUAJidQVD64HTI7yWqihrNqts0KU0vqalu7i9OtV8p4ZTv8ziNC
aAe6eUiclls3i07rv8pm981ccIKt374liMQYaybdDEAoMp8bmco7b9Y4fbL+W7CuFpn8hI3wWPfa
ZjHiCCFLjsKLLFw2V4ICmJ0Bc2KpFjWQCwRQATgHWLDDuBLC4muRwVXxLUlrQNbqkqUfRWX7JCdV
NFCdHn5zR4CrqJBhphGWYs2xL3nVriQwLNmxTxOsy29ovAIQtDKIK3CPWUF1ZmTOGy6Z7H6I5x9t
RPmRjOOhijmwqTk7+xko2KkUBH2Oq2UaNqFPyeQYoFLi3IqpZobkYC2crLOS1E7oWDuznaMbyyl4
KvVieARnfcjEZ5T7CTU4iuuF0eopypL70Z60Y8RMeogNsjXSCp9SYpz6bPHC2osRYBVTuS3pEa73
uL4dLVrDys/bkxyMXVuxYcjFOyZj0x11zFeZLRj2TOqhMIr7pC2dA0lAsIlcAmQru9GA7Lt37Icv
+tL85BGC96eh9fRU5x/dNc+6ppNnmvWryRRq74zDtcoyssvt9BFV8eo2Wc4yg204ph6nYOqLvppf
OwJhlDOjOmHmsTg0Zx0iVxJIuIGTMSFR6r2dupG2on3udewDouFERbQJuiQgPVgpsxvur5ReXnNv
A31dyDchoKHBfV6J46iQ0sQPVTMJ/OP2yQOsYiNaZiphvxUoIix78nCYTBi6K3E1lKHtqtyjh85E
YpsuTRj5w/XbGv99xcpqINc7vUswJkU9tlD10tgHHTzgpvHcU8+lDauu7sNaUCIWBhTOnMoKhTnu
z9RlHt7RpPAEGTW+/TARqBJ8Wyi+zX76PNgnhxs8iOxlzU211cFG0X/biMfvr+qGDoWmj6cVTAFi
74oaZEp6FFBJ6/OhE9loDwgRTG/vzo6/x4ZBVZB5xKz0dei3sFBElV1cnblJS/Z2k5Ot5COOu9R+
b/G94AWGdvdtzdRj7RrL8pmzPjMzlRyYvZxyI6fYxE1T59dkjvWD4dAM7pWxze30WglErEhaINev
XntjErt5ZoBblUiYIp4ACKqcO9VQ7ZPtSn4JyhUlgAEckyYyPU3YeBberWbG5o1sdFtLCHoRA06v
wjwXuz8LmnEBJ8xnKDTY4a0GBGIbHQuLK44u6qbEaLXpccCODprZtHgW7cJL51iN6ZkcRDPdjxYV
F5zwiVEWasmoI0bZj8bN91e6pM3+taTmdlsGsYh+ZlP0HA+SlY4ZEvI1TrsjgTmzr/22JmjUZQsV
Z1JMaHIM1B3WEHRWcIM1elfQYlocOn2W3xsNvThzrqyN4fEaeZuFSYIUYjah/mfTObWtX67BegRx
/rZOqKh1IFuxyTqfMD9GzsizYN9ps+BDMu3HlptE8q68XnsGDeoHTSZ/DiNnMYJD2K1SPmwBwS2R
GYWRhsqs78P1yjCMhD3oUdz1CyS3BYUHDc69i7jQKgsvHI3k+r2fqHYNrqqOMrufTPsDQBuKWp9v
+W7fkcnJgTC5LtSSSzX9SBSfnVFroIXqCjs0IhSgLiu1/U4YVrV3mqU8ZT4YoQ4DQT8Oy65MOOR6
JuW8V8zai5MMy81siEOr67eqd/pL147DpWbmDkK5OLp5tRzXGtgp5vYePDUHByl+jvEs7ifKSH0x
Owx/xVazzOk+H9YJjwqZtVUhaeXZoRqdn4T4FqfvP7RpfE8SLSZZurG35AmctXjUCWaXyKsNDiEn
IH5vyUxCObIR8yIXPT1ECic46+gjw/Zpr0z9sbEHZ8daYp+sMTohRqEegn/TcMQ/tF777heGGbS9
8ZCAgQ0HqW1nh01yvan0leiQjOKHRlJEmA3r9aO9dmNLnGmCsDpBE5Tf8rz4xFoMPpn2nGaXwd0g
cNKPg3dw28Lf0+QnMRB9H7BCPSxmvTvCDARxv8pujXGyAsOEjjDy6VEYkMFImTCvJzWzM+NtzwBm
qBn98SDG0NnTH9mEEjR3cTNQPz7YOUEgS4ylTIUd7p6ebPTVAsS9NGu3NZUMEgeKpsLJn8RgV8hw
vnDYeaFDyDO74YLfC+0Q762RQd0Bqpyd16HxOo5BlEsx6p6qb187KuOgXViDvhci2ivgn3zLBwHN
dhwVms3DflXVehodXc7+KfzwlqffZS7B7J7itt20C0g5lBHH0mXqT2dtAvN6V+ogS+ZItgcdSsQa
CRNOpkDRAQeQV2M1HvvpzdAwXEeUZQRu0v/meEjEUjAU3Q2uF9S2E5vq93VynB/ajDZNGGs0I46h
7zcMQZ+MI6otfY5fFIVgSOnKXg8DxYB0lDJE3yXcAghTjC8IekvIMxlqtcCNNSKW8OaIonWhkYmr
jo4Cz2oK3wlEa0bPgAXLNFhqcuQ+wzCNVD0MHRKCnzz3SAoh0XxNctO5yXU1/w99cS0r7iaEtIi9
DQ2y82o796an2BheJbcVHiVIKn/fgnrH0DvD8w0c+NkgxZIVK4flHVRAv9tbArXZH71jaiQ/cNH3
YTVjRIMKQVnCF9WDu5elzdE36qBQ5/qXjoGdbpkX6h1LfnRbKsK9e2e+0LqWgQsOhkSNYWPHiEzQ
B/Qrzp4rgNXFKB85x99qMQZBF6DY90o+9bsJUQSafVbyXnLgy/ly0VHyYRChVWlmV7+Xl++WOjYS
guk5xSOTqGnBZTLUhHN21z4lS7vaRc1KucjL+8YdLymLzEYrr4Q0ttiI+W0avdwqkNWtUIcy6pPQ
pn1OFhCf419r4jjfaEY+7/w5u5I3A/DRwixDZFFqTtapyBBQ2LNPiilPuyfvOJMkty1TqE1J3/Zt
mpIWt0gd7woXWG+J51CfvbWdMX6lNHQOLeHt916tfy3LU+zX5juNChTPlVLnVDjZwbZUF8SY1UON
BlWtwzat2/qY2uZ4sZbpWE4c/nxSYy+wiGH4K3TWNbFBPlEWuHkhpFTIN9H2czs3IA82rUuASjwX
IYl1UNW16mpXBgCPgudxvUM6Y/wYfPlimtUFpsDtXIMDibo1zYp9V+/Ekd43h5zRYKxHn3le7x5b
b1mkqBL1dSVY/JxtlkXFIlKOR4onTsTeuwId5hb4nB2Rv63rIc8JqgOXYJr0mrjRc523D5USPwaZ
fBaFc0jmilUtA8tGV4OIBFr4kIOfWspra6ZDaKVrZ7+g3BXrQ9QuvFBf09hT9mqFLJu7uAFqjuKH
3AvKDny35NRKmm86K7JfgFQv3MP3hh1xttXNE6Y5IpsIGg0zBh5jdppOZuddG9075sLHHWgeQUZj
zxqaj6j3uGe5ufTRfl485uTkWuFnrvxSbkhKB2iImUVVbL4E4FHGMkhh88uuDmbqTaz8w/rsmlmv
diVvZ9G852Vguev0LN9o2gD9kFpxXMuJxSIZtsWt7NV3UcPDoFe4pXta3XYsbmt0eJvvd95NuLQz
R4LK1p7GSWiM47G/UUU0yr81V2+wVGwEcIX7zeCzyCV4rRYXmj23/zeI6vtxicFTYpC4aGin6S3y
+caYEMaRLCO7YVkC3LvFsPHqrP+Z52HZTJ0F+JJdpcZfG5aAP2rDD6QUt2AKuQrC7VjAICynQlX7
9b/rEqkVpasXFhNSISRDXdTySQomppKUs2gkkZ7XWr+2Z4EDj7SpY1C738edxtXNwLR4ksb0giNq
7dKz6SQVoRKeNaChoh1SaUxLHBbbZuSm8PA0FU7Hh1eyh41lcTVL66bLPexjKycrS6tD4dJRBECP
wM7h11Z+JreyPNkefKpkPduXGmDZ2v6wG04qUcn+nNCCdpPG3xcayY9UPq8TEHut43DH3U/uGZaB
b2uuB5udG2jtFBLeFxHR1/YcxcuCEsEloMMFfsRwB0OGNltPrWmnG+RtDrt4t7YrCOkAeN6u2yY3
R40nXe2xaGhb1eI+g9zPPfde88mBYfVfeow1Rqo9QHyNkbL7TE0FkE50d0HUCX1vAKsPSfd4EvP4
OqynrKJzT8NEPk4as017OuPyZL7P8HaHhUqvs8lD3wlnP664VyenrG1xcWBA6g4xEn80lgpJifJp
Ga/34/zNR6onwbv9/b1246Wj0WCgYF/qwwSfn7qRj2yxrCevbbJbV4qvoryCMVt+MAbVJXRKu0KI
X6Dpxcl8hHMpb1qjy3E/Cz+0iXYKkDXkdxm9B1CJDU0Yx11jyXxm4LX3xDgnqObEDPkRO4zCyINw
3xk8QUeRFdvZX17yUSah3+WIcGTPiF8f0oDmIQxu6KH6bEQXTbFima589iw0UTz8uDUInfJaXx2m
vr83eI+nzEXIJu3uKNK53XXyrqfjpdAteVn06ldGB5y726HDcfZTjGtQNfA0YEYYEMOxmvrdbrBG
9tiYAghzQw33vlK7pR3uwR5hapF58WhYKG9qlm+MNIRTCnPMLj0neKIry5BM6ep+4bT4qBBwjuhJ
/kL6/I9/YxT0//wP/v5RY0tL42T446//fK5L/vmP9Xv+82v+/Tv+eUk/OOvWv4f/9qv2X/WK9uv/
/KJ/+8m8+t/vbiUC/ttftt90wIfxq5OPXz0n/+93AWlt/cr/1//5N0zwWTYwBn99MmqmPTd0TEb+
nTNIKM2/mP//C53w8iutvv433/E3mdBx/kGqkS0cywTtYNk+fJO/yYSu8Q+Cxz2c5q5jOnAC4I/9
TSYU7j+E7YFacH0dOiKUjP8kEwqghbbrAhrSDfLTVmjh//rt7//iD/z1sf0fuHN/wLNg8biw3vhB
wGF8x3D+wK8MbqZrw6JBuJMbe7PWhQYzjRCls/lh3HTv4zMRLqFiCzhiL/qXC/X3m/nX/HXjD8Aa
Lw610bY9AzIJbEbjjxevK7tu4XUQML5AQcbCMZwID0DnTl8Xcz+mdM/5Qp////myKyvnXyk/eJWn
LuVlux9k1CYlOOw9YLJA0lXvTzbYk/L/8pJ/so/+/EX/YB9hLSdKbeIVEWWN6sFw0Y1uY2T0aThk
r//9r4eg4b+8nGcAf0O8Y+ougrw/aZN9oTXoFtvvlTm6QRyxh9qyau4oySqvpQwm1cFaieqOD9Bf
cnK7+OVM6JhrlxtGkBheEGZkWgShlzzYoJJMZueWBADVlTYMCwu3Zq+PEFv1t8idjE2Np2wnSzyR
9C7Z0DcLHzxUW7eiObpabKxy2BMuRKJYC8Mpm+8iuiVUCqhhHHJYUtVnITa8KnS+TXETyUL0G4da
P4rafCR+W+DwWUDDS2wniuMHdPlbYnaTmwh1IODat9xn89fS5cXyOCcCBH5a3CJ6uoypyWGlSQ/z
rPRt5OpgHuk9GbTRDk73q5cLd57F+o0Fu67ki60Dg6xGYmULe5UFuQHNtIs7kyNg2zdEAB+ZZXwQ
SXdrRoSV+pX1Bfr/kjbtO32Il1k2Yd/3F82e36QJkNcduLIEMJIkR2cjN5irz3TenZ5oJYVUuHCu
AFAbTlhw6NQkWmTE88vSs3s1Tfeuxy0fDDL2KtV2UoKcL2sAGg4YidCqD23+wXD8i8SJFr4+n4SJ
FdIx+VFmnDeB55WBUamH2qj3zVzIbTfO0ZbLdtBa+aPSbhw0SuAVFaPohhZCgdM2NVbKfboVon53
aStnKZPAUX7lanlJHAy8MYKhbnmRxJqQXdeQbYq4NHfVFxbql7j5rMr+19i3BXP0tbrKeg03WSDz
rNy6c/MeYX/UXGdnVowHLWd6sZvyS5/rNbm0CNefU1rLiy7tO1nfOy2Vdd4LTpSk4jY2DTCqH8bp
jzjFGkAJOK0rjS+p660wezDwJAPh15rDUWuY+a6DtsKixVP2XDUPx/jsYLpC9ro5EsiAE70WXxoA
lz0q80CQV77JNWAoJAe7Wfq7X+vDsmfik2jDObcMXGMWgAaz6H7Qf0TVXfeffo34UkvchWBmwtBy
vlpT1pdekGtUxNxzpnIC0uxRpdcwXT3eSCugLalKlYE+oXrVM/NSYDRCH5gHSct7dvvqwTe6R5BD
FDeGca4zHxeeRrvL0tF/FlpyREGxRcBL07Xl/mlzqOgJAaJEYVEigXRM8rbjluEbppbANT5o32PR
aaNfMHTu+VnAyAbW+IiLMQPYbJga8OpDaCTzhVr7AY7AX7dvtaaaRMhPyFCBU+0VD5BPSE+Ke7UZ
BHx4XLFrSCf2dM1A2qxyUH62woLi5Mf1viHg9zkv51tp2iT/FcO70TpxAHVgW9dM7IXrgzfwiWGZ
TGy9C9JxYIpfhYarXSb6YRrRmc/q5JpudiTNlea7RTZ13t2jXIOgMfYXgA4vWtXhJSc/kdAKPjed
1A3W3WqdMHCw5jEs0rbcZ1m0Tbso3trrE1cj7A7cPU2MnT/hCcH3hDtOmNlhoh8zmg0+YkTgIE14
OvOY4A9N/yqN4QlC/C3BgsGKRQmM9Q8LA0vQj6zxout2vjO/TC7XuLe7d3e1urv+iCXPIXjEl2By
YwJpNWQh02s0kYY52si4S4h3dLgXEbB+rtkdCjtyeVxvJ68GTiVNFrN4SBHXpy+F9dq1JtmtHpFe
duk82DXuR4cHMiECR9aSxhvaokjnk6fbAcWFJf97OUJOIPvVZYKUfLTHfDMWWOTLiF+KLFrd4UWy
WHyh4CX9RfKJACOug2UGKBk9Qhjnf/OhCmV+EffDWuz7B2U5j4nFLJQ3Niz8x8qvH1IBkmSa92NX
vWgm8cv0grEPkKu2fv+iSCp26zffnF/aSb50/trIju6Y0OH/TlHLxNnyss7IUE88jardsqgiD59x
xNS8T8SyrDFd+d6l9ktbbae4IVOoswAl0cCwuRtZyxh1WQ+zKB4MvXwo/fa3r9xwwtAfm+tzTNLa
Ri1crl7Ld2JCSaMzywwYBtBvR1AstPImUv1l1LkU5cKnMzLKSbisSFTdgMT4TQOHi8uaoJMDSQHx
n2DNlP0n6ORy6QqNXdNH0Ub79Yt5KWtnlj4Xwx1Qm1bRnsvxtLJ+aj6/WuwRWbZo8tj7HWMw+SJB
RPMmaR1gVdiU2P4gv6jvX9DQUPC2Y3LzfcPDmHvHvYQ9nH6tT/oprxlIg300rQk364ef7MhEmJjk
OWV84D7BIlu9Lx9c0V/Y2t8TK/7R5bjXU1fgCVX5GbzyZnQhkfgpDaUlIRTStLZjV1yV4TRBtq5q
zETrzWzkaBs61QJVJcAkndMtwZhBPc/5gzd38lA3KAWGJkJE6PYPmaxoFPiwbrzOWUNlcEmS92ck
nQyMuXzoKh4Kc5nvRZ2Az+kvbWVrm1UNX6w7XzIUF2ayD0KrRzSryRN79ImPMAqzqeZAj7DTm18a
7P47YZtqk2c1QS6L/3uIq32JazFEAdOEBvEAvcevAIULF4CNHkvRZtJ4Ym88NLvorOUL2ehBhk98
yyqr7ZumBAyVJhCH8GPJ/tTNzwqFku7md4OJEa1wWhV6i/eja0GcjiYRzAn+hdadsHxgn3U5eAVD
3Bdb3eZHsal+9rbaNqQxIN0w2ACXc86/9YCEW0YDuQmT+Yb8KvTscl9MlDVRNp7mbBhPmYOsprV3
E0Pss9JAQYkRsAr5BkQZ2T8dl1u5rWdeajHfZwO9fo0lKGl6uvJqPE5OC1Iu9u9Utzyg/MBmPSK7
jsjqyxkCBdPcgyIpKmY1Fr9UUnlczsIpARjlz5Oi+27iLGDkDG+2zonUcRR7Bcp44ho0nUV7zWQS
wCBq0jAXFYvVWQGFYx6OWVtZgc8omQHfA2TtqyBkIyAs8l0bYFsjmuRqyOmQukFNh4np2uxtWPge
tck7dj49+8xkjoTSCxXesnOBMHGvxU1YdrhA9FF5B010Z1O1d9bsVKde5a+xxuIzoQ3ZkoW9JWds
sSf94PkG7CmjIbc6RVwIEpSyLMIuZKzRaAy4DpM3fyiXRMnM6ujj2XCkiO2Uw/SMdVrQz1t1wURX
DInubfj3Rlrs6Z2Yacz0n6x288khtTG2mJgOC+Ymbx5RC441LfHoFx7xZfPXm0hbcAPSPgh5Z2rq
7C/pO6qndLWd44e3ClhAZDQCVMLMbYEPwVgX7zJNf9PiCH3C0BwcQJYHRcw0UsxmndElaBkHxNgc
Qjd5Ip6llT5aibvGBE7xTUdIK853yFiWH1WhUVP+INnt9qQv3QoaiVVKe4y9N2tpvqQZ0wfbPcIb
uUaeAHNFluQeGpehls/J5aGKEqO5pICnWYApCoZoQNmM2S2JG/0wmPUj+VNUSW3/0fNo0iX6RO2G
oXZKPgQeWTqTwAGzQl8pKSr0qXjDTA7Rlol8bi+fSp+M7VIVWOTQCtDfy3laWHJbjYA5aMPpX3cU
C0XqeinPS3RJGQeE/rKL3A4DFqtHLM/G3JBLPFY0x4UJ0ZSW13qSMDYJyZ2QDnBoL1p0X9ifccGH
3ROqusW4cEEaXWyxvRBTjllqqe10K72o3Vppes2HqSCnN+UEkiE89OEu+bZi1kSMcCC8PCJWZIB4
3MKVdwmd2Y4GQgLN1F9SC8p2bBKjx+kr8IsW9sls/yqJyaTYOuL+ne7LVLIM2Ehu42gfsYXvsnWK
Yc3DbzJTKdyW/MqpCG2qSVOuaQW1cAn3xqJd2TQxOzr6b25jIKMW4W5woHeVbr6uishgMJj/flOY
jfoWVJUWWAn9YYJSmIwkJHbrWKvXVj2IjWTvG+246RAHgg5r8cBnrEeDGfiEE+CDIwCvtq2zSBEK
VMwdWnVkcFcG49r/X4S4JbD+c+TAymiQKSZz83XKz6Yv3M8yNn9XBE7fdDalLVhCcktNPldHEJSw
OO0RqVke9DoNaFqdb4UzPboNPWyjdlcpcnKMPUDKhRkND11C+JZrzNvEzRgsjb/tbom2dtNzsJXZ
i6UXCaDseT5So97a9NHNAgRN6ln1zjCn9tRTWqCW0fR24LCZZ1tqSmJmmx4vez9y2CBOKnFGvAt6
vnMk6tnYjXZWt6BO6L0fQ27YYSe0p7RxH81mcjhNlP2+sFbRG6xxRCtUzcz3kItRxMqm30fZwZ/s
9GLZ0VN0QadkP/ZQFlErYL/Aj0cMJ4L52qbtPvG9GdSXGs4c3qLqyN+urhqS0CCjd/bRvMS4LEI0
AKw2094Sb0jZBjTo/hNGoOFIZcUgcHEixEwraNUn9Yo77kwhXO6nhefan/07EPucyGkZJOMMcbXv
KqYonrfD8/uM3AHownIVXYFpk1n3WMS3GQ7JY0VnNiqcGZjlcl1BnSyKPGcGIp7tHFWc3T3ma1xd
bveBtCkC1ENXxP5xmPFTe6JjJuEsnOL64bwAENyKrJsPDrZWWMne5numyWmT29PHBbTEHRZrW9tP
83qnFURLI3HeW62JYNjezQknxs7w6USzWtJwRbhKxtgNmj/Ss6n1QWbKHR9VUschHYhD5el41FyA
PD39hirfauQxQFxzgQDo6kBY16mem8tQYKz2Hbk3mTm6KeyhRCggVsmO6Gc9dCrrZ2U0284AGzUx
Y3C15H3OEBB9dLq6EVQ1m8Zuf9UCCGq/GEjMxE2rA92D+aS8BVxVC5AnLx901X7lUkKb4hr6He7/
hDAg1n/uX/qFB6evfuoSMkBdGUdZNw91qv1qcAAyy+bwVWLvnqQIqslgT6PMYSDrPw5ANcM7g4As
7tjuU59zGCZwkzZmBQYHrDVR4i7JuyPB23X9ONqcZKOhXrNN82tmxf1Gr8QcSIGEnpd5qgSdw3yF
AETbCRJ86DC7PkcurqVKR47+qi1utVeOnZDZU96aHi2wFMky5MliW1bkgqHpJ/5F7UQzfhGa9TiV
yZNbkb27Ti2douXInlQO9iIWVVc7WbqthWUiOiag9Rv8TjOE+VfvIm9r0o/aEPWKZczNA+Y66tTA
QS1i3gFX97x01kOfiovldECcdBjTWUN2YWEtRyF4N4XjHYQtzr5ChMUg5aJFdFIyPjaqWuu+weS5
Q2y5DsxKuFSa2AtOKKGbl7uyaF/IlGqCBZVYtKpCsRuJMG7Ke2fVQhh0k7ay4Xg3wHQKRwp7+Ccs
glGDULad7gdr6egOrfM+3Xl1KJIAt2lB2a2JlGJ0MGDoRywzjPQPEtUM5Mzxt5M4bZjtv+frVcPl
MvuYGmkdXcP9XDMGwWh3JQPK1ohuClRVG8TWRUk6rVPXbkD3+QXlpb9bz3eon7qtbN8IcwaRyoiC
eNQdehBCZHTJmH/Vm7bN7ejyOCaySM5FRvkjhXZT6+ZjMfc/3GoAtyExCk2lvM3dzmdBgfhipc5e
urnaJbgTRsOogrnvZShTlrAVWZuT0cWsPWeotExk2iyYzNIEswEtwYMsV+CpUS8HzeoCBJ3Y14vG
ehsz9zwist9hPK72Au3wqc4XBNDMvy290Y6TnT3i+C2PtWk/WK1lnSqKoGhd6nOYxXpU75Dv9jxz
wCcYPhsoDej8WnFcBq2GEcPSUfVIZV2THkZp39yZLo4za9U8+FIiqZ+7nem6/5Ow81huHeuy9KtU
1BzR8GZQEwIE6I1EipImCFl47/H09UF/R0dHVkXVIBXKmzclkgDO2Wfvtb6l8jhbR3RH9bYb0m0v
y+e0KrT9CPdBDarB+0usyaDh1H1IwwnrCzaPf+3Vemel9sAxLQ45NVkWG7bWhJS6vmHRThNDZ5ir
RzFnXtaBejRR6oGJ4QgvLToLWTep5Az/YikFlpFGsf+EL6WcYgihkwlQ5jwOw8MnjnmlyyKewCnc
/em5CkOpt9Xwty7Gd5jl9ZY8K3+nk0HW1EXg4fps7V7O0nWt0mqttAdUZ2UtA6Wp9fq7zIS3FFQS
troRN27CrpBqFiIjPkCZKZiEh46C0nRLBo9BMqmI5yLLy424tnvWXin0NXAW1oupoe8Fc0iHGQX6
WiMRcUlih9OxS6d6r8NbD0l0RK/HjjmMBRVL4sR02vhkcvdPWMVds5KmhEnkImhURUEnMGZyp75r
HHW5v9pOiTwiopDqZhVTP+6cVGCUOjVfuq/SrtPkF+wTxyjN100QhU5SBxyN3vRaGg6Bw4l79Ma6
3hYZbIx2oPmIGY5nhcTzv4l3Esadq2mU5XDjkHtK3PPc3OOeju832SA0BVNeWS2ox1QRzn1MmPU4
HvJcWkSDcnJRS+GT9NwoSAxHFssPq8bENKBbY75YSLvgXRd+5ZkJM1AkTEsoTlHLhhZuNRAvSs9Q
wcCuBUEzRWd0lGrQEIuGirdCldUNV/CcB0HlAGHNkmZXVvKdj6zvk1XFXn4HtbxG4uXbvSbWq8qo
ICosQooEC/LIINFWFiFSYxCraYW05zTuP9D5+BiXmbmcC7c/hVWkDJoNUiVczz70KoOAiVWt0wmy
QNWJVTDQpUWMuvxksTVvjTnh1YDRm8jJ1zCM4JGn7BpNH3NjxR5dlKMuYFUIEREsu2gEhsAm4Wol
oDyFaaRZjGSXJuBMb7wYqvMgMyblsNdCAijuQwssNagZB0DqeaDnWmprWQdpqJ8HgQZ0K24x3thZ
n92Eb81Hnz63ho16xrCnUAPwGbltqaClElRX60O3IpipU6uPSttOdYJWteJI3mj+p+5Hro/cluLK
tVRYRBZqFSOSmEDr5kMZlT2REgxsJ6JMW+kAw3jVwFzNGp73gXdhFvVHUpNpABYYja8WdKtmXdT9
N/FnqMik9KSDu9eSgMI9bqZ18TTqB0Wf0OrJo7ButYwS0WDPa7FvlnpzCEqf6XEn3YQSKLYJzRBW
Eh+kQPCPFl4DDItaXUh0BiAYiony8FHtqVX1YcoTQ5tOuFKhfpQICAHQPOLAPDAnuDYSi90g7MqI
8fMs1x9jMpX2UBYbPeKt1WPxQWPwEY3KbRbU25BAsGqHo8DMcZUoFnKXEnQ0d/wHrslnVcjf1Jo/
SIR6bzUdOQIaZDsB/JIulE9pCYy0YbNMZg2rAgoW+livfzKdMrIOGfcC+qnii6B7pIw1gog/MeH0
kknSO2xWPhZVJkCG/e5P8mIUrOREWtoVMYMaqKJ/6TEYgeMAIvCc85WInchTqxgJVwauIBjD46Li
kDjWAlkanQz1lq2pT4WuWs8ENePl5BCI3I4oUliLY2MSrVxSc2uMWfS41u2+lXF2byceSfJr/Z5g
+9pcDWZmoNuNhyuw5g3u5HeZbHMO2ueG/tI6Vk2wdjqRrgDW6Z8jUMzoNcn6MWlwMUyN8Zg1wu31
PnLkjNIpDIthDVExXBQYf4LxPubkLgYdRSeQxT+dRrhIWf4OeWlAF0HtKenE2A0FsO7JNJ4ajWU/
wlq/yoKY18DZb54Q9rSGUYKhK56lXjHRhdLRm/CaovOZYMjLJYEPfmtdh8wTs5+htz5zEx4JfiHI
8NXb2LNatHg4e/Mm1CO/L0bKkloEfGgB0h8KIxIvxNS0sSszTYwnesrLwbZVNppPvqTEY5UqEnLS
7GoukXZdzAI5hsWOrFJO+x1liSEZt14KntAN00DtB+zq5e6vYKkQ0ADP6NM93qcmj2vE2cZljPPi
gDSlvOritlfEl2wAA9PUor7TxugRd1WA2o/QEKLaXaEQw33BrI5IKP2uVYO6wadDWyDygLT7+4za
RWXEVFWlvKmz5AldRnXSzW5bICP1ZlJhPSDqxKMKaIaUWziN342AShum/7Sn2Kv3GpYvYcws9BuM
YHxO8904s5s0BZtuwIWQfZ2Vis/MNAokRj05eto9E6Jgixol2AiPCjIK5pLtXJs71O3gzZY69W8v
BCSOyld+QgHAbjDqp0BjywZRdCIOnotNU3WdasdKMbEDasAvhNK4/ckf6zEE14DlNPIbZqMjY0SR
i/e30KNYyFfN4F9bDWVbhXTv79aF9MQRX0w1YE5LECCRXAoQjN8UaaKjktIrZuZFRO7uZEl/gl2K
8QsZloHOC9h4/76o0MweNd3fc8555Vepue7I5epIoq9clb9dEK5Nnx8LPhGaaVkoJPUi613uhp5Y
MWt5jcUSEFgls9OatC6qgqMFi5ZdxUXhFHnBTGyiEYoMSi8Z9yLcID0e9dOfAizEvoqpYMaab+p2
RL7VTo6tD2tgTIrkaF2m5rSJEyqA2CA+RZRw/xVQvR1fpd+R9v61U58VGosABWYadOkaxR1SshQv
Id3hEEXu2prZleemY/QNgMnlE4r7YdpJ4EacPJ8dmPA8g0o2U5/wImXOGzJ82U0LjMZaNEecveBK
isLaHMXfSAKHY4WWseuNndTq3yToWTulCcQVqgDFCY12PP19h+RZcrhRJQb6Y+SSSACQlqRGhKuo
c0W2iDYgKVEljGU1UB3bJeI6MnLLO+7MZCslG2O8ygLPbNxm5B6ETUmy5ATg32S1DqSHHPl75pXp
TuoFnmQy8BbLinTGSojMfOjJJEccGcYk3vjsj5taGC+kogDBtbLo3IrpT6qyy4x6DcGZ8lH35fS1
ihWvFi1PSdU3GNXjddYmjpLRJaQz4wZz/J2LBmNS2WRqIxGu1fnvmKQMxv0KdMDsfRqCjlZ2StVo
HPPQwddmrQS9jU/W4qep5h7PR1Q9cmJe1iaHKVhdIL2wfsSvE6+cZxIVqFZztisDy8HpCvLWBAeg
0VmQKwUhYVVGnlHoXwMDeE1OeWZLyJwalvJ8iAmGKKrLsGxoqDCVshbZ8GKsU0pMikZE3rYUTb9d
SxZUiwERXcSl5xyx0iLoOnnl0fr/9svoKLT5EnQs0noLEQZmFnONKEAabAT+I4Di/L4klyuEq8fz
rahQjI9G82Mxl3cE4J8q/d6yRYPJgB5JetxTIDNaddQ4QnNoaMCp5HknJsXMi+K4T6z1WYqqQ0kS
PDPCvtlWZXLKygrUnwwIX0saossZYEl+/wH2Lr+NHa1YK4HQUTd3WN3FdohQaFKxLtY9EHXWkqyh
iDu/gepPY+xkJNMibw4mj+pm6YKP/UEt1RCoHqRI1b/LHM9wcWlkjYY3Sa19h43PpAyc1K3PP0Wd
n5iO73xdhB1sgEYOcvOIQbrdl5n0kbZoIkeY997A3QjqkloO1eW8Jtu99jKB4aeaJwclmX5lBiJO
B712J9Nb8tQkf81JHEcEONIcYsrvhqPbkymwR5y9bYLC93StpTqSZW+MBW6+eSZhWSeARwp6xrsC
ftNhiACgB4t2QkKdatAonfLhuRSJ5dM1tlAKGySVzPpMY66eDBWkdoW+srAug0yjUye+mKkLpjxB
Sdw27s+JOki7cs6IVUjkdQ5TeRNxHiLQ3HRJW4B2EEgcO6yw2f19KdjFd4oEQRaJ+/z/vpVFbjAJ
P69If1jV3SpvTv/6X5kf8p/+/m7V1rPy+vcTIvEW+/IqRazAyQIgcqtCdK65jvTj+bEku0WuEvt3
MSg1gLXHWx6Z9TkdyFOV8kDxONlkNkAoCwXKbF0tngBbKaUJjEVpbSTLTYQ8gDMZnC3YhR9P+lzU
WGYtnxwDbpZc/sxb4ye5ToEgbaOWuJBy8s9lM+yT0JovvIdoJ5YYumINJW3UrZD8W2dRLkuMvMF6
CmSi9yKmx8SzJAhgfjSNdSwTVQNhW8J8n9/3LLGhz8imffhISWod8F1tc60t3Lgs35IwaekkDG9x
JtnZ6PdHEYevN5gwBwmLwCNvKcegVuGGp1xDBZPgWA6dy1w/RyofJfssGz0r4hPJwK2s5Ezrj1UB
Nw/O5qYkZ34jUzJlce5GlrKvIz+hsgYPlxW1KyTFfZQRZsR+BtNEpYJURq5g1j3aAlhPUj5PcKjW
ktxe9Bp28aATfeg39Z6eFGS+GVtMm/baTljQXKGUqFvC9JBy4wHlXwsWhBZmePFLa5EiXUsfVoHx
PTLcQfNLLu8Oih+d0ooosHgvZsuTDsAFe+0YPYGOOPWDYaxCOodriXStHVP8bSUyXcbp5qJx5+gz
BE6c4bUNRB1JHxjEECU0STmD6RqG0py6mQoqaNqTIsogBmcLUPpIHlzDWI3ug9bdUenEHLwnQo/k
cksDEEemaG0G8OScSOGTTT8TWMwHgooV3sEdISOEnzdoP6KQaXOV43qbNHp5eY+fU7fkzk1ybnbU
WqsqhUjSNSGjrzIJ1mAr5FUn8PwnZfk9h4rhlqH5VJYDnYmSKW41MZqOFxlSH2rxXh01wA+1vpvI
jUBjOvzK8UAKAfYGi9mdMRe/saK9aMP0RSwNsqJIPWiGtmf25tAYohkJvWbpLD2Q5QF47vIbN7F2
UidSSts6xU4dzuqzfjGFqLt2EdwVOaBhKUqxA90pJwvH1+F+DMY2hxAlGBnMVaZb0MIUjUelN47A
pAdPM1KaZhzIN3WbmXv8x7CEG8Ha9SBXthVU5t2g8Ta4/bNtYIGjL8Si4QxiyQe982dvTGTlGPul
SY5Lr50Knwl7HB6bSvVP6KHIqpFj8WJIfr4m6TLfzEx7ULignW9xjj9J9CEdTdL6JzqwnTMImvCk
YBfpBQo4M8jG51ZltF4LbXSrVMJ2hboSb51VTdgyjeyOZAfWoVFQABMTjIu1HbeSz4FK5Qmz9dyv
XwaOMVhMk/oFlA53uBaVLwEoQHsUu/ylrRgilYQmvUgmjnFCXJIXsS5Tm/Zl/IL8PrVJBAlf/pyg
kpQEL/7EfKmlSL2POSKCNLbMOwsTDfmmNO7Iqwobz2t9way9xmgu0+FGHmXWKBL//jUOZ/kEf1tc
j9Frl5ImVA7M1n1LYLRYCRfS57VtpDfDyQ/U/tS20QBWulQOXcgcc/nzthoIabKynjmVoR0bqd3j
yttInW6+tIl5bwd0kfn8CR0xcqCP0hPBrrTOzOAtnltMdGHN+DhoDEcfAT/qeTy6xQA1uenA7ps9
F0IYC1KzsMgzr5zcqK4xL/e6uq4KZqO1KE1HmbqExkiirJM2+xCm+QADpLjEegwspDwNg1J4aZUY
l5lXLMT6IQ/inRVX6VOmsRwzAc7ovVqsZ32OLorX7yfYDZJB9tmImAiqJUoJFc/5InJsIafUNMCF
dR2FOroAoz9qas/0ZPDNHaIdrCZ199QG8b6ti9mrmoFpjZZcgE5tunqId+Oi+fJnFvm+Z55MAtvB
L8zBbuedXxk65ouIyo5yik2gfc/FYt4wZGvW2VR/m35Mww0b67JqB6SPg/XpasIbQLGUtcZsdDnX
MiWxIbVqLO4sIjjrD1XN1qCHFVM/3ZsDhFgIwUoEAjJdnlDBlkGqD+AEvNtW2ovcVSaUJE3XjzHF
JocmUCTK1O0lQA2rnBbw2SjiA5OvPSBRAHe+WbilGWEYTOtxw+23hIydhX6sELHid+wjmucGEIZ8
guOowgaztTTUNp2uc6YfcwdDhbTGBcHJIWawqMb3RpeqSzCNYIZoirFsEy1SVHgsFLSj0cs89/NT
QBsBNx3allwR/WMTDqGt4OnuyCzYIYkDCEf0mB+mLCVBbSddBYtypCfAm5whBxIsZ8ySTKfuaIpS
cmrIlZqGTj2kBLOviT0xd2pPEHMXhRl0kwl/hLCcy+QzU0GEqoryEOLyZ0rre4iQmTsLj13JsHzU
JGUxZ2QYc3ri6lm1Nmmg0bQs6NVifj2IfkNTIJ6AT1vDGaHFaLAcW/Czduz9/nrSw9zGY/UoRuYj
k2jhNely8CujOuxBSyqebJyB8BZOEzKw6Uo52wlhL7Lqd4cReRlGJTCGsVlUByqzUzD7vdtxvzFa
T6CAhMWNY52E2ojAjtEad+2o1vTue/gqKkjuqe1cTibpTjOEej1MKPGK4E0QLWTvtIy9qasu07jk
seHz2bCHvsoyx6BQMZfmz6Y26pMl41ZWmzR288pMPaKBqrXlLx5NPdh1ZsbmWdbXRuEE3FMQwFQf
6KHmhPDM48gs1hcPVDaAqYz+YBitC/C7huynn/8OjnySqzrTBS+s5o2RgjJMNRQEveahSdWvgl7j
dO60dN3xflx41EfNQI6b5r2+TkTO0ZUoowwXgtOcyeWhmTleCMoEokJXaeuQN0C1Q8t1yNCN93H8
ogR+uktmOLuirO8tvQUfobUbNY4vWjHRJUkDgoArtdvi9+Us1AaptA+KTtrPPfNBGIo0Qpc/+/vS
L9/5s4UsTasnmtVZozmZDpis1hsSDAzSP8g5E2w8Vq7qV9lWGSdxHy3/4e87OWfMn1sLY3hsQeke
TTw81771NNmeoSFxn+6ieYVK1Lz2rwNy91vgVNvIkS75q/nef1kH8lPVEK+xK9D4BablqC8cF9Rr
xY2grocrVjf/Q8EIN1ybyrPQEgqrpa0CK1B1Q2slvQW9W3rxRtykXr7Wv/iDc/Gs878io5c4bxSr
7EXG53Wa34wYGJGNyE67kJpD8HB9Nw6ROx8F0RU2LzUGOpygFPhnopmsGyNC8dPYyqdYsZXn5FM3
XLVwZpAH3uhUiZN/l7eERlt1NMozLGj9GryQUt1Un315ZEFYUCHsI4wy873UrGGzKLLT4XTFOXlE
GZ1Bhcxp2DmW6UUlJ4bUjaEfeUhh5KfqswBJscnSo2ncBOGLt444z1XuSWsj7aHHNHxXW4QlLaPI
Dxir40lFplXb5a70quSWPVN1q7AKQGEgV2TtuOIh6bb5S/wivCMloJWE7WFdeJ22Vl7Uz1Tey+JK
Afce/rRH5W7tIFSnmy5De7wJGCau+j0AuQwG/Cp+7z+yfqVcQ8e88OYmW/0aveFBFjXcg1v3IrnE
UiC1PRKpUALlemZXQ0LkceKU1shF+pNqrKBfp6gwVvmdVCbUJMItBmaDm7Nf963jt6f53AwOzJic
eQ4DH9qVK3j7Q2yDLnweNthfCpdhjxCvmW7twaZxbaZdfshepLN2ywdb1a+dvElR+B7VHQC6vgN6
51rP4tW4yZMjc+MIW5JUKC9fux3egJnecGwLh2xvHmkcc5C8xdt0XO6AgBPHtAkeDOx6N/+pj9Wb
cB2JQHMVL9vOa3V/Rzi5Jq+NN/OA/Yqghm7yV0PJ+0GSyEk8Sd8j7f4V6GpsDmcg8e07dogHC3Cm
bItyLUXeoHooMVo21ZO1DRFfN7axnbKVqGzjuynaHSfZcWfQZOZRdbpb5eYnzuFoCSZgybvwhUgz
S3e4Ig0jltppDvIq3gXP413w4pPmRVvjXucXLdoS8+wHzkO6yhd/S22aAIh8tNA2fup9ZrMMNjRL
6K26ATQolKBvEFxe672PYvPRuYTFPy2cdnRsq3YTLtlxq/A0fqS7+mhcSu9jDO3moHjlGlVu5eB5
fiTvGEKejSsal+J1CSyGybxWE5fQ0JAkid/4F4IN4ommWiFCPInKpd1Ie5o+wztLmfLJnG8R1KMA
9+h+p8jyTgofDErNTf5sfWqJjb/zLtiMTCAX3dq9OSB32Eifzbu4cN5say0cq63Y2ahALXu0zddq
az5LEKO+gPI5tdeds+fF0YMUl6ywTfKcDhvhRq8obrmktIPEG6CXr+Y1/gCXU60NT7vOxqp+lKBg
nzknzr/AFtt0kx3EZ+VqXcN4SxvM3840kE98QhzWwVibq+ZTUJ3Wo9zI14yJ9F24K8766+Aa7/6h
3gdevil/Gzf07fgTc/bUrSxC1Zme8MNXpbrqxJVfbJjT7TvjKb2CyYvcXlild/r2r6JiY/lUHW1x
dTvNBrc1YmSkdcNvIB5BzMQdW+LK+EbHOZGdYp4GpDX40FmBbngWKvYabhpYlRN0E6R5JJGBVCeZ
a8snvypfwg/BwGtkN1+cWMd1OxHSuWIYm64Ih9tIFyJW0I4QIbXvDlHNxeZmIidh2ZoW7cPKPJdX
jOZmAUmI2c5eGDworgigkdfp62bn34m+VKEy108IIsf5IjzLzB2f4jt6boFW8CrNPAyk0nHaYLxT
N8xMW5tV9ys4mccS5KEjrtuD8DxerMN8FhiiUjEcrUOgHf2fAd7ggYxDOsBMRG/siHAr8lftZlyM
t+CZLeHN2CrfwqHZ8PzFHOppGGT40exwU7/UO8RAEUpRWzxba8wMdvim/wZ7ZOIBw9eVTDyxDcGX
iQQsRW5gyIOryGOQa+2aAJ0CaUA8zI5lrc3nmtyfXzFYC7v4HQCR/yRtpXPVfcSH7AFnjK4dwXNL
kLrNqQ2ZDFycgZdzTlnKJn9TsR6Kg6dum8oJttnkxr9WS4rGynS0gS1TJQ7IZtArWE6gOTxZZAhD
s3nLtk25YaSEpsLgPt8KR0awqKwnR0EswwBkM1/D3BPlVb4OILnb4dpAmn1VppXsti/WURK9co8J
UjNWlTcedM/iMZHOwmuybjeU7vIl+gmOceGY32K/1VlTLwAv0C50jpF56IQpgtSvfNPumXFmvMXq
Dt9uGmw5t8f9EoC6Lk75m/VKjS4dKgEMN3BHR/igz48c1//WTglE2EtCvKc/o2dZtZ+WiE4PgfGx
9lkWHHh+z0F/1cfdvE+dxmvsAAOQVx0J1/vMH/Jtes0YGn3S+gl35h5Ki7pu3sKXclo3Xzxy0Lva
vfIpPPHpuhLBOA4fmDGc+SDmygb2Et2ScGNZ13hYddJWZoxGWqnAVeKZXikPMdrp5nrcaskBHPpG
8mZEGq/tpkW5a65gpOrfPqy20QEQKO5JDDaO/W8LhI/el0wvyMtfGgSDdn8X3mY+6X5N6DVBSSAa
mTet8+kJamW+J26Ws/+qOoQb9VO1rh3QTJQtkw1Q6MvfKoJtkQLwFGsbgYSGO+GQ+BdbmD54tvjw
9hgUpzWJKkG5Gc5ad9BDDzcG4N1f8mUJn9IAvh2ZyWtXkO2K8DxRb0S29lJfB2Tyn1DrsfLj9LgA
00ZSg7LWQJkMoHHNgwngzzM3Gfg8sicgMFyycivlTijaDKyQP3T7tAWhvZrynfzE3zdISsJt0K/J
iOj3JJMv2soEdPmKOZIeukruQonnzB7pVyqFuLjr6rFtnca8cZAUuiMFW/lTP7UWFM2NTxn6Hmdb
6coChfxJju40BfOn5hydczyVu6FaB8/dI6k8yIw8MYxrVkTlbEkdcMsvoL0hm/6Ldh4VfCoup2KU
AfomKIBB7GjOUc6hQopOwYf5Lh9ZJNKf+Nq/G/TuNsSbvBeHahvuun37pj6VqTcxEUZT+gwZkIg6
QlrscCZR1ynXlbGx3tvMM1EUZfuCVIL8TP4JFsAQQMk5mJ+L7/J9wdng3kTzYFKa/xAhgt0j/8Xb
lak/eMumV7yL2LBSHRgS2nksjDY1I4HM5xqmyo426S33om7fPDPt9B8CMMHj/Fsc9OfiNTZtf2Pe
AsqvXf6CB9VWWnvEm3csNafkYmEd0e2Kh5WrxM12rSS7RoFip3fquDb/CEjCpTV6HOnrPXidmEMx
D7B97SCdYNAxn5i4+eVD66/CJXvGKTOCVuQx49SBVPQTsef8w8ZWYYzYQ1OlR+nvxQe6leeGU8cO
UITGrP1kbsiI4uMjsFu7akd09PHL5PrUqJ/c+AKUlh11K4Yf8oDt/D2qnPqnO0BE5pFhe0JVhyD/
BWA3WVcb6hYnuwJvrh3NLXapC9LnaB5KvGAmVbANLvJM5RC888yk+77YlVhgVI+IrPJZn0lidxe/
bYKCfQ2ohOhQ1HSSttNOBgDqPX11+hQqWE2k/C5AECae5TPj3+BdYsGiooodjCX5PjG99MWXyMP9
fhPey/FdLK49cXqvdJ0DeIYuFVTkIVFASE15RiL4qBJE9NSVhLVQ1rf49ql9xJX1zcVgV00o4znQ
bIFCHbPbeDejVf9OxHG9AxBGl/170lbaDUML00mJwJlLzcjPrR6E7QK4fiI1iFN71OxDCj+ZDCPX
JE/6zgNaoBx3QcpdAw+Rrcn6uSPi9lB89OYq2Ke34FRyhLKolToEOz80Ap7UT+YzHEQpWM01Nhnr
gGIZAiBi8V10yZ942dJFfAdXdaOZwa/FHcUZ4Q2vDzRQanFxXzhcXGGfvtO746CQ/jT+HgHJMmW/
Bd+sxuQHoahqT+YDw+5n/FtvYkZ623KtfvkHE7Omz5mPGnlVHK0nvIz09crDsMsaGyziOvzOYmZY
nIc2pBryHNW7eM0exf3SkT+w7NfdK62PtrJJf+bQ4ARn9Ul4y1zxS5xccIaggYVLwnqI8JOPvP0g
dEP9qoHrYwl32tmGfDRsw94B0fzl75tHUO9jxLxb+SA4xi7D5hY6FdwPcwtc/M0i+2TkCeXD/kVC
L4A93+EDMdBKOP7oap51ra/tHTHnw4QRgv8R4SfPKopQdzqEkJTX8S+rn5Q6OgCfz4kGX7D66Uub
EoGyCX02u3z76K6hcki/tVfuzqfow/eIh/edMXKsvXGS8Bd+M1tAdGHNLxCxi7WhIIVfqe/CQdxU
GOXXFiwUh9Vf3zM6cUKiCRD6rONtswuxwF+k52WxWURinOGMrXQpl0OsyYTBo58XnKa79PpaSYzl
Hdo+DG3xnLMxVu8pWnZ7dNUTNw4XKbzK+/AH+6v5BAI0+o1v/RebgPAsuflbfpsyj1xL/ep749Z4
Zo3ioTC+mbodlMO0AxVkvJEyB2RmJlDHHt/awOmgg5A5qlCl2eGWitj/QTnOcR3tbfyjcsSgMlIh
9K7CI/Yq8YlVPliN2C2OMR6YW3EqPpCjW0TR2QgDCLXzn4LnkOdp5T/SH+7h/pUSeoJEZYvX6Mxy
JLPkYDlbMe5qHs1De2seLI/hEzGUq+hSucODs6t6zA+Sa+y3yVVcG681T1uFoLRwWTxZLLU3aut7
/z5smMY8yjsCNVJb0ZHuekppd3rlwA7vsjmU6CQrp3FFRn4M+16sHXfTZ32tiOINbHiQLBnDzXyd
xr3l9Cf/axgfceMKmaeJXkG6DLu+3W6ME2ntHP0Whw+HuAEb40p8Wx6gEYLXvvwlEEHezKqbUQF0
5HlsAo+/WHjafjqVZ1ZBNIfWbuLF1l79pO1Gj09APCjrhoHgHY9xuCKamJYEmX8FfSE2SoZbp6V8
xkv4mVOWhetxLX4TPZA0axbwh8BCvggXVuXGOJYfzSt2CpmDp3QV7pFmB1rb8yh1qmcggh6sFHg8
o5nd33egaXscqKXlNMTeOEbNI414H0PT+xKHXTDXJAWaqZsEbXsNNTzZR39/niDCypK24laxkn0j
9QR01ezjeJ58UJUYppQ5fRVSpXGNVuN9640g70Qt59vAhMur0jurYtwlEbUXKmUUokN3ScS48lJC
H52w7LE6TzwMw/IlRnZjd0w28HjPCjK45qBKI+XSWPzfL6NZHzu11L1ED9PdSB6w2qoUlGmdVjvr
x/opGqs/WEDSgdMXBU1Y9AnrrBQ4qfx90Wey0oXAY7hAExOBMcmOdUT5EJoPRJb1JiwpzNE9YkGk
8aziPUXJQYt2IhpRi29CcgnoWAxlYCIakLA+16dBlb/lBLx4Hi/ca/Pq8353EQQ3tEydU1Scuch3
6mwLd3cVTD9K6R8hzMuUsEGHeew11uWGR0XEf8yF6FR5g145I/NtZnscr0ZDjMGM1YLODIMzv3xR
m8ekol5dvo/MEUZh1HwLcXyzQKnXY/PUCnPCGqnaxZh+DHpJC3V6TKWgeK0K/bTXXWkyLskUbEpB
PikcPGH7P+WS+myQO7cyZFICCA4lSkYhpMi/+gx31kNrvpTdrLlJgBrIH+f7MMtnLgcFDFmv9InK
b1MAp2T0nQPl+cuUCde0/BBHX0geZH1o8rHZdrisWGfSdEvkG4vWuBnEKTzVAqYTzBiT51ed14tB
ZC9QMJgZxtFMrXHf5xSZpEK7CnQwxkCz6lmW/EXutEK2n+GvIsQZ0OB9/KOPudN+1aFWEInw1CVd
6mop5cKS5IWB/RRXIadhybT//d/+zz8wOv8Gov5SRHnb/Me/SyCAyn/Rdbbf//HvmmqaiJcMTbdU
3Jn80n8AXfQxlfNeMOvNoMIZKCwwBT37hUwMVZMR65JVXq3Gu1KBK0kY9f1//vX/le+y/HZLUkRT
Z0Kk/oObY4za2GqFUcP9Gn79UXXEJqB1ENPFEBaBEuFAdLtEvNL/8++VwA79l7ctyYphmRrDLVVe
Xtj/R84RG6Cu8ijVTFrI+ahxitW6FxnDZdLxws8iavqsPmLDO+oWek7GyZxsC2WrWsPuf3kpy3v8
5xWQZAI2SLqzeEX/uAJSookT8tB644tgEeJKAAsh/IRwsDfCOYT8x3xyAcJw+45Mz/o7ARYz4Xhu
0QfT/3I7GP/Na5HhbymKqWqy9c/XokW+JAtFxKwcNDDLAxv8ghVIp/IjxIvmC6b6v1wJ5b+7AWUs
HgYWE1FX9X9ciYSJ3VyWAhHrOe0+Y8juhqKhk6TS6mZYm8vHb0jte1mSeJ79J2nnuds2t63rWzn4
/nMdkpMV2GsBR1YvtmXLJflDOLHD3juv/jyUv72cyIK1C5AIFkUVkpOzjPGO500WJZWoecfUHjkA
VSbRWmBDgMQ4wFaQBQyYfc6SzpuccE7ZLRVXRfFooQHJepSpVczlzbA9QVpJWDfBLSmf+Va1//qi
nrumqhAmJbLWSL06ade9q+F0ELrl0ooZCPFjg5KTtxdunmMjPW05QuXe0WX4W6ap/tmIOyqd+8pW
i2VT6AfYNPsmNjetSfC74o7JCMGabbIfsgYcg80frbXqAn1H/QecwzbaGx4tKiqz2xYXCgszYOqg
Le3NrkZmSfY9yovd0APQyIx8IZfOrVx7v9IiLuZfnyz1Ez2LPkiohq7KtqWA+BybyG83o61rgMNV
wXLAZmrqmim0AhCHNamWPuaaDoUfL4EFrzpoT/IYVrbmSRE9ugpMVy+EMGJ0b5i+v1lhATAQ5oJw
oRUMrXvrxPB6v/65Z/sOoZG4G5ljqnF8/befK0rbSE2fn0vLuqoVqDYUXF0NI3ZKiZuHkJT6WNP/
vdM3gSB26SKAIyYziSy5uvRbzt09go5b1lDUIww9aQIuwhJFsvpiGepkT8w87KcjbaT3iAnlar5w
de6nqiHF7pLGaL349euTcfb2FbauajKcN4OGeHLtqDd5b4MdgqJpoagEmRsfkWj/YIHZnKginZTj
nUddVggQZLw4jXofWMSVRpxMR5kcZezdGwZQXGnE/ldVoLxVZkjA1d1lUQa7J2KVjZkrfueHxnN+
wInYUEZJwDRo1iNlqRoxVF8f2NmBUdiWYTIaq5r1qV9Cg0oDkotlmW70mhC7IagKRLU270DN4P4S
rgbFXkUEzgPIL19/+7lxkRY2Es9kgHviZEzQOkertZgxoR85PRKhiXZknzdtsFBc8yHQEwIkbXXh
mM/1WpoMMUmD7wPJ7gQnF2IX3vRRWyyHjmuJ4Oa7YaXfvz6yS99xcmTgk1XqRGmwiPx2g1EsNCu+
0PmebZPcDAqXj1aJJcBJm7QDWC1qxU2RK3PRkgLo6UXsjgamp8keP20CX5o/0/N6R73MnqImkvHo
h6NoGzn5xi+aXSNTH2qpCp54EVkqk4iB13vf/cydVyOTFEu4HhZY/wCHhMjoCIxyzbvMd36MwDHL
QaXx9YlTxlv5z95eyLJuCfCcso1k/2RM0fSsFhKwoKWLOH1SMYxPNEzJVURQEMm5zcwyeqC6m5QD
uBtXysmaZEx9MyjyX/8U+9wvgeTKZFVXFfO008kNU7b6TOTLPPkluSTbPZX4tVkp5HF7zC4rZyMA
Vnhi8/X3fp6doJq0ENaZBmx963iGfut4bVephiKMckxdvKmpck+WnOyrNGuoR6PTHf0nv/7GscWf
nHOOz9JNCud1oZ3Oju3S9wesCqgO0yD0Biizmco+Z0Xw+D/4Hk2VFS4wvbk2HvlvR4bvAcVlhZku
LWI3g4PvEiRuMNUX5pqWOHc8v33PyWRLEpGB9ybfA5KikmxtiuabVb4xkTpkAUqqkVe8i/x0heFd
R7+dfdOClZkHBw6fWENTN3PJHjVXIp4J9FiK8OR5wExoMuAajfkmtg4aIShMN/1lrgG4qV1iRvg/
Un6fyXgpqMhbIIWj6IXuU9sWogrHvXdhLauqwzI/ECs9L9350MzT2IuxCydDhw1WemW7GgL4tJp5
6fCTOnNp1bKgpGayRR5JLj+rfzaWjLwg9PB0zhOqdrrwpTWnLE9JtY0sZDuyvikmSgmwjxnFTW01
TVfIkJQDdYxry/W+tbEhI1yFrqN32h7q9i8ZJt40dMhgm7pFDHNQzHmh688YfwbDLYvmfOEQYU1t
EuCNQblNECIesDrv0R+Gg+vffN1SlDMDExNKU6czkFGG6aezpSgaJMEyLcXPGCCA6rX3TZTsRave
W4X9g2hEM5H7cE85z5MdB7el7WlAmlpK/bepr6/7RLuneP1ZV/KZ4mUPgxR9Vwy8MlVR4fEeqYuh
9wjs5AYcf/exaAzsFT2nvqIocdFhHFSU1Feb4Z6yNrJUmveYNqROJYCgwv4Rte29juvVUNX3KmTo
sgH4HSQkRGL7usi9mUYZYaXxhiDCjqOrp15LLWewj1VtSy3JXq2ae0rm3OI16JOVEMpr7yoLRwLt
rRHoEIX6UifKIutIPfqcdgc3X833I0JNM0jSiCuoWbgaf6eqteG0NOt7z1Bej+9rjG2ZlnvUt9Oy
gVChIuerInsNlXypkxasC/mlDJql09GnKdqzUJMVdRbryE92g6feurp244awIbziQRrSHdUuMHc8
78Frw28FDrLbyoPJ47jSXZWUO602X/EwJ5pvFU8p5Yi3YYPVTQLfeKjTO9agtKkRbH+hhZwZKFQb
WirBJx1VpnnSmTgx1FK16FFHgyFL3aJfV5BLrwybOGRc6HMo2q8+AnYkGQVyFpnLHpYdSVBHtMsL
v2Uczk86UKGaGrgJG5aHfbpEIcrSNG0Wp0twIMjTsZmW/LFQDTNE9HK1oTT4deN+JWXtS2dWP5VU
vi8LlDWeZ2mztMnIJlqSu2qr7sIgpnxedQhWaLJhqIoFFfO0by/cvpG82sDRmJIB4l2ZhVSWxAvi
cnfjdMU3Jx6gE5pqtCxNOFue1K5qfFYuDGojHPn0FMG3ZTyzLHwAmbH82fdXfYiFRl+Dl7UeIALE
C+r/Yml25IZQ1DHpgq7fJBHiRIHj70jTqMaac62xkRVH8NBl46cebyLKCQjLd7fw/oZd6kjInygs
UbXwSrVRzjpFNR0M6VY0EcfiVyrEOdhaGlYrTm1MKNmILgye53oq1kf4v8o6sQ1VPZmHlWGVRSE1
VRBa6+tKtUm9Fy8wqCZNVBzyNjlEdY/0RwzAYtKXr1ve5xm0No6migkS2rR1/WSeGTYZ1U1KQDmK
RbqJeqVp1/cHonVz38i3rRrfDRLioa+/9EybYtYO7to0mRgJ2Tg54qxM09pt6miZhkg+0RJmYfky
GDXQj+BGd9BJJ9TIdS9xYO5RUb9+/fXHKeCfd5smCw5bVTTFMPTTiZnrR1miRTmud3qlkVtsaB2G
ivQOT99BuwkiY99QHEB6WycnLYG2aIlO5I026WTrqajFoR5fxuj9pi+p5c86i4hJ+tL3d6LegfFb
Bykl+mZx6Wp97ib44Sw6mLTrOj9/7NJ+m//kOnFro4754RTde4Jq4MF6DSjCB0F5YXVwrmEIgn4G
p4mZkH7yVR5SYceq7HAZhnANTCo8XHMR6/XOROdNyRgrysp++vrCfJ4wc3gQ0wWQ87GzOZ12aRlg
TcnCJIX+LrSzl7RXDiAZpnKmPBxPeejEM001L7THz9NXTWZJLuRxss4Xn9wEekkQo3LMcCnV9bqP
GozswhvfkLdfH55y7pzqMuEugX8Lp/WkC2Pa1fk+n710E31vNKzhMeQeA24Mlem3XBLbUFPngazP
LdgCWkkvWwgqrep+5SMKBFKFrYXAtEpyLrWsM50Q50CRmb9bqmywIvyzaXWS2mHmR9lvQR3Q4Hv3
Qu/oA5xt5VebuvmmYEg4MQIYUcqlpqaPI+3p/Th2faYOJIyR5uS7GUAwoPGqcGnrwCU0Cv2IgMBa
kM2Ufj1tVxVMtwkFmuAaIJEkeDBzBKiKY/wVR4u3tnEGTKL83RF4aykUAlrc1EKh9riLQ4g1jARY
zHPbEzBT1GJKZRyikKxO5k6Z3EUaReTdSJA5Qseq0X/TpZqEOrForGg7HFkGUm7N9BZ40XF3gHg2
7CSgTxSRE2oFB9e236tSXx9dWYZUHovi8Zm2RH4F+xgkh/+DuB7Ktw64n5Q2S0Bc9pWq5C8AnufZ
uAy40ODGm/TTibXsMTSjWLZ22uCGAIarp9HR9a303QnQy3n6zOjXcYEaLQeI4uj1Ok0gkVA09Up1
zkxk5e3XP+LszYXlAOkLW4X/f9KRxFrO5MFNoyU1nUiqOGw5VA6WWV1YtJ2JN9KCbYN1L526Qazv
zxZMtZtIsjyJlq0g6YQ20apBdtBPl3mzZgp1gHmAHhxcRiV03NrUbeE029YaLv2QzzOVMUKvkCay
CH5y9v/8IUMgU0YMmnWplHAvah6mXbEo3Zcw7p/1sZTz6G+T69djIXxs/fjvn3DOgsaArlmyfBqR
4zYwmtCjN+tD53U83wX6srhwLnTW6udFMkEwekbyDITv1dO7tivDRBlSegwjJMVgw/mfRFmEOsvc
hz3WJQZ9ViCqpd8Y9qStaOUAybE87ecqVkbMpVGaQ+QcbKa8Y/rO1+ynGGaO6mA20CEPLBUETpe7
4XO9DTYUmkLa4UxYxjIKC4RfE6LsrNcSvt5Slr1wKq+wnN/28sVe/+x5UgWsO7AX1qfMTcRJMg2i
X8u+u5GUGiRymL3UhE1BQlooayL/Rx390AC/tBK4qpYZqZGv/QQBzNcNwxzvgNPugAtFkldTBOYk
J+OcXasAntw8XFJkTJUOoH8L8AMESsyrQh/tF0VSaVXeeswmmBLsbatcyNY309IOMdqa9K1zKV3x
42ZZMl0KGCBBTePROPDQ2DgWtZ2+021n11fqweoIZmQ0BllkL1oVPtqiuo+z9MXu5G0GqB4vMGqZ
im+Fpc9yF+cpyihfCFUTgrQPg5LfCWhNmF+N4OE3PyXZ7lmxmKWqsaXG+K4RIGAys9h4tQBvgeEP
xpGOaQI8NZ4Sn2UuzV5GcdrJYC3VrUdzmOBhCmvn+/Fv04gxqeUsZzkRFS/9EciXRlXt7LU3ibDS
/1Hbdzq1L5xyDCnEjGx5sU6ALVlhs25Jck7HG6JoW/RBXr/UFVzAO5zCONOBrRyCInkJ3OJn7ZWr
QdYOks8ss2rpsPMiv4fFcTtoRcu01L4KC+9n8EOxQY7UHqIEo7+lwmuZwiILR86UGRkooyXjtaFx
WZleXjUC3ePYFwuTl2QI+OClMqp1GioJUveuKslnmdKFYeDcBEORNZaRFHjb4zLuz14xMusu8AGI
LKVKmShdcud2zhrXP8XNH9Kif5EztDpOtLfT/sIaRz0zBCl0huOkmWStOJ3vqwp3tUb59nJwlFdw
bc/A/h9NxZvldnIfZN9rRSzFsn8zxsIyHeGO9yyn5jZ1xIvVVPdJDlDPysj6ZWOkalF2CChUJ5kT
76Gkyq7uvSJafX2vnutdiWkpBvN95mOflt0NtNWucNN02QYo2sxkldfEd+L2vgiT1ZCFa7k158Kj
QguVZp/w49CRTFq5vo8q1BGmR+mMd4Op58+g055jS34dYMEF1oMS9y9hKV9YU529vIpCWpJcDGu6
09FXk+zAL6wyXVJOd50bbYFo6NGtso0s+3uXyVYSdbM+cBe9pV/0FTozsea7x8izqug2ffWfbYsu
r61KLadtYZ5yhR88DUzbctcs9HSqS8E9lfVrb5Bfs0h+JU49h9i2SFrnWlfre0rzJ2FlIWMGPi3k
ZPf1lTy32OXHsZwRzMFYuZ30ujH+awDnuZJDlT6DG5v3g/4c6HSXrmdOWJ9u5YTYkqvr14Zrr7XO
fbzwC86sq7gysi0sgwWWdToNzEzNr+KE6FLeN/fj9WkNe+mWQMyrZ81u7jG3fkxjY9uF1jXWvTY6
jzQQzzgVvlamu8eI8jkBsi9hWUtN8YW788xwrAhUNbbQGJM+Zecb+JZ4QOYJSuiadXX6puv5ISpp
QL6b7606uZQMPtdYBDZbqq6oKsu9k8ZCy3BStRySJdGBeYFBXAHPZAJ5dZoZ3n3g9WzsLtzO4zU+
GXnJ18u6EGSgNdUee6jfFu7Z0HaF7BC8omL5aUDH2FEbblY7N00uBb7Nc1f79+86aW+2FISBpo2B
Mhs+Vuk7FJgqkLpY4Sj+S96lANgsZI2aWHhyfj1kqUkRjrWxepub1phSsn4Yib6xZs5d8nlF1q/k
VHsCVB+TycedBNxSNCyy0Ta3NeVVKWUHSmI9EPqiIlgLRWJjbrK6OBzJx0g0Y9KPsPmyNy1Rltgv
LwO9AbsSDKvSU1Z5Ys6StLnp/VdXNWd2maCkM9cWNdiEXFTcA6u0X8i5vcmK5tqOgb5I/aIYSvyf
80MIwKeWKDWlADRqdnHTr0RNlVpe/wqC6tCU/Eo3ue4SCCaxM9zrEZkS1cbSKKVI+8o3QdhEePtm
P6yVNxrPppoN88WRn7Gy+RaWBiaG9UTqRX8FSNvupo2MSY6ASDPPqUc7Ei5tDmWuoZKkGk9bG2iC
zMDN53GHUlqOXzKkWUQWS3ywqs3g9hEs1IRxxMhx8klpgeAFFprA3tOyXX/NHUwlKKmWReC2CDer
FjYdoKi2DzCIqMO7OmaSKGwNMEgkR3zESN1HlggrQb/2OtNbQBZCMk4Ee4IJwzM+mx02DmKRYAtk
SdkejB41OrT6wUr2oM6nImM+ZsrdqkwYCnWocSH1wg3eQXb4ZlMeZPrlwXKs0RnzrfHTvVske6ms
0FI4aJ40StrTn6WlPKkRdYtJmD4G3QqW4cQ0wN2SOHgygSM5GUXeQIptb+npfFbo7GRMrWrAAcLT
55W0GptEZ+R7uzc3ltFTRMqPHPsBIOkL9K0LEcI9dLxt69fPqel206TuF193l2fvH8U0FToHgWzl
ZMFq5GVe9QYdklo608KgR8YXs89wvEAlpPXGrB7sDYd4oR88N0kh/sHqFTEFWqWTr9W9HoaKi+ly
RfpHke3rJIyJ5ycXeqKzw5HODFOQsSWNaJ98j4Y4CHi9nSzb3l7WbU1NFCT4mGpdoikpcrpJ5nt7
u1B3PrY4uXJ5pnCux2dQNQ3OMVHY04WjncV5nLU6GQVqOKIcxWmN/r2VjC2brxEKsOizJo473NH5
zzystacgEbdyASDZIviIL+22qorbUMVSyzI2TqySwdKBJTsY0bSQMyexknALls7SjZLX1K3uas9d
wxXf2H0DTAG3qUYvqFBIiOa7GIW4FBDHbT3tU+MgajBwId1l3Y85wki6UgtopV4/VjrJ/YtIhiV2
zYi+zSsFw+TYkxHyv6pliDCnoQAfXy9Myv27PNsXVoqGXaNoQK6Gl/FqppDBqP/qwqkVGI8spcIY
j+asB58V7At4S5B7mYl8dzCFfc/YefQbAo7eVHF9AjVNsLOYpOJVEIBTIApVxmY1VYMGt/ICjKMC
QjjC3hjLD1wIEKhXUfZGIRVgUhk2d9eA5UcY0boalgaVdsg6HEx7NP9mVrngHWwqtBU4FOQezcZY
lzJFlFHhTuqOGtsmeBzCDPpGPIrEqfn0Hb5gxAp+fQ+eGy8NwRLdRu9GUx3v0d/GS18u9TgJmwT6
ITkm9SE2ok3fyotQwa7mf/VVp0u0JoM3nIJ8XHomJMUEvnBCjB1M4lVbSRcO6+ws2WBdhS4FORrL
uT+PS87VLM21guMKl6WHm56bzLwunY/z9kDpvyk4pg9UsoMbvnCY52Y9RGkISTHVYh12MusxCmQF
SUT30pH2hYAex5S8VNW16dkbJeP68vzrE3v+G3Ui+aOx6adoA3Bq1C1wDJdFUFAAVhygyrwoTv+U
RsVbxRgC1Wn29Vceu47TedaojyXWiVrZPBX/DGUG1R8HhWXQRd6Vhslhg8aRYksbo1G5mAyVcV/C
ZsILro3uLeuAETaCmJ45QtGOqb6UGvNqLzFQlRS7UmcaV8xI/WFh90gbdCmFOoHziBnrmxDRG4Eu
h6K4YWVkpnE1YNHsOll1ZVrcby1VaXgNENveNHB0p9wrG9+HL0XytsSV+L6IKIyrYMLFtlimsfrQ
2fltIiX9xCESi6B56lUeNGFbCqcq/gnEZluqjsfq87wEmoQAEJOw9IrVZ3IFx/9bYEGd0IHjfX1W
z7Za2qwgFURqGg3qn6227Ry80jw7XrZ59hb1GBwTSXGGFfi6a1WbVfU0oN5xuBTIPNeA4AERyCSg
q31aGZSN1HuZasRLCNVvwcDls4fypY+ql3jUYHRFtof7c/j6YM+N/mSeULzL48Nxdv1bzyPbRYgg
GfJhyBCSgqu5stFpjUN/kerrwFJuojQ/jPOTr7/3XI/32/eerp+DQYuaVJdjCpu7hYVVPZyh8rpV
lacibd69nf+wdv69msE+E6HGhdhAJMaylF7hJFRetRaGHpgyLUUS3HVd0059ZOsu0Vi1iCpsXLJf
OmZuZJ+GRS971LJbMDOIGypcaMcpzYleLoX7GqXQjwyjuwlcsYdV2cUOgFMRIfKTlFfXoBar1IDl
Ofq3AI3kTFWR5XXY7pUwBr0AcI4+PFQ1SJMhvKdvhN0LeWruJSvmtJRFU21SUq2Nc9vTsbjEsAIZ
2yfK7uzrMKUaKZdYbyjgryesvAgYp8z1peSAzUZJSQhxZ0dZuI2Ox11V4qaHMSRSqlmit9+aQWsx
gWPZo1T6ArnXtWO4kJxb4Jd4mjAEVzAmwitXhSEcim6vRd56nDfnhXiymBF3JW0DS4WZ63VPmjtg
g1UdgrS+xu4hm5mhtOlCfdaCn/Ul75c0FP1M96o1HrPVtV54uEVR/IpD74Uh5txNY48G1CQeuFtP
RZ1RlJXoLjPi6hmrq1Q8NeAoKll70jN9Q8L3qcKi7EJPr55rvDaaDKohTFLFp+2J9aWLbyEdhBGZ
1yrAe2S3jjpVyqscEq4/ukMpYwqu9O2l4QRYGsbOdecHwdIN4vuiJq2ZqaR9Y1w71OBX4mTP6O0x
t2qGES0RbmDxwkuoAaqDzZpFDSXAig4N4ut78EylgEaNBToPle6GWOXJfeFKfYSmMoJ55MRz9FNU
uMtEvLtCudZijgr/LczZKeqTevjroeRhtmfbCLP7lAi5SyGiZFeLpqYXrpJ7XPXQb1HqtMC1gEpc
+O1YekSPjZg7hgAen0G8rCQMKCJ5tIaW8X31G2/59UEd40snYyKzfV0ZJ1MW4Z+xxfzWo9lGb8WV
KqJlh8V9TlAdlJp1qFKjuSrUbq7YTjZNY9DhsaocPPgKrOETyntdvEGqJFz4IcsAqJWWZ13oh84J
MRBtkzoaZwnmp8Cs2+lD5jR0tpnlbWs/epGifO+lFEbrGoXIFR4nBRzvUu8OwB9vvK7a6aS+Jo3D
yrMqzcd2HnvJWxVyoaDUI3OL33rcCsyWj6gTa4NpDWofTfp14ZzKZ3pQtBFIBRC4kdg5zWrKgeMa
hI1i9NkFRkoh9X51T7fhyGucn9GIcHa7IfVXrbe2W9ADaRAOO1uG3dB6r3Kfqzck0MhuRxCDhDP6
c9Y5qjelf3EHbpc++oE/ZDJrk+oGOircE5wV7YwYR2Jwt+h+I00DuKr4dnKz9VDHdcu/o7MCUJmk
5jIKbQ233YS1lCXWqYpDjvCIC4+ZL7gp3hqAGpC+iABF04xcU+eNOsW7pzIXHlpDW5rJeYbyVBJ3
lu4/JciQJqLWlEmbMVeyJGsb2j/Nli7YCOpXV5enjs5sJmmWCNmmufEdYumb67jrzoX95Ab61BXp
fhxPGvMBG8zv46SwisRTWRQHpa5fVXJ9Dc8bX1XI/vPBQq4OHnP+tm1WdlaRIPc2UOubqeu3v3aO
LK5tRgNXC8IF0UJK0oscyxTb3GOHzPIRIiBdbAPzK6uWQzRyR3v5e5L2Py+0hXNNAUGakBGtsKg9
zar1JBOishLxsgvSCCykmID3vYvdsluwnuP8+Pa+0SRMPMf+izqbMFYuKEvOTFooELTQmevjiH4a
4MXuOs/jcYJmp1y+NsoeDRPEcGPnnBvkpEu7z2cDdaQTH9bypbv4TO9PqIScDmFcZoin0feEHHvd
xn6yDGtMJLMkWGopDDMT0P1U5JRXpRQjbS39XucemMeOBzy0XDpZiu+zV1kLNQmunTpXV6IfLQAb
GwghvlyyvmrqztlBy5ximHTwLYxDmVssmNUwJyyK91Hs//4xLSqPRZ8/0wzjVderTp7+65DG/PuP
8T3/3ufPd/xrh3NbWqa/qi/3Wryl1y/xW3m60x+fzLf//eumL9XLH09mCbqafl+/Ff3dW1lH1X8W
q457/ldf/D9vx0859NnbP/96eeUSQCOm7Pln9dffL43FrWTlGOf+XQ07fsHfr45H8M+//l/0UoYE
s94/7OMdby9l9c+/JMJk/2BVYDFzQtTEwpLxpX0bX1JM9R/aKC8c6x9sRlWabZIWlffPv0zlHzQW
didXozM2jbrDMq3Hl3Re0mVa0Sg7RSYotL/+89hv34e194vmvqV/P/99qotSleHtY/gbf49CUgih
31j9JX9ahlpm08dxLWtvQ1n9Krre3Xr4vF6jPoymWBIPL37ABE+pgtc8qVWWiorYF0EZrAgRNou0
oBTcaztSWM0wqwncYPWpp/cFVE/QzMSuLCqzjw/uGMWqo1hfeG6f3bt5pmG1bd0SBRurtRq7mpSh
3Kzfd6YabV1rxFSGwWVspYBrLvzG3THBcMoo3X08mFmT7pg4QO/q8UXCKScn0X1mn+O2pjGlrQOk
bdzh+FaMeh4LM4Zx50rttPRy5TkylWs9B4yuhN0GrUb9rS8gxjadblxHLoRSaJ4xRXGVf6/JRNxy
U21m5oAvH+zcYhdTgrDTKidbOqnz8LHpuP348LENTCnkY91eH7dLMI63bb2XRErsDpOPbpOMD2Xo
dpvjU1patLSL+NN2S0Vg0qYZCfvj3seH9+dpF/La8YN8qwWY29ZLpMxsQ+w2vitJYIPryErMomwm
3N7l3m1dOMkARAFkavFGamqwnl4IsYjieePzn44fxxucu7C7vRImVPnEandE+rvd8a+hTaFyWGh9
NuOrxxeqHGc1kPLWXEawPCnCIv/mU7UydRrsGRD3W88ZC4zYzr4xB3MXYJmvcIzvCOHDuGt7M/um
KHi2JYVWbqyg1h4VNb0y2yz/1qkIsk3BWum4W+vL+5SEzp0ZGERQ//323G2gahMBWWRmrcNgkhR/
bVn57ftTxw9xaXWkEYhkNAsjkSV1olk3JPEdbpCsoUXk0jTXbOvGVFL7Brcj+8Y2FDQXirb52F57
ibM2VXd/3HR8qIG632hRiNMQ2Yr3z/Bsd4CK0sXkP4J2S/S13Tay3ozU42gmdbSvkxeOu3xsK/0Y
PJpXprPMDMxNKTRvoZT50/FZPWhEBY5/nj73JJLiWN5X5iaKSF+heBPTjz2TApd0mGQqWavxc48P
dM8zJ3fhqtBT3x0f5IiaWpMaixh/R3hFI5s78fd5bAevjVJes1SOX0TmKwihbPehL2OBGbup3qiZ
NyyMTok3TtBmG9N3OzLTdr1x5UxqH7yqdoqZA+T32ivhAOHApSy7pvdv3x8ibCuSiOX1x6bxL8nK
9dEqzJ59vOA3tn/7qgL7/fu9444xkfBZkCBoD9SURXOFkDFQ7EPDAd0dHzSV61wblMB8bMMUeGsH
ktjFdVfdFVpUb2ULfOT4JscPXJi8LKiBoGOhWQ/JNowXxyd+MADe+O1Pry+1bW9n1swtxN+vtOPb
AlSYDbxcB2UA6QosJmTv2urdEWOs7YKafq+Ocu+6GrfrrsJ2rKhdiNehtnjfrx6cv1+P0TSIWFn3
jVctJGgYdyUaijtzevz7/aGFkIqfHvZAeajcHbcNJr1j6FD0M27q3DjZUlT7/PGmygMCfvKhzvsH
pG5zk7uK4DJ6yS2eVbNBVqmVHHj2vimsy3nQmlCXxj0ipUxu7V6NP/b92K73CT5xktRcCe7pdTzA
dRi0xtm1gWpfeWhGf8LCknB7+iFXGIFKdRzurD5iB/3vUeHyDjqezdll/cUxqvD7IDuKC1Ti2fzX
EZuezoFTojQIxwb9zbDNellx9rcdFOutqtsgScxINxZ5XD1QSkTuO9Zgt1T+kC6y8ZzXFtQf8No3
bs1FUxo42zLVV5NifPG4jZV1BU4kYdXS+vpOiYNVrGH4ukKx/CNCfQYqtlhkAwpLlRYaNXm3z/pk
fnx2fGAJgQ4qPrw/yfyt7A3+beW10kGvEPmziq+3xxezGM+0JMH/8fhUzqm/NlKbbJKV3EQR3BMx
9KCnIzl4GiJw6l4cvCqy/xyGtfKQGr6YJ35o4mFqbWOvMa6yFo8EP9DMRREJHzucRtlp8YD1nSMn
D0qSYfRbdiErPhyhgloN1yqLPmzSG6hcNQ9oauHYxKaz6rtgfNpE1/Hgbo/PjrtZZZSzzOGrcYzT
7t53W9UKDm+eKoCeWKWGq3YgLezKNx+I4dwYhdv8cFzYSbSu4XagJmxT2y7Qa5LWP5zr1lRqMoLY
CAxRxvSnCo1Lywb1z1WLRlNAE0zNqG7phqCec1xX/BaYMAO1i9OycF8REWB21BThHU7Zw164szBQ
GxhwDbGVocpvDauP573DKlcEXXyQM9YTZoIvSesG3UbkxPqhxjgb+hNpM2rAJk6MASKGBs7m44Xj
X8dtx/2OT0+2fbz35IVzO39sY4apTprOpMxdhYDra/ou00JphdjeWYSN1txi3gd8GZOL555SO1u0
2q8CAnRWCheVHyXsycQV+rbFc4FceinWbSEj0jg+95gioCgYt77/edxqVHpJWaOPtci4+/jG44Ot
th1qzjratvg1LHNVLleZE2c3diDI+FFA+2zBXMVj13nzJQJzTZ6tYtsgL2G38nWk1gCBggbecxPz
tIqRJRz/7KL8BjZUuD7ud9zUO0Y60+OAYS40Y4YG/UeXh/a2EtxrA4WpsxJPiZkTyOHeDXmQs0pm
G7OCQkspvmykcG9pFHOFPgYLx23H/TQpl5Yx4rvJ8enxobVyaV0H/fPHJq1r4p05iJXglE9VUjhL
vgWEaRYCFi8gxHWGsTk+aCJvZ06kAMIbh/iPF45/HbeVfs2i8tzLdUGEqVPxAD15X6W65ah0Ey9E
GIotYoc3LeqU686q9UczAmYqXP+gDG57T/54FgdYoGSylG7xv3CvlMpTfhgmTEXXUp/MIdbnhN2i
Vet68j2Dy8/jDmoYvWW6DudS90F29Zo8h/ckEWOyFlrWKj+oDKbWQcXzwAitbMvoM0yPL0QLl/id
O6jxVYL46ip1BncX9gloO0Ml8qN76qotVfeaqbF3nzvVrZ9CnM01dFBKKtnLwGwwIx1fPD40UnHb
F4q8Oz772CMX1Isc3/XvzzjuoSaJ8/4ZFWymCdVk6gyt7ZCQxcLZ4/3PIFWstSQstv72Z3c7tEDT
zFqg0tRr6dFpvGHKMg6jZs+SHpFNwgizGA2OrxoQeCUTNycvTKS7FgShPu7V4Gt2QR2ijsmu34Y6
U2ago0yT/JCujCH2k2SY44WdL4VR8haqdnObqk02adH2/Pj/hF3XkuO4svwiRNCC5Ku8d22mu18Y
Y3YJQwuC9utvEpodzfbuufuCIAoFSN2SSKAqK7OUbN9KNYCU6mTzTAESnbQHoQMHDB+Ft9OCHFga
jtmcuxCOjxF7W5mnG6gI3F09gPeMt3kRrYTuhtUYgKAAap7df2RIP5VRegjPA2XnAysJ7AUgyZ/L
oomdkKBIA/d74pI9VQXICUsuW8AQQG5370ecsQtEfmpAkgGavRvDKiyP/aiWwVSJOWPMZZfRQoJ1
GHCnNVO0BDMlBFo8ACY6cUYhcgvhFvDSu4SKs7GZhqYRXdccqSMz4E+jgXKSdRuO8X8mJ0x8++8f
GKLfUzoEyBo8Zj5n1gYU8UQj7eMfpBNHIH6L136ASlYaum81KoC2ENqA+iCCW28CWN5Z21Y4QiFE
8FwV4MGPSxQ4hy7fQDUyhNYxunFT/AA3nrqg5JZcAz95us8uc9RDI2O7NmujvOZag5+cN7u8++A9
hNOSrKz3Fv4jILuZLu99Hfy8ggxRma38cqj3umjIshjydgHgKJTgWNTMax9V0wLqBhBcbrYy9Fvk
QFsJCuU0CO6N6A1ucup3SAZD2wHB1DYj4JOcnvce0t5c6/ANZYT1qneKfhsVpXrCXeOHcVC4nwEG
RsLbOKbBNi6UXNV9VL+nfjj3IJX3ta6ZXEG33V36o3ZexsiyVjlSNUsL8eTfusBJIfcBhuUs8ECd
bXN2NFemYSUO2AipNqtPA5AJzf4jeW2qbT59/Djlo9wTnCBAm5nx33YZNjBVVtQLAODrUNHTpE+U
tFQd+8w6g7cCJZuRRhOA5QFSY2zlT10zkBK9FA4d7m4JNFC3LElR2NJB6MuGovSMaCcEdbOMr4Dh
R3uryV7bIoyv3gi91MEu5dpPACZs0wLya1YOihWJcDBEGjDDOI5J8gWPKH9vZhg7qPCmVY0hT7zQ
rGp6ZoZZNbOZM3+swgaoUwi/4mvjx2Wxq5J6haiwv7OlBvPT/XLqmyvTdCHzdx3FiQdRaVw2YlxY
yoWCkJT56reI4b+E4QAC/8dtE6E+zwbKFxGcf1a4O6i0kCX3nR9IUCqIKlUSaNL0FoU83QVlIs+m
aQcbXP8cvPpFGZYrYzO+5krpwF12dgSlj2nGY6CvOr2F/vDbJzsg9PJUdk+fzHJ6dScBiqwY2P6x
jHGriUBlIZTb769ubPfGbeWybgAK+s02vQ+kWcaNoye0468/xFzldSKPCU50D/vjxYiNSHZuk70Z
NHbu6WzHgM5aZzlq1saOodESctr3/udL4xBTGw6fL3+bxqDxBFTR58WmviYlhMVLEOo3qg+OFOrM
R3MFlIrjNf3RF80T75MnN1HhoSpqMHZ1TbFCIntoZ07BwoMZAew8PJjugIjcSnco2pECVOgRYd1L
DRDDGEEQDjG3/hQUAdhfyWi9pxmwZnYr7cOYhPlzCcUWY0f4QKzASVluMsZBnUxvg9OqN4q43La0
FTiGp9n/sqqdg5H5///igmHvH19cwECdiXjRwTME97O/n1KgI2zLrnWyHwjz4BOm4BcEAtEJj7JT
Kx0ruTe9QjjMWjAnS5eIMeu5Mf420olNH6fV0Zj0YHGwZAGqhU03cAgP535MortPXcoMckhQBASr
yNoC4BUI6mbN7V6f7LELryjKw44PpMxRkEdXY8rBp7Hz/EnhPQ/DqzM1JdijVpkgkCKausYP5Q7N
HIW4zdrYuhQ0qtiBbEOV+/vc7vy9uXo0xkYZg1wlblkzMxA4Varul/8277dhSIkPGxLh+A5V5c/r
/8+Xe7x6VeORONDFv7lGWge7FP+j/Qh5y0MR5ORgrjivX1vpk/Unez+5PWyuwp4/KrxpM4bI+WP+
J7/Og+ACFJz9xaeBoqjidmYWrBNoqoR4t/PfjGZFiqDgJkLkkDU+EI2y8/YIyok9kMRJLRW4ijXs
ZjDsJVezzOX+3e8xA/HGawyxc6C7/1rkMc2sybw1j58Qz7YOId7L0iK6e9WO/+5OwX7wBS80Iitf
UXoOyXefgZIHsdpLD3FJRcPqIxzCcZEOCmcqyLodWB34CxR90PcIoSkT6KBQDJ0RZqVPvdNBIhok
wJtcTCnHKj470Kctw6B8JXWdnMtUv2dxUb2KRJaQWwKa33Qh/BZsM9Smze++WeOsVTOKpZycO7Ul
wSHjYJpmedNd3F6o7WBRlBv4hD91BYL4OahHflgR4G59jRwCUBox4eMtBBnCthVgCFbSnZ7ozXgr
gfNABlZBPW2y+ShpuQwc2eFpgjEhvdGsclY1iyQR480MxAnEbsqCHY1H20Pap0NQb5nEIFGikUBc
fFAQI7rf8Xq/bwGDR9xrsCsEL3CnNI0ZfdwZHwPg8lz5DiLxDxMKJ7HI44b6eKWHzXiD8efn8vHG
3prndjKOeI6DqgEZ+ukJf+9PT/TBBrQbvLnHh+nx+Lf/ZTdg/B6bg0/LPebiX5D+fDXP7th/bBYM
nvBvWzYfhyuAQqD6Bhz8PzgFXZXWKhKy/u6pZOtQXh7SMnZWTSX+6FH6aa1AfVUe7pdJ9EWXJNjh
Tml9T0j8jPIN+mozF4q4vR/t6yioj9jgetBfL5yFkhXbB+AwmDk1bY9j70bPNHNWnFnhW26DhKUF
MGjZAxb7BinAr2Vc00taJOk1iZJ3hPWv///zZcqB/v046YcoWfMA/fMAhv8HesCOZOj0jpV/p6jT
myvR01ssY2hMMHoxPXCaQoQbkYt5SoYKYFGK6gsbhzEzmnUgTkodELzHqItbyUqwOaCZ8b4fqnhv
rkq3O7fWiEDUZEfGk4LIaLo0jT/UCzoO1q5L/BhJCRrvKtKqvZYaIlyF1mfGezxyEYV4DlmVzJto
EmxSOWTa6pDgdX2eHBKKBpFUsjdXxjYCGLFtgnj9MD3cjG8j26QG7yfmQjQWa3HenpIB8jnYhPmr
IOSosQTT76seMmueejF00qau59rQ+4j8s+lZDopwRv2KumL30lTjFfsx8V8gqs9pZJybI3whsT2w
TIHj52BlTGyrhxwo+caJX66bnHy4aQs+samJ/T5FgkZc8DZR7oLTv3XkVr5pBppfuS+AHW2S7CxB
+xCRKk7mGuihCw/n0PDkA7LKX/2OxGezlj0tGEIuEnW/6vR4DXAO73tAsA5mPWMnXL0kEKAB/Gm8
NmUCheMqjvZN7Nv7QugRuEvq3FKRsTnv2g7lBzb09wrvzzDt1jmA0l+dDhDJxI+Sp0GMetXaOVRK
ZKCXrYKIr0eL0yMd5I0V3qoLrdmHjSt6iyLfPZgU0QC6tWNqV/86iTcaGLJpAmiIXKT9kEUiYQ/h
QLyKZimkDctB/v4KPqku3O+6eVkV+gaG7eaouDpxaembMeFHMSwr5sql6dptBPk8liY9BOuGgB68
WP2RS/BCdy4gOL0bPnX4Vb0pWo+rpsfTLwej01vFmmPbRuKpzxjYCzoQGJaTvc16Dhq2MN3m8TDM
BCpCFojcFXsP9VsUVKrHR8Ms+rOrdP8SyxYx9ifmtO4eceyfjYMykH3a+FGF0pba26Z+Cj1O2IzL
oIF9ZKiGW0sLJ2cFIOkX57sKWkgv6Wo4ZpWFxPXUJaTsV2BTpyuquPtF4QE569o8Of2cUySVd7MT
RteQbq1OIeQz5yn+jO81PY4osv7gGTQBKGkPrWqKJ6ADb1APyD+qwR8WPifeLuj08ALwA7iE+/wD
NcY2VDxRjFQ0nL8JwBCMf8bA8DeK0sMGC9MjoN0x+T13cQ9FILf5D2wm6og/ge68ALWzgW+iVhHK
GOzPW3E/6UoFbd7iW1jjROOWIT3bU1ONrJ/rzBIrY+uaUiGZaDkbFCSXh4cfC8tuH6fxoepcyOkh
FDJrgh4I4aGJvrRJtxStM34VUQYwmRUmB6+Ih50Lfr2EOOqS+xQPpJxuA8brizFpDwjO1q+h8f3L
Zgb8keIHjHLEOMbMSgHXpLLCXoHUCUejzAXsAumCbm+zEMJ2wLxN2YNunyQlBNqoGv66NFZKaycG
j8EvB3NZlsj5CJTZmZ6eRu/e02yoYUNKKJZ0D+QZAqUkLp+8nvFNLUPE+obcuiWKagisB3ruiwBa
a3XBDqaJ4XgYyryaI5GRLx42cxVOo//TBsUJuY/p88PLuCJHBmE+C7R+rKwtpCCbYElIBTkcLw3A
/kFjZwtoHxQWpqMMBdivjm1AVCYTaI2LM8nGhTv1jAkq7+kOiQmIRzmxuDjQ634ucCxD5erwXqk0
2XiJW62akg7vKLLZO9hOPcepBKaMgYzHuOGD8WcQkOfQ347dW6u8m7EDDdMt1RAkW9N1cMIRY/bu
g+MdAKZZJAq5F34NTcGBsWc9Na297IHuebpbWObOkrQvd4wq/yzzrNwzX+9BvaHwEaAhHj6blEG2
erSpeqpZAjUrYdczMwrBZqAbrKHcEmwcFqiY5xCGJ2pX92mxBh63uTmjFc1wYI2/dZWecwhl/EFp
9QU5bfWlqzt/YU2TUEIE0YqEilWaQOZ45iiJg5K5DEDFs7s3BHn4ubmE2nO8LgWIlhDDrtwFSERC
ZKFQKA7yDgjkJTlUPki2MbmdvEXG0QfOCehgJH6sLO+2AMDsQqByvmATkQL8GqXHmIUouC2HUz4d
5JM49yEoTvqJH1rs/H4MLszT0cH2ydb0KtQiX8wVGEqh3FzQU5hyZCXCfiWtAdp45p4b8gHiRg5/
N/ddH4L1PwdMPxv7xTiUzv7T/Zn77q1rIM2SCV7iGQW1aRYV3RWy28UiUdBTSyMkerXM2LtX0B+B
tMrvfTHs2jADz0PUXYkEeLaR6FDdxifThBXNDiKmSytooStpbIT48anI7Tc+govwPkCayDmVVbtG
8Yx1iIcRTZjZEINFN9Tp2ADbgD4KHupNFZSXu99kuo+aPn4e1n2K8cNX7GKW6uv0zFFPtLCZgD48
aqGfTGMjNA/Y140WyEDFEGhfdFSqtRlLClYcS7uFEhbcmzhvnyolvkFEHIJ2LkKAZejHZ9NElQD1
FmAoy4etoZKcuxh6qllNDw97IIPpDNf+gVciZ8eqcALDvTybD71vr4zROFt5K7YKFUSgldRbAEHS
t8GNNtrPkPtCiPWCMs9vxiy4J9cyg3q26bb4os/AbMXPNI/D50iThbHrMCjA3sZRLGWH6ZvsmT0f
JO9WoY2Cngst7I+ClBEii7gR5P0QXcoc0lmIJ6qvsUQaHvCd5ArsE2ALbhfj/bbdyhtavuhjovem
QcmpC9D2r35PxnyedJDDbCdbZoYTUTZ7SR2Nwrog3TYpaHIrQfJLEBGoECrCf0BEK+h1/x053h71
zLwB4UJNkVlt8AyTafDaZ/3VeHLHehVdFL749jCsSArB7IhZn9ZKQtBXSlpeAijL7LvUDqqVuUS1
r1tB3gDW3uMgMGmSrQVO8D1tvzeQmpiBpL/dBiAceqkyCFfRtOObFmmeFyvmetnhCbLCtlW9FEOI
fySDmL0ZjbIOz/0YsG8zGoRKbmuae3PTrTPc0qDwQ8C3g7mQUM8PTYt9iunm+MCC1KO3ZITslpe3
EMMC80ATd1CssqBQjsxA8CFiKN5xO8yfxroGzXBsQ0m2hmgdCVmy6WwUvM3tVIJrZCjZEtQ4zrOX
g1lGB+UA4Kq1B2kr+ZCOt0VGL3mmNQsvozsskSGDmlpB5HtM6+zoEMGeC4u3S7/xknmRQ2IaKdhh
j2IvnQ3ZwTQ28n33K9Nt7ACMy1PzcCEx7Ze2nyMUpJNhZediaQHeuTcN4sB67zGBxI8OKdI7WUjW
RHnNxsXx+WyaIsr4ts3114fJXI1E2SuPF/aGZJlecM8dPjInOgOII591wKu9sSeTXVjkTOTw1LfK
3XeA7CwUlKDmYGQvTgivFidzZYGY8pS20L40o8PUNTYzGqWAwnSxGt+8mpVzZ7D8k0v7+qiQAJqT
soYwrYLwVkmz9wHKSqvaydqtX1bOU+kmX50RO2DARTcs0upUDEKdzJWD6BekMkM6R+QInxMJMWxG
QlQQzKFno3A7hu0xYCYPNWqd3WDI12bA2O4r+A5/gtpTvPac+hDhMQaELrTJuhI56yqEHuXUHeqk
u3djBK5nlEApT4F4qEA91l6XHaQf7EBexhJYddBg4q3juDyjTd9cag1ZamlzHwlS4b7koV8hQpf5
M/X3LlG0W8UDglzZ1zgs8CVGHdOz5RT8vXW9HmIsQBR7OqWrvtLevkiteh81A19D6KK8Aq4BBdSK
IhzMAYzHLzc9t5H3mvPc2rpTz5h4nqRg8wF7GG2EWuU+UuH4t2A4Y7JahiAVgGRVdQzBYXKzu3Zc
a7AMrABpbt5ZlgJORptnm6M8vbRSKKJmVfsODigIZDa8P3KHjk/a8Y4RSPPenbzIVj13AB6ZpgO/
MyMtuKcrItYmcY8ARQiKU+TtTROwHCKVU9cMFCbD//DxUqjN5j5otEnjPTmeWLVpq7+k+H1CvCtD
QaHH9BfhduWqYyS8j+Kzs0Hc1wWQXMGoldfz3M3CZ09X8SWvgOsTg3UsrFgAilXEFyQpxbGgyOZO
PWMyTZ6/Dz11zx6AgpcRlYNbmUYXS+Z8UTlZsY2run51UG4AAlcFUoypmzr9V43y3ZPp5bGzsaxK
3EwvJMsk6JsnK6OQE6gqMGdQ0GUPHT1MGat2Vk2Xpm8ajuLZWaXqqXr3L0cz8KnbBIULbFj523qP
RT75/tuaII1w5lbXQPgFaLtz4yR84ypIT3IEVuQyxb4ZqlsiW1ryy0Ab+kO3+Fl5Lgc3eVWfK56S
9zry1Xx03eTWTd/WFupd+yFF2WBcdDZ0xVAAGkMcYtPbebb3SySnwRk2fCS+OKsEHDDGzhn/ac/t
9Az5uvjmtF91xtml6hF2K8tefdN+dQoEiI78uMZmPccZrB7C4VUh/mAcUFIy3f29/swHYR/o2JT4
fSQ1FHr5rAc27SMj1FsqEULyk6XdjfYobjFTQyFAI5OVT31Su1uQi4NtBd/x97Fo58bBVSSe93os
kZrzglPpAlSdT++qS70NKyBJjUQfxFcFsOAGEG4ag/82UHFz9Rj45Pepa5wrziSIKvoEKjxY9LHA
p/Uer+FgQw9k3lhO/Idy5RdDv6mrQb+HYO5rG/lRgz0BZcL4mIQdyg8EeeZtHAyIhbojEA1VBVJw
uGWFPkQIojzHNOWgECcWKmEHte87EOdxS9b7R7edbDIkqJgzw6Z/d/w15WErpyq9QioobE7zHgNm
QYYqlI3y+VTsDo1L6eJbgBqi56YW31npQ6946ilwgUHl2h83msRQdON4ZEF4V2fB3ASU8O/xF6hn
j38LOYU934PZj92DTGGEyJuo+Zd7BOkx4d4X0AesJ2drLK0FftJsR6DnjXwXBF25g/pdczXZiCeq
Pz23nAMSEB3Am4FjydSY7qMpEgDftf3Hw/LJawS763zUaQeYG7QqVVHfoHSUPQ/AEgHOp5ud6dqa
eNhcymgB6on8GZyUOXBX5F10AOSA6hvEREVqH4ktrQXUTPJ3qEztmIzpj6EPXl2adFD9pf7SU7Wz
h8KBdWx4ZS3qdAAosoSCrBNkQGjHNp/lLiVn6rU/mx4SSbMOp5Y1tdPkYgY06fTZalamMwgPpB4B
hHNWCNrt6kjMc52omZtY8g9b70oWpX+2nP3BrRC5HiJxKmDjeGRITe3U2EHyMuzKG6CJbD7iAf0t
7VN4YBL2SBddRvTNqj0I2Ob+cG4ogORu7y1trlYsjiBURUb9rWpXBvHMqzCY91nFT3RC9dkoyxmK
sbh6BDJOjpc73/QI9Tct4xdbc2/tWx72r9JWL14Y3+qclh994L+MVlbcAvCJ3CxUz81xvE1Rs4mu
GSCq3mSoyTgZE0oPkctGWky7X3BaBgrALn/Ysv6ishjFLkGtVy7Yo3bWKMczjob9HLSG+Xev2Iej
rH5AVQAp28iW1zQm1RZvvV5HSB8/My1QODm51ANdu9ru3lHKQRdJFcSHEaW7B0h0QIWjHfW732Yb
87oIiOOLij3qrfQVXdZ53J16Ov5sCoCd9lnSopziL3sU9gLBJAGEf4Vj0/zh/PAZOqQLQK0dzxrp
X3lsibXoK/aKrZ61gGJEBvaMqRvW4Txl+CNMd7TBVCHidNyZri9RcN/WVrRHMI29+hrZ/sqW6mhG
oQv6hoB0cMKtlEPhwz2VfdBc7gsh7ZxkibyZibZLZ3Gns2sz9PP7cxuUG5tOEntmHtrG1nQCOURF
IRaB5/jj8Q6QXFchmqxpssWBT+ibpxq2BlzzK5hiAB+thrTaFun4HcDhcdNYdXYuKvxQqsKtXpsB
9ZlS1lCQRsoVRdyAcFRufWoQSf7guZ/PrbFqbnE8HQQJoLYUMhT7CMELkJ/l+oqoujUHeZ5YpGMY
L2g8ANlSAWtdRr64mSZq0q0FXNDp3uM14rSUbOmYyrtDSPxx7Qpwbwa6mEFSZUd82R9NE4P1AwrM
U3+I3tpRrMY6iV+LOGD7rkZRmSfH6JU7Q7Ry8oCtnKkbdXEwx9cr2ppR5aY/ytwLT2aqn4L0yEK4
DIGP8uam/t2Jgt3yULoS5NvTEkVCQdec5cnS0sky9rA1GTtPHbpiiOzVUAbVssfdCQRuoPzCqZDX
B0sUqEozQ0VU2DPj75qPIBtKe5GkmTOvsRE6203Y7oSbXU2v8BN9/rvdcjrI2xmbk6ad8XWZU9/d
gFn9bQ1jN6YetAYHhKpeUGy6NIchZLGcZdsgoxw4Gf/Sj+ndnlm9s6RFobbRZP+7v7G3KDp/VgmO
HNSNQX7eAEU+XTkZ4OVQTVVLIhEs7wcybopqxI3p16YTWiPuYeyqvTGFIJy/mK+sincaGb5tVVZE
Ib3Sffmf2zsz4Gj/jxIEyNgX/W0/+dgKNrKzEXtuwCZN3xA06d4RAYcoiy+iZTB1Ge/OiI9iI5QK
55jUSPUYuysjfLHViGebRfPnFvt8hfNG4rgvkNXgKHLzUF2SWeRdOuQDHNn+Ffy28sQjhYPAZKfg
FpnhaF4ioBW1S6cAT1RnRZAljgMEun/VbdR2AMFlED9skqm0A/sNcokhkGp6pvajFJZajZ0DedfJ
Iwt8ZzmKpl7aVbsENMO5qF75TyINyoUfqWqNf6//hKC5ta+oC73GknhPxuXXhB7gRhyVBQCLEAh5
7p0aSvUBv6KAGvUfCvfEIhPPAhq8oOEOdi0dEbbLdR+fsgCsFH6SXXrfKXbI+u8gJ6L3bQIJmLHU
x2ECp5nGmQ5e0g/e4q6tt8YkpgMamxqKoNYc+EeJBA1SeGSMyWwkyRAt8qKxd27cH+9dEyv0ZHnk
JXV2pqdGyH9UISRmkSdcYxMUP5kGAMcvbk8rlBVE8dMo7XGJzXuwVFO3ibFj8Ury4UkdqDkI6VfY
XQ0X4wsKm2guxobcV3P5FHcOhI9a0oo8uQ5EBsfvYNumak6GwppRj7e7Xnf+RANKt554zYFW+dOK
UasS+fotYWWyCHL6g/LaA+1YhuM1lxpJDI+eLFvUV5V76mqDi9iY8rzFeXzy0L0OTmbQuE2mMLZ3
qO0owfAzAcpQDhweAlowtYBm9RMI34oNNjQjkBET7MEM3z0rexwXvevW899mGic/SX7IriFz0Hzy
m6rda+Z5w9to4aiP8FG7Ml3UC3ykuHldaj7evWyNmFqoATvnOChODfY0+DKOLWC0v2x5krMtMqQV
yhi1R2ZWOoLRHEhXcBvjQVhzsJVRtjdd04wFGL6AliigpFxiK2yMdkoYW5lLCUQKtLCm6WamXiG/
WW40uCE3KWvrW1Ix1N96QfsDQCFcOO03K7UABlBufdZx0+0SG4+nuKMA2rXkA6mJ9ocjHJzF7WuW
WtYuS7ImWTetjxQ6R7Y/zBU7IlaHDVXbjBe3s7olSCzclxYVDFnqWxc/t9yXHj059cxYh4obM2ZN
ntNYqaR9H/vnPDNmT4jgX/O8KAW2mkk2B+1FDUmrHBm1IW62wFx3azwGyqfCBW1nMYF7KIE0GWKC
guplk3HvWweU0GxoMucCIp1i38mqAHE0AnwV9mbl6H5rQLg/7y3EMtqWyxNAl87cDEB6bU5tHIVU
hx+Nqpm749DXudpVgEfhtHYqujNYKvgrsxE2cSDvtrG1JAdAeiCklXhgfaoyf1en7c+rnhYb0POx
jVtkEwxmcnmMmqvHNOaVFurJYnHCdn3WVy59SwJnWJdS9usegu5vfWbPWO5lX/GY0kvHhl4Fxe35
Gf+mC/h0gBVnUEKvxNg+xwqMM0o21ioaSPsMptcekfMaKr3TaGvVqEdElMHNg1gjBlbPu8aVNx/l
tc+ok0cg2PLG/WOlGvRBq2KaCn8QgLtqr2LZHDKQ9UIWSZB5abp1gA9/atqQuhC7ni7vjtOVJOLV
xjdpbeyPphqTK7BnKLUv1Stu+/Wfaoo5oLLhB7a87azlUfpc0iABnLQpD3XPrb0HTqB5SfqTVEF/
bYNsuPapwpYIQAFjMo3fg+SZ1c3Z9BDB7q/3UTOBKewQWkuDGv2vNSAHr48p5N4fa3AvHPYRU6/G
lOFWcrLLDiChqRQYcO1g307lwnpqHt2MJF+4pfk6MRXFZgAod0uvvKl62PRNU8tYAlFdzc0Cn1f9
rS94cqscL0RBug82GUBqF3ZArFew2+kl1Xa7jhNtv7Y2pOubqPd31WinWyjFklniAKnEcl6s0pxl
LyyIxnXaUHvBaJ6+iByMGpBgq+cgTkxfWl+yA81dBWK6qctQpeRExYvpVQRYVlDU6/kYyWqvhFvt
zdWjITxEisT0oRwXhXfPOmmqvdAaxCJlYy8paZ7jyAfTVqK7F16Leqf6UM5NV1A/Bb0TBBIrK+tf
CgYqhhhExXfnoAenTNun6SylfvcCimL/CEqJ76C76V5yhDtOQgyvZkxXqXuOeHkxy8okdi9DwiB1
C8/U4/61CsjKjBVlGdziBEwD01iU44mn8z/MUO8x+WLjbpQIPkCMcJMHmfds/PKhmQmFiKh57aCD
/KPowwVranA0NDR/ibthK6HHfgF2vngZGeKTRVSfzFgoAIp1RC8PZhA/8wz8fkrszCgJeLHwsKPe
mG7RIk6Q970F8T8bef8y3IP7ih/LvzcDqHGszj4Y89ioEhFqb/zpJsA9vgOFAyQkuVMvjA/4BuAz
6nHcpI66/uyaiWbczBaNsFYxg4Y8IjLRrqSdtcN2ADEnPLIB6fFT9+A2YT8nSKYvdOxG+KgmY1dN
jMh3J3AMLzxrRHCxc8bjoxn7xDo6wkt3QPhtIf4MRNTkYexyQPwbFeKRWncjRI6MMbdRxT57OCF+
zpe1aqYNDfmzBYn5Cilf4FY7Wy6KnqYH07AEMOn2Xq1k2rDR2X0oq/IbH4KJj+OXj7kkRGSHAP/s
IoAmhwyGdu7wpNxVnqhfeYWnex/5CeIx6Cqnuo3SEhfT85p0Mbrt8ITdC44axUEmFagaVFUsYgcJ
cj4Sd7pjeVcGjenVwKHqISLBIDAWA6nltkWxkh6+c/MsQKYduslye+/bIF1nWTgeMs/xrmadsMQD
PHcv47ReITh440A6bYaMCeVH426Q+k9jutvHFJwlzKvn5k0YWxsWKOttwVDFWrsA31fnYdeEe6Qc
k/qcQHRberF71NPhTE2NsRNQUDDbco/G1as60FniP3W3PdzMrF++xp6FQ3WwHXzvoUw+fMSgBCSg
vHzreaA3fRPplUBtn7EnMR3fQjXqjW9VzSryKj7DRoUdvEp0c11V3rrJ2vY2BFl3Y/aGhdq7Ggt2
KM4GcU4yC8YoTucityzklPx6C6Xd9gbCLu9i4/x/HwUgCKU4nEVzM5ll8o8WwNoFbQb52vTVtodW
9tVtUonCQhCz45D2ZGc8fGFfjbHmYfOkoHJjJuQ9whUF1XszRrHfP0dk+GLGEoRrj45T5yAQ5M4t
bP3XZFQ/nLhon0WV0KeSrmqiIz3Hci8kiskRdPR4PKd1MA9loTfGtQ3BlAWyEihLTaPZGEeHX+s4
Q23WERL71Y6jdLi2nbM7nYyq6bRU5u6TLTr3aHqJpREL0n23JAUOSxGP1WnyN4PF5A+y3c/+iN92
SzMYu6M6BYN3DjIG0FIai9kY9uGOlr6clV3p3fCQ8m6gK/BnYoiKrVbMv4E6LzkPJd+YQePGQLy/
qBOE4x+z/O6pQOnW1cxxSrdZQ6nLnz8m9ba6hbEjjmZOTIpwBw0TOfOm1/z0wqabCHGQir9Q2tpn
5YMWzJIsfgVdyp8R2Mf+YO5zQdz0/zg7ryVJdS5tXxEROGFO0/usLF99QrTFe8/Vz4Oyd9ee/r9/
YmJOCLQkSAtIa70G5jXMY83Rp48m9FHEnQzARzxmNmUlpmOceyTWFBZBOQjJW2iPzbK3HfHqFSnm
bR3yD0P6VM+byu9hYCggZLI8SZ+wJasveihOsiVH2CV6ma5rNnt5lNul0aka3W+2aQu0+G00K0El
tyC17H4PG7hY6HEQXzpn0Pep3V1BRAzqopLb0HP9s6Z+yBH3EETE+CLbJVUmkHHqUZtDMm5NLE6y
qBxWat5219yoWYIkcfkx1Ua1KlVtPNQ16ux99eykevEx9aq367umXYswLslBJlBE4qnmFqqoy9It
isd83phegx3PFBR7GTM0jYQvy6DW8R8ht+WPHklY0B15t5B9clSB0AM0hfIs+s64GvNGZKJb9qKJ
NjJWa7FxRUzCuNqBfWPhoh8+QyX6c5dQu+k184KFPLwAKs4Fny65oiGY/JisWJzkRnFcUl1yN+9K
dnPTH1cpqyP0lf8ZVA/t7+HUewUz0H+aAUqgA5XZvelF37lv/EQNm2LnME0nzQtCruC8e4LwO2tf
q97XzLK3mm4ov0TnbhRfLb+NlmUs0iYVT2MQu0iv2dYpMmoNkyu1m2HV/g3JhUMkfHBaYmUMtf0R
JKmz0SIxbLW5qVC8QyVJvDmGZ++jTvPXeUyRPQ+QpEgmz9iJRDHeXD97gXAnHmb/vueJ6qoM13GA
lHiQDUvZ9A3PXaVdav6PBxlFnC3FVIHeIjldaME3KxD6qmgag6th9K+zoCUN1DlV9cNUQdV0phCP
ZYlN4ByuNJjEY1XVa8Qcy/cstrBoGnqLAvMQvlKJuR896DppRDttHxInPeCVFnyQikHBA5zQJilG
/8MYgwevB5OncBu9ksafvcWIo3ajrbgw5uQmNtTltOkjUbwHmWYx0ZgwU88Hj6WLqa3BW55UjwRK
x4rx3Gl6uFTm6nbVkwIaOyM6g5yNn3m8HGWZuwqDbjM5iMHK4jhsL9Rdw/EVZ5jyOBYVotxzNRxP
aXTQrSq7mih53MZRvMvTlpibrZFAAso0v0q7dlqv/KgT9Khsq4nWsrLeTR7Cs2FP7rOuuaNOmP3O
J50KJVwJ0AH7evwmOjUaF5oxPkVI9e8KapP5NtCdYJfBADpNgjpC3DbuVm0CE1pD0zWXpoPCMET9
keSqpvHPk7E8PDc+nntzS5gdVuFFEe8V7J6OFTrki7pP3eewHJWrcJOTbMWGOT3Pmidzl9P17THP
02ZOW8CtgbB2yivq9GELm8/D8YR/Vx68p477veiE8gNp4CXFihCzKiY6Tl+N3+EdJ8hR9OIV7Zhw
Bhiht60O3boPh+ppUoYRKa0SyYm52cHTfXCR+R81rSG9bYDWxGSOVY7heZdCd7onH2gVN/LHcOhp
9Gm5ig1EDmSfEhTDGb9DKIt0BnXMiFj7EbtjfIqhFGx4XYpasdEsi471xVSm5rVoVVQtZxCYPpS/
MnVM0Q+gqGYzwV3JuNYNm4xF/5tW1cXOMAWYt8GwPqqclGtdf+UqHtYJXlBrbq2/dC8YYbKXeC12
6B2tamPkDhyHTIIG+yA30DcAZMpdBrKbj5Z9KOfN3/3/Gvp5vNG03e/jZVAefu+uGvIFZabfnJa8
0VDE3VdbBRZiq7gXxBenRFsCoHZwDV0l+Kr7mb7A19Z9RjvTZOEZq1fS49rWhT+KAltVH5WoRihe
tZIDoozeDcmpbhu4ATPmofFuMtbDhsDwvTQ2XYZdNgwG/odIzW+yYiq3LZDn97GyvjooLD1UUBie
shTrGW4QrFbbaRlPFkhk7ns4awwkiUAxtCdPr3vnPBbAGNygX4mRAmQG9uOxASSxUwMdrycKKY9B
zzVUMG96MWLN4aqpU2prXvU2FQO6vJaIz2JuKq6yKJ08xINcAWLa2Y8y3GSDu4+LNEC+tKrfeMZ7
gPIxqJG9jit+QVJ1L7JThmSzyfujCf/9ZRj6aef2sbM2+1b7ICN2bjtPPOmZ5p/toH6OBwdzHbVD
EjMbeHFdizZtPrhrfW6Csatwl8liqJk0ISYoB8WjEo7AVfhihIV/0QLy+or4yPLgTRWjeEbdWd+A
FcvXNV/As+HNSFq7CpZdrYhnh+LEBanYl6Sv3YXe9MNGqYxTK+z2qZsRnhkCNQB8o/g4zqhP1KR8
7G/UGPQAvXJc1ITLigngTbb6UUcdIQVy6ZTuDZBwcQBnZz0EVPz539bDd60tWV5k6RfPjII1c3um
NwgRX9pC6Es5okBVTsmj77i8KsvaoR7vIZJ7sitbX00usk11ay96ZbpYZXjyqjp7tyMNGVo1bg/C
8NL3HnfGnsfQS2ujKd4XATUEvoj3LhHempmovjWqsVoECAofEP3yF5MGxCXvgnVS8jdHUtZb2qah
XCKQnYeh4DHD9S+edV/zF0ZZFLO6d7RLDUU5u732e6Mm5SNCu9n+M96AvEzMocFxrddhIAzDBw73
1xaM8y8vjVeVpSbfMR+cF/OAneAgxpuuZZ2oDmp/tCZeWNVT67EpdA8TIs//Zhc4Kepi/GX4uGuR
jflS63m1VEffPQkR+QslrnDpg2z8GqLWfkCaZ1zKZhVY1hbMClW6uVeP0acIUk9swKdVrxRu85Wt
2c5unHstnYSRZZYkd+ZeJkOweBt+CYXkxOuka+ifFfFNnqlo4SDkdf8MTGd8Ho18RrzxAoaezaqt
1rUdhq8AutpfnrM31ab+STE4xdJKK14s6DTrejSzc6qR3BdBipYxed6bClxyOQYi/xo71Q6OXvMr
LcW+J9HyJQr8apmF1XSL9RCKs5I2h6wIxrOpxjlyF63+YsylWgfqJiZ9S+Z/zS9uAT9SK1ZfmySx
ARO4Of84GOIJVNTtgI7Bg3BBAOuRvRE13yMw/u6ANjygUS3cl3ZTHVGrqclpjXZEicSMq6PcyK7P
pqWHgKocdMv+dUyWwKrQSlfZ8fjIL9W8qcGcrLSqx2CG9PSF/BIQNtmt1U78r56QNR0zdsbIXlgt
Ly4riWbY5w7P4vtG5D6zo77ZlH0CXnXu6EsPYEZW6x8IZnn7VjarKHJQIQSwOg9RxWQij+l1FF+0
8EhFvMoXcnf0tXl3ympcFrvLvafsvPDYdV4ZbOTuv8YHznUkwXJzzXoTkh3BtczIztQUgZTNzbDx
sQAwuDloXue/qS2eliRNpp3s5UldLqa87c+yl6I6yl2K+iTGsnyaTzk0mvIqTxm2U7OQTXnKnurX
SjZ9pjf3U8omWglbYZb2jmtQPWA9pR4wDaUMkGLs9RmTe73tTQfRV0N675HBv8b8pxgTll3tNmcq
PCbU+pemSKFHG53z0Pq28+DA5UqsfDp9xs1h0BdpAmZCjmB96zyg5o64O5lYKlT/HKpXfDW6heuZ
HDccTIOiLPfneNsHrXOu5j3NiX7vyRhLpd+9f437T72AEpz7+fLEP3uoucaxbh+aAT4hSkQwZKVB
9FLumubErEPu3gfIsRTz9EXgdPX9UBmr5PFy918HUS6xD4UmmtUY2ClEAaXahR1A3RSnoIcp9X04
GxrTygqYTpm5FB//dIyx7V8gky/lsM+4G6Mxy/0CuD2pamchuxtTP4Mq7o+f45RIDw91OL4PQtj7
xnPVjV2rw0GP3eHQCXM2X5vbk5OMh1DNPXP92W8WGf1yqAzex9/buunr4AIBgaL6tIjUa+Zk01fc
ZKu1mmTNIQjD/knXmncZ96piIcZxqHWI6kzzEt33b2mtKQ+Zg4Iaf/ZmVdWWwrQjMOodpUcVtboB
0dmpbKwjKMv7aHkIk0v3GhfPskHtj6N6oWxcSlxnGZMbIwFbDISXu4oaeIvOqefk6cySXfR1ZpLk
iV2urEw5dH0MNdUfXzwjbW6Fqpe3pIhfzaIY31EQQJ1wUwaF+tK8VJ7dvdReZ7Cvx133IrHOv/ct
A+HJ1J+us5HIMrJyfdMbhc76CtkkIEs/K6O1T3qYDM9hBUIzUFk9hZE3PDPV9Xe418LFmHuVOk/O
9eR+k51JaWhMkY7gEpJ2GU7VRjP8qzF2IBrN0j3LTdpS5F4Ib8RPQXGjxb392S/37LLdqWaiH9o2
Vlu8FEJvVWRkV92o6I6iI1ex8DylPcq2PQfl3l8xJ9ERvyIzyUTMQFBDN8H7OEZ4ajrbv7ZO/3sj
bOSCh2gqN391QBhA9al01MVnB/k9/5qaWXTm/7L8Ky7PiRD604hyxV62BkvvqaqRSJ65QZLtM2l9
vhdmDlfrH9qPjAsWaVDRPolEjNkbjPsM3fcc2EOfp5Mxec4/Y2Xor7PrgX/UrLLemcMUK7CZka4Q
Xrtz4zQqYCK0I2W6Ps/3nRPPu7TlXoZS6sJIwpMeFNx9bM+4IGhlXkx98lHUGVdapxQXa/QQItbC
TFtFSpQBup97TeYPPcLv9cQfBawyn64aw7dR52+UmV26ls0Mj4EVUiblHtxw9GZo0U99hjbJzlg8
cpXYL4zxHigwPpSaEr6BZXQPVoecoRzkD2XF7arUQTdwfi7rZAkesj7KwUPgnSvK0TfHsqin8Z+Q
4ToVFbK0Vnh/U7rJWk75coc+FNlHGVvxg4Q0MEepb0Rg8CQPn0gHMOh/RXLtI4q7+AGwcH3HS/z/
z3N/nVq8f56jHyCLQVc+tNkIpoBEc3DEXnS0lgDogYbNG5iNzSqbEu4TWdFCV1RwzUshrJ7kXiOD
02SxONebgJXbPEj2h7Xe/B5/HyUPiFMq6gh/Ac396ySy+35QZAfxqT3krIiOsdvWWKG4zyR4lWNg
DqI6y92wz3wYVgRHLkhuGpAaQPvZHRg7iI78D0KPbEjkKceQ7Mgix7zT/dE4XrSa04jFQhYdZSXy
PxclZReAgPIoRypGsGn6KjuY7oBcCATVUp/RpHjw+HdRsnv7T3et9kp/+dMcQnSqF1KpTEMNqF4l
Md5wpYiPgxY1/vZT16zBI1S+AO6+bn/507yfAT2fAfGYtIfUOfU37cMSwrjJTWXp7TnC32JMAu5e
XYCTaGhXKb9da9yyOjFvcYnzdKJ46vIz5nIPXtWxTeF1PpXsyO0KLxmdCuNnTFWtdzeemqM8k4xz
X13V4MehEXGkoeXRg2JX99eTocoxM8qz7aM8JrIh3HaNvg9ZY0HeL4aT0XC/6jy3Y4ZaRosMwY6W
F8blAiJdJSh2zQNGz18pRTQc/PnAQg6Su55P4VHD42r9ORGr5pndZ/N/MWH7n4fUcY0TD/CXzdCx
8JnAN/itX1094MyoDc8bq3/wRzEcWh7zAmAasTK3X8nAmnvZsuOqumaGVl5tt/wxiBJU9Z+QHDHi
rQOSZCp2o0CKOO4K5YzKarjwgm58SybolEPrNY9Dn1rrpFC8s9t02s7U6uSgI+B8qp3J3xp5Uz0o
puhXURqmL9NUsmjuhPOatEN3VFoVfBQFEgeYJhs/HdJTUR61LHRPuufT2Xbm7045QtfH6GRiAK+y
MFYTET3kc2ExCiP74ljdWrbkRuEucEiM5gcudXG0tJuw3xbu7B9redaqthLzUPuQzf0wULbmODnP
nVKxaM30YyPAFFLSfnDDiy1EjBgim5in8a1Bujd17OYqW/c47tasBZUTBQhMgfOs/uJZoTjIEWqS
JDcH8eUFpWuxM20fOyQIGkAS6irYfp5dTREC7TMK55+xvE6U9WQk6UqeRp6wLXGGpazOJ5rflJg3
QxY3+yII8sX9LbiqwdzA0p7Nehr9pYUyxTlouu3ne24tI3vISZ/+90/XDyMCMimg+flty+HosN8/
3Wfozyf8fAeR6VASiXxrd3/JjOUGQBWmD5+vGdk2mpkZFbjPV+1CxVtDhfv9CeUJqzD7/Qnv31YY
OEj9zp/ufm5d+Mx3+HRytDy//IQ1MmKfb7KfP2GKEeT8Ce9fS19AAo+H359Odqi2OCi+AypqHiaP
ztPsS6RX4vB5epuy42KolGgFDK98Anc0813V4lxYrfNIqeyp1m33A/INinOZB8BS88q3XMuWhaWk
lxxzmbU7YSXQ2PmVG5N4ynQycsHkcZcJY6qeiamfFM34KjvlpgSMYQh3vI+vOkjzDQnQjayH9lHQ
npwi/vE53tXIH/LMZ8LpqKvWUJjrlbNMezoMqxqDv8fAz/VHBKJOztAo52hujaXdH4KIr1Z2ymGW
h2Q9s+0AVUiGeE2AHAXucrJTbvSmGNZpZxf/inlxvXEtu77eX2WManL+nr6QLyOPaswQVxCrSA+y
OWhjjSt7f2/Jo4YGOaPSKhHn/PN+A70HfaA5DzIUIfiwQ0wCc8j5vckYmuG/cjWpj7KVNFFwtvX6
3idDaLuTB8UfmGrfPwcZH7HftfevBLB/sVWjFBi/8WVwz4aXZZda0SCwjn54lXsiSaFO9VWxk01b
JCi5lzoIhNBsotVfo90Yy+kKtuPnCeQIueEVvGz8/QqfYSsuIsj4/7zCZ0dStr9fJYeEgn488yG1
QyNZDdI1UGZS20w6NrpQDCj1frxnOo+Y9eQOR6rODuX2qry4LlYJA5aHNwN0wYp6jvWsBI6/7Ixs
eBd1j8HuYIzforw5Vxhk/3InajVZMDAnxOkIqXRUyRNHBz6lBt9tU/vZ2L7yHqSugzpXm73o8HpW
KWqjN6hLLE3xLbzwdrWtFXT20VY6Z+9mTrUfFP65Bh6Hsw0LMy/N+87FNZ6AahXtopZbjSl/Y3Tp
XvYMhjszjjJqyQu9S8fTPWob7mLgQbAGUZHxEzT8ytkSnyDy/YqWbFqN6cmyzOZytnbL4tp8LNEf
2oZ1sQ8rLSRn6vpX1QUPAr5YQY6xS5axnjbnqbbUx0itX2Tc8WNjFU1Vc+DursGpNFZZYSsf4Fm1
jat7FoVkDh/6c663SND2ZrDn0tDWMswK8diXA+aLNzEFDjQwK2mQQnXhWW6YJpKEpOKbHPvBTI51
XTRwlOfdSUe1whHaodf8nPxigN9ZV6ynMUtfXIvyWTtgjuDYVvJSKNgqWDn4DtnsWihXUa7+kq1J
aRwU0t2zPBLNF/GISvoSpWCexfPGyXYgS5pn2ejjYotye3OTx6bR9GL6oXqRLT4JurxeEJ3k0KQH
BNiSqt+TPlCeU9afey6FQl2YRR2Sq2djDFq4VO3MWE9h+Ds2pfC5ULiuAQoL0n5yYDTo/3TPA612
Kg7emIM3/hMvxJxo6NSYG+n0GuO2Aqy6TN46ZdSR/+fJL5sG3oNLIzL9gw9I6405wKsqyugBuvr0
2oqVHKRlbnI1io7/MWdw9Ag+k6UxE5gPSRxBOV/xQAnMvaPGzbG3J+cseyfq3+CQ/JcRdNVNGM2l
apL0zdSc8Dg1YUU6noPybso3FhiLjTxIFKoCyjdk8YDDyhH1fm/jz4xJuYmkL48b4sOTzJY9MmiA
JSQ7ihTM5FfVU0Raa4xb/dbGRoX2cBivc77hjezsR8e7Ume8t2Soant/iS0yl9B8uEtJ+6g1gorX
UFCARBb0RWn9iGUCZyIR7O4jyAUgmH9pov6GsgOwn3CmiZt28YCV8OwkOs2cuQGVPoVHttta9cys
dhdIexdfaxv6lDaX0bUWsyigS98trywWcZqrL0VgUWoxdZ1EtunuehSi9q4yzXiSIlyjrJq/1AlL
M/6U/Xfya6v7mcos3hd9Z36NTZgKFsTwp7Yh69UkYXo21JzKXTz4u1C1vWtgG/nK0eL0LbSUH6lt
i5/JcLufB9Orm4LVykcrejxgy065uag+rLxpwqVpSF4mbK2eQ/wgnrsaJ6jYhj83h6LanBawNkBW
z51lm5abnHT6WvZyb4xPndkDEZ17C9SFn5vj57mox81Zrbg5yX7bTdN1a/MnUz4yt+2exy5dlcgZ
v+GlpQG/CI2FbBqFsDdW0JYIWTf1GysxrJziAfrEPNhIvQ2Fj+5J89LqEWrVPTxYaXDM8hkdPY9K
cq456CMDLretOPZKkyxMofTnWZ9ipdZBvzStaTjLmNwARRjOybyZosZaYenEkPmIHiHbEewqPbKt
qwiWfnbLmOxFDg70FFb0ap1Ey7afvEtt+fa5ye1hORqT85UU3MEfvOm1mDBwyL263MLJDN99c8Jb
InG+KhCaV5k+maew06KHjPINtF7d/ppF45uG+YRPZWMReFkPrrEPHz43duOdayY6R8iMpbOIHTfe
T4oVLOSQJLR/D/ZDNIhNNTvHFtSmhUWqblGKpub6l21WFxscB/tlKLLxoUbQ7DD1QHkkO6Abk+/V
hLKSZA40tID0BKg5wSrA4e+7arXhRbID5r5mHvl/OE6exRTD3tGq8KpOUAWUmkK8J2L3MRC9++jU
wEccC3k+IiPe6xtkchpMf+mTMctpNoPbTFfZSkSMKXuPclmACVy2tLz6AdHa4RzNB+Se7mwmXKRC
fEEfAzxWEL1PWZgYjfWo55NzS2xgLvTJSG0JZe3BZ19hsYlqYxRHawMCyFkDle1UGHpGUVy9ann2
e0/GoFm1T+NQLMFQhF/c/pdh5dW7XVjZ3obgtpZhzw+Prt2aFHu5W2Edg5RB2odfokn9DmW/uwVx
m19GY7QXcnydGUhF5HZ/cQ01vXm6+VPGhVt4zANKC9karjPXKU8yzr21QTszbfeRSP33yKQ4P78d
pVeSbYIE21Y2eXfiz7vre2dY5/O7QGHmWLb273fXMZVa9rq3qZFSico+/1na2pWMbP4+RblYWfGg
nr3GLY9ljthj34fxy9QBUSCNkv+EDb6Mm8G8toaerlrT8JC69DEBmfc+N2mrjFuri0+u1f47Lsea
qvnqm07w0nXmUUss/d0bMFoNsjg4l1oLPV71MKZOPftt0JOrFzraj8jIH0HFpW+Gz8fqq1w5RsbU
n1GngDlqBvUHWPm9z9z7h+YVX7DmMl/USsk2TkHy3Qgb9dL7UziLZnpfYsVfy6HIIeHo5Bb1cw77
e9OZrX9QobJfUY8alro2chGPZocU9+iBaptMe29E7o4FRizFgt6mrGoW/TQmX0QRfivS2vtGJuGS
I9Dxs9SntcptP1i43RnRkzxatBbyNzBGFlA/NmaeVj/dQH3ATK39ZnThz6kLxE6x3H6j4jzy5AHe
y4sn5CLyp64qWYCOnraRMayyqyvEsV2W9/l9BHKF/tJNTNIYOMyNefgYZJF7LUIBinneg4lfr9ok
D9eNg5zIOkBxjF/APVY6RWker6wbRRk/3nsbD15S5DThOrYRL6Lc3XKefw65x/hW74fI8wdarq2j
IWw2idMpi0hJlKvn9PoxGQHKxX5efe2iV/DH9rekar0l0tvamR/MOpvIDi+ruaMdv6fwkL9GVh+t
/Yp1gDUCUSnUHnm1OLK/TWYBI6MN3os+7jYh5uN7pRDqoxMFWEbNI4bOejbgYL6Emenv0Ad1AO9Z
1Uubak9yAJJE6QJRPyBndV1tdSXU+QqoFwHFBF5Xv9tgsndKkhabCiMYu42DV/Tv9X1iuv3aGVTx
xRrbVWhn45tXDebO0fENkfFK/dYMYfLRYue2bYEfbTU3tL4kaSq+GA4ZhSFR7W3Z9skHbsKyL4bj
vGFZbeywbJneRqNeybgmWKhGdaqT8xqCVxLKO/kS5HfsVaiEW8NKlGUlAqzOWEsc5V4xNz9jssMM
qv9nSG+6JnyK1lz9dewA0v6AqjuOlkj8yU0VgVMuw8L4VyxL+/zKm4i2VArwIvozOJk7UOt3UJ0W
P/6K6w2U28Bvzn/FPT/Pzi2I/y62xmUNa3nZ9/1bJurqVs7MRQcNn+OfEKz3+oY5zT1Ela0iiQQr
VmFZG5ijtipw1Lv5uTDWjTkgeNK57qYwzOLsstLbwYodjmrD70lZ3Nv7llsc0zzodjUqn2fhoajT
xAUVDAUXvxgt5IcgqtEE8Cr/KdU6FGIjJqORrl6AAeTXyjLUjaV13iLLhMfC+v5dqOMOjQRWppaV
XWVM7nmJKw4wgy6yZbiRj5RRGpTnmoJUmPTZ9R6LqhQLwVRNVsE4qk+Qwf1DM+FjnHrmWLLWC5YA
oPub7BVJU67sEHtQ2TRipz8VY/4tr1L1qTar9oLY4inxPVR79SikoivinWyaptZjDxx5996wn7am
G3uPVE/950ZvV3KUMzF/qUzm8SpsRYBfaM2MYqJO2HvRKajM5jU08VAeDeSYbTKFk9m1a9lsm/gH
3PjxwUm7+Jax9hRNAkjUNY11YZUNupcclOJWlVMx2ak5/q42btqPlUMW2EzCczur0saNCM8dD3/Z
Jzd+31TrVg+qtWVpUwIQun0whaVufRAk+yz00qvcaGYZr9TSwtDOyLN7LGymFLaSH+ACagFnnAfL
mNyDwVnt1JYC52fMUwJvhdqLtgB5WEzrLhmojcwaPKnbpocIUtM2of3AccjZdW3LDcp9cXXD+xUm
Bx4Yzs+o9H7p7aC+ppUyAUuqg2uT184OffQQrUXLvPQa/N3CKMpXLSpC6htl9xMsrzAM95dRRc/R
c1apJk+o0bpvmtRGoa5Lb2WcY2n63+Pd3PlXjNwG/iPtIhHBr1L4tX5xwTNDyVCntQmw4JxPOKbj
4fcTS6IRVZdxPMq9z40ttHSrxS0sauzd3HkTMA+B9TjvRkb13OlUiD+N3mRcV+Dpy9h98J9xsvdz
8FBp5TpRTW+nwEbbYrY6gjaywjddUxS0A3Ggjmo/fAvi9GtoufWVB3f4Zs5V8KR+9T17IDWcPslD
prLWD5QM+6UclLCCBfkF24MsLM+UkcfG1MMsEoNtvFiRqa3SeKyviaYnO00tU/ALhnUqoyTZBNWg
PdqQxJY9dJKPfrIfSbLPQH6mXxStMJlPn0OPaUhgGtUSumPzaNY8QdJSU08aWrWHzFH83VSq07UI
snE1YmT62veskot37jnpyRQFJYCo7hckuNR4Bbw1OfkzTcptoUIuZFtugORFIBzaCY/G+J8eeQ45
XI65HyPbuoJia999jLWZ3oJZ+lob+vw0ZCVSbISiOQQCQZyjvtnKkNz0pt5eyRUs5DGfcbmnz5rY
9xgj7kP/nB9psO39hGpKni6N66sTZPlJjlenUNl4YqoBYhnuVpDYOk5lVB6avHdJwbfB2akNYwO+
LX7AycpZsXAZn/JRNBSMjXJ+5hZYFRn+ymnhnZmxqR1RbEHEIJ3VQrSqiTcyGGmZU953HR+FZo9s
2nhURx0ImsZ6Ovfb+qnrE5DgpkeyOlXTrdr2CCMOhbkf06rcZ3NmMkKRcTO5VfJQKDKVrfvPppqn
S0uty3d8hAN0QkktdgiTwubMmCqPW29eRC0AFq67vkRqzMvtre2MCzEDPrpSCQ8swPF7m5t20HoL
+BLKKUrS7vXPsNYGXegMMGbywPg9zKstD9MyhrmcTcbl2ax5GLiWfw9jFmKBE5iSU9w01VZJHIr7
8ag/hZZV3QLu4FYTiHLp6ZACOhQJDpWb6E+2lem73Bcw+efBDlYvTxnUnnmoWaT5UgPrtpNDNbVJ
Dq0CXFs2TbvB8NIt9V1vUxJCNkh9SgOUNYUr4tfCZ9XTTrr13kRMhvn5ta/xhJRE0Gg/lKxjzpUg
tE2uYuGQ5ooWfrVlmYHpKniadR2n5U1RanNZt1DNq6hDo6lNSR1SBPgKifycBy15i8jZ+VXu/KI+
9+INUflRpKJY2kppPhqg5DYNOqpnK4qNfTumxg7TtO4iz4jUT4Yol4dqdjcEX6uc2SnPrjl3fD9j
mYLemc9odm6xHGeRQhNY1F6ucf7TKuivGBWx8hCkpLYnsQsgKUa5OWT4zYzpOkV/CJVuxSjSW9gU
+UvZli95b+iX0euyF95lDrhRkJGZOyclR+rOMaqD7LXbOkK/U3Q72UvVo0TdybPw5+RY0rBiU5Pr
Hur2AoamBP9uJB9OqJ7E7EFi2SxPfM99z0xrlhsN24sb1QAzO81jed5ACIvLblEbdvNz2ni+Uvys
kmQAIIIkllr0H1A73JOnVL83TVuP6yRPjMVfHX81rapmtQU5UsanMEc7xMVCMJ1M9xQ0pKERX2fR
GglW+GU4/GBGhiDz0P9C+fAVQ/Hg3U3RCYZX1F+jZBC7Gl4OXBenuKYUhFfIbFtbyxzdJY83vvZ5
00IwOFqag47cYGAvLoO5bbsYS48xlWnh8fyawkVo+uapr2vv2fP7+ULRG4wZaaadW62rVmB5MQ/G
JcDaToaJ3MbcDFr3v1g7ryW3daZrXxGrmMOpchxpsr1PWGPvMXPOvPr/IWSb805tv6G+/wQFNBqg
RiNRRPfqteBxRgz5tpWVO82dLzXPYunIqfgBwqOlNbmaddMtefQJNjHnCeoivTFa5TEHz0yTeu21
Sbj9VCvODb2/AJLco/wQQDpgrPJo6N7lXHlMyTK+ua1ZLVTLdF7Q8xqWaO4mj3IjB2uIp49OYsET
6A9wtoZjtu9B4sB8okjZsi7bA48aNnh2ZhVLj7eSYcerLHLTx2RqBjILZBruhUV2vZNjjXuZqbPv
m85ZVTJjRLeb8mnZdJMVEKFOXon5ciAinLXwFVeNew6Jyy8LvbcXqS8/RRbVVyaUDNuB9NPGdNNy
KZiFBHFQOBXA1lk+SccDa5XHCkXEWH2xdP48O1IvYiQTQgd5/YSmanVV4Bw+lFlarrzUMr4Obfa3
lRjJfe5U0h300CS9jY7vEToPUzTynmxy9S3xm78N3rOv/Lg0aF8CCwi1JljC2HxFbb67yyhiWge2
DZLYsZDMVLpqX3qUW7vwTQ5o5yC3I48nvi1/KSM3SHRA0H+rW29jOiAs4XsL/nb4x2ilpOwiJZR2
BAC/DSXE5okOAXkBH/rPWhYYIlM1t171QXe3SJ2kW7PIm3vfzM+xO6iIcmkc/cvku1zD7ELQ2b9a
YXHfSX647/vAPELiDSPk1BjxxcvfssKvvYXXUS+aBe2PTt3Imrztg8L54mdut641uTzaHCAuHi9x
GTY8ZGkwOGxQ3dYv5dh4y45YJNVCRQhTtONHi7qJLMo+5YumNOObMkmsQp6SLlwrz/lEDZtMtl99
uHa/2XYAs0pHwRk/KOHWLGFGcWWje3VM4Fql7rffPWPYll5B4q7RntpUd6jSk+49M93VOmQLgwXp
yBCpy7pGZLpLfHsbwUl+zPqq35m2dHDHLF0rg3Mc46pdyAQ9CMQ0/aYNNHOTuc0X30prFN7tYFGl
Q/ANXqarbRTWe86XBypnNGChQd84Ul0foH49ONQ33+EwiZlToXCXDuDSI2AgveeH96KBoEw5ShGs
9JMpkiRoxRLbWJPbUc6dNShnucu/9HZ+LcyUaHxWPlE+Hl8gdpafM0mBwEux7tQwr86DUV67EChP
noThMXDeQ7lJTzKkE07YD3vPggEFeH+mn6Q7t6FS0TeTrx2ojC3YdKiZpqE0mJcpsvVgqm1315g1
hesSoDZdCoNVKTf+UXWas1I3Npz1E+JwAib6Dj0eEf6Och+M1AB9gbCLhmIs8PTCRYwdv/qLh/4U
Fu3huUdb6FLE4XOtZNUdgVa+SWNHhq+r2hfZTsMFRRbJtgzav20yIffIBGvnvrcobdT9YMnTRnai
dy8mIY3v7tFFAK48Rt8I6+PRKcawd4IoX9zGgWr1i6FSY0B1abvOe7t4KbSwWSMKmW/F0NRMfn4c
BX5Zb6T+zcmHZVdTBkqUTUuPt67FqfXo6lT6LSdQxTHy9AdSwdLS7xAh9J1DWg3XYgiNi52Aau3q
te5of3OuKxZyWH/rdKO9jnVC2imD5rMMvo4l38NQUpdDE1Y/Ov2xsy1YfiLfORWkmRawULWrPqJ4
pgmRIg+kxt0hFEfAia/zNYHJ85pOPdLQ10SNC4o4MYnJNqNQquu4V4qhrOrJnaSU3yJQPRm6X09l
JLf8BkELJYZW4I3nwSZYxu/cE5jP7iFpsiVlEOZTnsnJIgAmQOK8/6itNk7DONL41fXNt3+SVhMe
YsLh52GvDVz9t4KbBVP2EMQ/Cje3D30B96PdoG9D1U2yC3QqrKjPpDK5hJuMI/ew0XKtuIx2aVFs
KTfEcLyrUxfZLuNR/Zja5OV8vv47fkNIzmVQKUB4OF4gZc7WbhDID80YWagMdfJTHt+XJQ+gk1zv
fduG4a7VUYQPPae+DMGUfHHi8qvqpme54JsexT1q68CZiHJpS9NCcl1rDH3XuKO8AyuNknmmxmvF
sIq9YrIb4O7pJ6MryEzzXEpB8lqVS/PdzpNHZUAmqMpkGdkaad0ZYf6DU96dz73wq9fyCjs/yqBo
CppdOdR3Nl+lbaTa3bY37OEqW7a3ggNafZVJUKpmEv5IzTOZLKDjfJmvZl9bXy0fntOiVaoHEkzN
pojrDKxLCTaaMBbPXNU1q/RmmVZW9K3I+qWflfG77JeIIKRB/GwCDdy0UJ8cx1GDpcUAy+s7nUJO
fzirtW4/2Y6jcMveEOUq3gLfoLzTlouDq3cWeMLuXfEibpS2BRTfqEyA8E14hIo4XBO5Ge4Sx8wX
rWF8C5Xce6IUcdgpEKduIT11njmjQxWZet+hsQBAmCbDw5DoHWU/pbwp07Z5hRf1IDwCsx6pWiM+
p3ZVtm36aidbXryHE8LcK+QfTvwvI1J/tXmBesJZBRD5r5ueoPugBsMpJey76APHfTJ0nXBQ2R8m
7EmnwRBc9KAF+zo+BwD1qKgp63VpIFPt8V6uTPQv9/y4SC9NOPoLu7VJf0+zVWOjOGPoT7IM+SiJ
Bx6Kan5ISyAVmt52+6Yhej3aSvrVia33DqTptXBC/Zpp/t+ItacUQDuLHBz1kjo+GBYc2dwjIjVs
+zZKHzx1ilxnTfXdhDwrCRrlnVPOeyEH1nMB9dNaUaKv9lDmK/KezjWZGjDLMKmSO9q5pqRK8HtU
ymoswSz5bulchaPjmEDzQ5LYsy2XepPoLzeWaRfhFhNXutq3vW+bxSbiOs2lbzuCzZLnr+0sT8+S
VyFAMMYQP7VafAJ18ZcFYPIcaMY686tHKKiDpTqqp7FyjnpCHNdybOWcI+q+HAdfWRl13e+cuFL3
6JAMl3xqgl06EHIBZRDscs8JVrrZqK/mAJ9+2fc/KIYb/Y4TO7RWzyXx9kVVO9m6gyCJ22XsjQcy
CEtflwyEonJtJw+A2OLCVIjVeNbOjaR0yUee76sSf/EdFRoYGxEYTc6H00ix6jLRSEeHptavOiMi
Qi8PFiV1TdMuorp5hCwo2Qnb3FAV9sulstVu3VmdtuBp5KyTKni1q44wjKUHLxMb5apNDO0aOb6z
8SnOdhNjS0ZqPFFglO48A8WbTi1g/Anqc1dqySOMCjxXo7IH9krv98KmJEBfYJcFDirZV44C1rui
EoYaJzky+8HTeEpGbeJNlqTh4OvZeACPzbvjksEIKOo/NWCPeBCMvkgVaYeOItx1CwHzLil6+15G
3lO21JZDD0rz1L0SKw044/hBs4y9JDiBGU73wUjAwgbmsSqsUV1pvuNC7tI9eETDHcMkhT+Gknmu
QSi61KvdS5mX3fMsPVU7Ixsxmjw1eaB3n02EAJAj93nIi+vyGZUvguiR/sTnxwSjs4ThPb3azaQr
3DxbFCNfiXwmt6YgL70qYAhbD5OXmAiLyr2r8+9igNCpvCZhGq0sqxyvMEw5C02pe7Is2ni92WTD
3KqxrYN/xUVMcFrQLwYQycmSd2G0lA0E3GupKU+9YxWnpol/9mKoFmDohoYR0mtAysLn1uVOxOcq
lttNzC/huTRQ95VkI98miuNSVUnDx8DZN7VF/D4dz0Zp8gOQhPd1IUV8/bkt8gRrofQKQzfCJpSQ
lIZ1L2y1nRForKAtDW2VY1LlkqQjqgvqbzvKabrKiuGugQ7oKsNssNRc37v3edVbQnMx2cIO1nxv
vNqAiU586apOWcErqPMz7epHJ1eTbR3qX1u/jc5++zdB8PIuboZ849gubDEBCkSVC+mm6MGpDE2O
6M5Nbd31RT8QOkV+pDdlE6EJC75qKf7qworyl4G8xcLQpfqF+72yrEPXeyzsEqW2sHQvpsyHIogg
7Qmio9mgzas2Bj8t01A0HaQeVEE6WZ8txJTaE7dOu5XUxepVqx4CQc4kmzHyPLzBN+4mmXDcnqow
0hcjRSWcetUp1IeAmyBYEk3hKzwW+GazUTxZuxE4lXWDGGmvwi80UTgJvw5dK/iizVOUwSOQh168
aixFP9QB9foOYK4nxTerB47TC7lPsieYH9fAJKX76UHdbSrlVYud4lQmgXsbGnmSLMOhCzcQuKCx
kra9tEa8VNrGwHQfKj37TukEGLG06w5814JFR6bq3sgi8HJOPG4NxwVwVUovPtpWD92QLPWmrJ68
YSifssS+5pAJ3+WeVD45Wmcs22FouMMytG3F3ZKiCFdu7d4ZWd6d23xw71LE1uHnDF+9JCz3gezn
FG540asZEZskDhnsxGxEHTUYeVJlYtaVEK5KI+lRtnX5gd+PnTD3VpueYj8D2cRBE4Dk6EPeQAbT
0Kp4RT2E+WzEEQTeKtzhVFSZz0lF7Bugmbyyp6ExyMo2z/h5lyLLeE6oUgISqsRrsVZ1Wm8Lw3ez
vq1tQA7za6/B8IszT3jVJhtdD540toraPoC0nfovMVQRqVzDzC9vhHPagUnXoR29zcpelBK68fPt
bW3fuysIf+StcNYopliVvu3eZmOzalYWZfY74SwHHaCndkrDiuuOvrTU6zraghvdGZbTXlpvsDZJ
MOYnOzpmROiosVu2itw9TZU0T0nZv5Cfc84ZzAI7GB5g19f67tLU8Z6SdudoaRJsLMJWK2/FSGXW
zdRqXXSng1Rw5VwNoC5N9SPZkYPd2d1F+KdlEK84PwfIl6NuYqUdj3gBeWI5jFGwI3eRKP33NDfa
tzz3VVRtNeNCXXq4C+CNqkmHXRsjem5kpMJMJ1UPxNTbZej03mtJ6HijwXOwEbNKhexHXcSoi0yz
mQ6kr8raqxfY2kvzVhWJt1P9DNLyjrBdmJjlqpKKcguamd8t2xuHg4NMhbEODetXN566upIU6vKD
w4eunij5JpqqvTzjwR0678Xkz6NoeVhJ0AC9aHza7t0YIaJpJBmdfgm94UGMwjHN7grQeWIExso4
aSj0LIKJT30sIXmy+x6+82lXBDq1zcSutQpNSbsMrvyz0aW9JVFyOJt54M8PsQuYcnKa7bEO56I/
BOby00TmhfKicJNhOzsLF+IRnHVMuOZ/X85tOTAapaI8I0ywob57+GqPprsaa6c7DUoqn2WVcFej
AhwMOSP7A2QTwaQoJJpikhUSvVgzJh4MhGFHC0UhYVN+9+JsSjK3yNN+mhDOYhbWXkQ/pp3FMjR/
PXgUILJYj4Cob7tWxJaBPZGUahYgmVfRMKaHrAp+NtQGpgci3+lB9OaJ2W+e+OT3X7jM2wM3g/Be
7D+vE8PZZ77Sf+Hyaat57R9f5R+vNr+C2eXT9pUn/Xr5f7zSvM3s8mmb2eV/ez/+uM2/v5JYJt4P
pR3Qd/SDB2GaX8Y8/OMl/ugyT3x6y//3reY/49NW//RKP7n809U+2f4/vtI/bvXvX6nt+SVPh1qG
aO/Ao10wfQ1F82/GH6aiymdVSo7wtuo2bvQo+zi+Lfiw7B+vIIxiq9su/8l/vur8quUOFZr1PPNx
p/+033+6PocZjt6dHvJ0Pl/xtuvn9+Gj9f963dsVP/4l4ur1MF6Noms38187v6pPtnn4+YX+cYmY
+PDS5y3ETDz9yz/ZxMR/YfsvXP73rWynhDq31N4GyQiOjdRODImAzY7x70bMRMNQHFTtKszCInqV
WDD7mm4ZHsV0SQJp78TIsmmd95Bpjb70KoPaqtqQ7rMghkCt7p84BUNkO43inErCFnzLNC/WjIFu
Hsi+/xDzwu7CE7UZSxixhE00VQ9bhqkDAqsh2z9BF32B1CO+FLYU7zvbQfC5o87XNqNbA0NlfM5T
GEgnLy2KUJITs4ElAWfz5NPNJqbVSH9vAVAROWuglhFb5X5PnXOuyuubowur5KoyAhueZIP6kmxE
YoeTPThMxFQ3foSWqw3fjUH9fFdcdIIG5O1Dqnum4RBYxaVQ4uKiKI229fQC6LpY3WrVsHMLkA0f
Vlu9AzA5bb5CLsiOYmFl5sgSGfX9vJfY2u+0iqCmd7ztFyRFcwrTGFreX5cUbmnf9WeVB4ubmz5y
RLPUnSOXPUXM6AV5k0L9TaweemRK1D8I1zcy9Vfj0G0N/m9HQLneya8mLXvXYJEwiuXzdAFOxJEc
/ZB0DagKOy8oOk1h+sisfV5Y/m3gKIEDGmay58BxIbgieHVbIYzzMskaoyVJj3r9Yc3NsxrKdRcn
6fHzwlEZ/H0TSvef9hJDIzPPRLqNvVIZaNXHCK2NcufdBU3i3YkeYC8P3dbS27pAZslrMztPCL/O
GaPzSGXp5DqvvG2ktQ+2HcXETQP9IJqR0NkBZWT9IHoIpg37REoWYjL57SaGrq57KQUnrMgojkZs
Vlq0jgy8DLUxH+KxplDvWklS7oS1RUxuDaZWW4qJ2+zkLnrdKBPyVr2T8J09yDiZGymH0gO8xk/f
eTZS/EdEhlQCtv8yqY2ZvtNV+222m+AJVfi00owsjytvxcx8MQcNQ1B1HRQm06v+/bpuw5RSPUoN
7bV4EYblqbwjZQLDlu0eRGNkGYr1t3a2dpGJNaMmhGjh5JuAbEH4ekD5bow76cMGepETMIi7WLpt
eFv0YcOyh+tVgqFhpcKMftSnJgzz5iiGojc3n2zU6UEby0FsOU/8TxvMy27XUHtnk0Ftl3LwKftT
whERBWQ1ufqyn15DI+V0FSIoISaIt0VoUCNSO4lTwktrHygFGNOFGIM9/Wm0DP8JoQV5I+ygx5zD
vGL2LYWwpdhGrJ19Pg1zr6caw6n3oxx9lZqUTEZuwOSmh9FjAEBtb1sEDWQ+Ya9Fq+2EBwVcDmdu
x79aE4w9zaiuy824BFJlQeE/wUnaCU7SDIB68jE3ST1OXWGspxnRm33EkqrfWD3yTbOrMP/TMBAQ
lXmnWB7v3LYe7kfHuOp10j0VHLgPua6W66GM0zdPN0gpAbAidDZA8jaloOTI/VIYAFejAvq1sK7d
hVQPewE2Fihk0dSV7S4Nw0nWs03AllOq6tYJ+K2lmLjBk13HDbeazUf/A+jZq9toD/Pit5tjQxV3
FcCYi8CVe3AKxzlwctXTheiKBi52AwhBhab9zVpS6t0XqrHRZk/ITl1kOCcf8kbIxE6NWG4XdQDA
krBAblY9jKEphOry6NXI5gTVXZnD+yx6osmHhGrbVAfV4VY/J6LfvdgD5ACTs74VzrKmIQcd+XCi
1lZ16dP4JXQdC/LhGMipFA/ohvyyhaSyLmLCn3p/sid9+hL/3iNqnwhb5qfayaMz3P/RuSmtVeUQ
+oTU66dJTI5FN4InqZR8DwntSR7toVsIn6oDQU3eE2X41ImoD5z2Stq6CraiGzfGux2o2faDTVwq
/JHDC34SfYmQad9rCUR3unNIpqY3FRgp57HooROMLolZ7T7bpdY5/JOtN3z3ICH6hKb75HPbVVjF
WKwRTTtQerIUM0UxyDuyyq1hKldd9/OXmnizLwNkN2NffybqUZtN/uJ5qYyCegeuX85eFCTkL0Zn
PooVYW7H5zLnoTHXidaaDTcanZLro5/67lH0ki7/a/BscyNG3VC4R68CksyP+y+X8HdvtnXATFHD
cVGfmGbnidtisY/Y8dPlaqp1VmmdTJz4/7Judv65NpBRobCCjewH2bYYde9ekktY6Asn/kL07qvR
68oPxLUdQyf1a3vhY2xF9VenjUjphK3/4Ic290wjlI5mbcbHT/s0kH4d/a6E74YP8UmRK2vfSTnx
J2gHFjXiOacAeYnh3MAKuGlDoJdgEczyNYwkZx3D1rWwCJSTME2iNbxjzamZGpJ1H5vZJlwUWVlH
pS3tZ7tYMA+Fm7CluWbuxshBq+1ftjTy8eMV5vVaSDqiTpKraxgUQsWIO1iwkm/FMJbz5M5J4jsA
tlG+bFLULDwftS1fq+H56lHgUrSgX0Cq1ZE4/5cmQ68XvVcDbu+FmAo7BR5r0c29BBXYgrDaB6Nb
ZOZa60JQbk7VbAIlUqaSA/9RNI0OgQRa9/di5BUQ4Mwe3eTW4RFY4y8PnprAPyrIeytFWq1IO3rn
UpAkFXXMY7ub9WthhDrTPw+CECmenITxzz7zmtmnmmiXxEQYat5OBqsHg1CuPcMVErlK/txWKNH9
GvyaKaRC2qRUR1EMM933NC9bh1A5LMVtcL4rZgPMuP40Mdtu99FpQh9cAunTbVU081bzxLxs3mp2
zhBsIl6bpNzX6/GRWv9+YZNxP4wRejFqYnnkWikpii23KZYVXCV+oz700yTEGPayUUBmC99eMo1j
UE16t5nWFqRVgqNdqsFFzAY5/5E0gcZcDC0y83e61x8RDpIfy2HdUh9TgaQDsjDJnduZtnIb09+n
CF2cEgsWLs5EebQSXYjFh2phZyA7KUMtN/WQ9tWi0OSfrrf5eanodcHEwTBwVhFDouxUM/WA8CIp
e7CpNr5za015Gkh6LrXI0vegppQnv7Rs2O49F8XpHKowWe+W5pR9NZB83Rta8b0YZZvj6mQD0+gB
AmvK/TjlYUWje4q+D+r6uxg1U85W+AaU7vyj77TnvFz0xL5KJpV7WLriYx91BfXrPE8pvA8XvQQw
I2ytQrVm7bjOdiwy6S6nTnc91C1qc72XL/sqUQ6jaOIKgFM2yQkuhOHD1DSfwfVx8JL2Z0+4fPDW
ouBLmsnlDvROeVBliCV/qw0KyUExzILsSFrEPwpTLVQJq4TUmSmnEwX/L31C4VyaVM5JvQr0GMnC
Dyt6JT8apuUdbxuImXmXMYXuevX7ZQxtRaJ89OKlEeTvpFLzRzJQxaMkxX+R629P+jRSZKPfAZlE
ymryyAu1eMyCZgX1+XgV/koxIkTcUyIlJiXDrO7VmtD9tFwsct1YAXCE1vftAnacnJPUoLZfy/Nl
R6hkYUZOdhTOoAjGvTpQKSSuj0KEvB9s0pIQV1ut9tpUpXa2JOCxYmh5kCqPNVU5Ylg4VrWQ9cg6
p54kv/5c07aKdpYSeMbdwtFe5zU8xIZXVUXtz4fTMrDibwkYnEs2NaQwlYuvJsa6n9RLZ5uYSPQM
nYQIlR8xFI1w8fXgsQedeJhNokfNaG8SnJn3IXdoH9wUyt/fl7t5qtSau70D1nV6CaLpLR0G9dTf
dq5UHw3OnjlsA2p9VPtyZ3besLOVuoaeFlOsmhpVK2IsusJ6WyOWmxVJRKC4RbX2R/DPTZ39w4JM
puYzCqSd0nCEEE3cei6oq2lcyZJ6M1Lu8nN6dvxkG6cVjdk4PxeLaV2L1a0CLv/z1kbs2Ananv+y
bU7py04b4G+EFyReRSjOfFEap+OXVkek0/SyL4r9DCmy9QLRWXmuQiQDrT5Ov6TukK9tj/JyjtgQ
PZfywspkZeVMyHykoNOjMSE3RU/YRoDowIqnGdFkv3tiCE0a044RQ8vTTT+8WbeXeWY+wUvdXBU/
aa+qYrirrkPxZraZcuGdq9zdClNH0SUssxOlqzbY/V4YRRNCDLE1AXRMPNfNdW7Mx7B2syvoTIuj
okERZ1aVDoB7LliEpnxODNBslJiuQug1dznZ6pem4h2qQgPJ4UmJmfpfqqvdpj7q07CrQbBSIeye
xKxp+2/d4Ax3YikI2EtSqsVVzNl6vm10M34Qc4FUL0DgxE+KozjPHfLDMLw4pvQUwJR3BbBZHTMX
ROo0SqA2uPUaJ0aEQGmrvZjoDa+8OqXd7GDS4nlkcp4nGl/ay4reIHiBm/AFx+ZtGg9gyuwrdkdE
roh8/7b6NueXwDEkTVlLnudunM6HhyD2sotoZANpqLFGQFcMETT+OVHlFdQ0suxtZud0mkVyolv5
UQ713O9dol7JLp6vOuuuyREI+j0hVhgdUbtQsiBj0qWNCdP2nuuY+1RBNWYip5QnqT1kudAKFrSW
83ieRrgQwksxHuq62FU6xct+NG4z8v+wPHnt1dVUPm9TT4vOIRqAF3LKPy2hm3VT1Id/kHCYJtq8
LqlgAExKtHjtSjF1+qEDTyAEtPvOqa3rMDVU5aICXBIdi5XAuvqJYV0NxbW2dR9Zi9mmK5JyosLp
KExiqfCFxmZRp6oPRpHdxKTiecHtMrNtvozTUnHcwk1zdHyr3VOYTXF6nI+vJo/cq0RviEdOQxs2
Ksr29fu+larHSLe2nqyOYE1a7xiDMF0GYqhb0TpuvGonZoOifwvdKVUPOue54NMrvOBWgfieAyGi
FWxdVEq6gZYj2IrhGBagKBXfOYuhUoL4lNLXVPObO36p4tsi9FlgHoapYS28cs2QFmUJnl8MUwvC
ThXBbb3gY2vmGUoL0AHtq9xKt9x0tUeSDdzJIRL4OzCh34YQ/xscgf3SQur78slXhycALRZ80xiV
dx4fVxTvOqtaHrVjOzWiJ5oAKaqjVfhuAQc6MxJwq0WrRTWEmwyjsnrQnDp87aLaCZ/ytKlfc7l5
V5pgY1tFcZ93svpEWTrwyLLiSTHwtacetMfKMzp3K2YDnfM+qiUaAAycB5S/j5ELTCqanEtiiFdK
wA9iUqwPi++xzWlIWPw8/OqVEgzXk7eUQ+w/QiwvG4a8ivmqPYiG4ivZ8B86o80fKOYciSXJkF2O
bhQv7ZjjaqrrEKP+9q/bbKv5hnGnWuq7myBI1ndKfOky7pQ8TsKODxrx0kyNmOjT1Nx7ffJcm8Uv
07QgTe38XJrh8ubfmN4h9MdzIyhKJ/J50Zub+h9sQ2L8J795WRjy+c+kul/psReBlXZh3Bl0Koan
mlO18lUYg2hEr83JkyzE+NM0WNBg5wfuSdhvO4gln/xm2wefHK6ODd+Hd0UuVB4yuPCHK81LRO/z
q0l1YkM9j3UwY/I6/3i9eW/hp/mSsS64q8DUjUbAsrNhleZTG+UbY+KWFmOoTQLAwwAaZ1vXa2gY
fRhPCxthFGvmprSt8JDnnXQPcNB4bKv0u5QZ3UmMCLmqG85mxqrlc/OIcMguiLL+lDa2gkoOlRqD
Garom6bqRdhE06YGJJe2mq3FMJdGsLtFO+6J2fL5b0r/BTR0QIWa0qAVmKUb3RmacxRVDnUqgXeQ
JuZXNiVwDUDIH0sPDLrnX0TPUPm1yZQGduR/nUBljOixa7wKuzkmITQUk4sS/6g6EklijySzfcgh
epXbnGSiIEtt6G1j4VsOJAzc7zHCJMekjrOj1Yf3gW4k2/C3SdgLs/TzxeduT0U7Vt7o22ox/8Hp
927C9uctc9f5tXude1tATvZa6Zz0XMVBC9EClQY5NSaLwGz99xSYJ0VEP/jPfNHgxnodlaxeuYod
X7IMJkHI/dTdYBbKxeQZbWW2Tb6kdN8h+VCPJ18Hnr0pfUqJrMrqVx+MoisazQOg3taaC1wLzDbY
bnU8zdMDFPfNonF5m9BNfpsnAuhhUWJD81JOsgd+bbkdQ0cqRlRK6McqG7+KkWi6XJ8+NF25Vqsh
exA2OYAIphxtvtyYXESzSdUGazGnTyboT9TtKGnNcrYlSW0vhhaw+rxRH31zFbTLb7tSDnagTC5c
iD2ELXXglnXjPtwIGw9HwbJQg3oHz8glywckPpBZemgdsz/Dm3kOpxFl8sXDAAv/BtK0cSWGoiGG
/w5QPiQ6iVtcGc7FJeMtFglTTbX1FmaDdllCDE2dcD+AJHORZuxz9RKDjtfzMbirp5Gwq76pH3l2
OIiRLY86KEV1KLYWklsLYbw1laxeXBWpMK2BaU7Y/E7W7vQhXFRJGa5NRyrugtwgOws17y62FO2O
v9sG8Gwpz61JAkVudf/vIVeWCWQoFHO3+iHVg+zNLyhctWGlguxIktbRWFgnHYaSg1PJ+tYiKHJt
qYdcQcEivxpZ8I0MV/nDCrcoangb7jPl1qJ67to4qrnMCg+b2TTOIuPZ/NTUzkHMmlIE43088BFH
a9TcyWAh9zESNytNLc0TZfPvUCr4FFAoSHpPprmZbSYc7btMbqg3x0PYpX7IW7isfy2jdvP/st0/
XVXYplfIuUtdeyDlyyl9WU9NM2VeRUOx0SoE8HuaTcLDUwdl06gy/9DJV9jEejGkEPQBvLuxF6N5
X6pkUrhAthnlUocGWPkks5w8FW1Msaj1F1T2zqUiwzZUabHLVDm4S7ua6l9DM++JBqE85biQK6FD
ukAWw/irN5rHLuITLPXV0ujIcXLKP974VT9QrYru4CTquix0SmUmZlVVM2hEb2qEyzixszZT1DoY
kx+jmg8X7mjQXPd++41ilUNBWeWrB7nRlvrydlcEboiMjfzN4DO2S20L+p3Myl56CpC2jj0OazGs
+rpdI9SUbsXQHbtwJRtauBdDR53IrxC6OA7cKl88mKwoN4J6q5Bl6Yz+M7jmFPq1QrbV515Jfw7L
Kd4qhk7kuFCRtT9nxTC55vp68OT3dhwdmF9NGdWhWAfrW6cR6OiOE4ypoFjCH7NKpFY+i5FoEj+Z
iCzU97DT0mTdW3vVJNBP2ECjHEbWbr3pYZ3CmKIjCUShmZjQkXK4zfJV0ylRmrzj0lDXudrBPft7
2ikMLV+JHW/bUlm7GFJXWtdIxSzbuM0ORpSgE4hc7GoEf/5NNiBhUJ2/pLEz1qPiB4emtNNHLdK+
IeKZbHPPA6fTeNlZNLbb16fOvojBUBVFs5onNclTlkaJxFLfFN0OQsMXNy0oJnRKdeGolnRXT4Ih
ZAO8SxrDtmQo2gd7XqSevuhsyCeDuiFugJtYBQNtux9blC5JX4RfGxWOStOw3+rO44cuyuGJb6nL
aLq6hTMic96gCXpT8rZ81LUhOvCopKyheO7eIh6PY81504nUkanNZbCwqvKgj/a7WMc5gJ9vyk7u
eyoeyUc0Or+7gfH/CDuv7baRKF0/EdZCLuCWpJhEUVmWfIPliBwL+enPh6LbtHv6zPRFNSqSJkWg
au8/XCTJ9PHZNlzjM4xSvDuBiBzU0VEVOUehSFQ8ppbTpCriGtqn3tYYhBfCQ2m4msVd5bsbdQj1
ksWurQjXRtDq9zJN9PtSBh9NHBoHVVOF6kzSYDXAjbu7tlumaZ+6ypprrCp16b+5szXfuUE8rXod
U8EZkbkb3xy9narmmvOKq/MaN1Y8MRbZGttIIj41Mzqpq3SOcrlSl2HopXJ17dK9lkNLY4AMZ8of
A39dYvu3slvXR81xHk/JUoREYYpNYw3vonS7nerAfSvA+iQuP7l2AeOwaiLJdz2AHlKX0SK7kyym
FssD53QpFiWfS/0yqCPlZuD1hSDWgplWqGiJnpvB8TMSeIyiS60RKsbPdTb37eLdI4HL81RPrH2b
m+ar3ge/epG+S47TgDMc+wRvBZcu/DqLdNcktv0Thf2DTDqCfIg0cHwMDq4U5YMK5GdmPa/0sIhu
VTU0ouim1pEm81LxKscZf6R0/uwGXrXN2pHgoy+a96W9rM3pM5RZZFn5Eya9s65BSB1LfYzfbS9F
zNiXL92ECmQe9z9Us5cP0a6yxpWT713OaEeUu1FqXq7sv6uTNg6LfSHdl8vL8Ai4FdbhiOf+nvOv
dS6jDewFitV1zdAXjwIexK4pxHDSwnLA8B4rK2cw7ju8zG3MfGlTvak+DidVlE3xoo2h2KUycYM7
1YY0CBgas2pWagYgk5jw9LJqXczp3iD/U2H+itc3nKQqG7bpbzIXX6CYV6rXiZOPUurdfm4NE1bD
MiOOWjJBlRvD0vs9ULHAkPRxAZh94Ribpkhb9mxoKjYhTUsSY6c1qbut0DND7do09E0Ytj+rilC+
ltX4BMJ7gVnxj9k7/1Zs37vhV4cygL+0LQoZ/+rwCgH59bqMGq1c4i/G8X+v/1/LXNsu9vG/ZxQO
yir8dnk38fJu4sUeWo2+vlcnMp9Cu7BWhibrDTGG8gGHseJBLFfgCyAwufeqRRVzhItcM7jij6F+
1k6ch/aXKb9XGOsp5zYWdDdqplra9vT+PBHLUk123kc4Xjg2YeQ4SrZz4oT+yuC5eld5w42hqmpe
XmUl6Uzd3uohtHFofn13ikGEXt+ZenX4voIb/tzvrh1+2/W3kqDj5W3Y+mICpm0wchaPOWGnzidQ
ajq195hJ374D93JUffrSVA4CoQ5rYne0VFVHW3XDTWP4/sZM2IevOcEFK0n/4gYtLmP4Uu9dxHtO
ahXuCt0jbjbXfrB/7QFVlzvhpXsv7pxz65QZz9ecFKghdSA6KBuck9l2zurKCxvrELbt82WcmhIO
2fciKOZ9zn8WgW9mCH4S+1Za8cpdVlXjrkstuNBJVOXx8pIGWhkxrKzNsGQbh74LoeBV1V5V8TrH
CNiBiqSqXo7UR9M9Yxjg3eIvIS7Fv6qqQ7X1fhJvqylKUB4E+2clQ7bC36Z5xGOueYwTcl52ZcL4
GqaGj5kCnsmfbWowT8F2kw2odaiqGqfmtgl7D5sA82Xuv9aTMmp3lYSLbeB6fmuX/a/C78TtwKYB
CjxKS5Cp/ulYLMtrjBCQ43QSWTZbtMvRnEBmsDbqcKNW+ONSLatGq54ABRF+aFgjzTrmUZhvYolZ
5XjCt4l/gjJNkG1wcEuvhlzfXOqwUL3TZdTkhyhYuNHXP3ocNalc5qN6zvEbniDb8Iz9it0E2u0M
q5D9FYWTVho2zGT9EPQxjWM6VvEphueK+rx1TPJsGxLj3CcCWtVc1c6RnK27D+3hSbMGWNaoIq+s
uW+3HKCmzylRBPin07sZoonAX0i7bbL+0l64zXxpH3Lzj3Y1fgZOchlvZ512h6sikiwj8klDXZ+b
xV03Szket9UUH+fFe3cQWAsYGOht5WK2a3Fw2fOLijaqN0Sa9RS4KQ+oZW5dTO6DrsX7bhmL9YF3
9MLgDQnT+VG6vbWSDao9aMGtUOy2vlhGhz1G2MfImdtQXE1prrLET899XGXPOC7d16iJfwCzKrZu
KDUE1vzqw4fJTPyoguyHRzsJf1wT8zsoms0d0tUYCNWYAA1ec2kK3QiBIjL5zZ3RaMTScuDZarAa
ozpUVRWVgMcehDjyhNGi+XIdqK60RdK5HL5dl1fNapFr2xDFnzvxkY3lvG0sGRrbenYhLWoc1zYY
kdZr7qOSbdTS5SRpfRo7i7t47ifZlgBSvvofs8BSJUfLtzaXRdR6l0F22n8yNKvZJ1YSn6+FW4Ki
Hqb1tQV5pPiMjiVeCXPsvBCSDA+q7TpEXcnKm9eBYWiba4cxeUwjahrunD6Hd7i82KVRXZYNyA7U
mzZWZv/5LixBKK6rui9ekw7HMJj6o6+LX4VqU1XVca3+MSSptWz1R/33Mtoc2OsAW6216r1O/v+u
JZYX1toq2uPZfEDaY97Fo4hWzSKh1aLsjxSAV20qzbdui8hHektJbaWIRt2l5HfWkxMT7A2aScfl
kjl6yZcyzeatGoL8QIyyEgZMYVg5+zETgt1jo30Mg3GAOYcatx6NJL8W7fKlvZ7rH1aKUkecROa5
au2jjLrtoPXHRDrl1yj3JE9JS3uNE7vejFIbHlzdiXcCbY1bD+uJdZdNFdZ2JuL3bfsllyJ5tSpN
PJQQiQvk3l4D8jEvZXhUXapA+gFIsy7xDWQ0+4pHKe0VnrvfaryCX1LL5PlpaWtVczAzehEjPzIv
7TYTe+2NsFauFqfPYdT1z+mYJxsvD9pdlrv9s16WyR13wDfVqYoxDD577BZPqoYch9hJG+5mohMW
WrOYtyzmi+jXYrPMuh2B4Lupa0n4zSV7mEXEp0chG8zJUkX55Ea05q7OUAOKY23gIfyPE48yxjEy
ibCzA7702lHL6gs2LwKJZaIAWh6RZRrTB4W0AmV4X7d5+qBAWEufXGqqL0ySe6ln+mpq2XUIp61I
F6b6Cqx+9SRKu3xiLw1ZopiLnaqqDquEJ5wk4qyapNM3J7MVL5fxy6RQW+xSQw492dQn2Xqw26+J
H3a3agiZDO++nd31dYKht2udm+RJGvYqFWyC0yruHaSCs+Dg59p90oQahyWAn2csy/pzPkjy/3oG
aSVAynNnCTgLeBQ1uyAwLD7EQK5rJyJFtjxMMzNF2zjB9mepqUJ1lsuI67D/vW3qceEbJeTeVLsp
XQ91Qs7UHnIjN1OSe7fjGNX3eJTUa1xa82//94icNca/1+iMGk8Sqwz3dZq1z3LS3gPe46lcak3R
Rft5GI21ptny2SrH9jnN3k07S59Ui4PHCE6GzrBVffHki7M9opMUyvYxS0xgzbV95myKM3fe918H
HtmRoyXvrfCtrfSt+FCmunvuuBm4gxfcNjzmGui6XI6zr914FQBIXN895DBnzJbm1nydkF66VM3e
NV+7PhB/VK+9avB/zS2I/e3RvM1nsz2pwtdRPuChWyLl+E+butI7FC8IBQdkQYoF4Dnl2OrqKEtu
Lo3dgiZNOrHPXWs+zhXq2EqUvcMBiWeSeOmNWdtPfQdUvzDjD7221oh+Rl8BTgIHi71XUyRYJFZg
cNIeYVcrPjuDZp5TFGQgN/EzOeVhdXPpdJNWHNxQ/xRBaSDVE7yVkluE787drsfAZlP6s/VSR7a8
Jf3Rr1TVRBz8IZYpJj2N1q0t65NhVt2z6msQWEi1OjqrmlFN1do7zzG38gc0cLzbKdXSNQAA7EUm
d7rr69laY7cUfRWW2LJTcj71bYWqiIlCljtp0Vu1GIItA9TMdDEmaUYUndRMttbx17l2tsUknE/D
MFS7Pr2JQqS/ZxDDzfe4xudwag3tze2Hr43TpPeqpptvsmv1VyB13SPJtbssK3H+7gIymWYWrlXV
LIZ8BxTYvQGn957Djz/UjVvMoOy1eV+BujYzQkP6UjjRiObU76sxRymDw8CwVR2qMKrMvYwTCH7c
Ihq2vs7PJEkU7I86iQJEEG1FgYvW6HWcjJspPfudbnLHzIwnlJqHdVpJjw99DldSNDZyXNa4rryw
vHW7uvYul3lQlbeG5xCCFhWKjNq3zkKdm4BbidXQCAx84ilVWgO2OF07PJvB4hme28m3LAjWhB67
n3nSP9iIUX3MEz8Y26qrh9ZPq30/uMQIjdw8W0mtbyKDhD2a3V/UpMk7VKgQ/RDOkK8ivWheix6j
9UYE/aoJcQAnP9ijKMpvTk52s29Tt3shJrF4jYFtV71NGYUkeexvqlOUof/MB6O6VIHd+Rv+3f6d
qlmu9NaWN4A4W5ZGuvg/11KdtTZ7f68VY3hiW4Z/Zy+T1VqJ+RJmub1RYbfe6TLcjeL2V7zuj3o/
at4671AcksveujXR/pjRg9mjFeG8ZEYitnVfpDftstfukwbpW407cL9U9dGaz0StyftS04zKfB7T
RzVRLSac6oCDx8Azj34MgmrYWrl/q9bSrfG/Xyl8rcKYR48VBpciNFsH6GiUxtuul91K9fh9/atb
VS9j9FwaB3Aeh+vkpOJkEaIftDImi9toA8bt1nTxNgPGSi4w4/66NAWL7LkeGVOMLROXl9F5DLhW
M5LjjESe7hkfjh4BM267YDuE5fTZmtGe+qe5q1HaVc26+M/mv0arRYolpvfXaNUcJcl3v0TbeNS9
fs/JydmlqNG/2FP4rXeb6RsiIU8aAkRvtpk4kKscHeZmw/Gnm+eVGoHM4nbofdicQVQBaO8+WYkx
ri0y8HfsJlFe1bW2vFP1Dtz4sOhC+cM3ttbYdpX2zyKszvjKeB+D2eB2VBPVFsRTdw06O0chO+3U
9755M5eDfEHYfEBXTo7fysZabjz2TwJDO1SHV13hzy89wBb0SXQwXsun5jTAPf6jHQ+1u9au9JfQ
Qwt2cJxf42OMoq7jr+3L+H4ZHwjGq/XVB/r3+Ovrhqzzr/Hq/fw9/j/WV++/Wd6/mMqbkQTKi+U7
PyKrG751qEDPaYY/jLeCSRcj+O8Ue0IG5jf807+PiS2OiNz2bDgdZ496ULINvGD6jF4bUmyN9kmY
aB7XSzvmxdNnFHnW9u/2AqLdpX0ZP3t2vyd60q5yDFdupZ02zSrLNfe2HiyBgUdvblSPKlTHtaqu
Gmkx5V/dZdIdu2gc99f2yRgcImWR/oytM7pMeWp+VL189ciq/kRvN9cEemPdPOxHPGrWIzIs26zy
G6T9KPDTak6qqq5UoQ2ky0O7lSih8EjSoGhVc3unirTy27t4KVQ1cEZnjcRLu7m2NXZHHFvVQ21O
tpYdzis1T01RHVOFqiyczgZ5f6F/9LOF1VsTvpaeE5/6QRiX9ilB4mTMXOw0dRxJOBvY535A/iXN
8mMtOlzUM9BcO7/AuBvtdu1EoBfenICKPFuL/l0xP48xxxu/5LglpmfcQeZnD+8CKKU95otLG7Sb
CWNXNhyxC83PNR8gt03P7egjgQssA+Vjv6nX4ejBKMjMs+p144VnBUrsxrCi+blDiGs5DbOZbNeW
bvnvSTR9MtAl/JmlDwIlw3DluuAj5oUniKz+TZexbzFLYAe93n02YbgNO5znojMSUMsR0xqw8kWJ
a9zrIgIZYCDsptfVUdVGQiP36qq+l309Xq41nrEbx8z4zEaAQHD4YQ3lIdTzGmbiXVNUY7lr+okt
M4J6a5KT450DbatACwqlH6v/GshyPVaTjd5tpd2Eeh4fU2OYn6STIDmLsNx+1B3/xmsjufVGHGMN
LRzf2nQRfGyL6GAm3fg2eYmx4gBY4MNA71ynPFEwwLPzeMSlpOaJ8bvABPJXlfNRctT8Gj16tIDO
0KD6Vym6NXsRsiaJwW0jDfHEWarw7BG964tNMlr8kyyxqGuWYIkJwd+4lTTfK23xEJepf0/Crbm1
QZfgDaX18CWjaMvi7apuYUcUnmc+qoLN/b2lG0gZhmiXXdqRHbC16kGC3H4sM4gpsTkju/3PFDuu
B+KG0fu1aUakc69bBLSvy5AnxdiGJ+NlqkSYcp3NXbExAoyQG8A4d+lsWp+Q4q9Dvf1UOmZ49hDz
XKlmPTVx0LDddwNVS/L93hYLdnBTKQHFjWYucGW9ODRp42ubLmk4I5WFvZ17I7/30rC4FDlWJxhD
I4HtAkU5lyArd7qFD5sju+k+D3sX9o0hPiPRvK3ssPxRDu172Rjjmy304UYzE3nC4W04lW1Zbwaz
a1/6Og82pMjjvTTi+Y34AjCasIF8MRjTW+R1nzWwJtAEqemhw/4mH57torVfdLBTfL3zW4Ezz0M0
+09qUL38ycB5MFYiRmnZLLqdpo/ptrbR74P7Mr5avX/SeO5+cT10MK0RcE4c4zoJJRNdunFov9QT
FLpSZN7jiLLY7WCAA5hAan+pCb5Zvqg+obyf7UMRxjvZOu3HkjJSA3DpRQN3Kvpj05vmsxnXbx1x
111ILGDfLMKvrW8YLwviaJs2Ij5i+gsJEjGrNWZf5tdR+1mb2vQdQCl3P/jiT5Ev4r1Vxdbek4H+
2IZoeyM8Nn8HP4SAlvatCb0M3I00H0KBbbXsBZazQB2KUia3/qIgrYpgmvUT2J98Oy3Qimvb5cpD
ZNpr+YO69DjLwMjgIxaWTaP4vQ6fjYsRKvZqdVWMx3AWhBb/fanqqjBtezzq0Ej+5yC91XTSzuEw
Hp2kZhUAjBEYIaQSdEBmVmz057CJnceqGfuHxP+S2Ba26lkeFadwCp5Un/Bb5zGqen3fFGBSBygF
yTp1IvumL12DHNZSD1GZXXNrLpF9Y7hvo/FYebu8RuVvqkxjPzekpCGzC/bBBhkfOYP/xsCy7x6k
jIH968NZ1RC87R4q1yPCXKTmjWpTxaKngFeBccbIhKVUWxuY77mhtcfLCOfdzMMjEYoZLdEe7lYJ
1gLvmAX/WJvikex9cp/pPiYzkfeYW7V4LHKnPeKpHa9UNRSjeY+bIiG83pu/SGM4jiZIF81P532r
2faWTYf+AQAR+VPtIEftkchT/ziKOj16jumvwiD8aVfpsuVbPKydZ7dmb9KSN1uNKCi/mmmSbWRQ
S14/wwgAlOCdkGxYhICyrueNd9tFuiRjW/b3wWJXgETs9Nx1oAQnW8vfwxDbZiEQqnNd1AXgeT9W
gUy/4uIXrvrcxthjQFIt9aSJGUQCNEP0+QtysXhhdYl47Aj83Uwj8ENo48a2rSVsDIAHe7cwrdue
Te8h7PkYPX25R+huu7fnIb2D/s2tyB3Te6wWeSxyCnicFjOTOqzmZ+zNdMIjGLKNwnPQXhmNd/wT
UhiH/KgFQrZtJOrvtj4dqmIR4Q8cGMPdjMVBHk0rtzfE6+xijxt3DYfqsIEhbaYbX4bNOwgknCGs
EvFhSzTvVbbiLBS+T7pbnpASydZqVCbgfFuZh+3IMgnJl42XFciimrI/OzJo+E27DVaotfbmRT6k
SJ/oRGn2z06orfXpFDnnPqtiPGvG4mhiofTNqorvju4kH7oBfDFOPHxlDZe8a5bNAGVdpC7ysDkr
ux4T0X7henVlrfRB9vfeQiNTTFrFuAWL2SOH3z95Cx1XNQ1piDpL1ptH38uq5xnu4hGT6X5VN2m/
H8HEbbFH0u/TNo7RrzDOqgZSFmDKUqBc2O5S9Il5QoZ2clNbg7nSqtx9Qo7FXE2jG3zuu/oeFwgv
XPGodRdBW171Li5SmCN1EW8Lq+RJOVipBjgqw9PVTATEjFbcEaay5k0I4Yp9Yne6VOs+MLetgyCT
R1qaryFJtl5q6PpRTyU+W8iMrjIzqO9UkS/Jm4ZPfrw0psUe9Rr7pDr13EZ9hBjZTe1g5pF5oEJa
O0zOmZVvXQ3p+wkcGD/j0n5Iet96iMq+PkMwRNX1nya5XLUoTAbjJG6v7WOq2WtX9tXWiNMQnWgM
O/eX5bgjgt2ZnMtSamEsR7uTbIafhpzR1h+j8kd+loPX/tBSp1vZXj09e83s8y+1hyMnW38ztOVX
dgAuLhqkkHu9iMiEQbFT1WvHpUryKvVlcfev9tHu9E2CrvZGDbsWZUkIwy4eVIvt5ZW3GSejW5u2
X9yMwVE3w/5JFZHHRxuYvX5QVZTKDRR/UeIZZf+k8Vf4hMxlsQs9D3f5ZZZqQ00T9rqR+Ec1bmgh
vqRzsL1MWIaVZlRs5RxMGzVraOz+qWn0NyxJy5NqGj28ZnuZnNUksHslbiPRviJDcTYGAnGTgXOl
1QwEY5Hl5+5pfmhhHm5t1wqPhJWNJ2NG3lWNGIX8SnRLf5a61xwaRw7boMUrWC+Tgywrx8LkxQzO
dQvfv/OdE6okSLjiJbBx7EWkCmvCDTKwzYG4pffu8nCJK2G/RbGRnAYwaOsqcL13K5LcCvUm4ZRd
Om9OgP1J7kXrtgQxbxheepC5ZZzAp8W7JEmG+7JtqxvURvUnovXu2pYyeavr2EBfJkeX3p0+axhC
fJN9cqhSy+LZ5k27OJgDeCUUXcTN2S8mk9MN0Xg3QFg/mz4CJ/PW7ezPt3Xai9c4c2+iaqYd/ZWd
MaOb6hTW+FGYRKV7ZF0DIhG4kFukQJbpUwksLKrG6r6r5uYxiIYvanrlme4md5BlN8lep3F+R7DZ
Ovg+UPOuGvuzJURxE+G2++LUhgOFtYi/SBf3aHXkaYZD3A/uT0QOXh03LT/isqzXujTMp2Kcwq1a
ceDocVlRoNt61vIB86nRLV/qcXSA9hvxFyfq78zU5BDFigWoiu8GGa/p2+I9Y5mR9+HGFt/H4Fon
K4/s52gAhjFk4mOwgLJoqA8cbFSkn/Uw4xSJQMFc6QWGXsUFRRcWdnfLnaNbKxQdqNZuPRVfA6+O
MaAKvHVjNOY+9KkOfYZY0jDgmky8Bgx1a+9iDYtw1TumnNAiINlr1WvVkNoF1EK8/ZxbzTe9DZrF
4dcsuuHhb3ytO6PFtCvXT04ss/tJs4uFqja+LAizqjQPjXSnV8761TE0k+hGAcv+bo+XdgVE+7u9
Yr/wX+1qvDZWDRnJ3NnrWRJuc9+IsKC3kteot7Rdl6J/IIIkfR1MrTq6JuaXqrc0Mo1zx8QTaen1
fRM39TG7m40lidPKrwruYWt9dhwGZAqu6A/VRr6TdPxv9Ic22tlRtSmAiOqQDnkBCThUWAgd+zi0
3XmzRRpZS8yP2uPOLk0Xy5Pqo8Xx+q1ZBPQJAqJwtgzNfjjptitBNapIgT119lldmcsVgv73ozZn
R9V0bS8Lt90Nv2epDhLiv6YGrfPHLDOavzeztPemYST3XZ6KTQndZ+NUqKyrNlWEUBv2ZuXjagWJ
5142fccGF+4fPC973c9pz7/w9xTcwXZ+3Xm3l3FqrSCANNkuxJU/GjU9cDdiBu/QOTLWNr1dNvsG
odtV5ssIw83lFVJeQa2t1rnMXl7BrnqxyQODuJPV+Y/ubMC0M8bmu2/9qMpk/OpUhbXmY8jvSS07
xwiDsK2J3e59ZKQOHmlS3Gi5z8nS6Is3V+9h59Rmtx+XauE0SC+nXnNUvYg59ECZouE06XHx5nT5
Zz8Z3DOc7uLNTjjK86s6thF/NnrGq8pZrz7A8CFvFNnJOdH8/Bnm0L1qd7yyBKEBaXjGUelDDNVm
8t3iDdt3+7Ya4l/TgxyJsRgV9bPlZv85PQTU8uHO5WU6Iuz2bSh8cy1yCzSGFQfr1Cfak1oTZwGv
Sz7J7t1H1Oi1baT2EGYk0nMv+dRZkXckxNPiaVOln0ZOrVtdSNBSfCcrX3PlzpwCHOasJjqPLe7s
I/rQezlhkaSFU79po8p5m2P3Z5XhTlFnj1CT2WIvJAz4GqvELc+eZY8n5bSr/HiXJv7eseNw/rHo
/d3U1HgWDnkSAGFtukOT1U8J6tT6Dk5A+0cV75jugFXUU93p5TlKGxiGgZ9vLNtGAXEp8rz7nCGX
cpj6GuPAqU3yewPF8XUiRLdVVTVOXzryySSJ2FjFZYFmbDa+lYHC663pZQyIIiSWfMeBsCZDPjkb
0EhLQAHBbTS5s7uRh9qb02ar1Enbd9ty9WMwetpazQpDs1vnDjbRqld/n5D3eyfQEp/yDCc1ON4t
u/ck30wyqI4y1t0NYc1o22c8wdEY6F14jJzAhH25LBHqlgByT+CHiJL0ZP/TSOYHa5HJ2bD39lbt
0PB8R6NsTfQxefXaFGQWXqk/cglSL3C/J8AQCBuL+dkqsKEdRzu8tR34bEhFxDeagHPvNCV+RTPh
ZrLp6CM6XwfuwqQGQ6QtsU3YjUElDnC33bOM/XrjT5n53pjOvXohO472KVxIrOF4kFb6DNSgDJJ7
deXK+rumRYJE4F/tddP6GNjjLp4T+tyPGgfOXnf6U+/K4aSuuiL5dSUGR7vVY6DiDLg2/2so7ujD
pbfrF10VtyIwmZI2S7so3/tYWV3SZgNf0F1tJu+qs1rgImW8mjIve1HJL6HZX9gqFXeqC/+AYmPi
b7FTnWxBsstadexrx3wknRylZviAiZ2zwagJaFMMm121BcsVcfcbTTdJF+NSeGmvA1Pue7K3KzXi
OiGLkZbyxViD0vxnkTjnrXgxIj/Ly6h2NSvtPXvjp9iRq44/VucF7fs40atHjhLdqyy8u3jqQYIs
Nc/IXzU99s+qJmT5PcgXTY4p718Fju54TVbzyVmqFXjmVW17A9AJZuqI1qzN0O+PnZz717SPpnWO
T95BzSXijbVkYs97NXfUuWFPQ2TvLu/BQGEk6HFNUHM9klzbztKzreod0sAB+rj469VYcDa5i4Vi
P1RvgZvsZ90Un11bczcZ4AfIQ1H1An/w4dKOKscm5Tx/0seiffJs84tqV+vEk0Sd02/nB7eAe923
s/d57GyDu23b3Edx6p9d03EJQxhoCLb5uJEjtpK1Fw0PsDCHB22h5zc8JmfdB3L2u90xnWhD4tJh
h8YI1RE6BmYVBQosS1NY6ZqPsOt0X2BWcqvacjtNVtwxnU19aBPA3wa7+JvaN6dDSmLzZSjnx7YZ
8AlqiQVOQvYvroCMiEPAaVhql6YINZMGzVlVS+Cr4WWeDbeqOgVJcRNm0bQNUjCIXte520Ixd/Qo
6FbVcol5/NZu+mjZwtDWLeweA1xvtWmTCBDOgsM15nSX+/OxqIT20XJLdXJ25Byt94iM8tcFIvKj
zf09JmrlKw8JeYtC7OKwSzsaQd8mXG9049kZijLaTA9RXRu3MdvsWwuejNcRITe5aa+cYWyeCq3w
99GUjLsxyaaX3By/Efp3vyUu9xH0Ej6VlZ1tPZAXR4Lp8QMSuMjJuKn7zSueXH3svrYmFr8icLOz
bwAKkBLUqyZy+xZtBLkK2Pdwm6OqiiAd7NslMAPcf2n849JXrVZX51vyw2g+Lv2tY6Rrfzlqsr1f
Y0gQnIhf295mEHq8iTVNbLq8FWccvDvOPAm/lqiq971lCfA1dISOBDDaOyMkRW7We9VIRsu7dDtR
BNnEd/vViFLXpjPQO9Etd37CO9fZLcZSWHhNbc7dePyBuUuDTUMyP4U+B05EVs6qpiaQPdQ343JU
1bWqy9nYdus6k82DGhLwDDvMpeGuLNSAn5ylCE3EN8Ii9Q+qavVhdo70PYznByj3hPWbNwf1hXAF
cf5J5y1/RGGaYpcUl8863JUbPcdioEKV5SCCOTpwWgrPmR/jh0Ts5TkKa23FD7/93NfZrxVNciD/
rCjRzdr5c6HfYBVq7m0jRdOiaYJ3hJh/NK7VPEQwCbB79N9U82TphFfy2d95y6hKWDvHjI0XTtsz
pu+mw3dNe48+7mYEy33EmUq+F/lG/T/OTsPoWhx5odOJsoKLnY1/VnG31FYkodx1Ps0YLQ12c0o0
CKfbabnsFysgVUijFniHMKZCAKVdqcbrGAvl3p1T5fo6Lgg7Kmdgw5z2RUuiKuE3uXLAaL5OIjPJ
A83wgMMyvBma1ntr3eUvqPyEsZh/Dof456UGaHMv2e1tIrsrP0113nJrDYpDGGjxxguCfqvV4K5N
H6euvOdJFQz9jj/Z8r1A9KRbArc2FJhNWqXYfyJE++iEIl1hbTZ/6UCS8gTLs0czTTPSpyFsxd9S
jepKCS5eVBkvPRy02eUG2+u4Phnydezm1rrAm2/oiuFhWoqs9oijh9WPLkcDRNVUuxXGsEjrib0o
+suXYX7W1PeV865GXZvbiQ2OY5b5/tpRVwSwEgGAUa2mXk/qvQHe1SrSL9UQ3tjcGs6ZHPG56qb4
qQDLszZdUKhTA4BhiMr6s2G0b5hexj8Ki2yo2XHX9Y1d0RkVR0A7PJqexFRKc35YU2S9+/UUEcHJ
xxdzSMdNUdX2Q48EzNaUibzrTBgl5mAvhM6h31zx8n00dmuv8qHokTAjwzJE8k51S/igOMMMPyQH
xF1NOBgpnjLFJq58nDsXHx0DGFehVcTeUxPzN4wm+bbj9tiBx3uHmaeGJ8RZDun/4+y8duRGtjX9
Kgf7eoihZ/Bgzlyk91lWVaUbQmqp6b3n08/HSO0uqXpDDUxfBMIyW5lFMmKt33R1sKzqPt/xlEJ2
sY7MVTA/cGXRNFER3NqxVWXVwqhhkv/rv/73//0/fwz/7X/P7wil+Hn2X1mb3uVh1tT/8y9b/Ou/
ilv3/tv//Mt0NHab5IddQ3V1x9JMlfE/vjyEgA7/51/a/xLsjHsPR9uvicbuZsh4PsnCEkgr6kq9
9/NqOCuWYfYrLdeGs5ZHl9rNmv37XNmvFvozf6jE7oXH72KVKsSzwXnCEyXZkUBOVrLZapZ+rDDf
4StnFGSCdzW86CRbfe05T9DewRvdRg12lkheXuVArg9Qq8ocXTOBUJfZJeu2MYpXX4RiL6akWckm
WoPZshJpdBrMonhtVyCq09fYIBmUTFqylJPUuOtWLqHQvZmFz5nILlMzVHea6RU718+7hWbk0Mdl
Z1YK6GqBd5ItQqrVXaUp4zqr3XglyrS6y53uy+9/F/m9f/xdBDKfQpiaLhxH//V3GQvUUAjNNl8b
lHPA1OX3xVh1972SP0tTeCMDU5RNlr2RFvNRp36SszhNJBymORH4Wva9mDkzsrA6rcXTJ/4ONK+6
5yenP4rbw1+zrDlS8leX6tsmqrxquyz8aPiUoFsxeaQLZAtsMGSU8FPQJO1DNgnIvMzxFa++RJZJ
VOTuH74M4+MfqWHoqma6mmqYGjw889cvY6i8tPF7x/oyeN7amNWwtbng/NSyeaNmIVHkgTD4d2cp
hmBVkeT4qU/ObsnxH+NcMeGMz6tlW9aCAXFgdUoJIU4GAlFNuyGGkbARsONLFSTJreiGLEL1XHZA
jlVV5BSYJdt+5YIN97ujXCP7b1NIBD+jSuKji1Br6iK3MlgJBnalv/+ebOfj98RZTei6awhN14Sh
zjf7TzezDjh06jhSf52qutloZptuTPbQe8K9yXPU51dhRuqXTKQkolorJO4fRNfATZSFHCiE+YwG
sfcILTs6dKk7ruOhxI6wah4xacXac0qCh66Jkv2tGcwpFplnUQlcb1slwqAnSFq4qn+NyFzMiO59
3GPp9p6ZkTVdMZzz+1q56v2iP01mvfxcOeO93xuA/SKxyHMByMuxyEb/6MDIz2/twMDuk29rK0ft
ecr7PIQEg9sKV654H06iNLOXvaH7//C01fX5cfrrbe0ajmZYujMHGYRh//oL1apWo/sOCb5TwnLT
p6qLyxI6ScKFeEo4hvM7FnKXyKu6U9G4iBl0efPq1Hp4NJIuuw+tKLvXElxSk94197LvVnQwZPyg
wLh1nif7EAFOifF07VY229HO7vtCFwSbk2Yzyg/3vILkd152a6gzHnIh0Llj08iaxVAp6FcbMdUS
5gGhZFEvY0crTm5SwBf6qdogzLyLJu/OU2tYAVHGN94n1o5nmH2ahjLeDr0RXvMo0dfAa/v7iCfH
CsPK+MnvCOURzfA+KUUPFW+YlLckCL4qKiB9RRcndLmnJzhrD5WpNbsJABnh4Da+04kJ38kanKJv
XAAFy7+68gYxyKhJP5nuNIjbgqL0YbCm4Gff1zcd9EuPcGWo8NTKZ2G8yc7L+AvhJwjcDmJUvlo6
S9Pq8UPWLejRcy12JiTtZbWeQvfWKZsA8s1D86cVkyP3l2Da4zlsmqzdJgDqLQs/3pliVPYkgWOU
vpXaWGoiwCoBsYETVgHeKVGa7khcHqEAWrLf9ivOGj9VAX+vUa2fDu9zcpfN7Uq2bd3+Gpl+vfXy
Zh+qRfAcqG2xsshRnPLJFBeXPPrSmJMCbTobbybWK6/ifEOW1dxjXE4e2WvJ61b2eKMzSAbD4PlY
GQoorzPhYexc4tE1sCw5CEg5uvYVugiWNxVLs0rHxahG2ITNk43GJR2dhZ8dw2lOk9urF1ClP4os
w6iHmICz5Tw/6Yu6S9VLpAFfRN5+I+fZ2nd1bIKr08TiPGZY2A+eHXx2e9gx8WhxLOtq684Z0Ltz
cyP8XHU5BC1PJOCITOWRdNzF7DzvmdhVt3CjA7m08aJ4leqvOzw2Sf8Ct3PL4moo8CuQ7sViPJ3K
o+zLwLyiCaoVVyI6z32BxkbFSd1fcxQmAAYGdjci5uyvC4vNrZKBH5Hr5BJZc4MIwlHCv+b9WpNA
OD/hZlknQcIXG4HBW5uTF6wcjhVrrdHZ4aCuf4ENkh8tr7KvtaPb1zECdfj7N4fcTvzyXDJsx3CF
ZQtX000ht4k/vTmsMsLdWLGLL4oZZUuHqNA2Lwu8RQEyvXUWCnbo2n3KhWiPxJPRL5j7RYRSolpY
0zWZFO/Ot8xvfWGP+NRyfmE7UR8sfVBforJYyP7AM8Id0dBiI5tahkUoCI4nonbGyQyG6nbZUivY
kDdqepmsIN0kutZjvJCEG134gmdK7Lz0yBvFMyj2Q3/qL82izT/7YyzWPcZA+wTdxZdQzW8A4wit
0ls/bubtS0I8WQJ9P8zP6JeAYTdUInQcjmEl8sc5L7kqstDcyKYyNvkVVuouJt5VILysw/AOunwf
tXnxiEE2GZam/j6Oirb+/a8l/vae5x3ikAiz+L0snTTGr2+RqqwNQRYz+NIFLU7QWv4y2bV3H6Wl
c+nzql80Vtu/DW0AfsB3bdjKQntGI2eDJXb/ZnVDshWtHm4tM23WdQDSxQBfctTmQpBZO8qmrMm+
wNLJ1TjOIdLj7I73OJIuKhuuEi/kO8QCsYsduGn6Ui1Onjb2pwKzjOdmtK5BFU1XRInyZ1e3vpPv
aM6yFcxByqYI6qNspm3YLyvX6ffVvLL0Oar5k+Fs5WgIbnxtpFW98V09PQQz5AwMZHvqZj6RPWvH
t8um7usTqD2glrJHjr3PKnsdGXHBaSGrUZpqo/4bDzN7zu+luk1+jNjmA8/nYhdHNcGURCWEEatM
NeJunlo3/s7xIGfW7uicHaTcpoVl5s45r8xLlVvjvpwH5Kjs1xrb+YcfXv6wP9+mOjFKS1MdQzU5
rGkfN3g9UtRd7/rG51H3q1VuFyBqLaW/FTF/8KiRuJ/yKrI3HCmis10K+z6dEN51EFiULfLgydXq
TOCgHIFnU6lunXtmuMhqcDVjj5SZLNCKyi7C4ZnmN6bCJgvPcYHqFKGW4dKx1dv//o/a/LjJ1y1D
5c/ZUGHCGoahfdgaxaZVCkOLtM+O5r3UkJrPDU+Zn4qhR50PvqPGBmVyFini0mdQI/3KzDz3rkz1
fBNzvMdICQ1SK8u9QylC+6ACodl1yTSdvW6oNgXWzHfQz/pFb4zNsQg1YvFmUe8AXYMSSqa18FJv
b4LfO8haoUbdrZb9VftPo+997/NIrMX/8Kj+282vW66tC80UhuXOh/cPhyE2JhNn9rH6HKXp9yy7
Ep73zkMU2ZdwxvJIfI6lp/EKxSNr9d4na3Er9JOGwdZtQYlGzUJWo2kGERvluJEXkJPlAEo2c/TD
O44krccfUO8OhYEyGAO0VkR/vsG/ZVUd6lmqaUzWPTFQcAcQRnUAPXDD9PrqSB2Tuc8JW+18mwLq
69Y05ik+misLtGZHZGDr7K6q0yddWOZBmg3hRJzd+arV7CxEdCFg0ZSFnJun8W1uCt5fLKwyaHe+
Mmz6SK+h+4pWW7RDeQYpLz4HaoI9vQCMR4TE4RBrvZqN7362e6dZwlxAXUTrxV2VIMaqzwOIDREO
zoPsCrLGvxaTh+jmPJCN7F0ab8QM3Aryczuoc3iIgWgqXkwAkb+/TRx5H/zyDLA5DbsAWx1HAEI0
PkYGkKxMNLRsP9sDyPGyDgl+4S6wjpTe+VSaXr+y6treBXNT6cFwq0aTneUor27ce4kKj4VlPWVs
nWT3aIOd4uX2FTVQ51Orgf8Quaku5aCrY8PicatQzKMivw/6/gl3ovJilZZztvxQX7YoK38F5g6j
yhhfp7oA9Ydryj4L/eKpUqoXOaFTsnpht2Nzj9xjfAz8KVkn3qB8acKFnJDrmbsq3GA8ekXm4hPv
8eqfL42f3hP7W/uJXYyxGwwFNzJJvBSpTdjP7/l9kTnaqlpU349zAf3nR1+VmdW9LJBK+blPTn5f
q0RdfZv33qdHKCWxp/jlWh+vXzqggjgm6WTPHx1HvQRwQt4SA3uhuByyfV4rzmsfoRtfO29dA4cu
6dQKtSbPfnNK7MChLLIx7cCVYDCCyBn90CuhJtSZfddlA5rXCdRQ1y33XUHiD6GQhNvE8LGLhu4f
QZ+rxv7IxqMPPrl58yh0sC96Xn9yIQicJ7MRj8DZjHXvIu4W4kb8OPpVh80dvkcR0hVLNi4gzIf2
KucOEw5eSaV4sFaZ62skw6p8ShZy9FbkzdJ0o+k+4UB0sgbN2Op/CaVIvZMP8ifvIisYaU9brJjv
3rvkgg/rPzQ/XK6F0bcqLd1eyLVSZuX9eimWYwe1wNIod5p11+fGnVVoDQkOPtaYa8PcJ0fVwtVv
td/Py9EM37gqOTZvxrjbEu4uq37uPRutbd4GiE1rJ1ci5OWomGfLWjH4gFOYF5MjmgxIEBN7MVDU
anQvi9xrEDPwwnQ5o2lufY1lTnsnm+HC87x2LtSmhd8S69f3pZHTKhd9apd9NOpr1I2eTeGO9446
1Uut7+qtbMpiyLR20Xci3XdNMd3LPi0FHqxAepIt2V+M7j4XxXh+72qtCP38NrrLDKu5s7Lvnkaq
uE5wNCLUOr5i6/WdfKN/5yqa+TBowaUZneHVKm0DNA3qTTik/Dyrj3nSQK28jGkBLh/G4DIajbRc
Jv7FQ9rswVWV4bH2I07RpAy3fjcNj3o5GqeZfyjcLiuJT+IBBc4FpCBzu1wRkFF4OWnxo847Al3+
8Z5jYPGoDmm7trVeX8vm6MbhfTaWS9m6zRhLbWn6urKFsUzozOeMjLCXU20MzzSOod6x++uzHTaR
zs4y7b7eywFZJD2wz41rGbOWVV8t5Gw50jjqOUiK8kFzEc8uG6s/x47QLl4LIAkQafk1QYAsRdbx
JU/TbJuhp7iz1Lx4xvrrXk74HOq+cwicWglRo4PX4TbmeRBiIKYyDlcosOkFMsDiNkNjJ3NUYvP0
PkNO84sMFzW7AZlsqoLNciU4HQdYkw/WMH9nSXXUfETkg5RmYjfePst6Y41aQ4myJoEKZ/DSrwYC
OmVsD98wKgJYjKXmQzf5yOOkjb3zInXk2Suc25SEe861nT9sksqSXXGXZem4532coljx0sL0wqRv
QACwzn8U7tx87ytSk59xJlpuQLi5i4Bc7itWfUupHJBWDrp7KkDMqMyda6DyWpaKAdOYPDhpqZ+K
nm95KnoUn1Ft/DyJmbKkKcMlVQlVmZiJ6CaHVJDfy6LRys/whkAfBW4Ol6Zt36Dm2klWfp4A+W+9
eiq2spnoh2LwgIcNY7mbRrPeyMVIQi5zeG4vvaIg7+TF41r2B3W4ayLNei4mtTskvWmt5GW0yrmo
CWEwL+uRDmjRnUws24Qt6A1vJjbGi9KRBkXTeI+R+2fZr/lgt8F3S2OD4TUejsE8XW8Udedi2LeW
swrVupq1TcoXBPTZsAsFxc5+eButBgmAchHjt7bsY2E922rrLIamnl4bv45xewrHL1bkw1uv9G9G
lO1Ik/iAMJU/c7iREYGKa8mJPViQ5t70eVp9j/30Xhk6437ywwzGtDXcZcDmlxAmvE0c67O2r9J6
u1FvcvZ6Q1CvvShZVOgnXl1LybyFocEQrPhKN3Hmo5IfvemB6nLCKivl7PWach4cdMBivTzKrvd+
WVN7r+cfxYbzw4AZGMp64sO21WDj0DXFV5GEyPaYivc8ZkYCotlV7ty88O854YiFAYWDTCx9tt9n
F0sP7klRniLV6I/GoJlXtfGtK34h8SzLtpZdskgB2mDTMrQHUpFEZlu2DK6qBc99DOAW6EsMiqQN
n1HqcK5xV/K8YtD24uHRN77nZRg+F6percSY4nnkDs15mItCj5B3yKqd6mXNWRUOxVyTg3JaaRrF
0oLEt5Z9H+aVyYDtpf0EaUc7Vbo6HXs3LTHQqaOnaSAN7gO++B7im9GY3vfOCsKFh/QU+VZ/Wvsg
xm6LIPCVmyjRFhZQ6aOjIxyrwUjrEKw0up1iNne3Jqry5mmsUYdZOGsTvt1zk2FgUBXcJpGVVs8l
RME1xmDBVvh2+ZwZyFnyVHdwi6GplyZGoiJH9HJuho7j7AK0pJeyKdquPLDBjG5NFBXdI7xE8Efz
5HSy1bNe+N8S/cmLJ/ULUPA/IiCab0Ndegu/spynpNLrVS7s4B72X76J+kE9D0o5ELwe1UMy8iMl
doHECn4+S1vV2zsYtvFO5b+9rY3NBVKetfKrUeOQ3X3TtKD/k1tDqZLkz4id3SLGGuFTGY7BuiqA
CP8pMj1dxXbCHaBGtnvqS32HzSI3QGHan7IyMw6FN453c6tsCr4pP8ieQQEnC0UzJkRM1fTZ8U0g
0b5SHeSoq2VoLqJrDySeUb0belTu3Gkjm2SNo21PQG89jVn6jB6VuUhbJT65eR1cdV37k4dh9xIG
ab4r4NmsbYQpX/zc1Qj7FSqqLIy6XXDSgyZ/aDKeIJaPsM3c7ZRmdYTNLB+o3UuD3u26GGp1K0f5
Y0HlPqkS8Flcsu9XFTClTyYyelenN3/6XEiB6VquMdpho2PPaKtd/YDjWA40ucSyK7bDi4/U4kpU
af2CXPoLzCT+PqN+Scbb/SomD6DWvMiCe7IdAgur8HlRIEBqGdgav0xBcltki34pqkJ89fsUgQon
qh/8+ZNSPfj5kwDB1S9Z5b/Yiq98T8vup0+C1bubFHvBs9QCJTon42WKXhZV2mz+4ZA3xzpymay/
ZeVJD+mmahM4A4D09zhPm3lFoKjwKZwoMBD+bOOjXmX6p1SP3iY/qq8I/+mfAiMGwVpXT0PJ1qcf
vZWcBBcbW2Og1rclQTMeIhNUkWzOgMktKnQGPxyXEIPSr9AmMXbyikhEgrIoYpJP8+gYRtcYC5o7
jVP5gehPeMlzL9sFCT4L7NYQ/rCm8OS7Sb4IIo6UeTjALk0HnLES+0nO8IcXNN+6RzkeYDvCZzcX
2Qo1XkXpqCaH0Q0+idq1EUwxOI2r9tarDGUGEooT3FLoQXOzVrJoF8dRBN6IppuUA/KarrOTTbOx
YYYWjX4MxPjIg/iTLuzswYm77CHmyAESkwh9V3AvLP2ImzfM0qMcBTHSnn//C2rG38JZZPhcV7WI
1diwhKwP4azI4WlS1qLnhDeMWwKEk0FWcuLB6KWIYzWYaUfn1lLNo11l/FHxb4Vo55FAtUfrzsu+
6qqIHooqjx9KTKz3IrYa0mMRxHIXLVEVYeJtrYbKesyL7lXteDG3qdFc/VqgtlJM+0TRu9ep66fd
ZAHjDBCHey0NlDcmQmAX28QhB3z4bTn0kGYvam6dfr5a0cKQdYVdnnvsST6NwLPl8rqY8kNBdhgD
LqaVM5wiM9PqlII+fRE/PtN16/go3Mxcylm+haCfxtPxKK+BJhLJunGliGhYDkQC73QU5u4KzBd8
Hm+X9y7XAhNjDIi2yT5ZeFjxbEzUdW9LkXPWTmZpv6iY6J58/BV3uZGi9zbX3vv+U+3385zI/XE9
96/ah6vEoWttgU6TQ1Tv607xtlEQhksOaNN8SpvutTRINlbb5av3Pl9rp1XXasZaLpMDnamXSzN1
uu17n2MJBNNGvdxY/fQNHDjymLVmcef56t4yCGNNVo9SdR2KB/Tf86WdBe2b3llP4McCQDjKmg4I
TKooL0bZ1Z9///f9t0S2YXBGAJBhw0InbCvHf0oYZTaHnFBvgjeEasL4YDu72sieIHg1323Rbq2x
1j6rvrCWge4Y1xJN/X0VTPYWsn9+ylG/X+QABxcgrPgjnwsFWf+VHYMElU29bi6//182PmZNDMe1
HIPgpm0IU5jWh8CZral+GJCV+jyNwypypxroA4WZFHg+O06z45gcL3rV+9GnDg4W3/jZLfTU7N6c
rD5C7QNurkGxIo0AeSpN+zcfvP4itVL13KMZ9qiM6dVO1f6tqPiBdCxldmmwgjZd+Jl+HpuK0OZg
4q+dJ7zkbVdo2CYyImuykBPJwPf4VoX5P0AQDPHhwcQ/XDg2Isq2Y4KnAaHya/IIFj0Ig2y2H7B5
YFpJmZ/Iz/izkTdVZy5S3c9PXgHnnAD2/kO/bMoZ73NlX2LlaLUmJl5/80U+zHtvvq/NXYg7sJoi
NGHN/sFA3PwYWO4bxAFiILU5YtDg+NZGmDWj8xSYoMsB5vyd7AKtNex5kk5o0zIoL9Kr2DjVIjR3
yNEND2pR9ohp3FlRziWVjr9Nv2pRbZkXyIsoXhksgAX4R3kRGGbjJcY6Tg5adRuvvaI3ZaLkmBAj
ZMtJej6eC1lrajNfILPcrj8MZCla7Qs50eZWWeoaQrJVWzjI6cXTMjDC7slJ7PHCF/LQph3qXnNR
Dm8wpuLH27hNaJRNcn2SY4Az9CxrTnmC541dNmi5+oGGZ4OhnhKt/FGTfbKI59EPk2WfHK0b09lb
Puo0/eQXR9VtCT6Myb2lFQVx8X8XcnASCN5vcnMsjrL9PqxGSBqTNBhI0rr47SqTsjHmN682Fyq4
jEhr04uY38PAQ+Lz1GTX/vYaBiS/way1Jf8+j85uPkhwZmQSQQvIi3Rlqt5b7UaOyVlhOlV7VFdH
Nirzu/w/farWjfvQM398apQO6lIMFlCEdJpQ0MWgMUFy760GyQIrrXCvEDfFVTZ7fVTe9J4ovoEA
w6kb9OyaZs0X/IWNC6ry5kXWbM/kBIhLhl0WJsfECXCJHIg452MjUZdr2Xwv5IoKXdf3LpXkw6LV
YmRSml45A3BBjE3PxCZQbeUs+96LwPaDpV+EyYHocXxEwwsHwLkmi1rxxnwhq2Stkg3aqNeoDZJT
5GcoYIkiWwt+hlUVFdU6RWYDVQn0oAlyDRDf2j/9Mkc/o++yx7ohbt2Purq+Neu2vXexDdIN08uX
VlYReimLDj86Jgdu316yaDoR/EnOPjk8ZE8tsfAa03gZBt1et1Y9bWUzxxxwYU5jfC2D2v9UsWPR
3MR8Saaxg7D8yyq7u0shybDdbCLiAnr9lbv5MAJae/HsvNrmPcefPA8KFC3DBzkBpbdx4QSefTeE
bne0ihwJ4cEtvoIGnS8gCkWsMgBBR4SF9Lt2NKeFHAACdU+kpHnuPL9AXQZB2TgDvR4K/SAnWCWa
1ApBl07gp1os49Qzu6fe5dDqodHGybnazCScL8MK4UTAQzEENrbMxs4LdfOTWQM5mocjEYPmtjmv
pH1lr0VgDYcZXAzvC+k5JVCOpVScG9RV5iCeJYkZfhHvg7pI4eW6zXHI/R+EDX3ovpFPKO7xQBsv
VVmSngKC+Vab01oLG+WK3sL4MLrElQowpLs404cHHZXF+9Y8yTHZU2lOAeomsJeySezi3jRN+4Cn
YrCvQ8PYxKqWv45ZvZHfhT203TJopvqSJiUpvNGybl8vQsyrLMuzN83gpsaVR90PwVA+Whg+yZWZ
FiOBVlhwEmoAOIrpu2t3GIPPcDVuP4TuIbLXCzQ6Dbw6rmpSZku7QhhB6ZC8zEy0TesSnhzk1tK9
VUZZwUnoVvlraFT/f+b8/SO4Tla31bwteP8Ixdetf3gt639/K+NMZaiAN03HsN2Pb2XL8hs3tdvh
2TQncY2T9op9R/mmtfhjdmi0bGUzQ7bDrnQCZhWZwWXfEoIc+5WX+0oX8/U4xTJDEA+SoBIBif93
TTEdl13GGG1l7TZa2v+QmkSm5Ndj67yzIi1pOxjkAiEyPp55ODvUZQGG+smseoQ3Ud1VK0PbOSZi
nLL23uf+hz45z82vuIYuRiUlK4VmTLIPCU4fuqkk8pi43qHTi/2YTZGx1QbP2Ywtb55bG3eaDXrG
aKIMyVvXNsnKqCvnULoIilr1Y+QoCbsyO9uHQZjyeKYZjd033Be1O6hMBqS/8JucRQQgXRsCJzPZ
rLwnB0jLSwFccNPVorIvyZCVaM2FxYvesv+ogwb/x7kZFvnKN7zqyU8n8577jz3fDNAZHZyXchfH
zYCTnoi9ZBug5HTtyfKeHG/YyNYYt+5V1qpWqKiM4acXO8hPL2SnYqdvKGh5+/fJcj1Rqo06L73N
lWuTlrex7OwGXMdD34Ala2je1g/Vkr1KX7wQAnZAAhTJQf5LItd9IHNpErwNu+euyYjw8i+y8StY
wikfUNzKHOutSMMvQTSlf4RT9GZWucm2f/D4AxUgGzGHfJonhLwnnkOr5FHXu4Ct5+3SrSr3UPoY
88tqY1svTYP/ifeNVaW1hbd830qhUIrnAuy47dSa6UaEU7lnPy6eSBPfG0ZofCksL0Yx0TcuhhEU
F7+seQnNA20wXQpurGdXzfy9E1bdpux54NTRH3Kc1HOwnhIs6c1Gnb0ZvH5tsP2/JAn7il5ziy+6
G73A8uqQ9dOtA4lcZSX7+daXEfbAr7OW6rZvnXrrFK7yGiBeIyck+Eet9d6oDuirR09ZSIBmvqDq
m9VSjJM4wx42rnXRkZKZB1qPhC9KVsq97tXecUrTcmWnlnsX9TBc0CX9VFd5jXxZ4T9bnA0KXxtf
OscpTmNlop80ZuMLNI9w04RGBiKf0bBAWFXB+ukiRys4T46ZvaCyNFwqbBM4kjArDqdpO/oKYkht
OL00URsvVexvjnKR4/rrFum2J6XulTsnw0lWfjC8l73jBt1KLsJ0MVk1nrD3SJrV5ypCm2UaJ4Ad
9XxqCiPj+b2JT9SPZll41ZHQ0s9NORpWhBzk2mZ2VwpLn5BuSu7RNUn8W4F3CP3O+lHl1dfN/tSl
d9CgcSvrv43JFYpnrY3YVsGE7OPM86zXcqgrJDsQnAOAScg+JkHT6fY+yWdpOq9Q8ZVyomMxetZj
PImHW3/i2kTdQMiKZvDu2U1/l/01W5JlWiMIAGkpuUubolkEM9REGbFrSQNhXu2p7C/gP/GDiJDV
7VqANYjzrp2scQ63Kn41zkG2PZIxW2w30cjhJYsYjnnORmQs6xKrnltfWdrnUJ2Uw0/gmrnP1+5H
oNoeDwu2r6Dcuij8WvX+gxN54feuL7c4FefBoki/phiER4uivXIytoJFHkcoWvjT93r0rnYl+q+4
73ybqlx70ydzQBUMgbuBsPcClXhkdj3HQVIw4QQBgc3lPaR66Gl2giDXXJWTZK02GryihEiXsk+p
oMwslIBrpPIaZBDCLfqdf8rh93Wix3osCKZ83XnpsHCROYdrGvtrxS7NC2dcFTarpu0zN2rP4LaQ
ibOC+lEJ2CuLqeo+oxR39XzQigtl5Wddd2M3hTOpSTKbJIvJ91PtGEwgf2b+UzNiTWEbab7oqsEB
gEZBsA/6Q4FnnetHbEQgs+pc/g4Fte7gB/WrNvuzycKdmcStn54xiFeOsktOtQNEIT10Tlfvc50A
50HNCnZJVFkrXR/9q542E+5V9ogzXWKem0jt1rqbZ0/4Yulwbw3/qzEAganZQy+6uFjFyPr8kQ/x
rMCnmc9uiPihvFLlaz+ulM8GrYat6Ftbqawzoa3cCoOzmBsJ29Bz2k8Jwm59GW5qR5l9ERhxEjOC
h4g/5xIkJFGTqNlRSU/DXIu0Mj35RdXschwIb7Xgr74Po7lf92sVKj/oAPXgEhuFVTJXA1tVD4pF
IZuysAyR2evbJJQNLR2jDaaK2NaWuVaEdx3Sm4kwkhcgP/pBmG290m2ozuhloAwWEB2ArpbeicTA
h3UeQA+tWPVuKw6lH7ifqqRdJrY54JEC9D/ru3Ejm+C+9jjJWU94+0SkiyGAJahvt/i58lWz+87D
2vuMaXu4TPNZoEwxqk2WhNkJWV6wzMjubsvJ7+41dxqXQQB7XU1IPhhzhMmfY01NH5p7kVUv712y
JsreXIWzm6GK4Y8Wp+KEI7ng0A9vDqU5a6nPTdkni6lg57KAc4hFpECcD8Wg+4oA2FIjH4aQboGU
gmxPc3uofVBMss1b/N9tP61eTDVD8ytTX1Xww2mlZn9yQES0M7M4LwE0CGLTfgArbG8CUYRH20n9
cyvmhJPSVM9tnqF+gbLv9/ZrksT5n5kOhrSqdPGs8NgDOJA0Z7+v9EPupPE2KdvygVMnEh9pmXzt
MNyUq7SuuPojTyuAe96SR+v295E/3fqVdkOW0HQdXSUs7FqWofLn9GvMixhl0Am18P6w8ln+YDL8
Y0qsD27Hn3rt11/TeFq/Wi0y1xEG68s4PI861nhaDa1YsbTw2urDHickLP9Kz2BHll/CqKr3rbsy
nCLcpkUePATZQxI319zwzYOqWMaBaAGGLnmRLMOuBQFjQjbg1GSucnVE9WtIVB4dXO7/MXZevZEj
Wdr+K4O+5yxtkAR29oJMb+SlMjdElkqi9zb467+HWT37TakbVQtMC90jk5lkMOKc97wGBS0en5v+
k2Yq5qqT+LeB23VbZBXAyUaDVKSLiLXQDmIh39gqqiAMpT/rGuZahfE5eYM5a9zN5TNhdC5MHxyM
deabJEc5xUnVAm2bN/2z4s4EFYUMMNHaWzumqbmPsFI52skjoAeu3vrY3lqSJK5gQGYT4yJ9VFSb
kTsOqV5BTusmh5m6GgPyqZwo8wNLKzdIuNTNGGTGZrZee1Mv9gNQy9oGH/ctjEw3IOCTbzcVtbfV
74M5znZoceHKzPCGUqv0sOhF0EmGmhLzltuSGU9q4eGc196kxvPjiGl0opDeKCPOfOS9eIroqb2G
x6SsId5VG2k4updGI6P7tKtXKoZsJD/gJaOM+iUtsewbRFGvizAoPEWp81Ue6tVDAhsQSoF+xsRa
P3donFIt7klkiHwcbqYDhGP3SIIhxuctAilmhtFjimjSzyYdyJFcN0iIdbPHh2+FHybD/KTbz/jY
Y9ZQeWICMUjm/jVXa+MEfeZbGBlbO6JmEnWZFF4wyPoAGh52YX7KDfNlSoRxCDvVXqUW9r1ULaGf
aG5HdqRombE80dXlJ8T8+almk5YRpq89iowmCarHyKyeLKvLD1bMqDowj8DXt9hiic/svfvIIdyd
3HEnKs6lIZJPjZJtNXscCbWKW79kHHlvQqYbGtPLIhv2QxURAEeCHkrZxBuGoTv34jBDg1gvbp4b
Qn3PfebM56iEoKLYTMWRZp2qgJRZFUXWxp5M61DVyUuZB+M5kICyKZ4ZjtYEu17q9w79qMeW7Oyx
LcUUWp8etaTpb65fdBvnxKkuiOCLGkhXtWocDdlClTPsU8U09naEibKSIsK+3yaGFrKtPwaz16nn
sHasF+SHnhNFxxoU+6DkyrSX7vAlRz9+NvUJbrTBbTQguPq6QbAwHT3kRviTq6HBICGYHX07Ucmu
ct32Y8V4Vcd6rcc6x4ucprNa5HcdmjzS6eHXIpLHHkMa3SoteoLQ82gNYOFus9AuV5gor8QUXoRu
DL/Z1rSf2212NUuzbAu5J6gBETAfmcA4kRW227jFd2hH+qdSwqciO8YeFAQ5na3QdCFaxkNqXQUJ
0vrBqt7JzbC3EScaOSkp8elpekiZsvfxIFEN82z/Zuf9eZDNW7RN0ADoyprOJMI2PyhVNFXPmryu
kreJZCgsvckcHNXyvs60ksxaOe50mxSVChzIr+gdN5nWesYI0+pqI1zNuHIkElNxI9sYmmg3DFxo
W+Iuvy/Vwl2rc6Rv5mWvLdIx9l2RGWszt8gAKqNPnVR/d8V/RmmuVxzitWZBv0cU8hf5JlimW6Yo
277nGJod8FwURxg7K3LkE0KZMvywCGsJvAK9qwdcG5B8nhFprjsoDy3H//XFdbWf4JbruyGXHYtc
19UYNn/U7k+Q/PWBDeW7SxeC70nfEOBdvg1OtIiWZLeaTTf1RIJTizM574aSvvZdN5360Z33pels
a9WmZwE23FEbTodAiSCcdbG90aIaX/kZN8l+iD7DAVNv2jm6SVtbg9wxxOe817NtTxKHtb7CH0RV
flLKOPD0KnmK+/qRU8xdh9WYk2iWWdtGNT7FGUGPiYlrmylSXOOWAUPSuz2XCxOivhbqWguHfZ63
uh9Z6uDLUGvI6rKRES3/2QiRrdvRPoZIv8h9yL18Ig0So853t4ujrRV3X/RixlqxKh9Kx3QPeqgd
xlh5xBsseUl5aj3Ncb/lJWaBhuzVI7wcc1eEHCClkiVbK9CbI09Ks/Ca+/7dkuYt+wEquCZbyxH/
2CZI+5Oudh2cWpfQBrU6dnXfnbOcOGYRlr2PX3HqpaoTgxNpd4QnKMxvYpJKWzm///r+a3+paliJ
jPAsnnxTt23nQ1VT4pRq11ZYfC9sdbobGrciXiswR5+5zmMb6bRFFai6vqzOqi6je4u94NfvQf/L
Glxmv3BUWIgGI9WPc2BNsdsJOev8XSuzV1LduhPsjQx3uTyEpYpTzHU4rafNGaLHlg4s3EdSm9ZA
2tCfx9LZxJb+jWCC/jwRlos1jFSOGZ4CiSzU1TgO+mkeiQX99dvWPkCV142JmAHTdXTNXWahH+gZ
Wko7Ca/J/h43LD41tS5uP+orggcxCQnCel/YAorM3L1Y0Rrwfo95uvG1dKY9RzdiVXIIKUKq8UYZ
Kg/01T20tsy8xCGbgDADX+OeUQo72lNca+paRuUOfyh11bXhUXPwngiIMBRtviI/ReyncG5XIKfO
dnTA+sYuw2clJy+UcKbF5jv7FChTsbFH3JgjZtXHGvroug4CnFjCeDjZQjLPYYyMFJdI0r5MWq9O
5LfCZLYZoYj0U0X2axlO9qa0nIg+tBxWbTLUqCGluwl7YxOVVnNvjF2Odj6z1xO5XZvANBMqEpdq
1QpH0L25Q+9m1KvGDDs/qChc3eSCMDBq62+KaVpndnZrpSjE92oOwaE1MnXPTmIJFhY8IZVz96MZ
v/fUfaiWrrXzJPdY8Fa7qu1gE4O6bKkYtAMeujGmwa+qQawvBiFGM5CrVXbRXiyzNpN2m/TLmITJ
yNy3YzitRyzMOAKs4tHFlX3nDv2bhZViTlGjazsNQdxd1VKp3kJAor9T4c0eAnly9SrdRfWoeXIw
4xm0pPCtOvMl0ed3hq0QK1vjZTmqblR4TC6U+7j4XJgQGEii0PIjeZvUhoW2Csd3zMbzx7Y0xc4c
2tnvgKBVS7vD4H6JOUJNWM5d+5tj4IMg6MdSNrF9sIHfXWz3PgjCejVweS7t4Lto4ohqaii81Fbc
TQoDaaOpcc/QeRhuhLCGGzPUyPdMwmOZIW2neNhM5vA4LIGDKBefcm7Kr5+0v24QVACu5UI40IRu
/8VgxtDHeU6nMX0b4/4W2rD2qLnQ3RsYxn7Avr2SfZPddbihwZMYfE2XKNI0R/M7ixJGMUj1blut
/Do5PQza1DYgQSbDoz0+uaXzTYayegqZ+f+OLOJ+PFupVQydSYxhOK7Jk/dzxyi0uM1bIgvelBDj
mxlLxbG0n7ss4eDCvnQjJn3yIiUo92h2GA9Bi33EbfjOztxDoQlrf22mBtU4K+0EX6/Y6yNpWWVP
v6ORT+GFsCvtbmzPhlbtE4DDreaEixEHwhoc09xDM86qZwTtlmigVwlT7IuROhBXuuac5EGzBRtO
n/KhATZj9+n66dOv79wHBtt1XTkmzZujWjpcV/cDX2bOexwBpjR5c3K9XbupCDlPAmTfrXNvxFV6
FJMm1mil3qRCUFQ/HRTZWsd8ataolzAgHqOzManNycqjCn9r7bNNcP2d4Sh7EgsHpTNfEPuSBolY
YwV7MfbqNht8QBU8PZKwvpmL4Guv9mxqAU0VOtfnAF3PsenxIv/1Z2X9/OV+w//hCNUdFqnQxIeH
qBlzq3XConjLLEtdwaQdb1ADuwRtD6G9jyl6bvM4XcGTKc7uHD6aXfQe1LPup6pubTLTDc/XL6UL
tItzDyYGFsxK5FZJ36f3bFXBvnLaL0QwTycFuNfp8nWsNDcEKk8YMACPom68MXlvdyaGQzFra+ea
IZn2mWLeTYz7btLiS2zvidTISLMkxwE/nMI1PKtykLuqxnMt+nXAjN5ITe1IKDlc/m5QcdolJayH
N1Mgj69szhJwr10QJpHfExritWGxDD9oseYHKy88aQqFUJMcCxAEOrfYGRSnbnE9CnO3JsIeQ3C4
NLwxq1deFJnVK0YUt/AXyxt9euq6Od7Rcobg9AJRd15UpAwPmQ8RXPdn45kCBYpnO771oj+6dUOW
D7s1ZuAeQ8X0NqOo82YIreuExBMvX3z4hdUQVVwXN1SQ7tERZXxkiFV6XWpaOy0KpoN05PsU9zpT
h0I7BEuia6AXb1FfY+EAjukRGjCdKlI6gppcyg5vv4mtcGNRpiCRA/BQMa1ZoFDTWhC4YbA9omeO
09BgKpZkL8JsyLRcEnh1B8wNzhDaGO3YRrI9m8M7A/ruNqN68LDH2OP1Nm7NoElfIPofggaMuJTf
nEwJTzQ99WYKcfVuoNZ5icR1CGxcPVrLFxTSHgmt1SkMqm9477w16MB3WmndYOxsPph9P+1s3FRH
fGlv9RhK5WTlr0XfnE2BK33nhHcjOVt3mKX6rZY/kBxRvtshZ6G4Adu3PxXaLDzJ6OFYqPrNZGn6
o9SirXSq9G6k48HzTHY7tiXw7TEaiRCKUNLC19uJGOgfe1IO4yp31wlH+RHGuzyHPVDV7LjtXUj+
2W/qS/svNa4tNMuw6B9tV4Nv+GEfHkimZNWZ/ZsgPsZPI0nZk6PLctyePZSS4dZxahZku9HJcq+8
JMTIQ2jhKiKYcSvi+TWfYmubpRjOJxbG419BPWwPmyx3nyYLQkUdz/l3IiESMQhWeGxx4RlthpeK
YiT9JRCebiCTDkfprLRQYt+fj/Kktl/TrNgZkD4fsAgoCRAs+jPuVdYmKbX3qxsMqpEt2SXG3pqY
AWFfln7J2yFbIR3jFOkjGnNea8xja4MmRt8iHkAbGsblccRUK13yPou26R/7RNf8eXjKmXzhuzYl
a7XAGiiai7fJgWkkpqHbhgEDpXRZwkET3wzJIM+xsO66uWp+dPX/9ZNrXHt1kXstsRWDDNZ9+M//
eSpz/vffy+/878/8/Bv/c45fmUiW790vf2r7Vt5c8rf24w/99Jd59T/f3erSXX76j3XRxZ28798a
+fDW9ln3b/e75Sf/r9/8x9v1rzzJ6u1ff1y+53GxituuiV+7P/781sLL11VrcS34X3+95RX+/Pby
Ef71x/nStpfXqG/fuq79m998u7Tdv/5QhPtPyB6OhrebLSzMav/4B3aBy3ds45+WKgQJYvbS0/ET
f/yjKJsuwqpP/6fjYAQHsYJTwzANvtUSXrp8S/sn6ApkcxtEAihAFX/8+yL8aQH44+79vSXgz6iS
ZTp0GKoLqqDx7yDmH45915CCBEml2qnNeIMMfBWACdpRZWzQhwZe7Ki/O33/7hV1op2wfhCGTmf0
c62VFWZhzpNW7eiSA2PwZqd61sVpsQfwxiDqf1Mw/4xJ/fiAvBCWh2BTpulw+f/TJS0kO2VGnVPh
lLUxs7LwFVu+VHN6EfX88h+3/89r+5O94k9VxfWlHKBnEwsUyD1/Kc0HmBtu2czVTrbpe5ql71h/
vsfGmqS0b79+peVN/3/FyL9fycIt8Eof+njXOhHNLXyyahco0I5dp67hpAiyXDgVf3P9NNb8X15L
aJT0C6HawUHywwVEdWSWEBF2GJrr/mCoL8QRrypnsWuiSBe1Spiys4emi5qB484e7BsjrNezXvym
u/i5Sv/xqfHBQSTjAv9B6v75neAg7SidO+LZ6CoQYIIz5gIPdLkv+DO+TNX00Jr2WxCHv7sCf7OE
HGEIIWwCSVxsxH9+XUWzSsPWSpaQku4TtdvrjLOTcnxA//ZAfQrmE56SYn5JHKRnpRJfGjiCFfav
TFUaag8Hh0uRPv16DXzoBP+8HCaAkAvuKsTHRSDwOtKzqKh2ndnWXogDm7B5tW7pUFSn+96r576B
KNglQeYTiUVqTHYvU+YsVT88OhaGXXO/GUX4GzfLv71Nlg3MyUBeZXv5+XLNfYKZa5lXO6Wvm101
6CXSsGElJY5vCxwQY7ph692XSi/r31X2Pxf2f16T/3jt5fv/IVRw6O5w+s2q3WQZt6O6yGTClNN8
wjW4mV4m1eVSJNNuFOIbGsyiAVP59W3528XyH+/gw/Y2powdhoJ3AFidero9vYgpucxAjn7ClvDr
F8MX869X20Xf4LAubXfBhz8szpJoCgdBTr7Akxu7to+iTN9HjAuwYxu0jVnn27pYDVn83HfIpWWk
dD5j6gerMXbEUKVer8qjw+/ITB7dgLVjKC7DMHdTteoLHtu+mxK4p/YPptE/lMlmsspPExucGycX
obWG1w7kcGYbpCinKtz2Is994oBTb/n5XhCnNhiUl+W2lMYjjZFPlszstw6iCvKEBAs0Tfkhq+tp
gKEXz03tMQthrVh+GQzt9YHCCOkBouoewo4faTAotBhPf3zBuKPFmfkRbH9TK1e1vNCc38W16Suh
ccCte1+6vEdgSn/Gzaqzp9HDSEbBFR8rcBGl+7wOdzIwNm0yv9AX7cz2e9onMMDVY2oQCjq4G2aj
nQcDGmpG8p5b2XupJ+/LeoKqUXtawWeIi3vDal8pT+GvcWXUdATX1lGKg+uRz/eq2AM6riF6hxmy
Bd89ty3WVCOfS5vEbpwG3O37tUWsWMP1vG4enQC0arqF1QXGOMn8ovGaZsMFIgzyZXRJ4B6lJDoN
f2q1v4wKH86Ze2RyJC4vAtWAbAvwRbeDSjGlXm5zW8qpWCS5ByhoD9fLH1jJOwJT1CvKE3JxrmSZ
vyPE3LhN9N7Z4Vk3bLJ1ZK74SaQeg6F6xWjEMyc+KlFatWfN6gthtDeJS4FK7Ww540s0ck7o+C51
Lvti5R5o+2+rsh+9wOSd0NrfT4bDgp1JShoeXHfGEwEr5JReDWsXd32PRwCnSxVeXItLUAT1qoi/
18NE3mp2WV6imMcHzGlYaIBey+vFsobtFxKTkl2MmSZruVIUPzf4ht7YqYpBTrZSTOWdGfFFS/LL
QFCEZ0wkZMnRG4huLsN7wuVGTzbaQ+I0K1MF4K1DC/Qz7O/TvOSPL9b20mV9mi1BLFl5GgqaU9eJ
jqagOw4oL2bekU9i4KauYsVv6+SSpBFEekmwXTi8OTEvpxvcLLpCua3TG9LbtLV2Z9ldQOcsDjxX
p+u7t1M+36QND8u5m9SMTuOLXjm0zPVlzHlGpIn7iL3IZLLCN3VkCZH6sizlcTmc6TBvlF5rvDnI
4fBwb2IK1a1Z40sdDC8G9I/NQjSkOZLPSCSbkznx3vqM0VBPfgobFj7v1aZWg4n1YeheaCS31+XI
KOI9WR7cmWmIx4D5Mw6q93ZXQOCxeenrVuLE2fsophc341kpd2y3dHHji8GY19MU9uI6qBcoBB8q
0kg84UaXbqCOMNOSh9NNt1I+MooiMGvZtoblqI+Q84wTS6hiUj+R3wzsIV+05Ub5Zai+MhYeYvte
nVFy9Xb/QFZK9I6VfO1lKn+ja8K1XaXP2HFelNrc1XH31YoPg+QZGFguTFkujgKbT1Wnreg5svCt
HJf4iRyOuQINefkBF11RPfKQ2cOLs+yZncLbmgRv3TB4KY1XCTiHVg1pw61TK5BAj5PsTtUM1oIS
AVhnMzfTUW2IWkrBYbHFDSC8Kf12VHeWO6ynxtZXhRHjaJWxbytuGG8seGyOxdxaTvqLyJanS5QV
fwhLoA4zCovsbJ9s2pxMsS7wMKMgMrILyFIKslWAiBD/01ThwuCYNaxx9cL4aTwglyh8NRoPhgHL
s2MXbavlmCynwFNQ0W2EqjzxbBExJ5SNVBTH17v2XEulZepe5MhUCEUbROwpU+Wusyp5nsIBsRli
0bWbceEyZiKJwnOVRVwrMZLZm43O6rogr8WL6JP35ThQ8+zdCsVOAa5X2eK6rqjJClK/14H6mEQF
EWraYmd9ZIa4yQAsVzh7dv6PWyS7T72bbydiQK+Ln5FKuXIORq84ZHaxoIqkuGgaLh1aVmKwI9ON
rDEqwXTLi6ahJC6gxzCbPGWrFI914cr9CE9Fc41igwxJ9TKJ/zB+Te0GM5XnuueKhG28wRT81Llk
TDS19k302LAFM8agmpt2q7ZD7SmSWl+pI2vewDilBtDiBiKssJa8PCIDyDoBWqwmvK0akgbtccG+
FZ5DM+hW5D0YHlPXcuEWrXQ5416gTSzPVq5qzUHgW7j7GMM+kC0U0rkd+TzIOvPT8gyvF2IkAxGW
H6yh7kbv2bckZyZ0lDdBMsQ6r7lIA9YjFQ5WPmSvamNYvNjAZl4nRu1BC1lbad39uHclbrX+MHfv
hQlDub+dJpZLhy/LynDh3sCAXaXIlD0I/MjTSSCOMm67bWsXfvFGNwG+C5vREm47+HNQE8HPeHUT
iyYJ6e1Korp3Gdj4VTYnXgklxrMi+otoxLUv7xS/X2rZoI8Sv3+b1HzyRwcLFj5UYpYPRYfJwsQj
gJst0aTjvb7s5Za4mVUQMsR9uh+OxmcItx2hwtwOq88RqWBREVUBz7IOc6t6rVpryYN9y9DZ+4aj
PoMgqau5SPDNnCuVtFd38LORf+OuwIN2plNNe7AxqxwBEffcwFTIT8Nx0zFDDh3UI12IWFZUuPkE
XQ8Amjdrk3NxNUtR7ubw1Nq6xhNOYYDvDOdcPVmEJJHqWjzqnTM8FjVRjnrZnhnuvsp8vNdsyLpJ
6PhRKg4hbLqvC2/b3rSdMj4lpUlcpIH5m0ZMfTLGn50WS6+clLST4iA+j7Nga5Q4lNXDFspMDIkG
EZIr4srv9NBcmYTT+EZUvmJ9VHPUJOm2UNZqrL1Ah/WEhOqlT9lzzFG6ghxkT5D0JdAufMZsq9Yz
eoNqjr1uWpKx8PcgHFZRVyKu5UrqEl8XgTrYOKut/liMAgHp12tPbrLsl6lJ19tbQq21DdYChJkb
pyIWbJmWfmdN5DxpZXmbIpTcWoqzq6KKpKuBlMgsAmGXzosWw+vsYMrWaTf7Yd7fqdrAD9s16DLj
WDOvjyCM9aYXGorcThKJjfO2l9Tdd4UYOaKren/Su01sxO52qvIj4y7EH1b64GasovzFGcOcCTvP
ZzNxoqZqS7RYoGQeJj2QIAdwQ8o8y37tJo4PtR/JKx4XHll5iz7mFMDKh2WEA47GKNqh3hom87PJ
KNfDpo2SKkwptEIak9roePRhuXjSNRfYcolfj7a2wQu6tUVgQWX1iCc4Aga9n7wxdgry1FiXcm25
Tcv6cp2tLWOYqaguwyZl1tFh8DcKa5kLqijM8cgcbVmfIq0FtQ6hUzTTpgcz3jpuc5uOQ+oj9JUr
otVXWgcNj8G3RR07fCFlrPPnecQ7amgoo5wM/DhOt65e7GwHOr1tRw0q62Tdqqlft5j2uWETI5+A
SqEERMpxwpBXhzuAqFRY1gqhT7iArDUl+IY2m+XERfXBx/kBnNI6q47XlojeDVQ+PIPZ9nrSkQZM
kwlruROYUQb4+u+JSUu3ITgB25kLuah40GtT3855xCAmNHa9S0oLp8J2UsJVOOnRGftPhm/hcxaQ
KySH9ltWY4cnQ7Tc8M+/llnnro3scy0KxVP1YZNqLUVRR7i0qYSe04knBwbkhu4NNmU8nIVsn10n
KX2iXrCiiqOS7KNpperUBnPvQNAJKRALynStJ44FKzt/XkpKnP6H7QAP0aJ98HBvfin0FDslSYeh
UCZbscH+XWWX5cD8gS5BVA8XDiv1T1KyfHjWTU81Pw2WfpDlogdYigI8zEm5mJVjqdSc7zp1llCX
dJnCU8dFqRdHLpRVytY0MmDySN5Z+4m8ZE5Yuhn8HKpNk493kytaX7XdLfaBvFODGzQqXkqN51+v
yWw4T2VREmckP5UEDV1L3S6hzXR0lFtoQ/DpoHhLw+4BHWCpv3WSz92o9QU+y1Ipl4H+snhVmnoV
4nOgDttYbQovVr5AFqEGpWnCmLxYz4a1W/5xdT502iTvc9Pj9xJdw7WCWyVjlOEW/F8VtJNVXpMB
Q+XWFBQaOTFYGm6xOwVia9OcImdt0phuqhgCEn5k/mD2/H2qC6env8sDZR1Aeg+QqODTg9RX4TYm
S7PVL1hLv1wFYo0diHX2c9Am3+ZSfbESpLOhkV50k+s/YsyX46nvARcn8NJLn1wFojXpSLZXTmuZ
3dnDdDPb1mPuiBsX5LAyCYxMMDTE1KEMlkfMml8szmm/iutVmVStL+FeWUsbMk7pE6mz9Y6QoWyj
Oe28Em15xLGZ8SNCKmiS0zqIiy9ykS/TX9qWt7BirmhoiDW5ZyxXViGlGEeopaTqins7YZ8raL5k
rUqvagPfJT6HmnM6is79qndYQcXcU9Laris07GFDNUhukzxbOVUweU3OvV7edk/SnweFyR80uoVB
hRRsqLdiNJgHOrQvIkZ7qQv7Mc7cXVpxUmv58GDk7oiYRtuFBo4Ao8SZm+K4t7nwVPY0aJs8jt8V
l5lq0g8PaU3dk2fhIczLsyh7OtN2OM66/nK9B32cL3ki826ZE5LdyL6Kewa9xdIfq5H8ZAp5gd5Z
EhkFhcUJmNjZhmxgLPP4Gdm8m2zlRiXqePEiGtl9s4s2ZCyu5U3obbnCzA7BqsjPSzHFdaIQX5pV
MgqPvfUMW5s8s1IeCl0/iZpnorXkfa0UJ9uWx4VMrgNDSG1mss5vpgU/sfzpBVC0wuHbWD6b5FJX
uKDjbS1uMGXDyiy7N3SxK3vnazVYS0b2dNJmil1pxxecQ2pvJHxPDT5d4bfrm4d5kMO/ZL3qOUBF
wiGlxfp7J7BHL/lNoqLBed1+j3B16XdLD4dXnrFY3GBmQ+M2HTG9vJ+0JW/TmM4GsYLw5tHt5iuu
/POyYfRF9TlTGZez29gQBzxCE1mkXB6lptFxsvZEoUERTK/XL47k9eMVTa5DLnVjfVUYDnvoWtgp
TAm3gHjXLvQ6RmBIE8FRaOqHkpId8zWqy9I9wUbiBOiIxg5KDAtDZ02J4S5U4RdWML8RGjHM0q2m
Tv71qZ0XdKxWs+9V11n+dc07SxLMjwdt40w4uzH0Q/jpLRtt9amIh+9NPTwsW8lyV6O5J4WNqXwW
XRLtFZ6YH7Yi9bHbYJtRbqWhn1UX54Y55mMvEMTQ8vSE0/SANxl5l6+1tpkLUJVG6CGn+p4MBsWf
l2syBPfTPH1ePqYgJsRbNsUKu2fLAcy0Fe79Alz2xAeWVK0cJM86T0ctACpG00zXU87JdZ0NGF1t
o8+f+BQB1oiKNr/USvs+VdlD7ZabeZxW6PrYUynUPdzI9lNdKv4ywEg0Sbhcqx8SFdBrKD5Lkcw+
9oxytQA+0OnepQmqIUbeddQqe0Y9W40iEYl66l2/xEzxNHKK8xKmqRpjTiyjncjEzTSxBNuaARMD
i7UYpztbZHJ9BRaIebRkRUQ8AST1yMJj+L/ASMTYVCxwTW5KPcso66P3vtc0KjNw9hTUI8da8Yp4
GG5+KSCXD5m+GcBOIBTQW7Mq9SnftorYxi3g3HSFzxLUcUbqRU5wHruKD86u7nJxEp2PyUecmvEb
4OG6btAN9kHu9RqFX67ln7tBQ4PG89AFJrewobOPaagkvgMiF98hz9EL1TDh6QM3IQ73lvPJEPqO
QDeW+PXxa+0nIxjoDZdWO4gRQBjZQQNjHEp6Njllma+zoJf2nvN+qMN3UjMsrFvmdT/SFgkou83Y
P2TjtJWVbqwVwH9PaibT4mHyqqWitkBhr51WuEBlcEGQT2Mv23W5s3KW85GBi3fFSHOFUzcGdCus
E5GVhpdE7AYipHorXJKlSf328ZRmV81YkrBh2EhB7vIIzV4Mo68EpAy0sQQZjLYQ0+hB3c71ahk/
tqJ2t8l+JJZr06SZstJokFUDc2nsr7yiGxQPIa6OtTG8D6wNkucuLPEBbdliMM75XjSDdnPtPYtZ
rGOoGytCE7k2dv7cdPI0Jjh+yqBX/KzLsbaz7Iut5VQMN6Fh3phT/n5FaRSFD91k8aquYK2S2ONA
I1ZhBXC0FUCT18OOUjFd1zXL1qI1di0d+sMiApT2dztyWm4n1xHtIYsmcd6wX+NP4k7vVaS6XJHs
qgKNbgyuHapnYCdqZA976zLJ7c2ylRDUk0GCZ4YUaQWm4eK9nxYDLrcE6rZXsRG9J9VdLjlCkhlE
aS4/t3N3Wym03gGu7CuJa6gH7Ro4QRLeaMTHa89cGKzq69mWCsrozhZvdQt5agGr5wWa0i0ezMJI
bSpGPPp6j2F17om2x4fQ3SgtBYluJZxZfX5phhjQgPRAB4nM9axSdHrUar69VnPXD0rpJVeVZbI3
0+SBzObuctMNSKVkwW4HDKvvQ61+aJ3qm8uAEUnYWZPql8Ci3K4YAgRh9tWOK2dlREYA5KD9wASE
SXU91vuyCDN/WfVT+lCnKcWXk/FU1sW2LeQXAsgo7uz4ZnbvRzvUuAFBR24SfWiHpO3Qn1vOUrbS
Rt9h/nZI+GgHc9qrTkVT0MjvgWF/UkwIS7TnWyvs2dxcSRynm3+u6u4QVqSRwAeaHJaWVWSbvMAL
o36tMgV9nHUbEP6hqBUOfY7tS5teN+jaU2uG1Z7QEvxXRTKsLJkdR6Qk50kd+keJgWOOD5aSW9Mu
zcDrIG7in4onFnnANvCdH6tKhbUOUdF9qTQv7byZJ6ToQeus8KSvT5qBi2pQmscc7KGfdLxyhvpm
SLMR48Ch2qARcDaid3D8C3vLrwkXRWZB2ZD0020b4xyEpRC2utG8UR0mcxXJlLswGZ+a3hD7HHXQ
SLlNe3TBC9hcBc4zrrkQp1oE2pXytcPECYw0JPK3ctx1paafcrhK27G3EJgEI6wWq7grRifUsGhX
HwR8+Q1qn+6Q47lySJcv1mzV+wSdUahP9uH6JdD4t/5LWQzagbWAIcn1i1Xahy6RlP8q0eeHsDDs
Jaz9Pqszcbh+QSInDhZPzhiG5b4NK/58VtxmsQjXElu01CHcJdJG8IMIvFhE7DRaHXYghOx2Qerq
q//H3pksN45ka/qJUAY4HNOWIDhLoqghIrSBKSbAMc/T098PzOq+WZllVdb73tBESRECSbj7Of/5
B7vU212bZT9aXROnPte/FRUDhSxRRpDHKBzL0chP9weVht+8Zsboy6yt0wT75k8P9+8lFZVHXKff
VQm1Dt+mI+8mGVH5iEpw/eovT80YqWBk4RtQ1sVZyn4KbK8CSS0SlLL/94GwzAxAsULpUYdAOPWk
2mOCL2UZVoFF5tcBuUfJ6q/HOt847AKmuqSR+YKfvbtDC7ubzGlCk0vIeTeL0/2B3F7ote26rgD8
g//9AQKzJMhSEA00r8bp/gDcL/74qk9TE8/a9Scw1AEodCFZraq+eprOcK/Sb21q6LeyTiL8fYEG
cenBwqJwLqlQb6bd1BfZdQ2No8oPWqZHJz6lW7m6Q0569aLbzYUfT4+20RPmmWbJ0SN/BSCyUD6J
RoWPpNbEtkoTzyrWq8CGlBV4eCFvO8Nqd5KKgE1n9lqGv27HDbU+BWivryN/4/5sGi0jAOHH38Ej
vqzvuRwYX9VtMfPqNkuJngzy7uH+PYc2DFK8fZXa05SiZ1ogq8K33zmL+ib1MntS24nW0DaBgAbQ
/UWmOIit73Pb4+GxuX9pFfFPY4pEYDstAiawudP9q2H9FP70PR3d0xDJr+64xD4hL/12FM43hJnd
biIb4YwKDDmrtZk8NZ2G9eH+1TTELwBneJNUnOBOq0+nyMamlkF7kDI2PN2/dX/QU++fT9FzJ9i3
VVnAppeRqEbKBZgkDgMfXOAzdEbrJEqyZ61MPs7PHuYNTJt4cOf5B8eR3NjOEr7MAoem5sUiuzJs
yvkAzzgQ6wJ21tXZzZ6+72VyqfM24vYLA1cruh2IOwnmBt8RmJCznvSgmx4d3HfOlgkcbjZe4yu2
GjJR1/q0CXBWiaCDs8Rb1aC46iosrZVuHKV6zlXSn4bUdnU/X3ebbN1oSryXFD4pJDTX2HRF2A1u
KxFj7EpPuUfWiX9sEjBKFIcQtxQHg6zQbM/8rk1BN3ibdP2vbN2C5Je7T33Sxec0MxZfLVMJCq7p
FBHFj7rmb897CXn5NMimP5XrxUQY1GaUhHypu3LApC5KcHiBTlqESp6cRZen+1f3h1A2/3yqrErs
cs/l5OyPs1PNewzJB6Tzkj8yEtxw/+r+PSt6GyMc10CPPc65CXg8VkTVtZUqNyJ0u0Bolty0Rvsx
G7ytyuGInodrFauvWVy3vjk127hqSBGMujc0tnzy0NznWQ9SbmaAhzG6hMo9id6cfAziKwitFiAd
3HBJy1NkWPWrSv8eko2bOOcW39y4nD4IVnvHhfRLOlExGrN5GKlL6XxFcpoFJTx+vG9WgsynVygz
Fjwb9AIMA7sVcA/5oYsGnGBof9YU5YixerSVogp+m5iaK8NizY6uha4IuzHsrA6jQS6r7VTbMg2b
jee0XxMr/97a7ncak41lOC04f/R9qsPPWTY4ibYEDa/uF4vFPGTaRVp8XF8ALht76jKXJTEh3V3Q
dkHYpbjt3YrCSDivHRRZQBYfY6CdYkNukom9rUaGT454FrPbNfaHysxvzcJ/0izxb3fimBt75UPw
jraGlX+JSDBgpuG+Cg9rB6f7bhYGuNezSu1pk0VUcJZF+73kzdcRG+fFPC21YBgnmPfaebOzoMnT
RnUChbD6yi70kOpxc9QIGs2cutqLvr8KstxwwOvnAzG5m7zRyNMawhZ8mANuwWqMWRxGHs9TYY0B
1WxzWWwQcEZRvxMxTH+gPFLrt0VJEggvg/hzBsvJ6+A0+QZCIhV1dp/XIekQ2NcfUCg8G/pw7B3a
pzuil3jR7xUKmu4NlQ7C4uaF3wn0uUOa+4k1vjcY9WwsrHjIn/vUiR/Adte3aHSERt8iEzy/Wqe5
pjU+PXb6qTz9BSGCC3ZIz+zmna8c9OEDuAAemEBIUAl6YKFMZZ+idrXNQdbe6T/zbeRKMfsX4h1e
XfAydawF0IsY8i/8onZZIgwogK/MksBLLOUBXPQ4MBDQT8xIHExWqPRC2piM4ywHn1ihJo+BWi/y
DbmAVtBSdQNQKGODPSEzvvWthEu9ke42M8djhHQK/kGxwsLtIyJxpswWzWUf0m9XxK4N82/b5Cbo
E2pC3TlgYUHiHmgP+lRj19bf0PB9TlaiIYdfoYNst7BdU/InW5zBLzY0lv/8phj/ytqGdLW+KXBI
DUfi1iHub9qfSFdklUezCyRyaHLjvYdO1KS0rOslqcl9MJzzMh5QH22nqXe3//lvi3/ztw0dUqCU
BgQo76+M8Radcw7Unx2qdeINfxwEEs+a+N0CZtCE9ViK+YYn+Ps8Ge/IqY7eOCJ9Vb8Zi95CD1V6
g4UpdQQj5e6BBKjjJIF8/vNV2n8jhSGJ1h3Lc10diRFDw3+lpRXNVGCtkXLbuFxl3NEgum07btiG
aSZx0IfgYmDdh+HgJvLgVUEZq8f090rmUIpPMS+YjqDA35V0xHANPs21l3PR2wVOiddgk39mQIXc
EzspKMqQe3yUraK4vd4piJG+9u0rHNjhpFN/TWaHFIiIpvDO06BN+M0g2N46GUlCA428SLNqn3Dg
Rst0xmuBP2bGwm8HRnFTkxFBJg84FWEFZA23OSdUoBifviHJvq0NGzjPp92Mt6xpB19OX8QKMiq7
PmIVsZI8yoXRY2POL9kUH/7ze0287t/XKEpZgSGd4+j23wir1aSIhQH6OCg7tUhlkAEcVbrflW/S
rDuZbFdWFEnJYDTDJi3mfJtktng0BrmzJ73kOABRdlcbDA0zlzNs8vGA5/Ma1iM5hMFzMJ9z1mxC
8BMsC28yZABcGeVlab18h7rkd75oOLbAStnZpKzdweYoBrEwsSrK488IB0+/MsCrFR/dOlAsFCBZ
MrL3N/QoOhyVjZlTdYkVe07EAbOPxQdmKBvgNiJwzCDprmPMYCo1RrXJy+yrs9ARM9P+zEUFUWgh
zntm52lC5wOHAKrC9edxxsN93tprv7JkrHZgDprRVUFSdD9y7w7X57mgUjCDbFT7WC8+ewHcmJv6
3o07Rl56jrnGQGQYgklGIyrajYX+RqEHXgXiI4HmUtEQ60L6CsIYzjSvu92x9korH6WDx2Wl/Srx
pwS7jIxtGVrfjIFyL5TIKJOUBkuHV4ZXC0SWEruIFueKXNioXOtqhwUIMTJJdcSwzUzm0whtyk8z
693ih0wITngnfZc4A1GcoWntH8zKORKGM25sxTnRYDxvNtpHlLPO10utSb2Pf2njdOvTcnia7czd
GL2+2rhM72ZoQdYgKzAdu+aUle3bf7ld/82JYqC4M3SUAJZnrRqAPzNWox6OidTa9GCuL3k9DRy+
Rw3n/dS6c+EkNK0x6BLDZ2y21uHdOjArVyadXDkMdZf9F/7u3xnfnomlo7DYtNBE/i1wtJvt0a6U
oQ6ZFX2r8uRK+Xxcoe9snOEizsdwZZyV4/C+Uq9yN/sM9fqL6Vr/5b35N5s7pvogbEgkVsn7X6nn
veqH0C5K0nTiqYJ5w6rqSdZo8b2s4DPDFP+BZAqyifXDbpi/RFDO2xXfsFf+GHwKHx1+scWZ+VXv
1Ssa7TkACcNwsJr+CxPX+xtNHkcG9hwY8nikY2L4Fx4uBbZkDD7GBzSU4VZjig6zYktmBfaPoViH
2bT1S0ZK6N3kpNDPsQjHk6PLJhD8QwDqC2GDY9ArNw/gTzi+WNEolWdsvVJtwVnNjd5CzCt77518
MAgP+pjTPBaltqkGrz2O6fSWz0m51RdYsSJvIiAOufU0yyMobq+EfhN4lqdZE9wx8UhTnD7NchCY
EoP0ecEwAqxlXyqrQ5pUF31Q9SresSxIXE2iNzsXOzv3Hu14Xh68YdmombkFVkn4wVT2KWlYNib6
Z9yvjWWnPO1LU+FppaDvcgfrX+cMsq5mHlbM8U4VLcDUXFzeSI79rXNGxCK+DjYb8lIg7I7hRkUm
TvG5qR093bqSBP3bKvV+byNpTLLmULYugHY5JbvabohNWepL7VXVLZtxd7VTdqt87qZDo9Qv3Lj+
aa/+/6VR/00aZUBk+NM+93dplPrBrv9Z/Isq6o9/9E9VlCv+IQ2MbDBlsC1MJUwq6X/Kojz9H1Jn
GVkSqQUiLBvK+/+RRbn/wLMDdTJKbXv1ZuEq/lcWZXuWbjqrKIbty7H+X2RRxvpH/lzpo16g3UAQ
bUtCV6Vu/mU915M2dYCnxlkLjZduzaYNlwEk1rR2WIp/n4ypOel9SXx31pGpLtTy1NRzfPYWJhXr
s94o3VOeec9z1shnXPO+kqI9nu/PcAMDTDfifGdU0Q+Z678K0T6XWIBdYsAtfzGqDH+hUJ3EiKk2
42BsUGxrw8gMgtDKXJ+t3DiYdVHfpmn4VmUpOU32cGubNnoi+gXhbcKYScPX4SSc1cdizJ94r68w
xKYbbhewOrGmZpqhN7AO+zw8d8gi7taSUjBpDHUSc6Lo2SDSAulGgXulRZoInFMqu64+5CzpHZmX
OqejUbzUaUKccOiSNzkV8girh7mXY8rnhY3Xd7DpHkKhveSJReXa6s8TQMlZWbiR2fUPu4zGF4cM
7f1C3uA2wYuxrMX8EelrqlbPHuUk1rCRud1Q3U7nTsTaJgPiCeZEH17yqDrAb/Aubj/F0BTT/Bji
inTg42POZdKbu/PQkYDcWr40kvgCHPOE/5DfFN18NDpteCzBASoZFb9mo3dwzGm9F3ex/V6Icj8M
DEza1YWqFKG9HVd6rRrgy0eqHS52Z7/YehzuhcwTCnijeCpKhFhObhO0MLNBKRL3WqbJsQmmb4HO
l/z6Y+JsBy1qrgzei8XQUFkkxMQJzWx9Xh1Disi+2gsfS2xFz+6opw9EhtwWHMhv1tjtZ1t0j9C4
p0AzYSBoo2U9Q7XdD1aSPMSd9pHNSxJ0nVefw9ll7le/R3lXYlC5kEWgVzc8tUffIghmMw+pe55S
B9fBif5ocMlTxkclcIn/9uWsG9fWm0YfIhdcsoLImtnk3q7G/9Ja/7XqEHSIyPPYEpg7EGD21wVH
Kg9E52YhcsqmqhxCuhHIdBezm/BQ6NVDq/cxYSjqpYsjvG5U+41cjXYbywT+QgS1408b1vWPnv7P
Yj5hiHWJ/6nZ54qkTh4wGnBM9Dx2gn8tzTSgnErDIPXsRfF4RFSc7CxGNn5WjZSKuTzqQBmsyTYl
btj+yA1dew4r69wMxqb2zOZLmUDcDGsj6LLcvdaZB3SYh9HHKMeLTQufSxJFHD63TWsSwef9AF6b
t1Lz5vPQM4gzUABupJHa+yJxwyBprU3PrNQfOv4FfvgPzNK3NUm5UE35h5FdDdvIg2USCVzgTNiB
G+nQOHZWvzw5c/Iw9PmhmmfnWA/QFIvqiQAP+4x4WgW60aFQaqLpUerHziT5UaOu2uqhhs2eFj80
ckleo767oCB3zk6IJbKrD4DLqWEeMTJ4SDUjeqDOxZ25gqTbV3H3kDcwWGftY6TRvrmNGViN/p6K
RF7IczzZAq+DpQn3McmiPoigu/O8YdsllXjVcb5JUTQkk340ovE2EY13oNuJaW1x75XxdMSNKD8M
4+88NLs9GOyb0dgsbmXAGzA1DG+8+BFbIZaxo5dnZlYXXOTg8eE8mXdRoEbCE2XmdVtGxp8e/fim
ZLqMeUL/xbFBRsmHQ+431lsU8NlRI65n41RMEGLsGTXsQoJ5yc+yRUvkYi57aFJzeC6cPqACPXJJ
5SGeyyZgQMz8uFVAQuN0mZaeRFKGhWjw6v6QOMZGGMNPxxtLXyUwL7qY+CQjkoHIndnXNecSE2Zy
prQ8uE7bIpBxt+1gpUdjndQyt/hGRarvNRssOotsIneYAG+xZdB8SyOAADcg2KTrGmks7bDosH7a
ECvpWKF4mZNdN0j0i7RuJaxYL2eQIUJYEFDTPLj8HYN72gwpz8wFXnlNT4sTvkiw8SCR8BxbA2/0
BQkHMfHGYybBNXqo9Q4mTNTsHUijJ9VOIFHfG+J9qGdIOqwOX5/xcnca3beZQPiixG011vUDATTe
xQodaAFJSl4fxAw3ywkXDT3kYpZ6agxP23TuW81A4ph5c0JpHH7enaciLyKaAHcDumF7k4YvWk+L
jbth/SDpF/vcS29W4cc2RMnCw7DPm4YKgUVj+H3vDvtJ1kFZta9tZ0w312EuonEChK02P8wg94Uk
2lmTDK6nynox12xIxJOVsZjH1kTdVYvKnxZeZ6rCV9qD99LCgEzDnBv4VQV1gvXjjGzWmHyjradr
JqG3zGnxWMET3IZC94KwUO/CAPgbsGOElCDSLe6oU+DEwBXtjDCqQopTrqKOuMWRQxtUsV8lP/g5
AK26YcqIGrvVllOqnhrrJWqokGH7oDzKnqlJWjw0ddoBVTMcnScvcNvyLRrm77Lqm4M0o2sCJrvp
oOrsV+rOxMRtX8vsA1R+4F5j56mX5iPWXQyaY22Fqpv3ofDe2t5irFotiC8KPE1x8FT7srHOOiRJ
zPmKQ5ItAsO1V0LJgEsS3zKuna55lEATZASCUGG+QJfxiBRPoMhAblGXMkacFWeatR8r+YMkFPlo
/sgXUVIz5BjIjTtpGb9HtdpTwN+w2vingi8SeOtixPH7GtvNwSgSRconMAZ9jH/f46pUshgkRUbr
mCTfEVU2d/S6E3T/3CBZUI7NRzmOyUHLfbtCsdDo3UeVl/hg4dcDH75wN8kg9ukMxurNlnlM1pUr
5Mx4w16CakSDFo4FU/ObBclg1+uts2GM/9iNhbO7r8jcVH6MTdij4zQnvLDqQwPWfRhgLZVLWT0P
Tej/YbE5V9DZMKmGWR7ZcBG7X7iyksfREzpCCvQhFNVj2BjuFbKed3Vd4r2raGw3cjTgZJjYn/Tb
mmvbhMvaK9ZMKGb8K9zQTG827muymtszOWNBWeIn1XnV7Duwxza1BpeDsvkVr1f7UECGgAHpXAAg
4MaIrZNoJICsUVbhDDsGkRZzGey3z6mbHAnk1s94NFrkNTi/x5H1F3fpspWu0s942P6yVwZBCrMi
kMbEWN6LnB3Rm8uWqgRP4JDwnmyNEzP76GfqpcVznYKXh2X5TQ/xKGvM/rl0UuARNpPHJrPEWfUL
/lEoni50D8dMTtax0+G4tgBkd8+/lUNYFo+oU5Jjy+DBzLNTm4kwGOVcnjuJIIuZ16e29PNO2ghf
+sWJrk7kPcxwMo56ZreXdZgDwNxxGD3hMDNvsfFwt7OOEKjupbVZYJf6JB4jJTKqx1GP6wdcHqSP
IfNn30mxhTLeBkPXicCK4DViC3TBzNnbuQPushbvmK8P87hrYZJssbfmgJCTvkFewmvTWIxSq62j
0zSZryXggkXIEFVLxmfMGB2M7Hg2phohCw6muRw1TMQ5Yl8yER+sZdEPtYUSolhdnPNowigtTAEo
2MuNaDomYHzPAG6Wru9N1w2/5BXU9JlEpl036U+6DglvSSBDLZaLOJaZ8YBcIGhm2pKhRWpRRPJt
bj4qZkJBuW6wat1q+yhhQr9Yuu+xlI5GTyJ4vsQX4YZE+1XGbmxxjyPkMt3CFeGIb9CexPGt69xf
aca5nQrNeG3hhfQeVVNGSUvd0vw0kspnUGM8EnLxyuUkhyJVv6ZI78APLNz9Yz7Byc73UVS/tZUB
6U92KxZN3s9YQ48e1o9dwc15hAP5no59tWUr0gFg4Id7j12tHVe9pjTT30pHTIO7/17nXgX9ZHIW
x7A5Uw6DxfjBnB2+vlvvAcgDjUXGItxyoRMMFN7cOUGq5hTajaMLhrEBd1O/6my7ByJIs20+Ifxo
4oxsLi//RpZac66V/bzEdXGrmpQTcOplUOY9OekV0RqWN92UjkXX3TrXJPdjk2o2YoGo2TFTNN8Q
EwVeM26VV3ZXFDRQmOxEYfgHweT+0Bf6zzJJ+PU1hMhpovkcd9soHfLVoNPi9IdTKhameV3d+Brx
dSuvYfAOE7qkfdcC2XS2VV7+aCAb5Sw32FFKWaiees7lSi059EB0yIpqcMtstwVkMuVKop8O8YL1
V+KK6DCEmCg1MAKrseu2AN7VRlRTQkao3R0A2H+Foe0R4jaM/CqsKSxW5RHzAAYQogMu66tv97sy
R2xwHUYCxQnB9qq6usb1Si+drGonrOl7TIfkY6RW7spGF7BhqLwrOVdM/Osvgu4OFgEOilTX5NOr
0vCHwpafXBmX11VAW9T0295O8z0uO/BGszneLSbQ3br1d25bBFG/DnBEitZ8xN2aWymexpBzyyzP
ZWEuW6eoun2IeTJ3+nLwtPx7qHvtI3zHHkekxwYTKT2tCaygNGfEcjM1lUCTyM6R5v2YeqGfZKN+
Qc78TosrGarWzsEQ9A2D6wZJxaR0apI1Jni0dx5BsR/jkhB6hglthFcghxxLme/b+6ZD0WGHvQEP
EH5PbYH5ReJoDoNxGXrx3ZipciLpkeslRNATYI6yHfZUAUt26yhE2EMsUTHo1FY4S5ILa9ug0YOA
QhK7z6EkhFKSOb1v24GInA90puPjWBg30O2TZkCly8Ii2ukYhhAgWL5bZMj6YaGjUG5IjpwmVAVZ
YD6Xne0e5rxf9iU0DZggTMU1/Dfw5ZoNEq0hgAhkn6F5+uEYk/6YDVG8lV5tbwubvV30y1GRt4aW
IfpW527zknbipXNnqD51donm0bmYvFkBDb5ALh/hDr/SqZwoYRov5W8+FXWqq9TY5qUZI506ysVY
U46Y+Iq2LY9WnD/3dfIeqtL2xQCFPLHXVeDZ0AgNNgByt7+HaWterB4JQSuds4HI+rE7DEXhPmRj
xign9kx8d7T2woTgoezD9MyFfYaEoD7jTpujBlxnmsLSH3Rq7l1aU1tH8tqVqbdRbXPPP284yZR8
p8p9yWYiX0SDZ1T3SA2QXlwCJPjFp9kgtC+20vmqA+QYTp2d0LqYPrlCkGWLiv4/e7DyhrQ/bAa3
uTedrRp7TyPFjuBezRUihFWWYHsX4v9u2XQOKNi6TUftHuS6qfbO3HrYh2v+mLj40a0Piwoa2OhP
YYz+t0kErOWu9F2n1A92QVObiPFnKlhJKK/xRKC2mqxYu41FjyUWk8N9u8JuqlqBr8XLqBUAb7wG
YJyC54iSYjiTR+T6oZuW7FN2fFZTos73r2oj34YD8XkeScGrdFaD413WFyo092AaxpNSenIDnyye
mJjRobEREBSMdkDwPTQL/acZJumVtZJeJygWW7OneaxEumPeXT3VULMuoegMsRmMiVpUi7MzpX56
LuA9+o2btL5BgPSpwRTIHxFMu5ToyY/Fxoceel9+AwDFp3TujUB0WsQ4xVc1DGFZhN/CvkNSHK8r
i2i6rewT99STNxUMTj35shHa65gWX6h0ewhOM6z0HLYst6SfeWUY4DowPxkEJwYRE0uISnV+TsEe
IhMirVaWM6LK1PR1r5kgJhvYxIv8aVxBL20yyZLGB7Ev7Giv+ki9RrBETihr4ZcqPX5ll14ucxn9
xLBJOS967Tgvcc2cTzMKWH6z1fiN04k9x3jyXM6pr7BCP+tlRqfSsDfOyXZl4H1AZo05zKwBzGwo
91ABCelzw5eBjh0Cn5cc8CBAiDCV5Pek7vH+ohOTUMoIBuDciAekWyTSrfdKZxhHumGE4aK6VkiH
N3cQshJ2el6AMrYyFD9De1Ab6uTsUIfD0xIGs16MV7qvTbSk7clIJjIQRnemXnaSLWAgZXCrP8T1
2+I0y6UBDXhoNPsWYsng14TYyVLTd0btyUtNmsCvZInLixrZlhxcIwD3BAdvkyd7QiCXraWUcy6t
sME64thbXvSAoQPGrVjROYJoZIwiQ3/qp2obuVBqSF0yjoYiLRAHchOzlPYV0TJzjCntDm2zPEIY
ROac4bXPSCz0pajVo9YiMstggT+YOrEeOr4DWzwycrlR0HqXIbzlzJYuqZTNIWND57TF4yBejF9F
7lXndswIYFW0SdlgaPuwN7ckluXnbOpCYNcZN3ymyOf7gywFLoDj+GINwjkPow5nP5/6w70AIU7m
tERNTvDEBPuSmEtkosaRcW/kt4WebVcF/J4qxcwTYwsH5lflFbfJqc9joZEXrcrPyGSap8DGA8EJ
tfM6F2FidGgBPTZyMN2jZoH9YOTjcHcPaidNq2Yg9IgArcVson5rKsyPcO1+K/IHAesXHlhCMFZh
GA+kze5gfjoHjgwBrZ8CqU5b97pg90q96z73DtJsD+eUi7fEcIuUea6b6qmJrfI81e1XszJY30S9
3cfJd8WpJZeTtMrXME9390aybHP6xh6ViAug07ar4WdewozsCniIvHwil9bw7/JTtcuvEvXgzmu/
aBPkUWyojgSWPYSRXu9m1CKbPJsWglLsZb+Umu3PWR8fiOa+i2Xv5hLmNBwrTTcvpTY8d0WsHvAJ
/xorIjwyx/u01hYvz/xsLaWngvisUOVMFBJcKcNtyCl/Ks4YmIIpJPTqshbgTSE3bU4CEi0vYB6j
mh0bDVxytnFcrTqE1IrxvWOJek8fJ3YuvPgtTpVBT6X8lkDsg0YZryEA+mtkQaFtq4JxflXqwf3z
p3SbkSgtnm/L6otG/twevxhaoWxIdhDWqZvNd4gl3dOcZ48DKOjFc1y6+wiP8IzxAnbQMqiIVXuY
yVA1+lHuNWLIaSoAMpvUAjNBpQsJARkaZ+UTs98xxZKJ99E8UglO17ZgoWsNPuqN3W1ze/49ClLQ
W3amtnfLHclXDioGmHuxPlonrEoD6ebJASwp2cYjG2HTO2yVprvpm6LZalaBFsQdbH8IASorZb7a
I+3MVDnFNtFiAl17p/axBEB1E+9pE0ak8ZDZrDRpDmrm4kh17XVvOLVhwbuA1y85QZo6BSYuwsdx
ML+6qb48NtK+FSSmgudFOJYTypkJnPVNDXSvg0iNh1H4M0V+QD+8kvTz5kC8JPJNq542YQHMtQFs
13w8Qjl3beAlF2T4t1MY9UXLIu2lZ7hjlxDd72AKuZNfGXvcqikdgmXIhgPMtQ0uBmiU7CI55e8o
HeUx4l1ac1Kci7TLn2ajTvOMVro36S4KDRdcq+7yrRHj3wb5dUVBoYtGIbS00riS6Bmjm3Ip/5WE
m9suG8cGtrEl+A74e49TRdxi1TsWpIF9pCMk6rZk34EdXTyTcraLKutE5SV3WZgMgT7kI3pzoKDE
kEUAPx0q3GfcDeOH11mvJTvHUjCISvAlxz8Av5hoi2oCkW1ae7SZRvXNFSRTOl4xBgV2U9thwIhc
ideuMrxjRILZeephbITjYp+4T79OwFkKFPSO3Jvc146sSWPv1K21abS9Jb+WHW2uV4rYJ/PMex88
95FsaHqHEB+BoRk1vNwxEr8jEr3JHu4kVFtuAk1QZCNieuZfUfQlUa19cAjH3rhIrS7ugqsMmmx1
GKQZnvD0ImAHJjh3SfwCvcbdmLWJ0J28241t9vFLO8vSJ6ixDKw1lcFZHyAHP0DF7xBIUrTEYnp2
ylbbeRlsc8Gt0xkuCnI37NASG23Cdbv1mViiYMUEkHx5dnq0eKp5Ir9460Nha+92WTqbriHZxsCj
5bGsvV0fs1V3HexyI423rfnbhRx8KJzhA1MVFzRD0j3VzhKMnZg3WRs5Z2DSazjK4jSlVX1p4QHp
cxWdlsT+0LWo3pdllYAekM/XjuoL5//3su68l5Sdi3lJ7WwlVcIhXWSLKdOUvcIS8DVkTP6SFCt8
5Il9xdx0U5lcaOMM5hfS4X6kLc03VZFxEokdbSVa5j1xWiMxtsUmd3t3k3dGyzlu54FsZnyRJ1xU
Fz0/1cLNj52Gnq+beua/ISPWtCqtN0qgw4COJhiHISSLUg8fkr4BnxHqxP9s+r3nLq+tS9GfeIwN
0IgdYDe51y7JP5pqJJZLF6+1/NkScrB1Ike/Lkl98UaV7WqhcogaZunLERTMXLo3zPHDndlUgB3G
aJ4NUb7pLrezZy5MNPvQRYy6fM1quw1M66uJLwdH6lgxrs2twBgnxNQzBYpH+EHOMPCkQ7zB/Hln
Ctw8yo5xJFPay+LJa2TzVmeZPn2Bcvo7TBfaQVC3iztMO52t9GtRiVuUgN2kRUUK58jBwkek7VWl
2usAPR744MLqMB4SBfGYqIOUiFSq2kW5/SZbnVuK2L1NEXGM3qBHO+jZ1S6ZILYmSfxV62YUtDAP
twYZY37VmtppyJwGMI5d0uuoMG1yOXZTWBNMBY8Sp7sFv+P1p5yZzEV1HxizuNhaie03w0e/Wugn
ZL8ZXXN+6nOaNAKD9rU1X7GfGY6wxgWhnkj07Hkkn35Se5Y61lcoEDAh7d/C+LPW5jUHPpQQCgFN
6Img24Ow4jo9g1N71PJ9EaOswjPgi1X+nOMoYdZWAoKvuR6xquNz1Mc1Z38+naeRjlGr3WfaN0BY
RoBLQ8qDTfDsQ2F32CGFCWT1RGM1OqRKTU1+maElMbKBOER6KwXJmiY55rlJTNhv4eGBtI6104QK
30v717BTzYs7foFve7VRy5N/4CzbWbk/hoycrUYt/0PZme3GjWxZ9IsIMBgMDq85T8rUZNnWC2GX
bc5jcP76XswCum/JF2U0ChBUqoIyxSQj4pyz99reCslZ+zJi5zzTzHk0iAIZuqJ9DuWWBr6/UXaN
AHwmX6kXCYxu7WyaWn4rLPPVCR0fRaSf7jajjeBx8gE7T+EUrttR3iAD7Vrkrvs4CW+J6l5sqz8m
FB9b/N7I+rnNHcf4QTagvYkMkTISppSoScItDf3QUttyLfVOGAeEdu5p1Dw+kSnO1Dcxlw27SImP
zStyoluHQxP0T26atEgAYBxMff5DmCJk9gARmxRqMQ87UYDfF7n53hoczRm+e2TnkrtBWC7jAyPL
6Yl3yAJR5GbVu1HFFo8MRxc7XSeV8lfOUF/MHEhpFDn+w/27MDQuqR78IwSFjlC1TPZkozlfhtDD
yEGXQMmAkVgdhYz2+XL/7v7FmLV56i3jUIxNeA2LHJlZG/2opcRHq7M6ulbBcNRlPyFQWX7WLT8b
NKDoFp75imkrOkLHEThQ3ArOIifw6/0LmjYy29Dj/P2zYJ7ErmmZkLj2mFzN0EuuHP3nI6GZj5jh
k+v//fz+nTCB3sx942Af2EF+op3SVV5yUk55IY+FCq2sf7KRs8TW7rScIdN1axD1lfSjueP3u+uw
7xBG0xDekLbX02NJCY307XdrgjMEr6tem2jLeyNNOH4V5caa62YrFkagGU/zFk4xXi60dC8prclL
T/ijMP1nh+CQ9WTHycFiRQha+n304h9zruzaYBHUXnaNCzpkMnDeByqvVVXGn4Bo/iqG+E0i5KPy
P9FPbhlKTBTPxLqpdpLIlmPa7419FiOjlVy2WMXak1vmjKeHH0Xx1XH6b4LhXxc24kD8qrXkGmXu
Z7JSGKtFRKuHzsWfaBZT23Fqc7pmFRXhs2aOmiq3QwFeJ+uZztlKUMW5Poo/XACT4eMYVhEhduY3
MFd6Fb134rvLvIhKysahOBKSV5tMbfoQ8FqSXqVVeGu7B7FEVBkE1EQRmZJYYjX2B9sux5vd4Bux
na+zyE6T62HrEzmSCs99ykhfYiturmrud5StKDGhtNBbs4OccbRvHIOgihbzn95GqnsKaImvEbdj
kc26q3EYUXZ/lqpy0a1wPkg4NOIXo4/XZhc34heiYfgK1pytvNAsu/WWTWNN61hBsOF3mtlSFepD
SuQAmI7vWa+AfCl4If1ctBsjcCAdbXkfaiNFOq7cCTYNEH0/x+kQLQfpEpSYIER08FPaNjumVpyH
czfbWJ2m9F3+ikb+mIcAdoI9o3pXL36F/XqOf4wCY9vyXDRkYYPGiVd25f5F+p+NnSIlyttD2l6B
bcyDJ2bHNapnCz87CP+d0wRnS4Lu6wi812QlrZHfTPjJ1avHmMh3W1o8GFLXbqR++imoUZepqQ6X
hp7EztIhGgU/dyAEbdrIoNg7mNLX06DLrdm1J/7vl6HHugVb92wlk7/SMOOpu+yXCJvxSjja3FZJ
TwsUpNKoms9Wme5HRVwae8dPRYIux/adlZrgDNv0yApPMz7aIZrlEygEQLi5RiSq6l0+q52HaHUv
DffJdwcmCiEuqx70Z9iH1ZY6E0OjfOwauo92UGwkxMutqQgUqOOf7gKF0VCnGFaC+RyJ/PJ1SGq0
iYndbfaWKm64I9fSGR2m9Lm3a0mdZSj5lesaVzc5GtzgSJ/XJQS0LaEDo03+I1Nr9piSNkqlyS4M
8cqUBp9PgCRi25H3OFqpPgK4P1BzFkzZFEOYiqZ92pMWUQzs9hhihil51KBF2f+UWFe172/ooLHh
WAu3lhj5F8fi2Kz7XZHYAHjikrkhgQiFhr045wiTAH02Q9gwoHdI2xrZKkK3voC3Ah0AuQ4Xdkwa
7DqvHbGBAruNkTdtE69ag5B+Kj1yZQIoDuvZwL8RM9aZOsNmISyYlRX0t3whr4xDsfKJGScNauzV
4Jvf2yzFAVdztE/JKMsDvGhG9QPBr1znFU37GV48aRWfSt86ZDm9lAYQ5YaB+ws+pGIFLqe0/8rD
jOnK9A1l07eUFW3lqppYDAQ1IBUcEpPM93qi5UMHY1WP8g1+WbRyX/NOYHtAUA+/6eC6JEPljGoD
h0YcaFjMSiWpUZw37UG1JKj0OEk5xJveQLBB9d4geVkPLaSletYv0xCHK1mgpCyBNaqYD9UxnZ2t
0yOF3eckSb+LCJCEYjEummnrx0O0x4L0Oo3nWgZfLVaiDUyTEUyL/WzSro88msu2R+Ubp19wl0Qw
rKy/qjJ8WyiNiY/lKklHDurl/J77+U+319W+KoHZesewar7mThduQD4xapgvZQOshuYQzYhm3HR5
q3a90T8KDVQlMYIYrIv5PSf+c5PZzM2rpITW5/xAHfAelj1ZpK33q5/9n3AOxLbOjN3QeOYfLEV3
7fs/xWmuK/nnbnsiCeqDb6Auc+klGXmX+LE3gO8+V06FDaJAehUNodxbsDZoS1g2a3+wTTOMeanx
kFLob7AJx1sbSARiSSciUcj405v7wPi3iDpwFdEploPIlzjeDxBsO5gjN2KWcMKjJo/N0v5y/Ljd
uZG9pUVPPz/zH3zZxUtHC8aDF7m7mZxlh8GsITiXDXNAiZKLS9uhRLWm538X94nFp/fx6jkubw93
AUuh+UHa14Pq67QfBiebMi/EVMNpokDoPscAOnnjAG2GEdAYE8c7qjRz1vgByz/kTv2mMeYyuaaJ
PRSxMWjyD5+hwEpohEgPT6hpGFLMKXBJZ1Pm6r10OHRmy4dZwcAMyiz7g7xx+dX/vABY0Tw+GU+a
ArH0R3lz6LsV6mBIC8tIWjMuTOLY26oBD8+8wFlDBzm+dmGn/fult5bP/sMrC8X6yZ1rOrb66IUT
XpkQJJ0TF4uz7Ybs69QOBgl5WhzaMN5Pw0Kv1eNrMXu/YOWSuGk/YubntJdjH1yse/mYpZsJ+8Gl
KUbw+oRAkqjePyhVfssdDvFoHf4kT/3oKuOW5kp5puda0uaW+ShPnQgGbn1OxvBkG/orxnwaFgVB
ydBhk0q7f5SEtiDNOCDQsyF1rANrzuDCMkIPajLHUSUmg0X+b8rM3YBA2nR6OmCTeqraqj13gAy6
Bv2eK409c2NE5POPfPDgAeuEgQOjiVWO4OKCgR2tnOsQmKsT1BMJMe9p/sDBW7z++yf1+93pKYeC
zDMJy2PI+MG0WBZ2bXKlnVNH33ileYBXpqy3dd990ZKTYNzQABZu8rlxUnP376/9u/SW13aF8qlJ
lIUk+J/S2yywBtTv2jkJ2EvFPOodIk3cKG6wcZe26b+/2u/LlacIHPKUcrAb/ebBclpp1aglnVNs
GT+HsvqExvtvs1gqclhZwc9/fz1rWV4+PANQQ6WJJ4rbip7AP/+8tM5rOh+lOqVB4BIMloCsbfZC
28Wq7JZmxzIiiEva/qHxXFVNgcxLstuWHk3AZeRVQ5A+yrB6votG88pP1oWkqhqwHpXKJg2Qp6AN
1S3U9YkztP+H5eND0J9aHgdHsXxxwWzJdx8+IGBowTRkjn2KEsOFGE/7PtHNo+i88DS6/ngQwvgi
GYQ5Pm8XQVW38vORHtsiRxw8FCIVGJ+gi1eZPfmMM5wHsNtvVlyFr3PxKVD1vP/3i/5fbmeiiRnt
ctnZ7z9ec9+CFTFXyjrRaqDBr5h2KK8uDigAjyIoxaZYjA60wsPcPP/7S4v/suZxJ7uOpAFNVsfH
/dClectr59bpjiyti3laCQ/lTg/tQkim+UFDgJNovQrfe8usa9HUNqNJIJ3b9X+42z/6tZfPDoOM
TayxqTAdyuXd/odfuzdj0IG+I06ZQ0DHXT00L5qfR+6/aD9Xn6jKeeA4HxquUf7hyb4b4f557/u4
dBSCOpeBze/LykLKNIvIPFWm+ZWeYIVyRE5flLfPZfY8x4ygpcppgQbLCMdMQA5ni+M/ct7dGFJH
ZojvjXAPc1eqWy9PdO7hhDQVucwL5APq0i5mcHkbbfEIOj7eV4F9Cv1OnOGZ9Cel8NJbvblvVeGs
MBbOFP6tuIZxuJX0WVYYRtQuh/eG5taBn15mBLvb+XMv20NX+8WZocTiI1WTBaWOFexgY22DS4ez
14nAxmWaY7rfCPYyUbwnZvgMtlnvICLYx0EEB7JUMfSJTeyG4yVMLGc/LAbTsDKgO/XT+zjIgwHG
dzDy9LlZMKMcai+6H2bmYj7DTk1FlXRE2Nle710KN3tpw/Sx0wQr9lEh/nC7/JcNG480JSu5OxYF
xH0x+4/bpYCDFk9GoE7hYHvnOSW2N8q/JxHBkH1rnr0QGUY6oRmA546XXbULaP21GwN1NOeG4TJN
1rBGV2x12R7KLX0CtIwMSyoSrGv1CaQFnI5utv7wxtXvTzwhWayy2Fl9T3ofLZlh1iNb4Qx4ustE
FRqT2Zh+dWGovud58+4Z0ynLlPuQznOA9SljJl10j61PgCDVgyBpFFIFTY4K5cMlAP5M91miHmxG
+OSGPKYhxksneQuZVm17pnxLCiCWo4pZg2asJXzCtKEcrYSR25DJmOQ7yNRPYqwe7ycr4oH9S/6I
Y4qF0R+tbWbF9JCZLYOplk+jwSwka/5q8I+eN2NGlgSw1+5Q08FrBoJ8jXdPVphScpIK0WHx93G6
l1zhWx6MEJ5xgx3KFp2Xsoavf1jSPvhdWUSALSjccSyoPMR37+5/3BVmraO599jCMu/g0+y5kgZd
b5Gz4S/yFwJBi29TLKrRlIxDaF2uWI8RoojUJyWmSf+wuovftlQyvpb1FQsRa5v98f3UsWZw2Uwz
OHQ1HF2NpMIl17g0m2ts00lon9K2KNduhe4RzNQumlGqFy6DN+jM+tLFIvrDSff3VZ+3hKtJ4uz2
2S0/HqC82UKTTfPwZEWxRGYKy5B+RUBsAUQFwKWjhbzOdczpgX7/dHQyPPZmb50Bbcg/pBKJ3877
y3tBayxM8sPZsD+s+TnuHAC+5nRSoVhYPKo46rbex4wBAdTwoQWWhfSVueemdQyxcTvemzFUt5Dc
QwDAOenmxBHqtrM3NdUuxWScnOdxfv/DffX77uRwoFiKEsxNFAgfSzPIufHoVO5wMhrIlHgnzWMe
mhfUsXAqGTseaMACVETzfwsC/2D4+7rk0fbjPLoY8bOcMaEMrvoUhU1zBGNIdGnj5ZdsGh6i3YjQ
97mqRwIvfesK+LciOdTJz0wsMRwN1dbqWIbLVFebyU6b7Vz6X4Oi/UmeUr4EGAU7w2xzdFZV4W+i
AkG4Smyai4uwOqoD2A+eQlno6L1EqW9rVx1VLQEhT7m7ba1aE70RlmdyKHkDdrsDfuvuOw17tRdu
caBZIJEHOVAByyLeEDAw3XimyS+chxO90QB5I/EbJZC98ygZC9+/VC3Rz/1U2vt7AVIy0EP9KtvL
jFsSd0jh3GYAhZt+m3eu9UlMHOeTNPwEJuJrpilxwzjbGnYrjjg4fzUmepBezh5shuYhjGDKOl3n
3+6LaELT8Gx6/ctUd1/NcsYbYWwHlFaXWBjP2gLLH45oKVw7fAirzwz8EzwHvn9yoEzdK+k4aH6N
BQr2xCfbqWInWBdzKK4ii9nj8uCgbTX+4czx+82vBJU+fmNfSTgsS7XxH2tVXOCQQc2lT3EqqdZA
zy1n6GrYeniAdxDRmYtM//+nXxE279guyY48sB/Pm21oWm0/Rs3JSwGGGKX9kHW9f06MIoN+6MSb
2ZP7tgUysqiycsw8f+sVVOd4l39/qKwPBQ40Ao5aFjshZjBl/vZMFVg/RN0om9G08Vq7XnHhIWIL
VjRskf3usW/YRycKHgy7mzaLX2PGpn+Ev+i/JamxixqyfQtveIjj4jsHERrHFqEHCB1HI+fs5DPK
n6MnyfhvU6LMJgAMVFWqt+U4Wn9a6Umo/Gf5ZPO3ONJxJH8LyAVOsP/8PO2MSaWNaPsUjXW88YxI
nOZcmaccAhmB9su/Y1kkVX75khbZWldTfBzcYD4l5B/Q+l6+9QIkT6vMy7PdJI034NTz6f4l5hSP
xH3k4NkoqEX8XJGJxfSp5GRQt/PJGlMGCm0LBgopemfWcpOmGChu3QQoY2aYkjjyFKsEYEtUjf/7
rYkyxQABRipEKU9J5E1b5ehfuT8ZECDnkf1dd2uytwIFDLGMCCXokS1lMj/YKj0kRsVcO7GDU4Zc
O/Aq/uwRhH+7fDs1l4qBxKlYvty/80Gzg84sTL7iTuawKs2nQrWYZZrkBWwxbumA9DNq0ewwOvbe
8kxkNmP0UndsWqxiKObq15zsagWmnOw4a9670acoD9XerbGzMUtAL2448cpqote7M/Nv+xV6QSx3
hByoET9QNzGWqTK7fgRlLuCoBDKHoWiD4iOWddxJbFqgLcoQkBhY1BEticVw4zkRvXgtom6j0bJs
xyBlVJAxYBWT3Zx9PEH7jFV6PeWed3FzImIGBcXfBsWzrKPTUD3aCZy2KoTsl5HhfWgxit3fJTPw
h4LZ+xEEXbw23UK9tNApN37K3UD5wmQeidDGIbXmYsiyuySInyguKiT3FpCapqXX1Bb9YxDU5msS
mv4+RDvc2H7wgud/ndY8Q6ZRS/YlXRmbCPwOaj/7IYRpe6sTBLMlHOQ1pBXneLfrsG0ZpA4zujKa
HjEFMWCY9LDL49Y6cA+GAMYixKvSKPbR2FAvaMppX4XlTuu/8M4eYD+L18GGEJ7WoYEHlJb8VKqc
aEqxqJ3URaUoz6D3RXtQkcke5xaRGy31k1/DEksD5xXBGBnmqGv2ZY4fMgWG33qxwfwnfKNHdMNq
RRtK2Acvi8TRyu1DSLGPRn22toCqT1M8rBl9pEUtvhS5erOL/IunQ4SlXYSvFFf80eqanUHy2kGG
Aisf2FbHxOJfRbj6mt76jHCWs3OR2duhseODjrYDL5p0zfjI21y1Dvb4vzuUZors0GsgjaJSx0j2
fDemTossd6z9Vwt9F0MYepmKo9+lGLtbKYAiFQYZEd6AvIpUxM8oYet973Eb3d3FAQrbRxv+9tqI
HSKPo29mODt7X4tsP0To+yYzg7gOGhtbK+U6LgPu19l6mlHGvA5oxAHlZxHiJP41q7sHjDyC1dZ0
0I3QXXA7wMYz2PzHuOHUL3uIXeRCJAddmxdfGWRM9/ie4VGh2cPwt7UJA8CFHchn9AK8/NzA28zc
jQkwMyGvYW07XrZK2HnXXsrIszzak1O9QGYg/r2pO4YndraWMxPWIlv0R1hvSV0hDQ3LKQKC7GCH
pY9oKFy23ilEbGsigWyiC82SCM4jq5A2eSAK2Rm7RqZ606Ia2fQMsB4cC14w3MCzD/H3gVuh5w1I
FHo4C87Dfkp/EogUntH2VRczjhdlCoaTDGHlxScwUQzthVZvtqUB6a9rN5E7EsncNXnn4dHrNadM
J6xfOdeuS6+wnzgxYVnx9UPRduLqSyPBE/GMcSdfgZ5hjdEaKnLf+jRU7HE48/dH4HGAbJne+Jio
YnpEQRVxB8CFHtx6p+zIezRCLW4VD1NNObsOEWOeYnzwSwN3OPW1cUlgDgYhQ7LO/FJWIz25YnhN
LT9gp5ymTVuFNwTE3kua/sXGwIRVSw/kL1UPlWQdWtg2EfPa+xaTRR/0CKEe/VFoMmOU2Jn1BDc8
KrLTmIXnnHD7NHaxlrTfYNg0+ziX4TqsUhjdyJLOZek9w3aFAOx/i7rw6OOTOaU+IrgJ8fsuZqy9
cjIBErHpF9b0p07L9Yjb6hyjJj/0fXViypicDcUW1/gqwANSoWt0bY6VFUvKs5GGuwpqOIG3/q1s
CZUaG7PZB2nyZBe0+tqKB7+sCntjmHjSOhTmR7j35jGc8k9s+SxUaFS52ksskq87DEno29aciX0s
SGO/yRgG78OOJDU4XfdpalKhIrI9fa7w4MYrgK1GTZov3aurn8hfaehsJkmcC7oAXNJqVNsY1VQR
Mu9GOFuep5zjch1snMJ+D+rJWkFDsHatpzg3Z+kN1T0fQ0IikYb0wAR4wPll7MMMowBusfnKSJJG
G8ykDami/i7CtrzFFZPvg7nGK+HDTm3MB6sz5ZWyBa0afJrb0Eic/Mha0SZB3if3styPbbMhkMG7
IKDrtqUqox3SLZOUOC59m5FcUKfjUckaz/nyqxkKx2ux0FqQ7oBKc8eXO9HNZQn1WINeaitMQMZ1
I+KJR1tJ9VKzVOYE0TzOU1nsh74d1nPjYDjpUyw+QecRqWiKLVcSsq2r8FISaYBlJL4AsUOVN0MW
NP03J70S9uN+deBtaGCV+LVKe5WMQ/+CSm191/6WacyYJVLfctdBVZhk0dE32m0dGPZDXtjTtumb
R0rKH1ZcHzwgl0dhbmyOUhRG4w/kHLgPc/0E14vgh1Kog92BSU3Dq0WP+2bpiTCaKthkYXaxtOkf
rCY317NEagurkoC3cBB7jmjbLp6dg8Y8sXJpXdKLo+qICHxyJtoMre4B6pnOMU9rQHK1/XIfy3St
TI+O0ZCblhTv0kTB0fbOhTjBs72IrccQ3U6WXsrEbo5W2jFODkKM1n1rI8wbxoPkVUReDWfoWvs4
jMRF9c559rIfdZv41wBZkKTBs2/n5rEeZcqfEUzk1c7dKRbBJprPxeRXV/RlSIrtyjgyeQbyYjbw
+rgcMZAGWkEQBKbkuSQ89EFhnxCT8C5142w8ko3g9g3f7s7yNkZjVOfRtpn1hRg/j4RUCDJ+S47y
MgxpK2msuj7d1LUQmxFp63YEy8uBw7e2zPPRtJoDEZ9VtPFy8VTRHUm6v0y1q430yW4C8gPRlKyi
AOagMjHc2wXWe6fC+j4sFkYcoviEG8mgLvqOtHg8VK18RNFabKakqRABdMGJIg+dPNbotai9Bmxw
V+1jS32LAykf1KwXo1JytMzsSzAO9o55qFhFOZ57F69PbBbtuXGdFz+r1qmdGKdgSRV1SirQtBpe
CqnNc2eHG4ao07qd7IJmsT4IbL8WR/Nnenuv+WSZ52xGrzIE6REKrGK83fdbCGXRFTnJbpixNwMo
cS+iazGeDH18ov8oyOJj9aUtmFMwq0fHiN9YxpvTQPPoRmgwD6BTHqUXsYC06bWblX+jdeLECChj
JoIILBn71bp/p/tXPTlPd8BJmLrj4/0cimh6l/kyunDelyzjSLqNum22Bk8+oLgZZLUboinsuDln
0vfstjsi8tCbUHr9k+EPRxNf80PbGRolvIIypBwS+SL3lph2szdyEqGCGeEdzAKEKjr+7vbpfByH
Dseqnz83ImVDy40XE0jbPpHaZ7kHJjmrATN4HBz9sa6eCxL7pCB/kZ0zPAQVrzX26ede6pc6J8Ra
DMEz3SL0UFVq3XpM1rSHAMxMiUbMl3r5QadULXibsOb18znW5nyzOsAD5IYZ75PMbjiROsdwfwUR
dGS0Vd+oh41NY7WXuGE6Ws90QdtUHJu04Hxjc29ki6kKB5iucB71jh4uEn/owam979ABLJxj57pl
SjYHU35Ky7ra2sqXGDegO/0tAtbACRCPMk7FXLSCxTmc4Ph8qpW1jfyKjCt46cc48kZGAd2TJ3P3
28AD5s/YgrpMF6cQceRztQQQspoc49DDfjx2CQb1YNkzKLXGPDol9henNjgPFhpJcqUrsWmRrJ10
VcfHKJ8ew3oud7Y9B1+cCLXN6KyGMukfw54cEZVoeXVnduUG6fcUR9ZjIO2br8DaiUFmF3LaoXZk
/isM1nOMvO+hq236F1PzpHSln/oeRWRfzfDQqR/u9+2AJnw9NDBcdIfyt3Pl+DwOjbgmnfTf2H38
rZrQw2P02U0VQIIefeymcbtm4w/TcTao86iw32x/sM9GbmKwNK1izyfzmRBGxYxuwXYmAP991KFF
k4dPC1KmgnS7mtLRBtAkx5e8BVowpD2hPxi7aRt6L5n3NZgVABThvwzgV/7mivBYN2s9ExF0Hxd0
FrYn7jbMi2XAGLEA3KLtBVGaNisaZ2iuivGYmy37ZGODqOnBVi+ZtmXHeSCryazysnTe+wsgl7RX
+8JWM8GHsBAgVcUvWhn+lqkKQNsmJ7zKGglqELgiglHJXYJI74H8lh1invScM2w6tm57scaoPo0M
WTzVPPLrEP8mExLmNK32rY9UYzRbY99MU7svA/OlYAZwnmhI39tbs47+KnpmuD7O11XeBckFizVL
s+W8MoJ/HYrp2hi4umxOcFOhExyPcJ0NHaFQb/B6ij1RCZrEG5gIOlFggfHg1DrT22BxNWHV17eq
7vW+CH18VsIjTaLt9/irvZ1F82sTd/qb1XYSJFk/M01AubPqw2UNKybjk4l8OVRUBs5kbjLPujIs
G79mCgvKtMuzzOFoSzZFMCBvDyuSwuxCX4e2TU9wl095m5Vnj9iLsK3B5IYjjg6bKVgpmYfdEUkt
+tktsi1i0VJSTmhBXWHi7AqlmyeZcJAMkub7FPkTR210WaTOQrjM8X5azF2ceCRKmQHDuQ9becpj
RcOsVJD2Sy++qJzUrjl8GOto2GEC8FcNoxIk4GBOHIasKuIaFsCj1/QtsJuNw7FzG+cQB+M1RHB5
GC3rl9tM6iE3vcvk4YvQNp6UekqGQ4Qsc2Ma8t1Gcbx1qCgomvp53XP9Dm7zNngsDZZkW++G4fkO
guJsZPLg+ysBme2OmUBqLq7BFK/6OmoeDNW9ErIFqKdtIH16DvFVNTFYfSgyEqV2wVCOl0GNJ48a
4lSBAOtQ1m1R/KZQtZzm7CbWTQyefqY+5/ZcDLJ5fO29/OSlvn3Dl3suu2xEdGuHj/TvlzDfeuuG
oblpXWSVkxHVl6auiCRt6psgUO5zt0NTvqrMsLlphOiAUtduP2vyGNQ57CM+efAQu0CV70PD/3i3
HqoBturYFbcUq9BGhKgva1wVq9Rr3+pOvvbYkLEZTcBO7LWbBGDCYBCtWfm/50aEBy2z6oeB14TJ
rd6M0n/nrLKqbS/bY6vlmEtTY581BQaaLHmoNfz0pcpsiunvRmlWOfJYAF7WgtHrrNi7zKVrSTTo
tbYiDrxd9hLInwIYF/Zw0me9WR1IpLM+e8E3KIrfwxHPjO0OwTayyNrKBGX/aElvi81SbALdhjuc
bYcQd0w6S721e9gxkR894Bz8AWEa6waNgZUjakXGGo4gBNO41azXVNISE6JzfsxkWL4bswwfyqig
2vHEq09muQ6dr7JX/c2Ks2Njutk5qfPnsKHwsqUN9yUYn8h2N1BgGSTiEmyx1nHlHePWOusunLZ6
kOpbL2K1NSZ1dNJC3qhFL9zypaPHI2oUa2MQ97O6n+BKVlcRM72IUR3zJ/mbzAHC6PYFmpI23M+m
+ysS9KNwZWL07pAFDBPPKslN68ilfi0Hlh1fyy+ae30VhVN7lHM/4qwyiq1vTluWiXgXt8PZmhiB
9qK+/g2CXARkwJ/GTRKYBC5LuhJjYmcbV9F5D0gy7PsOnXFRYmchicbMkxefiEzIOggHUfvuvZqU
YfRv1VoaAbHsceBgmEkecI0RphfMBegdLELzPP50HeB8s5n4dATHaPEKLgu6/lElcXOAJYL1vJ+/
G3u4PDh+/OtgdcPJGaxhPcqo39zxXVAFYCeNyPZDq61Og0Wz9i6aZFCcnhyal6tUAXRR4bi33YYu
LGWdV1R6bw8cu/2McootyOnR8xYYy1dtn26tsCxOfZt+61onfuAoX68aR7J3cW46RmX7NLS+PErt
sqVM5r1pSidv+ZnZTBeRi3AjVdHvwqH/OthNuxvarCBsjLRBOO7N1vcGCr1xsai0A0KbSJuH+47f
tZAkyrLfNVRbtcQXxj2JDRWo3ZjlwxdHW8fYxvXsmldMtKYaCa8iko8lArwYVg3gpuMjEk935TZM
Ss1mO3YWSYUsskR66vNsmk+zl4rr0AAIIb8Qx/Yw8OxQiHpLsZO1wfdmgJrgNR13cw1kw1O6XJn+
kJxs0F/r2XP22TJMNPHmUUYNyOnLes/8RB4r7EGrGWLGIZgxVomgfue/YX6xum0bx+Kih/pqDaNz
NCYM4PTSH/1TeVtDbHHoFpGQOuB0OSapqTdaVCReOvqlyiz9nDWJfcztllaikT82V2dQ9pNKw0vj
lX+ZXuZtq96u9x7iBBoVXrej4ytea7aqY8HUo2zKx0zBchti3HwBGwIG8yOS5uk5zsBbkAq36Dfi
h+Q5qwlscrpMbFg+Hl1nAhcw1OHaSlii52hyLpxE++lGD3kjGxgeCbTTJzSrDOlqZyLocNA8jel0
k7jcMA6T3ocPUj4ZHoutbWnvEACZIRcURyO1smIUsdy5NVQYrL7dHvgpgC5VhAzCtb0u2XLxYQ8k
Po2WS5Rxx75mWLSr/dj5Okw/vAh3lkEw2DUh5vtqAqgP/OK9UzRNpuxV55b1yepn3KboH8F6VGdL
9T+o+aMNpqmcmcUc3ditNjYxbBcNqGQncW2vaGvDVAjt50ap7czC+VKyGE2Rd1IcmggEsr9XhAW+
oTf44omKcBe/+anod4bpJ6/w5KXrzOjBZkEWaMouVsf4wKPdclDF/BO4c4S1gQg7VNz2WxB8pSJ6
zekYPZchdOs4Sm9tl5lMMuJpN0cRBtMhJiMgBM9a0E43kmB6aSqTx6edFB7vuiMycyBCbaYnFTmh
fsLj9WZxBHqQ1cWwYnMvSAAhlSdKO6ZB9VuqOk3seFN/9RYrQjBU462uS/NpEMUX/HTV41TqX0VH
lrI1/A97Z7bjNrZm6Xepe7o5bxLo6guJFDVEKGaH7RvCYYc5k5vz8PT1kc48kSdR3dUH6L5ooJFI
QnPIkriH/1/rW2keZKMiXpdZXwl1i3KtZrwf2biYB52t17Ht3ZQFlNJeo+m+h4JUBSIPPUOka0pN
hqt9DBmrSGDKMCbV2U2DevocJgsFQKKnFiwy+HmQyZKjZ1LocglVjvXyaUyn17BSpkMMQveGwMaL
sZZG7HkYWG2zmSuqZr6io5uvOkOZp0wTVd1+fsn6yLwfZl54Z/LW6npktZt3NKH7eniKsWwe7UHl
5FivzjLsn1T3ZNq5epeTWl6JSnuJ4tEXulp8beiuBDmYikNTad2LqIsTC39vsHG77/wQrzK/Rwg1
oCKV75qcv45ATz7HLjZwx3V8kmatvMtuigUZmVtYJ9FBn2IX79jdhUxf4MP8bRwgxD7Qkk7xO4Cv
620/eOS/9/f7YUcK3z7jP+ZrH61lALfqQiDQvfOcv9o/qQbrckdCx0jAWQnJhbaR17GCSLxkD4zd
8l1GYegA8xG8cXMzOnfJ+ISOXcIqbjxUs4Hp+f7Vv3694izbfSdSYE+KlT/5+sE616fkPrkfPjtf
jF9gb1j1ShuwIOWcPR5RrqaPdef3Fq0PPysOzttEu+qonvLLfD/e68/tV9DuNCMzPFHkeDR7Ctch
ee8VCaCHfgyo5eNeRQmCg0S9xnMxkzUYP8e9PLQA0XBL0ajspSOPgBCHIEx7Eyt+45LoMCsnZyyv
2O6qq9PHX8eqmDhRbZ++tfGWsRDYsZxVQINm4hiV1U2eDeP3SgID6Celup2R3N33o/p5icpDOw75
KxdSlElVxBozyV+pJO+tBglCZsU13nLTfDUGm4pZynIzLS8Gho+SN/H0CqV+h8dmPtx3o4cj83yf
Aa4Kn+7FA77KWo62Z7Vzfd4OtSnrcw3u8/dVEafUESWun1RPm7OA2nYO67Y5b1e3S1nLT6MvihuN
dtqZzteNEt8UVG4PtT5VZ1faFf1yLv3takN35LhYg5cSLniuCgHJI45qjhr9ssOUO4/bPUtoW/vE
aqgQa0V5DlPjRtAgPGx3htVQnushqkgcLG7GUVf+crssBUU4PDjlSPTgdojSsODk5vBx23YJrM06
7DNn57iWtfVvtiXzdbiE9bLf3rqVSPaV9HT3kSax4fTyHLZRFcwd+SwXVep9UIF3Wyzrj1dv26T8
/Xf+dltaA3DSmrzZ0yd9Wco6PjRCx8jUxknnMaFBhFLq8szOpyT8Loczky4BOkadoUePcQjRqNZz
9a+H7bZINDklveqirJ/6dqAfS+00cTOOkz2Bu1GQSBgqoz5B11C2mq46Z+sfGmnv/9YO/n+y/39J
9mfb/xdxyX9C9i/L97bqyBR5J/cGQPrPf/83nSAsnvUn2t/9hKgdlaxlIrdGwYXc5k+0v/jE9gnf
h2OrYJ6wgXyg/d1PhgOnB9y2vuqzBSKeP9H+xifTdYE+Id12qN/9a2h//sw/y0dUV0NxD/WepiLc
FH1ToP1FDmTEmVt0JgkcpapUcU1MjqC6falM+Bn+3OJiveClMt7xtC4QYggXc0hsxvYvnutUL6Jf
QjNG6ye/xEp5MUOqkZ9H2XTtr2g28+r7IoxB+TlA7G4I8GXIWYwFnMkkB3o3teOwXdwx/cFPraSd
t0+NJWYyoJF+fE50Qt/B2cq4h7bIpL6Oylp1cKHihD+suJ+iPUlFkX6R8ZDfZYpjSC8cFexTQ6WQ
u2uqAAJvetgCVEZLVsg71YlnVHw93uqAZBtLJyIO7T4NMT0in6TPy28knmEB6wQRA15DtnC1J7PB
NXcgHExWOWggtHd9nug1t+CQJ2ScUSF3cT11K+kGExMFmr61bwATZUN815fIzlCFdbnbtvy1dFax
ZEYWlugiza1E+y7iJotOYIDSVfaRqxCexywjHzouRlqNsflojhhMUmOp2c9WQutWHqGk/VyF2Rts
cwIQFNPN49suGgpABbkIaW2rppmDqlhiuFnIhtzwK3Z/uAJq2C5M5pZRADRNtPlMg8dIvYGFw+p+
FrN732NYG1+M0amNJx7oyp92PMUvkTvmP1RUjm3QZjXwlrRpJKACi17cfraM7pvN4i/0DVCE18Jl
cNT10HguNWzaicaSG/AzZjsqnxAP4RVO+jkzdfOhtHMDCwC1iHovtYro+LYOxUsvsPEfykF204Pb
w3dkzEvT1NN1MPznpuGfShPaQGrkaa1OPdRcOlveY4+xEj+xZ6b7pm7l2i7ViYcGK1Gxru7jpZ13
iTKU96CxFOeXJUaj3SnuMoLcnKjHwTOpcGfsRNII1v5DEiXKBfgTFmRSl9iym1IuDrRseyBqCSPv
SOgOvj8nSJ2R2ofMwTT7odoWwAkoJ+lHEDVrVAzbLfUq5aA94SXXU0rB1ljf5uieo1tliibxubQg
xhyh/zjOOWREMUwaf3a/ZH6iSr6VcUeZZWR7RjKuPtPUtLHWnrMlUr5Is5ifBmEYjxr0Fh9jJlMf
cOd7VczRDWcAnZLOsihwqZSspi5PfuZkez8rDXFSYwmBCVl08lYPoO4mRbculP8k1VEzZENdlIEu
p84XaLB9tqiV3C1q2fhx3hkXs9Hq2wRNO6oaCi9KtmBgS5TpOW9sPRgTp7oUohY3U6xmAQFrhRdp
hGuGtVmcGisan+w6Cj12lPMeBFp6jHpDP6lhZH1W5zqMd7GbWHjyjHfyAebvyEObq6kM5gOhT+HD
OJCOCsisfJDlEPF5tDFl/6F9cKqofxtyTZ56NTGeYja9KHF6Ed86+cQDAb0EpDFqX4qyTcgOSemQ
zpwq4MSyg+EmIHKctGhh25RIQZIoQ1vLWgzoXXQTVeSA7hBKsp9lhLzDa1F+Kycz9eveje5tu0HG
2qShLyyCauGGO/4yTw2sOr2l70ujxUUBgOWha24NforBAK3uYGImuB/MUPmuJ4DO676Sn+E3dPdO
n7LjLpUZflkKrQ8V18lO1Zyxgdwny0rMe4zmOnS22CyuGX4CL05T9VehpuVT0xftVSOdGQgHFhgb
2Uahnwh9U16RtgILGUROYWCeMSmrcQYu1shxuA+UXqGiR55OE4jem4tcdqB/klYIvqiGUP8zCDyA
osBpjhl6elzsuj/YIcY/m60YBgdY3ccw0p29Tt8hyApSuJ3WAo1eUDjY0W/H1EFB4Uev6Sm/EEzM
DaEWT3T67WszWS2ApLjyQ76fI0Yo6wRObjrpslOgiqTKgYR541wn2podPlr0cvXpVkn1nNlqhp7W
gWMOC3cFQVviRzOaxF8vdXKjGmsJv5GIGnRDBqNDsoaRuDUkTru5Ok1H53CW8UvY5vNt3KNJ1HWV
QKVlmoIOzLfv4jU+W2viZkrpHV6brXvo8PSgj02oUcXsfEbJkMKBS60LjhoKHBkGG+Qz00NYIMDn
MxAMyWWasuetqsBV1z4+UGbqGgjHXHJjgrmhplTpizxQA0y8sjHjgxJp5anWK4wEdthdxSzxbOVz
fybjZU2yg/7SMW76UyQo0leDdlzsIQT8Fw1IOnE0MSE40BVMbOnREga1lFQETcJUOgiSP6k1wbdI
W5pYArpE6VRFgDwo2cssRd5SgFN0nHE6KRmkuXTp6WClGCAN0fONz/NwiumAHsuiB4lkGGwfVIFW
HQnYq0Do9pI1jn6nhIKoqzgSweimZMh3OEhDBcs2pzeDaDeHlMiYLdBazYfaNJxfsalGFy1Rs4Oy
KM0jlDjq2haY0HSEfYMiEuVAsSA4XRwiRmebbhI8unO/YJVNh368gxssfaUvhqvGyBEsYEz9XNjh
fpmGKEhNkn1LolPBtpJgYClQXSkzJBOlEGPYJ2WUnjHHt7dr4hweFqNfoZC5N7mh4RkVqTJuj22N
KLNxuUSVzbJ9iWH6IQMEoTesTDF7OfUpRXV7Ie1AgFX06PFTOdQ4MwqznElTblpvKl1+w0nTHLo0
BbpTjoCbUrUP4rFYJ5ARYQ/zHY0F1QKhp/ErLdLIy6cQvVS64EaFNJD66aAyhzZqfpPMff+oKED5
rWIpj4tW2aduxnWuWMQ1sxtC+9kwzLSGqxwp3Fs+MorJT0q7D5bMHggunLP2e9VIWF7qYAZlNRlA
JqZ+xOFYy/iBGEd5yh0nxsXhtM0rKP/lYIyLvJokKeYH0Jq68NKI7dyhzdo2vJ0SZPWeSlpwf4g1
27GOBEeNy43Dh0TDsCaN7nkyF8k+KuybzjMpzN0yqefV3tDWMrVtzpQEgVP0ySE1Xa3WdwjxZyuU
uybqlVm96UnEeouWwdRpx2xL+//Tu6Dgvbp+L97b/76+8I9Kzg2CmO5//PPV9vf16L1a9xT/dMXf
NhIP/XszP76zK+SpvNAfj/zfvfOP7ch/tb9hy4Fa/L/99S/88cz1n/Dv/3b/XtKiz4fvZfLPW5zf
T/xjiyPMT2hnoAdgqNn2JLiR/tjiOOondP9knemsbrAbrBujP9PL9E/cRAY5qnXNNdjQ/GOLY7if
BEZnLM9YDlxcVea/lF6mq3+XyGMzNdmDsb0xhcYPizf4V8tDjjxmKaQ6A+KRlPzGhakhfTLnmTOB
0QY3N8HX2l2Zq8tBV6H7kuuLEpUie1vm1tGtRf4o0fq2ablbOtia7oJkxU7MyC/sqN+JCU2VnQ/T
TSXah9GFcVIonWSom3Dsx+aeUspgO2ybCpb9Pf9TA/ajTYUwsaHRXktqfB7lSmVXmbRG7RwBm2Mo
Vz2Pu7N5rXMrvK/e8PUnCEIqCK4AX5bRjY9JHNm+mdPHyEoz9do6k56Z9U4wC7NkBRi9ugZodJak
PaEBxGY2o51e+rZ7SWP80vA+KYoGMQDAY6SLr4jmsF4DqZ3b6NfYskYyNBqCdPbzWbo3JmseeC4T
DZE8PyNIoTO6Wu2KIVf3tW20h3ai5grlvt5FCVrTPCVQGML6jCMCwbqqTBkJ7c2bMSe/4hAmLzXd
F5s+NehEddj1MyTeIXdOBWR1L7H1WxHm1C9TdPPU628z43acOrHLzOhUxkOyN0qSu0J7gUyCUeI0
ZeAkhdujKtbV0W/cLLmSWh7uUlw3lT2wTjW7i2a/tXGb3VAbvzUUQ9zaIi/oxEGlaaTMqOMy+qp2
rXvDJFgNtrpv2sCcxFxDH5KUjoHopftBBf6OOkwJjDR5NXU4Z8RgdPsqAmWfSACd1QJ3cxEtkEUJ
YGmEdi+dIwDezMHOqyrdj1CrvrPYSeA22He9K4o7yyQ8h8YIObRqvyZNdrcLO4pTXkV3dK/EUSCJ
uWJP3U2V+VVoRXcHy/JmklCLFUrBriu0I/hbAPiLExiVMj+zWWfHh+YkzUb3Mi+W2I1ZcyJUROzD
PnyZXDATdoVDsKWh4K9KQnJlSyxvZB3vQKISSxkhK89sE9qpo0/HPq9WdvloBXX8s4HA1ySMwUUB
plwTxcEqlfc6gzCZTRhZm4i7osh47JxDTJX/lC4DQqe0vykJtaUzMLHMQad7w1PqvUt/dx/Sj9sD
hug9m659P0Q0KGhznRY5rPO6+NbFcXZUJ0pdNL4jv62Jolo6Fe5oIvcDKa57k5WXKuqfoBN4ytTS
SaX7GrXht0IZbwq1fFpijV9cmdyCyjGJQBa7ki6ij7tTZWVhfHGb/KldaJbp0bx4fYuBLlT4p5KC
jPvNvgVXvNCSGqZV5aM/kYxCd7wcH1yF5qFWH3tb170WVkaQE4MUjcq7k7C7zOinsiMnbA9ahaiz
J3rLBNp06FnIQP5VrMsJ1B17siEMfi+oAJAdO1rU3FhOBxSr0UhDJ/B0jzDmwps1HviU35J0POOS
0/awynuss+KtFhW+Bbe+wxD83GjNDb4RnLHCAg9KyefSZS8uaffIDAJTLpBJSdh7yL5p0/Azo8NG
Rk/feTO99pjIFzrnGFopUSGkwIhHh3lJvxDmZiERR4+OcJq1ag8lkK0wbnXbvIRodndFBz1syoje
mmvzzbDz5axRJi2noQ5GMfDzC7v8YOnuc7lmdmkisQ5lpgHPM8keIeuuz1A+JjVa2j7BQLPkA3EJ
1kNjRMNVTnS/yLRgS2GyolywR9Qkos3BhCqqfKGx6Z4wbgTSvWR9HcQA3pFtESblBvhm9WOjL14S
pgVdlPqL5Yz4JnIDgGrZ7mrVeK1y/C3dzFKjH+b4OBqQgSmvNcd+ytiYDQjeWzi6dpmO/tCe5rrE
/NBZ7efFZKAbu+fOsuc9so3oqC0MF0sRX4ZaC/e2UdzN1D3EQP5GRbNaRlLQwJhfJJn3O7aFzuOX
BX8D6p9+Yb99omm5Cp1Z+REhIqYs2c8G0XKOejbSXL0pkfWYxnkcs/S6QKva9X1U3WY2+JzO+kHV
W6FlZdBJoankFuKH4lpHvSzCQNELfr/kgPhtZ4aQvxWWnuNZAYS9COunWWiPqiXI5QjpcTRCw1cN
rKGukrelg8/WJ+VrR+sZcHiKo1KNNEQFWoN62HZO4VH06ps6JLXfGXGgLCDDpNSOUYWGxw37kwLl
A7UfbVsd+XBk/Krtkq4hA8bcuBrs5ITkzw7RnxNqiH5UCGgukqAle2QPxE+hwyURNsaToUP4BsSH
L5cQOcIEBMoKwh+x06Lmijykj6m3BhlRYFBno0AX3dGFKuAL4WElOPzaDeFDjfTPLPR6b7j8iKQd
VK72tY4JB4aeGR9gLhOzDRStU8cZIrDW4VVDtpg7T6i5sSoLfTlYnQImSR1Oi+PoB0MCiDNzs9+H
Ho5LyW6Czxj1bFBnLDzsMHpoNNSCeuybsXyY8uVUsQ1E79ZDrQqTb4NqWbeRgrOlz/inWLTemlyQ
U4KbPXINSmzlkazshcUxLubFJRcJNjzZyeP4wxmgJjZOoKfh92gWL+7sArVEGBlZuCrUpUJlNf+g
ZAqFzogSvp4x0FzTg53wY3TFqbcLoLTWKywtKq2Fhprhc+so1Ky6e80cX6Nhmb20bu+U9IZBIQR9
4146O70LeYNdybbD7PFPklCi2MZtTTH1lORMsoKQxJKxYN9T2WFumzFKgXtgtRGA7zolw8lat74R
AVU7Z27fpp1TACgBRxOfdYjImqxZjpjQCMkpuSk6464ahs/ZXGBEmJzbqOPH1aGxrsKY3d1Umns1
1U9RVb02Pa6zhtFtLyoRJFr7QjZkuDPm7Kc+1dBwFURD5fCyYKKA1p5pAMI7D4ykfok60o4iQkDj
SNmxbeZ771mv1LlHre+xTOKXsq5/KoN9yIpygt5kByA2GtyUzxhxU1gvIsAa4NsxwVZGzK8PN/Uh
mXaStZU0ENcWFjndvU1zB1z3GS4x1BEV8gUze+RXa99rO4wd5p4+LyqCJjsm3BGVFzzy/BRG43Ru
kIH+5bDdZk/Eam938ANgyWkPMN/hoZ7zfxyctQ2FGJEcgegwt/SRUisDqC+AQPDFcJ2TMz8NyEuL
umjZsNM9XNj9+b2M4x0JBfMplU9F1pu43RplV+pTd24j+ccha+0/Lm13WGuncvuHKJ1OGGu4tgPd
tQEYr129ucOLb2ptsN3ubL3Cfxy2R7R9/cNKWWJvj9hu+niN36/58XKaDJkl5ZzJU1q/Ack2ztXw
FCU0xCGiZYFUsmsclRSwizAxV4q2cRbLDHnXCU9wW1DeKet7c5aSi9vrbtdDanJY3aAaZmvfs1l7
l83W/Nwubjd+HP522/YKf7sNvpOHVYrkzPWl/rOnOiEdv5QeCuMWA3kc49uSa5+3WQ8RGV9naY8C
O+Z63RTW51yCOhrXb/Dja00jHf6EWvHdbl9zTibWwmqfB6EF/VxkeejD1eU2VUTVsTVd7+PJ26W/
vWCTQZy0RZz4RlnK88dBFfir9PWw3Za0FpZGsUp61rewvRQ5u7yP7QV/X4xC+1XPgOhORNWf+7V7
ul3KljUhIu+wYXZG/3NYW7J0PFbfAmREwoYEaNG1Ywt6+xSBZLdQHqyasu1ro8nPs39f3j771GY0
r6wuJI9r4h2QZlqd5drd3i7Za4t4O4wdjotCPemLmeU7dW2N/74Y0a8B9hEFeIFXpXj3up1G20EI
2hx7uZ5R+ItXmQSbGo002/2C5YVPg5Nonl1OovXqdkldr6KIooi+XYdSmbET7YjBFPbRkNVXxXX6
S5UQuzpxC6WZ5p6b960im2dLA+rCUKJ38zdaJ2QxLtOj1t4gI88enQRETRN+afBj0Pkfid9kKX3I
0Ejj/ApTP+nOY2nK53JN88a68FAaMtqTmZEGcUX4fEWPZR0v2czZyexXy7ry0JVsZ1pESsc9C7Ta
yfFsLsiiNQr4AwYi2jLFTqP5d7ZS9Vqvgi83MdBtNm560iZWEaDfTpvlq7Xb7EITK95pVJ2vhFAx
Q9oLaxfB1loadnYOxbybrEgS2j15sEX0Sz8NXwe9hP8j886jL9j6aa4bXh3NCBPHkpg699lkoj/h
6yOLQEniYw85+VD0ePrzEVdW1953rcoAZtvRaVZm89Z1UKSvicFxNCRX3WBFqDUNpTV6m8Ux07ua
0D+2mniBynOxjsokTTNkDQ1Ty3bx48a/PWa7110VCx+Pq1r7KzQOuW8M+I/rfTQlbEaZ9SI4mf5A
3Nc90c/VeXESedbWw3b194Ftyd7NEZA0vSnPRO5oCx6RmuAhNbBxaLNI6F3yZTgDlcG9n1TgxdsL
tVghfr9kk6E+yJplOtnT/cd9IQBcD8Y0IYfr36zXLb4626Ti8MR+PXy8xMfVsrUIjKJM6bXJqlbI
Qizac9TC20SXIHNYq7vt4schJxkqGO3xlOY0NwF5GN60ngr82DlH8pJ8d+Awv2/7uGO7tB3shp7k
rikjGfQloPP1udshyubvOgAEBpI/b8KHYu411nk7uX5e2+eSSoEgKsQ+gnWZX7Rt3kDUAtG7fgXb
92A7CXds32tEX5Ae1fq96+uURFP/FWTGtG9URWcG5TCvJAM9JjlhaGCGDC6IPsRz1Y5Gl37GZa0f
HRZOmwblQ42yiWv+dhscDTonI1x6rzJDWmb8M8p1+nXH7Z+cNZda2ATjhctDVSTJiYBeQlZYRI7z
LQBjBqqBf+V2aSiKmcb1iHZbZ2agQRIQVXRk4xrR0EJjxiYngYu0DnvLNiBW/1D60DnRCd5SY2/7
65M9A6qVUMkapT6nudJiTf6GN6A/j/0cSKnqwabm0e2EfA7HeTDWV223+RHMSnfZrgPErtDJhC4l
6wngCkmbNNFFtMxnM2+mk5O9b9KZ7UBSglkc+3VGUAv6lWT1zGvbJD/TMEHwsh7womGjEnzcm9pm
e952Rw92gpljmz8AyDAP9FlDViksh9/qnN+PWl/j4y9uf2u74396m9PGvNbH39kubc/7uO3j6sfL
fLy9j9vSmpMVmV+NwJ0QvY9X3h4sCqDdaCfW9/7xnDh3yD2CT/Bx0++HKDo9FtuCqdlLYzgvcz+c
5RDZB/Iz7za1UTWLxO+Zetnicypv+iKKV3F1NKmenLcbwW+8YGiJD2aa2kciKvZiCatzFVUJZXkD
JcX2k/mbLGz7SU+CIJcw0Q+0RaXqjw+pgeYM3chwThym/3ERcKNLoAYocpV0163zsEwFk8mmPdve
hNoMT6NulyANZj9KQH7glWvPGJGF5zgSrklBJiH/hKrpujMADYxlZgMnTiH44UQvsDsns3av5Z2b
EN/JpkDLOjgovAaz+MKiY7G6oIH0LvFFBklX/Go6UlL/r7QMbkEnVG31q/vnJsFWlv/oIPy/1FjQ
wAv9rxoLtwkW6r5J/lk3tT3pQzelMjObQrdpNiBa+lM0ZX0SwsVTDg/go5egfrI1CvurjgmA8dZm
+EMuZdifABrTEuABqrMiyP6VXoJOc5dewV+IjVCDBAovtt4OrFJgb39jfTaandZ9HbEdBU3pmNED
RbsuyLZldax3EAtyFlxZGOTrte1gxxpuLzU9qus+ZNB+biPtdnBwWCCXX8dI0ujlXu2Wa8YMCo4G
z1+X28fUqb51KuU+NyqbGw1Fe2wU73Zb7SmwN7eg53bJ4I6HmaBKZiIcGUmR3hDE5kUTBWy71+6w
DydsViIyOMqYjhmpNqXbp/6srcvifiFnUGMrtCyXniSsnZ3Z7oldnsW6rhg9wCng7RibgNN6jUtU
Z4Mj+C7LfHYb57pxl1d1Ym6aR8QwObgwnlyGbyhvbLzrIZE4u9ZI0Aa0GRqEpWZFCXlqrztz6Tma
bu+MfhrPuhWSxhXKwWcjzqBAgeMYnwaWtTviqogiIeJcV1hIr4WvhExoXMQIdoZoCjRQQ1MUf9eS
jIJhQ/t0kuq7oT+jqqe9OpeUt5Q581s7xi9pYQ9fnB47nknye54WR4rKL6sqZt+FVuM7+nxYeVgG
jQBwm7/sVDxmta6fuizyEhyq7EDEfR5H946cTx1RiZ5qA5JAIrw365ZgoX4IALC3DsL/KEeK5KsC
PzJB2KsITXpE5IS3YwiWLNaj0E9rcS8U0lnJNMTUlbV3aEyAmGPn3oExIIZ14fPIwgyXadrvEm1k
HKUtXVQQgfrle6sfpnp8p/AdnoDgV6QeULbAd+ShJbP8vMqfrNFFuMfegtImwLquj3eEiJG46FaT
vwiMRA5qFdrxDVUUhR5/rORMAw/A0uJjzgKbbEbz2S0aVMMd5v3BuV0VFIhQxEUgg7lElvE+0Oug
GEGDd9T4ehVLuU8G3qalUR3XgglSHFZEki9E04LB6MXAFmBIj6TklmiTqX4jjZ5PYzUnftZoD6Qk
in2V6vGzoxDlQbF7r6/wuDpXO+rKnXKn6nyYGdo5Sx2+Tr1FRAR7rn1OEbrUbGLOZk8f2wFkNrXK
SMmrABdnfC7b8meSP8xxTp0pU2HKjdToYsV6Gaj5eaNunQl+KvYV9iwaQN1J0bU9NaXm0Y5SYmKp
EcYd55nTjHziFiYXiQynd8yfOXWIb2CU2tq69GZxNme8WBoJZKZGVVM4z9FSftXKHkdQkqAxT8Ll
0FaPETyuQ2W2R9eg51IrqNHptuKjnIM0xpNnxZkRoMLB2MS3F1Nj7NQh9piwQxIb9YMW95chQcVI
9g4pHJw8NRlb3dxSrqtYiAb9Et0bk03+s32wzX7ZFwO0q64kpB1rIPBXYvyk0Kd9vSrkpFr7JR66
/dgAP6FmN/QwnpCpnqw8zm51LbnTJ1n55j5JjPFazC9dqyyBJZtirzhHvVCiJ4OH39K0u6qq85W0
oBMqxdrTFHFTFeb9VPBDRqcxXKRuvanY3pOlkoFNesf+JpHUyhMuY42iShMlL8nY9uuqjSosBI1Q
6/HlwoJe7RPGUnV7tcS5l/cKgqgi47dh3c/DstwNbftFGeLX1MxCPKzV7C9tXdHDcQ4VryGt6q1J
bXSHdn5YsDjprD79CP0DYkD1e6Rh/cOIWySoIsORFhNLhJg1TI8cMiS556o7C2PTQGymhXh/17Av
38t5iT1dVZxdONMFqAEi7PB3AS2skd8gcu0kQJFcjLedkhBDn4qDmZMNTPPPoIMWVLaUfta3b2YB
a7hy3fekNr8QrQyXgzojsBV5p81Ggr9tqcnSUGVgjNQrTVq/JUObNyds/1LYRPM8f5/hj8D4XI7h
INqjWlREhyTxLeW8yzhEBjMRDesEwnZdjt3BydjXNFht8kS/b3S/McJjisE6kB0NvBYYEva/+Vrv
0m75LCaT6JIWuIqzOD/HedhXOlOEFvY38Vjf1yKqj2kFH2RIfqSlk5ItEfe7SsG3F8+vosscv5md
1LOciQu0LExr+d4kDedLQ1Gw1WyX2hwdYTKGrV2T5OMxU8dfJOBWvpaZt2PrzjgscWenU70fykVZ
q1bk/ibZg2o+1VVl/RTjZzvJv3Qiy57GxLXggzFrwnZCNqyO751bDA9lOjzilHNgaUzzrjTcS7sA
84Mc+i1ZjSzZbVqGZ7WavKljFzcVNAJD7azZBHXJXGIziFwPBTQtYbo4FJKGH4X1GtHufFLjEv1k
y6hSXGf6tYFKnNR+ctXPRvvQY25DQEDXInF7iWZrXnbuG7GCO82dSYFyxiGY0S2qlPqubCgZmNE/
d3ISB6HleDKhd5AYoPlRVX9TMNb7Rq6TBof09qAOMtvjfzD82J5e7Hj5kphSIktOPG20qG6k/bcK
QKJfqd1XkEkOUSkR8DlNjHv0STiIqwOEBKLoc1IxLA0kmhZjOJ4TYnZJEPuCmCy9WASQ0ZDM/IzW
jN8gT/ZMRwx012rsrjMLeyBaye1IVLU1DicEc8Z9pY3FKSr5WkWNQ6a0W5gpIvNsqeOpbuFRm0iq
xIDMIpOWHRQsNvKatPuoVcOAufbOgmHlIC+H2FXFZ1XPT0pvjB5RePJGioZeodUe6ybCENrn9oF0
7c+9OnwxEpUphHB6+uIqDUlsE1Vm/IjnwbMbi7BgaaL5gCMitRySBuM5rpOT6JVH2xnuR35Ge4tm
a9NyGiet8gPCvGGOyrOrpncIxaLbpe2u8N3zbumoG1Amiykgc9IsXzJSlfF6YymJ2LeCami/MOvQ
5pyb0JscJjNhYTNuVLQfHS3G3tCaHcNmdFdFya5F5BdCOIL/OlkrOIj06Xw8qArxboNNdWtqv4E7
SfYNm7pzY2nvScc6AycwfMQ6DSwRHQBAaFR4HfVkoZXzrYIwqBqT8V6YGlskld2QYuUvE4SfwyJo
fGBKC6/NWC5+R9NgL1ZTHZJLstBZK+wJGNSML7zLed+6RGXAOo0+t7gWfUFjFfFh0IPss5uqREmo
xli2rPTM6YV9RR2LnVUtpIiU4R77s+21RcEIhp3RpP4OKythFpSRgocnY0U66uQDSf1sYYbGR+HS
X9GIYsIB3ECYD0pcYaQgH9vBIDzc0qAAJfpFnUK0D5ZJBI1bHf+DvfNajlzJuvOr6AXwB5Dwt+Ut
TZFNd4NoC49EAgn79PpQrZkzUiik0L0uBlNFniaLVQBy595rfctr9QZ7UnDt3FfOT2LGBjNbTR6D
VEeWNMZKZHhDZx1ZvDkzbL0BM6W3+OoqSrOD3ZvJmYjIRbajKGAM8RsDJfIey/tyNIDP8S7ey4ej
iok9Ik54lcFc2tU5JEJHJgCISF2yURIjrZu3WB5JQltunUQRM41uH+3a+RqJeyNGuDnPYQntL3e/
qqDQsHra/lWbkHYEWmAEPTxVPUhzMHkli7zJChKGT1lHcUrz+6i5OKDkMibMCvliNk61K/10vgzm
cv8uQphmTt3v0bmiYR/kTdnuSoscpR7IlLcybk+ghtEBKmKQKEfwIJvVNdMU7K6boAhSG6WeDXMA
w135CUTTecFFz2wMVAYZyn+y2GOsI6NhFMBHXmbcucs6jTgJ5VuvSu86R+mjXc7vtYG8SloGsXHD
JhYbFbTEQeM93/qeCwQpy5c0BKphoCqXWeQ/xgy9YpFk+YohRbkhpPTsWNqDQlI/hsi9t1ZIEJVH
e87uil0AUIo8ajE/tsRQjR5hXq29d0KH/Yff79hztO8zDJYVvq3zhNYb6IB8Qd8Yba0EFJYeqjO8
SO9C6hQKybzB3M4PR7IjAnFDh/LZpuFRJP4nwWrJ2swTwkqla6PYjRn4cxsdibmPwbXtejBTs50m
vFIC0+ccZhp/CIkPNNhnTrO23c7xVwKt4NSgKI7YwbBx+GgCJ9u3gmVVgC3h1vgTZpHzXFjluUHf
SoAlDCYNuJnRnndy3PoQn5LWj/Z0rn/iJgquFgs74jaCpycnejGy/hcGFLVDaqQ3qXHr40a/Ja5X
7tPkV0v2zQ7MwXhB1XEuDAG34DQjoEEw/xm6JZrz5BEiXHr11bCWPVwGalfsFQ0mezV/9Hxq36fM
ZjKdV3/iLWDXK5/5tPZMq9uHan6EWMQ1nQRqJRDnkAo+Q/wNd+THciphWDWZ4hSNiI+Nlx7qoCN9
EsPgikTEn8LDYkuSvEOjnjsjUJdvcd1mB5d0eIuLNKmacCMmzqM5vPkJoqKYjib8JNYBFGHSsSbk
Hu3NMDOsPGPofC8zd0vszjbNjOqXyCCq9BaXdq0UFW615sPhSmYPvI2H/GGciCWI00eE4cWr9lJu
0C5/f22R626PmLgNER0BrLrbpjKplXlf1oKrezOb5JTNUDT2ub92zQkgjTe8dGnCEpmCFDXN/hLl
sGHakmV1kvoRKeynXUPAN0V36R3UIamgjVe2zrqQ1VJYtRAqnIrL0Zq3sckAOWmnZ9Hbw5ok+bcS
Q+XOY3M/OsLbNe7EqN3vj2Nfe7sUjvQeBu2w9Tzxrm2i2ZJoGI5GIRAMWD/bANCI65d/slwBOM7S
q9XD42CzTZWZA1Rj4HoE1/ga5pZ3bhw9b5KcNX60cQdQF1wqMVCMlQq6pg3cBIPrta7b37VneFtJ
FJ5b+C8p8KV1ZhvFNg9Q9GAQqDZhVaurypI1PKY3DDfpNuQ+sBsJSdlZZm9dg2bVaIzUoGzkWlfG
eix8sHTICtM2fW+8RSZiwEBC2vOSaMYnbe+fJsOHpojxk0AWSqyF8xLz2vjY+t9tan2DFuscfYij
TXw2I/B5umYLY27jVWskm6LnZlKHnbvvRH5zJucsnEntBmw8W3oQIMCjiWnVWMmzmdOUnLol7xCz
fCotwpTziZVPixWJw9+ETH/PYgnJs2HTdSCPirH4QeX7XQjgZTrSl3jg3EZdreB9oHtB9Ow8hDE/
nvobGaC3qijelA8jEjkbPdM4kqtame9k7fVJDZ2sn+q1q5pHI3hN8RSRlxt068nqnioEaCd1n0sg
HCxX9+ckhdin+6P7gVZq1OHbD7y2B3TxrBqZbcIFFX0/KFdZJ7kc7k+5eWNCF0NBlnAhTvVySIrB
YTlqkgfP87K9cBJECkX4RM53dLz/tnZ5CfdDbav2hOzrnxdhahM+J1qt7bhgqPvlcH/0v3vK1IlZ
BDMHf3mB5kK5bv3v0qys4/3J/cvjwmbK++a32VjVhhKErfc0UzgtL/b+yO7TRzAsxg7hil3+/a6B
iZbTPj7iKBQnYM3i75tkZ2hILGHlCFqy4OTprqcWgTtw6pIn/Av0Z7RwNnB2CURpqq3ixnOSy+H+
KKQ/9/cROvX6/l9oCgCxFbTIN94yXKGaZQK7tKftloFnbwICNZA8kqC1jFXs5d+NY8sGlI/JiUJz
kQhsZKVo7mN1+nsYMa6RbPvvL/asKJwlFo5BTgSjyYdTxECeMpJH4XL452sV1TqEKjJxF7GIBm73
91AYfcNAOH0d8ZvgPbJu8TL1pvsnyWgbLOZofboRywzhn4O1+JkpshmwhRjVAxOF5yC99GiFCnmS
kdeHieX5r/7Ep0bnhK4h7jaMk5gJgH0Pqu7vUyM3mRov82Vn6RBmJdK0nCvxaHmfAAqHEynFAG+S
9DLaEjjtcrh/PZA5xr087VFTQzkiNBOiDoN1JiHhMoZQRdhxPucaS1D5aWVXMDLdKR/doj3Uadad
DD/IgDUNjKj+LWO5PyqWwUKOUYzRbPV8/xK/PzuB08rMGRxYbNkttAmml/UyM6NbZ6/Ina4BYvsn
283JDMfOui4XTcw/h2r5pQtmq+Buz3ee7OUnWCpmirH8QLW8im4qkEjenzcGAriqINI7auSrdDnv
sEPAKRmx+fvcJv0BjIbJNqmqsHwFMSLzRL+FsOzXeMi5p1vOV4+nluSDgb7IMrlXdGfRTByH3LhG
6BmDxkd3FRFlMwOMXpEINq+JL27XvRt9Br58jpMGkV3v7oi6eVF2+D6VJAnjGwNfA+FCZU/pBIjO
sZS+JtoB7Oh5vzLjhRg+tQUTCHzMDd4mN77YMJB2HdU6sJ4h3JXTrxLG2T7gOkZYHgItKB4Kw3F3
mHNMIr+Ae1ZsGg6w38XGC07IGLOttIu3OECK62i6qEW5010IK72Me26pxYuswU3Gpf5DSdeRKkFV
auRvKYpjQmu4X5r7vpjcDSNoJJBLu5zJwGqWUY/d2O8eM8mPDUhXpksprwA0q3WJTXeXNaR/FAPe
OQ3Dt7N/LSAmhk7sJ7xlaieMT8fkvEAv7HNVYdmPxmjTD8peYY74bhRvbUmsuNt4iPcKNlwCbGLn
kTIgB59A2sw9BVkDHgIz5dWvGsCl/VtY9de+kdNJSbZnDn/ZqmhV99R2YNQM+5uCcCE7imVYk+8Q
qF8NrDlY4pZdZoVCm/giIIFAEQCpyU+cv3pl+/6uOJVV8566RYeQyKO3YYijb1mfHRKMle8Jfyur
ETHd8JbpoXmlk7XyxLDPQzDiYYFDSUXF8xjDzYMItoO3m61VaI1b3+o+ejeg3FNLdq33nYFN8cPr
u88K4wSi3+SHnv10Vc9GuJoGPgwjRmdsDNUP3vB3UWTboPBBcQMh8QELx7341Zf9SzrEOBHlKo6j
JxIyJ/Br9D1DgqV1SANkUYyCSkj3jQ9TrnSQhDPeoJKRiKIi75H828gcoWb0KKBt6WNOhVq1buIm
2WMR/Y1F013ZFOTMFpbuWv88K2M+WCJfz6pjZ2ei2rUkQEonUxu7Db+xQyBhZGSLCYzWS9svegVf
A4SvTbyYrgY6jIxCWEqSVD5N+IDocgCnsgOmIVPyrW8qwQS4oVFFfxXrSXIurafmNgv+8Jy8CUrw
z9kO9I4JvsWGtKcRqjbeKIHw2ASCu6InL+HKpcXZ5ToP2USsW+y6nw5e6UPV3WQJn2+0xzfTKp1d
3OuvyOiKjeGaBXt7TrM2S+hcZBQ+kpyLpPqM+WDYh7sbGSfOLtMEanfsGFv8GE2l0lU14dyy1DKE
KqNX8D1LClggd5aPmx3j95WLa7WMMgq/02RGTOSblv4R0nq9K1L8tT4WwZvzVANDgeYTo8Hg7aYX
Y59MFXyPA0nYFAI8tufuYy1qYnAznBgdrb7JM4CpZ1+TE0DIreFDWuBV4xSzeVJYz1ZkfnhZ/kVj
G/pQLMm5qI81Ovoz99ZtJTXEf/7YRgNzGdnaJcQZbJKa5C7W3r2rU4Wov3lNGKywNfllGPx/lGBU
70fDRYSpNq1pe7ugMH66Tjmv/N780wxYaefRepMp+WRk5uagIctXwkMTpmo9Nr8o77a+E3o7MqnQ
evX0n0Nuw9TTuFxodK/g0dWPCLaLajqRAvANwa14MlG2I77nzItq5R6lbON1bnjfq1Z+q+CE5T4E
5lzZ5S4O1EG5OH+qHCZLOlUH3OPhShRxtq3iYGvHi55+4A7eJf0u0NOFTJEHbligYVI2NwKu/Yp8
VY/N5UNSvLn94nFt1JuYs+hkkEivwljTn03nt4HEK7Tegs7a7B5hdwJtsmnRih2a1ulQWOnFScO3
vE5B8gQ4ZC3SsumHlPtpSq99HltsuqA0YND0k+lHjAkaLQ5SiKL3Xik8383ENmhjjXvslLgbErCu
WvcrhEREr6D4MsP3jtiGNTHqFtfM8Aa0mW6yf0I6y2akBhPqTz4MbAv/NS4HMdkrUjRyNnxuzVZZ
fpdF/66YHKysBAWX339P5YBhpbFu7QjrTAsDzSv57KWMh0tvdo9tWfymGej0HixxNCO9s8hLIvq4
LabwY7Z87f6N+yFdBIzlon7Cs/1GXzMjaYsq5X5QiuK046YblAltsamKD6nnPAxgrMywuWGmAV3k
rhs1nIq+6fYeuffoGzlEJuXK/dEUkSG+TqyUhOrI2tTjNkA9ndaC0Upn9OcpcuI9zuZ1gNK8S814
m9KTZEyHpIjxJ1QERn4xNO6T74BlL6L8WhYsPGFYPyYjy3iY4dFbV0MzIpRwjrlpTlT46XjCM6S4
vdaYnyX1K4tkS4WyaCwQgIuslRiW+DrxL2IPx4JNffCsaN9vZ1wlsMZuQ6S9nWmXIaG7IYV1v5gn
UlSYHZ3CElcARuvs6C9CMK8lbgBj8AAKSVYrYRIPS/JEeSaXqTjPVleenXigI8L2Kp7Ib1kNng4J
G5DuAu/g2kMKtnXAfpwwx6CA+vcB8BhbqvvzCs/ESe56KAXnKqUxNOa2xXzY+n2Xi034Q9bErdTs
rMCT0i37FZvoWrThAVmSgE3uT9nq1SvP0Idmwthx/4x86N9/Py0gosPeyZqLGn21CUQIoLHJ8g3Z
bJD1oxT+Fpu/dbr8Kmes6J3H+A15OzDRPpslacy245XgMN1tOVEW/nOwK0rFVqS0cu8P79+ZPEVA
OfuFPE/Kc6JjQK1V+lAl9eddgTeZWG7XeQqEtRpg3y3n6d+vaa+99taccaGy8/PITt2Nomegytl9
1yTdHzGP1seuehsW0TR3Tli0fcyVgGR60TPcdTz3w13WM8+LhBYw2ia0S3ozyy7if5EPudkoVhaR
s5sWa81Z9MY+q+hTp1ljr2z6eScDoi+0plMaNvTy7NFfixrxKW09ynoYUYDK/IZzbCn17wc/7cKd
iP2HctnW6TT4LSe6pCzrR0RQKapTynBKOADNEXnTlOF+3CIxMvFYpIumg4Ed0rhx0Ud3NcgCy8OB
/ldfdxfZLQdCg4uDhdBxCaVBM88/3pKd/QeEDvKqDGH2/RD++5GtEAPbPueoSwr8DsbkQ25H/1KL
dGoLMq0+EDcw+ybQRlMctIe4ftkjlstucXHarqeYPu79gyClAzHyXSDWNj7AfMbXdD70wBCfkryW
IysqnOqzsq2zZgREg7Icjf2dZxVnM/3UsD4k+I7QjNay33eTc+juItc6ukVhWO3uv2coFwnncFfU
4ed2dpE9POtgZpzjQyQpI0nj19G82J5MHNEBfVw2Qobrb/tcftxFgHf5n5m61K0hKulsUc/fBYN3
/Nf9qVM1em+H+qiXTV7Pf7GJbBN4KxlJABWXvWCYKEA3Dl7VvgVloBMGTwFhgY7d/fDEdMvgp+3u
Yjd/cTeQsyC5Ky270hFGzp6YI96LXnZnv0A5VtNWuEtwxrv48f7wroBsFkH+Aje7v/REfUxe0Rzv
r1TiEcV5I/TVb/kI+zuf6y6lwxbCcBZHMb9EYjg6Jt7h/iP/Q2V5f27myDaX382oilzi5SDakRf6
z/Me0Ma6cuZno8u/EoLsvSEJ9m0/cZqJ5eziDEH1S3zjIRqXm8vytcbxgNoxhdjc/2LH75Da3d+H
zGg/ZscK8EOOhAHxdiSXCjHOyQcHeNIt1oIht/9em/eX2JNstwLSyZxu2ZY3ZfAjmuS3YmmPtGqK
997SSlmeAXT+1Y9lv73rBCPGh2sniVp8Qf1/SlHvT++HefnG0JFn1Yf03O+vfJwMBT1CXOARPMRO
gbqETze7uwTcCae2vctTNoH90B0RtaL0trnkS3JD6KB/sIIZeAHKYl/nzbNR7ApVv9hdYB/CvHuw
KmtRmEYrIMkoium1rIgwv/ap+UQFQTOSO5coNGjtngDCFCH5yvZoXysr4Ro0TkLyroq6/1nT11xB
CLoFtfjItPcJSOpB1Va4YUeJNZw0GN5t91Jk87yvs4zl3NQnF443SNtPF7rNRrnmzXAd6DL+ovjH
YLlqy684FPO660W5LQDTVXAV6JSYq94O8r1KnW/ddLZVdJVYraVwh00qugdAC1+yLbjZOtduKCtw
hPIn7fj21tOr7IGqNmMy3YrIPGjqMWy8ek1VePSVoTeAwQDvFN6VNv1TAJN65T9bPhSI2skR3Hvp
41hQGcOgISJqcra2YGNMkUqhoodj3cifXJHzKjIoykQKKVyYZMcQwt4Q5oL8gWlBdZ6Ui1/Kro5T
pbof0nxy/cj5ifcPI8i0jHgkNWoP2iIAkxg7xmNI42KLAQsgz6D/WCF1vUr6ZxLe7XUrjXB3vxhp
OgOGBgdFfKKJhDz4KzsO8RUT37lYdvIxFkc1HZEhcF+btPVoFbOxC5MqPI3wZo7/X+t5R1H83yAS
XAXW/0nr+YAEN/lv6++NLNLqf8ZI/P2n/8JIuP8F7c4DlOW5vhDIPv8t+gyc/7LFAs8zLST46LUQ
Xf4PjAT6TpSYBKS4gWkL/hn/6l/ST/u/+E+tAG1F6JoWi+L/i/QTESkS1v+UfgIUcYRthz6CVOYT
qD/5/n+g8vx8VEB1mT2lpuvsvbH+5gZTtGfcta2oWxE6+8lzjBG7KglIM3VsbezatG9Vh7g9L+fu
hModUm3l3WqDzIm5FdUO5kN1WZBDy/rmPvUR7bq6f/K6eBfjwXmR5GCsinQoL21X1+92cyWCiarN
nL9o3FcbAAhQn3VVn/MZwmuctdNKp5b/rMIZ9rcblS8+iDRyo2JK18i+4d2ZdlpY4uzKNATOrbud
pbD8ikS5uxpx1gpR6vhTh8Y1CSyDV+4VZwdK22Eeo3LfW9PwYTYNSPh0/EzpVxlKu9u6KfSeHq18
nyaCVoGP9ke7kFxqcfdtnDxyPoypvnYoJL61JcI4CY9sUwe4KRkTYqEkF690i31RzuWZZfBhmmHd
J86xD9T30A8rclXyvaVGPDxL5EHmzckejPZuWCocMsttO30Pa+j8vpds1Fz2l7C89EE+nVvahBFv
1ptJJBW8APuYhfOr9Ep7a7gABTzP+W0MgO4lv85sCZsBFQVkohgH5o0bCubkQLLXDaBfuPXFywBM
CZBEuatMq90xy5Z7Q17AR4Rv5jl7RtdcPdHB+oB1NuzKsSB2B3z/emo6eYCENQBkosBljGBVdPZ7
68kZ+9s9UZZmyLhiBWPjxZ9AkKwRkNxT59je0E6tdQNiYNIBi6+PFLZD8f4GXHzjpHP1ZAR0vxxa
/ofa+cV1pA55RiShj9bhMSWRY4Mi6LXNjajZ+pSqQdI+BqIUax98zjGsIf40rhj3tdDjzuXD2ekw
2Tvm1O88fGrHYiSCJib/dFWVkOoNVNAHnZOHZ0BrYo5v/JGt+QPN1oTnR9nPpkG4GpNAS1ThxUU1
dxz5ocs2x95q04tPUPlQfKSUSz0QtJ0RZQRIeQHqBQqCJ7uuCJ7py3Yd2cVXwyDyUi8Hf9bnKO/T
Q1J1NeO3gvOeETw0/hNxmfLkh7e58MU1SEdBVwzPYcuubZM62UuekgnHmUXW6RRshmw6BU5El9om
eVIF3vNoMzOxEkaMbDhR1JSo0XgZBUj/NNoCwGDs60yEucVluSkN30c9QnqRs2SmyNQH2msgTZTT
WzUJg6qGEBTkF2rpafCZDt0qi+C/CsCuuI69fucj/KI11q1eh7HqzmOT/GATQAIC6TgrFw0Sujnc
P+jCUT9TrftNc5jm25Dqs1I1qmGzpAttLX/+BP2tsmVzGA01b7QT6D3UsXBbkw3LqMhzNgDf8+3U
58GZGSGdFad5CqV48WLikJZQKhEHb4kRkRczJBuSA/MVJED5UUp6KA1z54o78JVr593VzGjnFkYD
y+nzPIrpaEImAIOUnasIdhNEFfpqlSw2bocTutMQabIs8VcIsUDDTOSAREXOhQYYc9VA/QS7MIoH
InjVNYMUQEv9y3HojshAZnQBSW/+ZqAi02S0XaXIcMjjmjsuAnYwJ/qUBOm0ccP5rRqr+tEnt4a0
Psg9w4iTeg4/ghCy8Vwx/8xcpj1RtJEeDDQVGPIzRbQwgdfolF1fmQ5UD144jrc6tUi19uvk4k/Y
qlSQ6DXZ7z5cLpcQNdIyHrXfiGcnNx+F0tVjMPgIlnNj3UhymwJs1g8qhIMRKP8HEtGtku4xrrO3
eIBkEpR1sK02knbQcSLcdtVZeXrsfR8sf+mTEtCkMLgTbLWpMLJDVhs/3EwOL1kkHmXh7pzE7q4e
cih0Pmx2WYfkxWvs52rq3s2JO7/12/QT8Vhz9m8TMzUf2hAXehX4ZKqOfYc5HWhizLRy0bNHpwZr
p6P873EahW92hLTVaQBs5ouuDgTnocsMvRqycrx4pSF2k+mGO2/OEBeRbDgn+BMyd3AefUg+k2mT
weJ136S/bUXk2HT3yRmwMrAduvuTIXYkM1x0q7yVycWtsP4bJuCOMnemswryjyK1cGePxjmIkk2f
F/lrM/2se7KEExF8ywzjo/S7c137IB0WJkCOwpsUADSsAkHNtix9VtpZNWgmy1M8QdqZh+kLWOXX
RHLAik1DsqN5jK7YrZDoxBNbnlSnh5Aznl5m2EBvOdqO/SuWSfhGh8w9zGb8hHGppvEdJC/ZRE7S
MKU3UBxqXzX8D9oBPXd7UzKx31g1smanFZCZVPURJa5aD3mJuzhH+NGjLdmPs5Ht+6jGEdFAgPES
gXXWla9d0S1gl3LcexZpk4HdH0yLsYyPu3jt9i6JqKrWaGh1gL/AQyuFGnVRUzJlTRx6qXQQHwaD
jQAG6i+BwMLqPfFtsOR4SjPriUzdGG+4596YpNEvG3aetPqTjlAkda5w96zUNVtGI9wMSvwRCIjL
LrfeJuts9lX4NhXDjcLo+1wl1VpNpE86OVqcPgQupM2uvTAe2dZ58D1xyBUjWPKjbk9IBcONp5Zx
RlgjHnes89+FxJ+yYwJQcI0AlNA51TDWblkTu04LagBsBEQH1KAe2hJQa9GsZvFdKNN9zgeT4Roh
0xeR22DgFCt1Qi9zRbJScGg0O6bGSpiKptm8ZIEE207QPipJfTkUdktIg7AzuDB0n7t8OplRERy4
3FdVNPz0CnZKc3RWY5QhNw2wFKrcuuVFvPF1H7L9wkMwNOGpdQcw6jYkYce8af0wtnWMIg0FJoqw
IzGvgPKlce5HFP5Wsqhol2SyNozOITegi4xsHAd5icytARXcV8nJUyb6rxp4CUa432pWVAVGlay7
4VmVnNn3ONLY7F50a7ivjYUCVpN0WVnKpI0f7w1f6kuZfRW2WR3p6/9qTFduqzDS20SDzk2D7Irq
qlvptmH/SrhHtZ9Mid4gKKI9nzNmk7j8GhyPhCwT+/oQB2svF+YD3I56LeumOiQTOjE+aUCe8WcQ
xkTSKskwxdZGfBzmDMVCEG56GXSP+I4oHrPhEtFBPEQD2/S2ccnzCxQYtF4kF8+Vv7tmjJikWwQL
6QKNvgP7YQgaxt/G+0C//+yoF5Rj8iXD5EMZkZvSAwpzy8pqyYpVjFfyrvqAHsa8MB6N+cly85/+
33Ql0iec2r8C5043aLObfTJDdvHDz8q9GYkzPDqR853M2w5m48EMmGybVtY+ow5cjVr756AokM56
1gWBinaK6lz00x/bJbqQPiOsKPR7a8dP7XWY6niVkdiAaLCGUxSB7Ldq7ERNpp8Qfo4jmvNtnHVP
1KzlpeRdXHv+OKPaj4tDglV+bRoJgyU7tpBZeG+laCES5zPhudLFeuEjpBx7U59zl/GZjdoXsnZ8
mILpm9N26d4W0auP7PKwaEL3bjY8JtRuGL2gy9QdqEvNNU9U7doTxistTrKamw9focQINrgt1GPt
VEyGIFeJVB1znOYMSQ9mzpAgtCbz5AqyxaiwVUYQFIXMvGnQHaLH68db6dRvCcLKvHNrrMAla2c9
33JMP1gNpqtMG+an4/gkkWR3dmod29Gxj8ZI0gTS6o1tUIQ3g2y3fZubpHBUv6qKJTcy7PSSVxOC
h4mhX6J950EHfcdq5zHKnmjWBIYNeSAxfKaRs1wzckgubd6/l0uYzb0Y4vWuaH6SkKHrl5YMzmUX
IB7nmJTOYQ4vfj4wD6bZsm9E/eKPUYyYOQX2mhTPDIyzK98/FV4A9yiXKP1yURJhMDdbPFj2itBX
BdyNogzF50ieZSx5S3BB1GSins2h/MqkXiTDVXFRXaaOfWVWG99ISSgZKuwKk7cNobhuA4IYycnC
8NaNTE29BXquYn7VWLgvjQ0k755Aa7Jabl0QqWJtyeFmh5P1QLeXXFAoH2kfJLwsuMxlPdEjN7Zj
6JKhFRpcu9yOE8/URxkjoZt6JOWKYnvXERVDiaEw6c/h0bApfLuUmtogaiRIS4LWS85KZTjpPrHF
gfbwtQqX3jE+ig3aPHpC6C9l99ULKiyXfQBTZ2hFzvjHD4gXQh1OEqzOf2LPJO7MrukT1yRIZXli
0NTEABe3uAaGuUn3YUjUB8t9v1YGHARyWqAbIFZptXiQtQVxDBpwdLANso5YMRXRSNkHgVHxNmoD
sh2X2wAf3bYt3jIPwSkuDnej56A5wo1fzwnjTy2H4eA1lgNBPH4Ih6p6teoKyhsV8JL4EFMwombi
Xo/oJTk74/hSmh6hgdokeS2y0ZFQruiRDYtZ1P6BtuPr3ObTOs0bidyB9mAXjsHGf6m9tmMwMXMX
zbuSBZzMsN6Lmr1vAHsusun9HsIZaZ+YtTYaIAZxWjYC796AZbvM8yuBiu9pEnqcflW3Cio7PdfV
9NmWS9reEjWUyYjhM1A/2gYRH2iaf3SYX1d96JGb083YAwLv6gqjOrnIdvjEJQoPL4tPzsiASzjq
SFDbLytocFzi14RaCGS+SguDOGC467CdcBP1MudD2tw33GkwMX/W5cuExXU99NYfSf2y7bMk2y6y
48mt+biR67ik1l3w45frpHX440oVwMJLwwvScQrbEqHkMMEaapRvbuq8Qoed98FGJqW9m0SAL7IJ
Dm1bVwfHCtFQ+aZ/yJn9r5CeXnMrlYClbOaMVCtOGpFv73RIBlr3JyGb6wiM/FYMMQzlSDcHbx9a
sKWSZdisuW/vIkd999zpZzsfNfvOA2nX4bXuQarJqgqv5DkfQWe0h2bMiPDCBnOzBNY5n3neeapb
tuWam3DdIsQUM0jbqP9i58p/QCYBTA04MH7vHfG16adGPlXpsGcVB9FINNXeoZWzUTXvC02rfQdB
eC7CyzwgiEQaNK9cBtk7s8lh5MZjuEnb+XeQzTSr1Uifs2YTlk3BpRCG9Yphx76kwVzsU79W65y9
KatHdaOverRdoR+LIsB3puNk7wVQ34KyRbDxMILvvojBL44pczQidqpl9u23hDxO86KiZ/GTbQnQ
MyIn1XDoH+ctvs7JrSz8LfXOAGysyyR6S0A0dWad7+IMmZVlU+3gLmXeOmP4ZcKS1/kDOwK9xxOM
xrGIzW2QzvVaTxjgPEzcTAZYAsdGIPAIs29eo8cL9LOxn/LDPDVPU6mnM8NoVJARAE2wvy3JhX4S
ulf2HftMV8GTHs3bPVU4Q2YwUnSZZG0cOxSy1EQlN1Vi/DYhkuZ3rJK1hXCE5XLeq2gJJG8R+6SN
wJDKNrOsEsTQc/Bsla31JIOvfvEcIkt/qq1yZ7U6BHxTuhuD5eAI9GNhrpyduTIOU4XxmWCAcZfX
NKl8BxETQWjHybp2bIevaT58FNpo31TA/LKvfmiIGy9OkX6A+irPcZR83VesDK9TRFjN1rJUtZOz
8a2nETNbXgO8nvuL3djXXMzEVnVYArjJiSO3FUr2ZzvWxVti28kGaOhgEwtFZhWQMYQWZdqLx8F0
UO23UbyXnOQkNRH5x0C6PQSQe9HsYKpoMvMQGpzUrNUPYvlrcWGb7Jqd9BhmA+M4soSO6bT3R+q9
eLCmA/N7VGQx5ZzKBL0mK/7jzf70RDrqwSSo6zZSAjKKI0Ko/szgZgY6o3dk5/EuGAt6U448u1X2
h8xx8+omLr6kBKUnLd5jZjFCCUdBEwNAzwN827ALjgqDXutlUEPUvoQjemzTOT+no12t45wAqnhU
/rWS0jiooHuR4cDrh2/DoKg5uMKu9n0SRjQRM7lxGLlcocaLfV0wlI6nEZLO6Dg/kP6slHOs3aH9
sIiGdoj30QjT5keHEMVDkUWU+Mt8mDnE1ZS/gv/O3ZntOI6kWfpVGn3Pai5mXAboudC+uFxy+e43
hEd4BPedxu3p56MyuzIrqpE1fdtAQgiPDN8k0Wh2/nO+M7TbgTLNZd207irUvXco6C01jRVGTxsp
IODudmlmjuKUYMlUnGbY2fSX6sMVdCD3Vl2takagwvcL6pY0eQ3DcAWF/TXsWuuDYgcfi9YxsuTB
A/u+x4UXHGM3xYDr9We7EXuEXPIpsavv0oh1nru4ttI0DTEm0x+0GPdDGTndfW90QHZ61FzGSY85
PExvygmbSDwjnc97Fv8kpLe+ucqoRsx0yXDF1GrDuTPzZSEIsDp6/tIkD4ONgySWWEatkPGs5uRn
IQrUyP6JmgTnLPp9gIZ+R03L0qQoeycbgioNVnY23wJDg40lv8uGGO6m628RzlGxcodvEuM8HHyt
p5IxGTABBtou0thb54rwaZ74BJi63l+YNGZsZNkZIIZRLLpJUdnRO9lWiwqxgOXQrrtAyzZVXSeb
Miq8rcOlPlHQjggUXiDiXgsqLsFZiXs1qO4FRNC05/583wv3eycL75GKWu+xFCgEA9qEKy69rY1L
w9C8WXImIplRsqjoAtFcv3oMZbvQ2Nyd+iB5bcDDHlguo2WGzvCAPrIshiJZ4wvL9gN7PWR9GPNY
pXY5XFSNAcFhNOgy1Ky5S7aCut+b7xTroBfS0QYgPHq1nXLnJvVLJb93eEhmhYMyXV3/aSeEgch/
mwB62TljVts7dlIdirLCjd+zsQVg/RAPxSMmDgc8TzDs0xGTEfD7fUBwaeeFZITCrmju/FSjY7ww
UVwr0953GnxNpYyDDAqo9F5NAKeL653WLWrXydkfca+IZ2M8se1v1Nvay77UuOeAXRkyrGiuln+6
Gl1XUxJsI6wU3HEw6GksyeZsNWkHB5MYTWkJUMu9jTe2Cpwe5oJz78yu+Y76WUVNahMjGyfpVSNu
ZiXecDDmB/1riJAGs2Tc3RhzbSQf6e9Rm9b3P7SKyh2BkSFWOODZ3FM8W6O4avwjLY/1A+633Tjz
vXFXxSRG9DM7EGtz84E7DRRiV2lUcDdasZPYMWz6NxHNZ24C6tUiij12/rY6q4Bd9cD4X8beiGwU
rW9O9JsJfZjruHna0G4h+jp1eOFYsaqrGRediXs98ORGj+37Brcv8NrqATMzB154DQstC+ium3/O
pLMh5iaSMzaj6aWOHUHzimdHFadYkBAYKpu0iksHRqixuDIWptlWFivqQsPld2wRLPRzKRy+tH6b
jcn+Fkq4PQRs15OCMSgDWjaRfUKoMVjTtuNvJFX3RZ1+lQW0n7iBszmb0m8mdUumP50CKq0KFHWu
JCrRaXIIbG1CWmwEwztU30mqchfFfK8ld3HtvdPzfsM0mpMjdtCsFvLG8pkf4HRh4A2pfLpBAknO
N4zCBwU4lbfI7QHJF0c385eV5o24fGSRbH3V3eG4gJ43EBoswv5bG3r1JjCTR4d90JLtHs3O4zyX
EMVe6O4yyEGZpAGGy9IweKXz5DoncBd2lEt4ZfrCxgGBOogDjPf7YaKHbnQHa8tW1xpwhuXjmkCB
uxjMpF9HsJA2Wu59C6r0qxDTti2dpylOf/i6Bp+YeEY1McjgLgmhywMuFzYHwwrCDbSFl1sOwxSk
9sdu/JBkkBelB8iwSymk0S7N4Br7sZzRa6aBcJNpsymLFHAwNMhuvBBV/qxbk1gpXcd2C9Dh4A4X
EgzcAgt5ukETbRHT5dz4xwKHxdKIy2l7q5JnTX3pRGc+F1NrLEJKCyWLAG4AR21w/vibqRyfvdSy
VrcZydQU9dHK5+91f2dEo36vQU55dwvq7TR2H9JptENpyCegFCahZAfXbj6+zB20kAZabTG4kuZf
MImJ1rNmk3zBQkP1naEfAsMX+LBQuVGsRlpHGJ9wlgHgIUIPh2kG+dSQOKlUEZAsRKefYyP9/DA2
Zb3hqHn97X05ZzJGdEZasOxnEXUnLKBPmfcl25c6Cq/aiJNiUtWn45E2rWtPkYqwz25Gk8akkp+D
Tiu7B6fR1jRWYXLGC1MQHJx//qahfQL4SstcR1g7QuHmQeOTQzOfBUdeYztvnflmvLTgoO76mw1I
oCFubIAX9ne2KZ5tren+Mohdirs+FVcUR3AVuH1o7fp0zfJDn5MqeX7sEjbA9uPQXKZg+GAczVLg
lBxw+u5Ny8vX5rsb3pM8VtQ73enNbIRR86HafK715lE49gHPPOSJ7kqEkrKqAcphyJEILchWaoXL
g/xk5j0ndbj2Nfc55J8eHOBEvRUnZImBfw1+2e/6SVtmwz1WYWvPdEMdshvYyKbFftEoJkKKHe+E
QlZB1c5RtBkyL+02ahbuXd9yHKyMscLRWjy4yWAsTSZJZIhNirY5sOqLLMEFGwRodyEM5ii4JiZ2
KZUbcy4modxpYRKN7cboMUB+YvsSiKXHbSegXGQVWh2jY8iZs6ShHxyZL8rRztaNGr7i2QeX78qw
XbkQTGfcBL99CAJ6tOiamkCu1MC/Aw5EQHL6nYUbXYWB2Bmziy+d7X56LA6qKgdUNJNeFM1aBma6
sWNQyx3gCCJVFccky/vKQq2ZkSHsmTOz55CP9IU+sNTsmEOl550i23ljQxzg+a7OoEJm/+DNSihh
YNcBhNk52ZP64zuTCY4YsRst5Rhwbfh6fGSGAnKk0Ct2Sr3AKFllGzzMNGwLzIiZgYan9G1gAeyT
oX/IKrbVgyMC8tHDa2Z43cZyx5dy/jQfeMLBrXh1Gu2BHQJ1Fal/1ll/bre728Mt9SSimByRdC8V
mffBDPn9fPLqN5xsY6WPlZQssfTHI6oBZexov2CtqzirmJwLMWCS+G/nn7byed7DYOLSzrMzroUK
ui6bvkIFAGH4El5wKIU6l/AOCDdzoSfF+On2JaQ35mhtXnNonu/S809++1OffpKsJcjXDOZyKLQ3
BpjFUs+zl+HBylPCFmQ7S/LNcCfmNsACeRaYp5k327Sqyb13izhzrtyvKIVoq6tXxAK8RTAdpK4Y
AhgGWd3MOXkU0iy7uHs1nexTBfaAWYoUmAaJkjOeKTghW99umT46b8Fu0z/BUM0FkquxPT0khUFx
G0Xy+7on02YasBCM/kVK7hks58Vi8gmdhWD3QSEJmAJlJdZU6GBAS+c2H8/n1pWS+g4Bdh5Sw/xZ
CbkXEh1zmKzt7b6NgAU7vfm0dO0JI/Y5nN8pruUfg8DeVYa4Nvhwtg5hcEKoyYRaxhTBoVKb5rSB
ctvNoNsMJyGcC6t6Gbs44O1d3yftcLRQhI4CZMNo1eJq1VnFRAKKRWYPd7yS5E68/ino+jM72wdO
a1BTZF2vM8+GmBLlP6XBAsFZeeXpQgIMTF9drqRK0dJASPXUi3LXvpKTNfdTA+Qk7y1euaDL10L/
0UD5AvgfNUtWOn8bdYh5ve8/1hwBCb809RlFlMwkR5a549ukP9FLywEH4bBN04pVcBbmLIdi3eSp
ijXycWH4wDrhIysiY0gm2zhBjRL0DxXyzV6BbyLbL8DZOC7E1yK7FBk5Y82myBmfHQy3Jt0FRuRQ
YjKKpamRF82kvtfdZpMHDXJB5r5HeMv2usEmxhnPHSORYx25qAk4blTUn9sAEwAbk7RWn36cf9N5
iRe2O9JAbFCPjX/DWvRd9UEU90OLl6nVSipoIZTp8bfcwMJSjGBnLFfr92RUZseIgR+UkzXpv3Cp
ddfC7PeceAzuknSc6N1GRBa4M6Y1Ky/BDumPTrdi50z2T4w7Q33phrZrIKbtrRIvDHHtnMDUJZ5h
5oBy6q2ROfEiqOInh4HtrhnVLukA3vTyh1/4GpM2cFucJZe1nQKDKX5SQpm+eTnySpPtzSZMPrwt
7dpwENhB7nqRi81kyR9e2djruGmomRgXqPf+MQpjuNHTACU1KvcW0Jk1v0Cw0W0EMoHtEHHZXDEA
TZat5xDrG3QAccJ+4U2wFBOCUNiAjVGzMYDuHDlP5n0vo3k6DXZme9U7rDtanS/HJGKDJwIuqmWu
B58WG9Z5nPKdgJ630vmgj53FFFEckbYQCjpfITXqtU3jWs8Fnu09afdMiEDR+WMfoDQ91nUc7LFg
Ydun5uSesvlL4DRQPygJ8owv5HtJbZ+TcZQ6tZPRrrqghMYVIdcp2k8ZqZ0NDtiSSOSK+sctC1S8
c4tSLjlKv2VqT8nMl18D4wusId5GHgXyDL/KrS/zrY8wxGrFLkWPV+l0cg0gxp4zW2/H4zDUBBrg
JWt13UACwLVlCWxjpihWRe0DD3CBZ7UUE+5My/nRnab1EKH/1ZlP/lsIY1nYZKrsaTWsdQZoGz8W
H2b9ZDlWvaf7q1lFBNrm+RXOH9wfa72hWd1A5CqAs4ENe8BcAUCXwCIDZSwMmbtLhMbtKFkjPnKC
ksQFmcpwjFcMHdsRrh/8G436ouMAvu4WLy6g8jppcLT14s0ho5fZihioDTaoY0BCvpRThwlvw2LR
0ATDpibJvnk9nlJ9/sEkNeiLaiTclPtiFzVVRSbM/HLRgyv9SANavg7C5CktK+M4EhKxKloWnC6h
+EPjhMVtzsEygx2shhQTAl2v1SoPqiunPG7SekrHWjStDRzWaQStTaT4gOrGWMuZjJH1+TKiSiVD
KKBasPtGou9xgq23ROZflWW898+2Sw+FYTE2QndcEkfe6+DNXDHUh4K2IXvUgT2p3MMpY25iv2d6
SL4tFRQsDQnPHXSyq1YHHhywGLczxDq655YVBLFYaAbs/HwvySdC8jETEsEmuO3G+M7o11raJfWA
TYxVeDKHix7H2Wq4csKpD3OPNB4TmNru9FFFXbco/KpF9Bre7OIUeA1Z91J8S3uL8ErvgAyJuM6h
ir1j/iFw0JKzjFPvyCBY26Z1tnb5lA04vmudD4qd3oANaf4qJBrEpqJEtBK4nNoidZCC9oAhygc7
yy8xcbQD8xt7JfzxZ6GHw87K7RNVysSQFeMIzqorywy58SaFIN0RnhPCSFTJkFrAnpel3V2Qu1SI
iK5a5LxbS+rRV7pWMGhmbgEphPsvQsqi7LN1oAXvtflA39H0XGbbiXcUMdBg0ZumsYniolw2Dvci
melovU4PI0inB4v+cgqLa0IPkP263H7LaWLE9awwugyPAYiRjS7pmhkaUj16Nr8bGocpfGoupY/T
rm+nNUTQJ2Ubry7jowyY0MLHJuoaRcg195ziQ9xg0eCYzvsDE5nVPFihGx4ZU516jIeAEO1o45nG
0bX91xBUzkq1DhHpIaInrz6AXQp3s4rfNjbGGBVYy5j9/6TVqwlM2yIbgQMOIkzW+LIuVZlS3TE0
GyiqJVjT2sfcV2mbKouInPThfV2O7/H9oMR3wv0MBMr8uWwrpryd9xER6d6E5PuzMAWtPBmzDJkd
qQcz1nlH7Hh2g3VgdQhCBVa8Lqtjyyg+Mrkve4zC2M9HL1DYIJJaEHTSAJ1TlzOWfr4SB/bQrH0h
o+B5h17pqmuPpf1Maqrd6/PO/RY5uD389uFMSLPh7/3G2dbGKkHkILhyi69Ys7Bwe7glmf748P/j
7zIaKhYtB8/JS8UqdP8ru9LFurPUh9mxD29149a0wnAkTAp/xG1E0nQGLsRzIOf2p1s05/anPx5+
+bvbh398xn/3aUIMHBYiSchdGAkrDW2IcVOH55C6tHVgTMNSL1qceaM/rbQGeYYC73Ue1s+iF1+B
CupzRLHk2rcTZyEq95i7YNFKW883AjsyRUDiS3TYTKHFLNgr4SEqD64JpC0YGbuqFrWw7+I73nlb
llgwpCN7EuWFw7nXgGuHmVjlctRB+AEXbJA5JKPahVDRMeD/jyG+Y3wsSzXtENv8jw86V7yTSH+y
Zg7LQmeZU80o13bVbqXwqAkyPgFwqtVIAmyV96hIlA20iubQnjMh4jukEt98d1k69r69ygfrozT9
yxj4zhZwGUdHc6ep/ptZ2sbRh4NktAxBbUgxKWE9np4z5QQWmqGF+bHDUWRS2WfOO0rb115U9lNv
vOyxN95bY/yBuArZSfefSVTYiOrj1mra8lDQ3L1QA76aqTbF3MCTEB/c+D0n+34ovqYxPrF34Tao
Ny/4odGlJ5aC0U3v2S6s3ZkAFxoOhc+GumY+oSbtiovIWvFLPfe1veWUHvEv9HppmtH3BoGCGEU0
bAavowyrdp9yLbS41ICfGgpUDeflswXlwlX940AdF+2pETuezEvx9MyZ+CA4uqGyttE0yYNlVfLQ
KVceROE+gcJX7Hk50REXa2e5aFg5w0hgra7vU6W0Q+U5UKaUTQdf+1VJLty24gsWjaUdiiFGyHoI
UGArp62PxXA2mVUTSFmrep1yo1lFWRIuxsKD4jRkDwT2HkPPbRivmxTEdQ5Fw8bgHOwZoO+OdH80
Mhf7mHFLEiGnghbcJqyC/HRo6TPj3qvhMHqeuafueCZ7Fes2yfqdmM94XQEVsezaufcUr4RX8FwY
QWYehTO9clCk2NEDp+j14a7060NZJni+B2N3+/2N+mzZcNX1Qb9nWk4JyGhz8s5eYUte5GBdqPn6
DMMXaqiSo6uDPfcZL+LDl1dFV+6SAvLP2xfy5J1l8ztpPZJzaGubFs2gC2t7h2+DMrtprgtyjAA3
n+sTLiU8S9J2RwCm21F0urUgSTG0MpmqF8ckAlCQ3sd5fCgyxfft0PRHQk4EfjXpHwj58MZhP4zH
ldN/AlrD797rkLOgcOZq676jzpDtWwq3AOSTK43XdpBAKjz/sykNwBz2tk2d9ylP34a6w9M4FDuH
9Ljlhz5T7Fg9dvR26JMegsOBOiEZmQlLYHlOoYEq/82olA5MEiZzFY3vSVmOTPzRozpi02s/BmXk
Arh7hDD0Q6clqQ6T+KowMiz0ygallm77RETXPGSypSYi1K7jnbSU/TrHh7XDRIrRtBufswS4tuZT
klyIEGYdAOshj/Stl6G69OKuGGi5VVHNxLGmNYygAx7v8GxQjryXn7aZJnf59JnjLxor5zog5QRM
HEtMHZtmDB/S+RTVO0WBMoVvwWXywNwxXjFQe3JTdI5UgZ5v5qlDUXrfgI8x4bJUvjYA3h/M+e3X
SqR6r+FpD3IqfBgvH0OTpHKQoG5RawLZi33GlrYi+ohs5lZl/BqXpUWbV5yvSFNUh8lpuYtlYzCx
+oHtkoadLeMAH7CyCZUDnkgJryyn0fM40pCw1PHMMNvpQXyQ2Lbm4OTtwSsnFH8T3YBo/ik3Opgg
TCJcC1NQWu3zdIoBPZs6Y4TyoTMgC85BzNvDrVNA6hqxNNd/GZLBXpA7IFgnCUVb3fCV6YWzdD2s
zpWajmyZ4IFzB0lo8zWDpxwQBXlzHAUdgvXBVjpIo/lhKqiulO2cTZ9zp4YZvUwl/5ZGSe5qtqmO
Zj4feuovM0pyxFU+BwcAB6t5TSMh+9Nz3XbZR+JF1MMi4q2x84h47uOuPrn4m97LkgleidEs94fX
ep5gFy4kHL1PvrBLgRp3S/3cNbjfHSUQAyPtBb9iBrLwgsm4XQ6a6DldJGJDLSrlU/bAHGBmypVu
rlbIceFx0n6O6PWcJMTRbiL77M2VAvlk1D/ccg2jWHYzedHgrmK99YpBMUl2Srx7NzoDorlDP0+3
ODIAmNOelvHT115eXH1Hfhsa6zEgbPeuFcXRc/rhR2ZFJ+9Cg3r4XmfMtCdNRkxwStzJlKqsmNq9
mNSzxhO94F2Mgj8SGZjoXF16Zhm9mcp7t3pZf43NqxMWyzTXL0ErbE5LPRic3PrpO5hR4yIgU1m7
9Ix0JmfDHMOWRRZlZYRBiObt/0gmgY+6JYQ6YgMMiik/QarE1GdM3iNRP97BRe1+GP2+LWnc0eUV
vI6CeBMke6hzGzerntGoGFylc1ogm2iHHD9lfBFDFD7Ra4SMHslVxFCfK4OVzamAp6WA26SPm7Jt
LbVhl10CN8VUkhSAHPHIUZvZ4C9uiEra1RUAFXFjq/vutvTjucx7n8qQyhx2tguZX+1RtXc+TL1q
NEA1RIaPVwBj11jB6RO6QSiK19EOnXJPLdtdZ44/KNUFNBhvi6QXP80qBJeE5ZvDO6i9nifKU5Y8
K9cw9iyFaitwWDyS+eKcS6bphwx2xqSV9GowfKL1RB2DUJKYUeBeJFbtoWas6NjwLVWxHYu+OnWh
NV2UrcItDbdIwMhtJ9fWH1rs0tiXm/wU0Cq4qGPE1K7WXdZ0Zbw35hRtosR0KM5gTHF7oKnQPCSv
fdiWpzyJS1Dukb12S9TV3z5EyN9SBwlKk73KKKb+4rbhWziS8cpcJjyqNK+x68uV5XX4qaqoXKda
NcdE4BkkIWxTAt+sd0OylkNbLxPfJsrtNG83jmwg5+e8RLkRiSGofNWepTK9NTpAvm7DnwbhVW6R
4wvjIEhr04QfUuCWloyDlc+4iS0rNNMyweRKm2gTSv++ww9gpf0Bw2lycR97oPCktgE5uYXCIOEN
6bLOjXXTY8ckvMGW2BRoSSWhmYLFeKdlubt2fS1d/innePmtFOLfCO9dioi2qP/8d/lLVwQTGiHJ
M5rEBk2H8OAvXREq9FPCs1G8A0BBiGdqzFPX6gewjt4DT9cGYEZ0SISVw0UZ6rUtxoa7OJP/KSeU
wlYKM3s6RimOlvila1w2uDPELkoibYd9JcuWrp0BLimt36NQFn0Ty6J2Uoj6zQ74UUw7VcTeOUnt
pxYC6FxMaBytBB9+YUC4CsD/rtGTwp1Z+u8pWK1T41Xx3lTWufQnII5/f3CzvNmR9X4KjIq5lmCf
1OGA00EU0germnJd6sZVOZ7/L55GQbHHr7lL1zLmZ9NxIcebv9R3U79lMGNog13bO1902YCkquNu
mViwhQjdUDPhdNHb9FaODZ4fJ6VEyhisK25HiR0kLfZKpNaV+WtzdgQN3xgINrbIiL8gdj9y4RLG
Uc6TDjF/n1D/hb8kuAxJbINTT5t1YdvfU6NuYLFF4YNJDBHLRfiR1imeomHKXoxoyFeiAELJEu0s
sX/690Cv9u4wVkcsoZfWJKcnmmoPWRYvAFrMiyuYn//1280idvvr8+QBi5K6aROTdZw5v/qnfGpu
Kb8I8QXslAlaOieMb/sN9KaCXzc2R7aSILlwHLXHTsfKCgAo5j2w7S0V7ZGH7/3c0+9CJhTOmNa7
W4Atlm21k4H01pSfB8svWWbB2V1XwzQ+Z0N0P+jAUoEaWSvNz961OO4etV4c8fD89e/G9/1vfzmb
X9DGLkwDyy+/3EiKNe8mbO92mlLGQcGYpD7XiqDnNkQggwKGguCFYHolNnAmqdfUIu2bCyTd7wo2
wRQ370Qs03XuMmxlftqBr1L6Mw1x/cqpM6Ru3laLZiowrzCxheztABP++5+g/N87ptXejwpAuWYm
7feOJdLWx/zVbv16A5lhHkmQyjXup6Kh1iLQnXe/zPbQx4gFDvqL3sbvkdlFz+xuFBUxrrsTjjKv
KUZw+HEdRsx+tLGoa6+oPvYjUQmIs3Ek1rQVQ3WjoWJZMTfZjam9t62VQSztaIaX2jUngDeG+8hN
jwo0JgR9lYZ3pWeH9xxmWRB8spR1PPjHpspfu8bufnQMu3zRfhRqHPG4YwU15bXt8DHQxlgtDNmK
xxItf1tmAxWYHKhXmkGQNKuw8zmqs9+qoTgb9SR/sLTuUD/9o21TeQ/Y3l+0yg2e6FajJ9SQ9j0x
OxIXWrYjdBlxn0CDDDfct+sN7P6w7TfNVDbvxN4wjjd7rl3yu73X3pkxKRfRcTvq6/KNOkQP1P74
jBdLHGJQo7sW2BS8LqyYXWzSo1y01prmE6ywhfH+1+9C659XIuk4hnQsz9R1x/j1CmPAE2kWmdyd
h2C607EuW0ibJ6d7TTvzEjn06YigtteIieYxNRKKsaMk2GGh58Tv9u26nmeOkW5+y+StVV4FWyoW
Hlx9lEx6xxEqMvEOsyEpoGZX/dS6C6dtsmU2okE2tbu2Cg/93g/fMbZh2kAdXYIfO+kt/zJ1e7mj
2exfXHxzvP6XhQU3Bak32xKOZehzt9OfFxZNAr5TpkPhmFOco2Q0z+YYBUs71aL7QKpjlpvw5YL8
qTA9bPKAsp440Zy1XnHArBt1aQQZy84xmf7I4KT5qT2LldQ1TmSWyw73dwBlWvSzEXIaPql8DhcW
JN4uiONnLqISJO1CT+rm3obYYxZyhxydwJH2mU87lVylZiY3ldw2zL9WE+Osf/EUGPY/v/QQCYSE
K+8aqI8GnIE/Pwfg3Sg4qatw1wEBOY9pAFK+tpiXmW+207YPU2CHhyqIvjsC74aIytc+gq7hBMPG
dnQEucwr39Pk3HbGYzomuJgz03rKHKrnK/gsLjeRo6zq7tWL3n1sCpeu775Vg67vzIp+mFgTFEfE
sBVbmyuticmrjMW5hVlOyOwgwyJ9yRm8naeoftWCFlCHn8SHRqvVo+ccfD8vnxSK0KrKBji0qrik
pd6fa0bId0Mwfrh602EzzTZNOeIOl/ZLM8byDNtWnFkv31IR6SvbNHibtlF7xT9k3cEauDcrJTka
ZsRDeu2kSBVByBRyDQCvPDeMalbtaJ5u3hLW7H1DLwWI28HFHlJN11IaV1eBRlFVfbWs1r0bMERd
Mw6DpTfhOMYvuWXWetSKksxJm0dbV0nSFJNLqw2N03rFqKDXI5Y890EaKtlqdgsRrQ3Emn6GKCCm
GJQzZdcp3TtTNhqmJewvA9ayDfrHlzN6+po0dbIgAkbnjUr9S5oZZxSHdBt39H+XgEm2TR7UsNMI
zutGVtHb4GC+M7QERHeSX/RI7bCcYt+LOJf7E2K3NGAZThQ+H/F0g/WDm7+QoQthvjLMraA3o05f
2Fyx/0tR9LSQ4HPzTRolyhcd7ptg6t51x2q2U4gJhWQkez9FwBHeO7afmHNDPYU/q5SC0FQ7GVi2
zn2GOCpImLoYcxbgsutLnSpvbTvSWoPWQVSce76iLscL6OC2GCP9iZx58ZCGQ7TsgcG7oW+zV5/c
F5xiC8vh3IfD1L7L1MiAp/S1579eUA3T++elxTEdYRuuMITtiV+2yKGhIQx1jrZlmjoAT4yNc+r4
/hJHN0Xwk/jqOERf8zL2V6PRpOvSEVQ+hsZHlzsB9ASEOy2GK0FXznBpNDPcK5ijSxiYT9Jzo10N
smDTOb2xsyz7tc11ysHG7CQL2ZzbEeh3W3UNpdxpe+/5Gp3fbsEB7zKESXiZx30PbEjJVhjQT6Mc
16/PcN7VzXjrdjObve34vAA5ZXByAOoIHSe7wPzQyV7RwqXLE3BIxuaFAbDTKz4Zm6NUu8VJhSFt
Gwbvx0gazr2ZtlTPwwzdhH1NP4VBdDsb29esN51Ln9CoQNpszultMohlYLW+O2Ozh+W7xGh5Mc1v
yBfdToNiio16M7GJuHfY4XIn6fsd8BD8J3a86lmQ133HdwlMWzKX8qedZQeXNo+x3HAEYzQ37uFe
yNUtBy+do2Uj66U+JUIZis0itXvvhRjtKRkr6BTiIZ/wXLHxhgAnPeKArVPBUGYindHgthbEsBdT
lVvnJGdrjjHpDh/m0tBKNhsEveoUZ0xPNIn+iECnbNKdTW2zEwJzNX4X+RSTvEH5crNV5+PFjJNi
2nluQsUMfpAJbAVcP8J4uCQpa8u+e8CZF14MRq72qTFwyCre3rH/8X34P8GP4vLboa75x+rFXz78
v09Fxn9/Wdb4v6/S0XRtrt3/uD0zPFOrz/bz337cAEH3n9mP//z3+x/f6s8m+UfAz2+f9Dvgx5N/
Y98uBMMayR2Uq/3vgB9DF3/TIQLbLCmGY7nzSfl3wI+w/qZD9nF12/Ls39k/vwN+OAP814/zDy/c
Hy/kn0/nXKK/LD66KyR3coEqCqpV8qP94z09BXaqo8d0d3kn2gHAGKzPU95T8OvPBcC3P/3x8D//
u2ButGcV4u7y11+mFiHE54DKTIEtIIs3t+9V3Oqgb5+JBgLu34mYzOFkhLPsz8DldEYvOzCYK1jM
SduDq+1fwGaYe+zSzrqbwc1oUO9gG/Z8rZLYBhGLHMoz5XSgBeJyZs9+Mskhx0kYS0a0Mdr0F7Kr
XExWN217r3zy3fCtnHHSNUtBq1nPLZ7ibAZOyxk9Xc8Q6r4GR+3DpU7j7sWFU01k3z55M7q6nSHW
JVBRk87gTehrJf5Bfc0FypZuDFCZsxcHFnY/Q7HFjMdWZAEwdTqY80BnJzC0sxmmnTGg2StW4xHO
tsHULYO7nfN96FUwk40YIOToQXHyZkw3zoB24c/obn2GeLcRySmIQUsxMouIjQbT98aJYU3HKK+L
tsxfzDjYNbZUe6F1P3sRQm3u88cEuhNQAjJuLD908TEGmyHjpQVtnBdq7eD6mzHkhQWQfJjR5MaO
/pFSalQ89fl9PgPMYYqsc+K823z88mfEeTfDzsWMPZ/gn8Pme/HYH6JVuhXy3VMOKZ0GTH0JEas9
cZvmzliklzqsQngqm2kGrdcQ1zvI65NdgHMQ5bZxGKGV7ns3Q9rFjGvHskJJi+qYst9g7lDdB+ju
LpR3q0KWtzzrexcRPsa030KWFx/xDIdnWMkCbL/ovUUHXY4fWuig5NUMlQ+hy8cqXmkOaFKOuX6t
3+ErhCjIxgOcNWcTUtEJqzh5xXWle5+dDQI8L0NzAzkQ4C9lv4b+veg6gE7yU3PCZpPqWbmKONjR
V1/dkTzKVoILElcR5iyVJrx6RXku8RmuQOJw/zXCao3x/QzeEtM+BxDHypgVtBaMW9TBrneLdWAX
L3lBcEaBCOXw0fUYPumsJG/eVNkawExMMbC8DiN6fIACbqYIq5YE72lhwykr6gyZDRMjwIBOvY+P
A9TW47Vu4sEOKLA3iMpSBqvI47YM4iG94Hn5Fv4/9s5jSW4ky6K/MtZ7tEGLxWwCCB0pmcwkuYGR
xUxorfH1c9yTrGCxq22m97MgCCBEhkAA7u/de24zBCSLjjQ4nMe0z19Vlb5DbAFKre0tzlOIoObX
EnEkYtbE2lJMZp5rHfFffk/p9G6N/sEcDd1XqOnPMFkf0FZt9Cj/glqawef8jdHl53hu2gMBTCSB
9LhsaqzSlGyxEBkfqeRaUCP4rhS9IQykPyvet1mrP4jzK7Vv0+NLM1GEljdeM8000KEDh/oIb91U
9yUC8HMfJjiLikdOj9vVE1Vu2LiM6D3EkQh2phgl67Q1B+NJZ1bRZmV4UBDTZ0IP8b5wUNIX5ktS
LEOQJvp92toPWQ9ZJKX35lsdbGVtcNWTrdMqVJJ7Jxv3EyoSwkvV8wolBgw7XeeK34STzlnQlq6F
DQw+UPbUF8MfKb8uU0EgM/KNaY8K/XZjYJKsa+YZComxJi/WCpVw7VHbpQ15JUuXn/Mib4PkFK36
gJ9yIk8tnZZLKriZnFHWaDRvDHTvcxJyaOBpHBpaG/1839ANElU75+DQdfGd7OOi1PgrndoIyBW8
iRz3GyDH6dJah9kVrUh6eXSt3McKcMwuYnK6mRpnaw20Ci3jjuQed5Ni7dlGGfHWtGr5iSGJfUjG
qbwLaU4SJVerTEdsPf1seuOpqI3Cj8j5IyOmQ7G6WH5s1hMtXMDPBM1utPW1LqwDUP1p3zEW3TJv
+1KHM4ZX7BDwBFojgOpYI4VHkRoX1r2ZbAatdbDAwn/RGRjSILYKct2TR43qUbNApXeHVswzlG+D
6SKQrjUwO2ZHu5P80kAfmU3WrndfhkE4KtEpr9BV9cLFxhR4oynwDWjr41cfQELH6k5fEeYbg2nA
fAl34qc1r8N0yS0bb036XS/UY2iZp3ZFN6XZJZT3SnltphGOGlDTFYYQtetLFVcYk5DWetqljRCU
pDEn3djMHzyV0LSounjpUgXt9JboOi7ton2NbUahfThxqezflnAZTl0WP6V9Vx9GXBqVFq273u7f
0rnHdui6Qe865iWxKDdZ2jZzAH4T10mquq1xlKf5jP/CfVv7AghEbG2mDDNd14+HtMD4xHwGprvF
p5tbd6qj2LeGZRU+SIHqJja1b9OsP7ZIE/sIiGk8LiWa/h291W7j6fmz1psk1WTGuO9LYA1psty7
YfmxUUu0vMJ2ZiGXslYbDFMIdB6tLIkJ4U2PQqIjPtoFJmBkFhEEuOvI4nj1khLlaKMwdqArpa7m
2YOFSwV0/txPmYoyyfgaNqFvDjx35AxvKCcdlKXJpSJk9bJ2ycNSPLt6xPQzv6d6LmygOYL9xX6z
ctIoKdxTwEGvEcYtH5PlPPKU+wa0jh9PKnQ1ETmt6dEFiZ5yGemSqtiksaHE3sEE0bmpdOgzC1Lg
plnObv841Ywy4GkHY00zu8gRqqj8njbUGZCMVePtsCCGxcT12gA480y9ZuZafyoaK0G5X755owb7
S232PUM6fyUTj9iZ6DB23QJea8TFnyS+2jp4jVt6ShmaGeYjRZB1GBPdpht9mxNbVCTnJCIEAbgD
heZkq/OCfSMDzGjBbbXmOCG6CjwGFv5x2yXToXfnr9DY541bdc5uNKbXCPpR5Ry6Epkxfu7Peooa
b+7gVzFWIG8zN2su9h7ZzJqIHZxxNORZ803LxRDP7Q8hOdAXRS2Q07h3S69jhTfw0GA63Dq2ogVD
ge/A9Nb9ArnsYMxw9XsgQh1fFjAfdJauWQfqkiIcNSDv8/ml8Jab12HghGEYFaiKxIF8q6DPLxYt
vm1ENvbYNPPGNGBU9U5R3fTQnTSthN5mqxxAMOFRNhSvzmJkF7jVnIsO6pR8L/kmARYujK+K6ejg
1dpNOTYudw6Xy+S0xs61ohrJls7PSNGRWSBmmVaurHXkbNMU4XTO3/VgYPoEdTY7sgd1MOAlsnSM
EhVq1gelM2qEanG/a20N8nMq6gItNBWl1ncV8Tkb0x5uOAYYg+THZlWzbROFHJ4lZZ4u+76m6reu
dT6EMQ3BGq0t0JrhSxOv7nYRkieSw3uUMnq8tazlo4In5mCXBbl9ofHkrcQeYtrVfIRcVjh+NyHY
KGjcgNytcMVyFu0CL9HDj2gn1ZlmzB+0rKw7D8544Rn93q6Vp6Jw6weaMEloHWlM0I4s23IXee5N
UyVVkGpcyMHTwMVxqVSsRjRcOocCYqo2fkM0CIr9RDnnC932fCruLOBfe8shCWyZYuwRK2P6iL7p
E4kWdxUirYyc8oNmmNB8crrzJdc1Fesinl/CDWAD3qaw8LBG4xuV2VlYs0dfrTV+vFUziG4urHSb
eMO0JKRJs5P6oqbgK8cMvY6XNecuNZqzXBv06Y7WlHbUFdKGKofgo9mBgT/FFiaqanpRlgIJfLZc
TGuwbmOHH7aV9IclXYbjxGVzg6293KfqiHV3QWpaZAb4fzFsdyj+MnOsD3oFi1mJwhvSzeYgHWs6
QAimUnMJD1woLljz+zOWquTQhdBD0zE8zFmIPlB1TrPTGxsIruupH53HfKxxSCRmdgzTRn0uXCRc
mklJD/N4hqJ4q6fOdkHIOgqk3VDPKWgQYs85kWApvnTVqt7PDQoIbYkvBOR8RupFOBE2/kM2V09N
t7pn3D0fLK9GJVg6B7147FR3vV/B3W3RBzU7tyzCredVJeZoG7GTGjq7yUV6M9jKB7WYEj9kZrEr
xwQutYoyC9YKIzeUy8V0O+llRYLNBVQLwemY0JFmNIwTxOKaCvbbPjfL/0giRhyhShRY7Y5cFqMh
JCvrGgam1k5QEF9yqOtyPtlzOJ1Ia80K7FU/t8ciSQARiPmDTiIVbQsCw8vo7T0BCwjmjwQsGGvw
mwyw7PBAvyYINXBLmgOFn4a4BM8rxCpRF6f37b75GtUGhiVhWNYyBa2TybX2kFhx0P7pZJa3JijQ
lTEaDgMaWHB77WgdrDTznbnArSWNfAUS7XwjV4FLA4HTupdY+AMp/P4wFsu1SZD95dqikH5nojge
OjI1hqikwSFse/I53s2BnNiZgDj76673P9A2uPDHWAlmkZAgny1UVIJB5Op1p2cmh0pHwTcKkZPK
uODEWCtcEICx2lJIPEbapagEsFo6pimC/lwlW748NRlSzyVW6CLgSWbioRAZ1c32fqZ+kAmXtjeE
BR+XgrjdGDUoKyJEjBQw5huNSBGrYJ9sHIFdjzU+erlQhK7avmSNFetEojFiDFWydoW/2hNflVxD
ZLlq20TBgz9H7yFwhnCMtiLIoVYtwETm7HwaOINjVgctb1v4rap6WKvD4pLXLpLruC40J3S4tGpL
kbwht3WR/cb4hFokpW5pRegbqwXVjynBbLPhYCG9HDSQe51YyLW87c1tr8+fR3HXUA16sDTvaWny
CJTuygTkDAfoXMJuSPPMl0dbxFhH28o3zpckDkTYy6ljUB4X71ia5gfPoksygZKPU83eRxnEFLmw
BGC/NmucyF14Ilm33MtdK52xwGMausnKj5YCuZLOINJ0afyU9lK5WZp1CyNg+A7Nut95S//Q9AaZ
CtK5mkqR+/uqOFIXHFJB5hWACkWOjBcpHAudWJXbciE3V5i+G6stvfKCforgCjERU9fhwiQu3MkD
h+KutY3D4lMc2xAGpKdTviH5XuZHXL3ZqTHSgu9EhlhIqAKnCVRSpF3sbdzx0n7oCNd+m3gIBFwz
5VSiP1pI2vKNDH+BeEaKhVhk/FACsiS1TSmOdbngN/1jDRs77+W6LW9W5U5vpCTsLcyR/3wcYc2o
VOR2P+hF++m3Z1s77L2d+jrXIj2hMTnu3ldNGmKcxQcBdWFnOqLQR+7Eef56z7HDiT2LhVyTdxxn
rsNUbxY/Ehkvejpsa4vkFbmlehw0cs0z2k8Nfcyt3GoJNdW2aoQmld4XaGulhJ5QoV80/oyHscTa
b5u2Vu49m7PK5DJJJfvn59MbRqcEmVkjABDBOvJjvebsyH2TuEGu/d1d4mq1DmPJGd0Sv0UZAUEW
eKhuFZrUB4eCJ9Nss7hDNZJx7SPcV40ijBaSsO/gtfmx2tDCSxwoV/RYqsUizV0A9pGI8iV64rzk
ylXKuE2wNlwT6CnRh+NWqeb8ZVVGjhAteHCSeNxD0+AkySWcJSpwE6dYKoLbGzKBRndbK+oLl776
dH35cjMR95BrchHXzed1GoytLs5HMoPjPY7juh3SiqFzqBCdwXmzEQu5VnL+nEc9OVAmbgPdAk0m
98sF7XY0JNSgggnHAxUaan/Cs80PKG4PchVKUuVT04ZrLU6+WO77UyrW5OYctcxAC5Eq0+dfY4Hg
kbJXuSDPhl6QXJ00BV4tvu6/HoRiU+YVyWPSov4GCcC8/+X4lqu0YzEgTIAT5GZtxNk+17TzL/eT
R7YKwVGzFGP3y8Ev73P9G41WI7YohPlDRCQluGKZQc8iKcd0f7xA+ZDOrnERzraDYUnFlZ92MdIH
mX6ViB95LK6Dv23KGwyQI++t+f/vyPwvwQueZqCB+vcNGfhwfZv80f9X9fZffpUPxbfkL82Z98f/
DF+w/+mpHkFbpC/QbNF05A/Ta9f/9z/gmP9T0xxX9EgMGw2eivLhZ/iC+0/PM2Ez4nV3XQATv4Qv
uP90Vc/QudG2kJRy03/QqxF//q8KFFW1VNPQLN20kKGId/6r+gJdbqYJ/Cz4G3r5Nd3FN2s9A9rZ
qR32UwTlqoken9pNqL1aHTjA8cOgCmvCdxCIm07Fv8QUFWPeYZrup/qgJnd980kTtf/k/peP+Uej
6dfGku7+3as1qAYZBh+P7mm/NbUri16L60a82lk9aSiy8NDX9ypDHBzMnxavvnRAPiMu1ZaD+lR9
dDhV1uvt4o4Hglm+6RT5RlM/rAWR1FO2NfPwJqnc3WTYRzy6m4l8pwT0/kBtxbtzjFdEG8xtaNGH
dzxNQ1M8o4celfW9eDr4GD7GAnmPrJ12ZlP9Ie4zZi6djzQQf66yvMOEdFNd6Ujzp3pUqLVBMZ5o
VHaJu4inbGptL16BW0878VSTVZ86d9iq9R8mf//ni2pIKRevSbxA+YKbaVepeLmwRIv7iOTHqAEL
MNlByEysqyhvobzUE11kvCBeaBHChbiKTP50tusiRmeueifuExf2trX2TcxDudmEBBDVPETcNWJf
qtOCKMHN3VFfQsha+M3Iv3bYikeTSHig7/0FxH++Fc+RwAVr4voUUrKGZMdJ1AIIt294VVPh3Yin
09PzMHYHU6Qfspkl00PDvaseIKb4s1Ovvul04KJs8A3zzurOZkVKTXfIIEqG/A35uvjjDdT8n29V
/L1OmTdQafa9igZoPIibTCOW/8+Qeb51dBcQ2GzlG+B5TNwClMsx2Lcb8d7FHxfvwVRgrpQZ4Fr+
Fh9hKNa5ratEwA7MuyeVl7YY5bOJiV5vY5jpuUmdDwxJYUSbAXBIBI3fZn2s7lP9KbSLgNQDCtFk
rYEssHqAPqEv7txpM4xI97Co7Ualjd/k+PUpzg4AP4eBwB/2h1SCxxHa3vol4W+I5wXNSzGtQNgB
UYKn0Fn3ejjKpDeJV4W2yP/5UFfv/SY1uaql2yTBGMu6uA252Gbc1ibvjGfDGSS6Vv0HNR93lP59
8QrEwyaILd5nzVC2mR0exmbZjQwuqLhXXwsGpAB5fNOmtkhUYl9f9AinDPDEr8RXgXXMHmclfGKw
DWHbqL9kZL7nmr3xFuM+LPLnqUZHkVhUfl0LZZJzhmRx07Sgr6PB78UcNNZvBipjtKrwty/Nfuph
W+uu+5SVn/QuJ6k+YbqepS4gBHX6ozSjoIhREmL1xbWvxfe5RosKp0gmLDVT/8AISGiKQTysfIJA
xwuUuP+vavi/hBdxQdOdX87u/6JqeFmqIimjf/yQOhy///c/fjzmx4XzXbnA5Q8pAc/lGGgIflw4
NU0TogbP5TLgmobDVeKnpsH6p0rVjYRnD6s7NUEElX9qGrik4vBTVddAYsqV+D+5bv4m3FRdrppC
32Bp9HtwuIgL1S+KcG3Vu6ylzXdrNJ9wZjCkh3CAwWZjmfdq8b/pz4UE8l0wIz4X61/+2m8SySYy
1Hqe+GsU6N7mcWM/V3PACDJ8gNJEK9d6qbJzdGPsq6eESu6nepu8ggY8mjtyitvKd/34Mj1rF1ym
R3z2JCbH+NUBN2+r8y9f4t9comkb/ov2gxGLhW7LMJCj8OX9y4iCer+Vm9qN0wF4r5u1O5Vi4U3G
TOVJTHPHSKj5mdowl39yunUG+bKA7RhEyaGXpQixlkYUuqMZ6UasWxrUeVC+ZNtkZ7kYydGEOqx+
4Yoyn0CK4MTTVgBaKaEIch/JA8QA20sdNCndgCzpKP01zbhbXYAAvRhPy4UrB9nlOqZbtHTI80Ql
K3l3xot6gdweRT0rEZu1Ot6XLhfeTJZ3BN2h0giWQ4XB/OrPBa1dMHpichet1e01erBoQ21f41S6
7mo1ka26OhpzNgNAscz1lDGCg1OTSDgMZMzQeIrenfqWM+kHoOWQgCijoaqgKGLL5dWrv+Iwp5ZN
wRnuf7g3xnFXieqKKeosMjVTrl2jM7uWzpSmHy1RJSyMmBlzJ4qDciFtktqs1AGSULoJorxDKavF
+STqjtftyszJWZnDlyZvBDVf34/az3DN1VJvgNeFO7mrXxXms65u2NvQTT67KmTKqM/e3DGFCym2
5C65uG5qTfrJIlyWUif8Hvl2LfEhpH00r76kFMhvxW1Rfwje8vVdyrVwhGqFkJoPQXWzeles6Yfr
O9RlcVRuo7qlP6VSUaoFkCwU5Tp3rjlIr29WroFmggSj0XkR9VmCc7qTXEsaMJmjuWJWaaId3NZn
eVuehMx4sZ+OemfyrXWKzzWN2p0s23l0NnbuUD2/b+JJITl2f52qyzV5dDCl1qEAdb6cwstdfOMu
SB+O+cgTLg6ZBEt0/LD6Wgxzz+3gYc+RgofMa0AMW30WKDLv0xAO1mlyhIe0pOicrFD4yOcm30Qj
oHgyHWQ/5XqQhQ552I7iNb+vrcNDYYX97pfjtU7J2tjIF9VVjHk71F/y1cjwz/fXJaqbMgrzmlUb
AkNjpCtqK6L8gsioOxWi5iU35WIWN1w3f7sLjT/EVN2iYBri+1LxI56iImOYgD3Z2dtetdc8Dl15
6yrWftssw0XH6N4lAQMvlEy5UdLQC3WCVMQT2trqbOt8+HR9ernWU1E7DPQr5RajQH51otLViuLY
JMoNFKBEZZOF3LfIMlkpKmaZqJ3Jnauop1mysiZv/uWevfqqjEpxTMU5K5M1ALE2m2ndfpI7l6jE
ZylX5aJxLQojzbTtZHXzeoN8dHPdeX02eR/FpSyaixqj/OSzPz9+WxYjFf1xiJvp2HCdxS2Bc+QU
WeIUhXibec7KGFG+dkeUOeT7lQvdGLO9F6nn91tNe+V8Fy8yUVp8KDohRNukNV6qBYSQnRrEmzhb
SzzJ+33ls8ht3HU/nlluyhvkvven++UxpTLQuZ3ys9bqzh6s226WqdR/9zTXffpkUFTX257WJoHJ
xOViNSF1GQfItNVy56vcSsUuVRyvebzagdw3aRzScu26+H0fsGvO1ZaR7BU+jQIwJvgU8bgS0fki
3vzfPlY+7HpLJR933ZZrv/8p8Qqv+6LBBOTBx7DoMMawdVeczbayxm9Ak3HmOj+AWv6Ehwhtk7jM
yYXs4jSQkZ1c0ed6P2JttOh8QEoG9+yvSTtu1H4BHYSImRMFC9dSH6l3tztZmL8uZM37uvletk+a
V6xKKObF1VWtK6rDXTpjvqdxUuJ9Urc9fnoQ/EMbXIvzurhAXzfl2vs+cdVD6zZzvhK9ntShJstE
gGLbBCh0WBqmwdZ6SCf4jbpnHt18qJhvY9Vy5/GoaCrxhzEwMduZof6ikyxGzunjB5M5b5a9/03Z
Y3LkL6gxqwwxGcoOdwaKkVh8PMCxt4vVOIcySfqtjtmUqSWnmpHceYZsYvXaISLh09rENuQBd6l2
80S/lSRc+dmgGSirQ1XW67HTb2U/TH5KsneWOd1d6hEkHnUd9uHJehtEwxhw1GaZ3a9NF0e7CR2/
l3XLAXo+vdXoZEYfYzRbR9nskU0gKCOF6o+EUSMAaXZynzgcsIrmIqmBF9wpZJhM+mXSuIR0DZwy
KpIPtuY994x1l0Xk3E3nqqXNMXYFHJUoPgIs0U+aYmjvixUkJcrl7DD2C9qUyr3F2r+J9fWpgZux
I632NE71I9mazP01mvEC9wVSzXlIzbb29X4muEE08uRCnGxPXjH/2Hy/AasDgMcy82V3Ty7ejwC5
mhAz47sZVI4kBnmsO8qtE5M1CQqqpacHPTZEg+foGSyltYNYMEV38DoQJCDlgUzMuNUenDt7BfT4
3pHTCu0N5CpRwDOnQLnQZEFdVMrlZkmXcA91d19W5vd61u7LnAiSzFXGk1xryH0Tdtc2iCvGugXv
ACDuShvul21P5WRHjIfYDd2je7+NAth5tFogLX/ukvd4f45iGBmSdXbvbTq4xX4nLkKyuEx0hbG+
F7MHM6XikYxkFZsixVqdPDpU8q51RmNA3l+uyeK5XLveIO/3/pB1Tr7nqd5t5T6naby925o7u4Zu
64qFStYBH59Y5WDXENSVaDtWQtnlPkcxubluLyPWjKPcJW+MUXGd5Bqw68gfG15ePrTRxnHVLYRJ
91gO1v0c2uaOI4VLOgaVvA2n/UTyIvhxua9vXyMXf5EOIeAkd1mFpgSqAdy9F/e43nDdnO5qRrgm
MtQtAt9x2rq0n7nAwX/Za+54m++jdNcbZ83bWu52eilfXa24mUgBRRi67wL7Kb9l2vGoUBaj+QBI
41F4fOZ9D4YLuCApaCBuzGBpHzuUjQnE8g21QgJklvF50L+OQFZFp8FFL7GNs2czvdPSPR7TgiSQ
9M5BPwS6btk7AMpw2Cghv+9Lmd4282WYLzhmQi8AA9krR9fzbeshIuDdC6LkmBVHoOB+O+8QUxE+
eiovYIpWrth+/8cKWntbvKG8AKuFDN1RvgCyxZQ2ERR2tNKULMy7hVyM7EVvN2jmoyD+iGMKWRW1
tdQf9aeBdEqEN5SLNqTnoLTtlR06edPYg7Szi+MgMLS7rKdnCCR6k35s0/tO/ZbfqLt6c0HK/hXx
5i2dIX6ifuKvJ+Nk+SATL12Qvi0742uHw21bBcq9xZkI1CREzNl3j/p37aHcTsfsE6k3zyD0gvng
rZv4zjiMh35TbpDBbm2ULvdMOimtHd2guNEO9beEiWV/CxOor7eZSRbwjpAaAl/sizEGxAhqjLD7
QFRQg29Yme5g/+3WJ/oz5jZ7UG6j1+V7/Fy/VZfmQuy75UNsRdi4sZlmf+wBQt7qT90nM3jtD+v5
OHwJj7wqnKf7xOcFMyY9VfcnYz44e+pTpICrEUG5XLKCFfoQWHEAXZ96MpHjR1LOaAC2sLmbQ7ij
LL7JiSBBZ4WQz/6w5oHZ++p3s3qIY3/5HIFQV7d4mNcloHQMKX8ayB7iS/Nn1LMUB2aMhSDNfHQH
NYF3avulPV+cB4+3VR5tv/xgzyd33JJ+dYTsrYQvxnqoov2KnBTpLwfHx2G3hhdCDh70AELGbv7S
e373Xce5CFmG3vohQsI6B8uHPAtsb9cjh/bwIx1TCuL2owlG+KtAK6y7z30RpFACs0Nd3U479Y+a
rMN1u425kop/MLWWb853OKUjWSvWGaSao55DhsIgRO808tGewVadradR2ShniCJB9WJ9hwdIvIEP
w8u7hI9YIZzPI8DS0M+/eH2gGOJG82yah/HL8kTXQDcP6oWx10P+RXtF6kdlQv3mAZY5jV9Vjsrm
osGj2Y/7Mgtq34sI7fVTG0ikv7hUSpkpb/SXct+P4CE2zrP9bXwo7t1PzXG+KeC0kW9bXvj5KzR4
w2D6ACy/CDfDd2IjX5FgmdD8YKwiSyemrsJzsOcV8vT5xKTf126Mk8gg9fE6eMUB+lXyqt5MX5U/
8ntzC2rwlDzpn6Lv0HkTYgMpFvhoIP3wNntpXqqz+kB1INrF2+EM6dK+rYgz2ayf8qN5+7w8Wh+U
g3GfvpYNOmxwnRsrUN+SMoD9tau2mBc40bQf+/34oB/Ms3oka6V9hjM/fmV2DGcmQNK4hRpNNuwu
DNBCBsNTglOTxC2fWUFK+F4eNFrQx6jYASBtlIfxCypMOhKSO4pYWr0AaN5HL+hzSdn+AG6Rt15t
AT2NG53ZLyL9jb5zD+WD95nAped5awfrIftS7K0tIWyJe2d0G7XbggXc48ZHEeFPAeK7cFNd+Lml
O4p0Bzyj1gvH4YXwCG1D6etEZ4tfPn7D9TaNfZdo5v388Ed4iC7MPA/lYeWHirIFxsRBPU6cedod
Qj/q5IVBKvJGD4gn2Q7H/kySUxbolV9ypEaHhPcwBrkaoDuo771PjYpCeYMcszF2qNGJKC71TXPr
HDAT4PHp9iHlnT26Xx8U5efppmo/MvdKSYTmGb2d9QISuOLYK3x6RkF0bC7hrjjZzyavea9sNHR4
/h3NH+fc1Lv6YHBN8U2u6ojad4SPkeX7utxlF++reZ99jG5I7IJ/7Fu3c45d8Hr5c8uGgo+8RBqc
Nooxh0+qAfA2HfIdjfBWcxnY9GKmElY2RScxN8IMYWySDmx+oruf7NRlbH0w7QlhRl0PKNKFlEo8
RK5FYkIi1ybL6MvD+yoR0CTb5eMZ3C88XnEf4lIYsP/7RxtZwyimwxDs9FYKYcT2s74C8OK8xVXp
MKGKvQFs2s9F2qrDSTHgqMs1eQMpaF+UCgeO0rgN6tjWxL2w7uIs048dlSt3Uug8rCZnSrk6q9Qe
yfRpAsc2O3PbkS4BCCKs/Mgd51NcO6RMkXWVct6lBpHKbYDlM2GmebBkpKnYrcdwGrQ6pVCXUpFc
62MxKbhut+A490mskh5v5kGdA97VhQ5EFQtHeOfk2nUfRHpMx+1wH6pjkGgc/PbCF8z0BBVYQ1xm
sKRQY8PoLrJVyO9OzhjELsEnxS1BY2IsLRd9Zt02i6LtJlFduC4iMRW8bupTzKckYl3EDG0Wsza5
1koE/3WnCaZr4yQYwhE5IVnT6Xaa5ATIcnAvSoJyzRbVYDhK6kGowDUbB79qhKBBKE3V85hB0eMy
ATe6Obew5Hd0Cr+qwzPBUNNxSqYdxGFvfy0gqRDDwFLb4seYDHRNm349FaAhfaNvOatDUoXjw8hz
GJNgtgbjfROd9Qjwx3rwxvAJOwoRCMVMJzhetae6dZsdPYD5RB9gJiuK6BIjcQ/RKr7x1rReiqUm
CDOfKyC/ol5nYjLYOKFbE2aFmEfKeK6L675xVJejHl6kDVEbW7yM5lAtwWI2T2rX3TrMegwntOHF
/ITMiS4IwKaRs55Q6phkrvOjlcXjazFZ18cvluVwYoXZt1Gq2SBjpT8z9yX/ym6+LX3m8RsZ+hht
t/EyCvqRXKgFWdbqNGw7ZOBbWVaVX7BcXDfdvkp4k0wMVcbk8uvVhJxNWRyNSmPjWXgMJ5eUGJci
TyOKzu8LUU226padUUTcqRczJGnARipwvJkYiwprqqMKe992VSJK/r8Z939pxumGKhpU/17Rcvs6
fv3+Fw3Lj4f87MVpuIgRqTg2pCiTls8vvTjBE/rZfdNxFLu08UwTmaXosf3ZfTNozKmWzV6XpDlX
UD7+A9WKZpk0E//SErMB1Du2Tngr7jodg/NfG3Bxb85j2dbGDQmZNKBba4sXglmJV5FnEg+5nxDZ
4qdi9BXjw11Tv89i60IsFUh6vf0YVlg4R0tARJRwX/Z6uwUzVSsgo3vKvH7fUrep9JYJlgY3BaRT
HE60iodO8ycmTavaVcdRWQ/g4EgVnJ2PgN4JRkyROHtaeR92lcV0kbT3qLsZ8T7CVmFkD+3ZL9eE
XroKY82ICdZO+w/U3xs8buaTS8YSHh+q6VpLCJo6jXg49PGo9gp6l9qqdujzu+c+ap8sY3huc7V6
MbyJUtt867lhd/SGqQ2McQJRjM/x5JrNHYUO8MmUC6inan84igdjWOSSJhMzyFA3T7kKiY2678bR
YlJF9cE9D3ZTYOLLHxR+6KBe26DU1ZdBOJu19exZ+aEKo/pzVXX4kJabtSZbbxobjdPBdHJjnTFq
GxHQrK4P2fTZCvGzcEh06PMxp00ETXvRCBNBPMKOmItgkafm6qLrpJNKrnmM9MHpcEb3M/j1Nh1H
NPv31prU+74i+dlAsJeAiAHiXjUmH3b9JhLV2kol/rvvsBAmJfEIJZMl87uN48TvSC3JY8M+T+gk
bpPKt7XzunTW3aT2xbbM7symp4dbLnMAEvnN6abPs1U0ByUUCdOJgylpCpJhdgLMRujm0xyxTZl3
xzU0d1amMnLGceKTqkDcaEXQyASlOEcRDXAZMYbZ78ouoxrojqdxKBjpOBEw717lnLxCFxkV7b5u
p+zGWNp067bejZ1DeFacDOYSiWb+OJ7C+yhViFfMxhbGE8LONVWecP3W6Bo2sLXqHdhofgfuwoCy
KvEkOnqe39cN8yWLEHPng6vDTIoQr2DFerPaMbxptOpbiVtj36nluNNTnKy5G4PTrtWXyOzgTrqT
yccTnlfVI4B9wmqsQNYZx9G4NTqG2kVEkhW2gWqdjJesdndJ5ByS1srO6F43ueMZ55RysE9gwBpo
ZrmgFIo+ejbFODiiHLa9Snx0oSLUnLt93OnFNtRmsqb4FuGae/s40Vt/VLI5sBv4XKpBpt1kqWR6
tu49r/oA14zf/JRb22VknJ9n5QsZ9d3FrcjN6Ywn2H3D52YoP+RR+VFVlTGoxtw6cFXtgnU+z+QP
nVvIGcclbnGKJJA8F21an+0kQf0dtcpXkiVvtKmDZ616HVNmziFuOB40Baydaai3bYI7NFxJzCbe
WUTcVDeF7lZBjRt74zipRcxxbNy6hXuJTb04iNOVCL4x2m2Ereizmms3veoOr0S6VBdHDS8r44Qd
TTyKw1oYnzuVz2DR4ypQlb66SRRX3YPh+qxbNfk0TTLjNO8i/L9EFIYufhx7IWdhVWbg85SADzZD
x2NSm/mNARgE9dhIcFvbjYHVK+PW6jo9INsHPZQd60HYEpaqjOgMVM3S9i28uiAtpsgHH/Pc9yZw
/YLA08a1qfqIDlZhu6dKRQMcdes977NfDD4JHVMtKamkRaXFJcaM+r7I0/SmtMJj5wg+E1+5YhMp
pyHmufOMmW5AaX3IIkozRYrptF7G81DO6Kx7ipKq/QVTnbl3o+LMuR8bpxm2vqJ5YFPFuFouIOR3
jP7FuPq6LddKxM8MNMTg+/32RTQI5ba8/br5fk+505HDdnnTL6vyphmD7a6btXv5FPIucv9vzwj2
nIlPpn90v+piFjWIKZG3rtQo4pq51PuqIqZVcluuyTvJxfUxmSPauvJmt0t4+PWm62Ou++Sj5Q10
Y9F6DVboL45oB8udf/8KFPm65B3e/5x8ll9W3x8m/8r7KsXUMz93HB3izfz+1HJbPsffvtf3p/jt
fcrHzC2Tq9lpW//6vNf7de34AeLZ/7B3Hsuta1uW/ZX6AWTAmy4I0BtREuU6CElHgvceX18DUNbT
eTczMqr61WGIFGgAgth7rzXnmNn6r71Ynvazg8uGv2/9e0z+ufmy4V97tzznr0/6+44/z/zr5ZcX
ZbUwE3r/tecFll1Hq5M5bkXgSC/PX25UvazxB8zf8l8fYvnX7wctaEkViVYRNDK8+lon/zzhZ6tB
RY5OmAw4BopqMSg83sTTTlHOgi/3wV2bAfbQciiuKQbZvTHOwogiqRGUZ3NC2vLo778aRPQbCPxg
j9j69/HlL21+8vIKv//9eZXar3itv14R8gALXnQPQ4lxsWc5P3s7yHRkpr/8KZRISn7ujyHCxiAL
TeevBzMv7nZx/vyzyfKP5XleMEqkavUXLw4trgOCjlkI2BPlsnHi0h8Qi25ah3JuWCwN9uWvpW2u
tAqsjiaZNbikh01nxJbD5vcnWiyXgkI+y40s84vMDxVYNMaOWSyhGtnOrClo1t2XUX9xJVdJERzf
EqFAjA9mJwOcNCsz5vXdckNUGLai/+bu73bL0/g2iECiFFkYBjXZoTgMRDft1IIitTh8ZHPWZlXV
rKusCXOoqvSvXqpTE2OYD3Wcx8Usm8AtmmO25C2Xu+XQrFSdisrYEyet6HuamvpetAR9bxlUeb2B
kuASnbrcwGBljpbHuBPTtPO3KpXdcWw7NqZEIs5/LXcJkZM2nZnvhEEPDstND3N85Y+M5nknEUnL
CJwd6kQHNj9/pYspb7kxJsWWe89AyEE1YfjXTRsK34VEI73IyUC1LY9GuD7od1Vfh4dRmVAYC0OJ
i8h09MSDxTvEtqBN2Q4NngF3RUAfCpM9drqJqWOjRJVTEga3NwBjIwETqM71kTgHUtA2q+SUGbRU
ATouX6VCP1XMSBjOOG4RQC1ShnZBESSyC7WXqv28FIWI6+1ExdXGSdpbQkADUz0Yak9RVyKR9acv
Plc+fprjOhAH/N7bxf84yF1gJ5IIBIB1y56cYZkRS/jPv8CFMskiRrQraAMu3wFnNilAaBww4s9C
reX4G/OX0DemtCuT+8XkJs6La2ORd3mJskUZNWf58hmWbjBAURQFS5t+uZ9AON4ETPN+m+IaBtt0
iylxWoWh4q9+G6hLF3W58cfAhARKfm4vZNLaADXFkZ9PaG3E67cS5REMAzUa+It/n4DLqfiPx8am
TZxg8CfE7FwNLWLgmTOua2aBs2sV6dXigfvrvm4Eocv6LLSzcL64LC3un92Zd3TpfS+7bBWUv9Op
h8I7n1NLz3854Sjy8NP8+R7m/5jeDmIwmXJz23jZ4Z8+8b93kZsYx3xvKi+Lle/HGDrvs4A0cQY8
UXNbHqTHC3emqUtn+dUtp9Dy1+/NcgyWu4wmTFcjdbuwGRcrp19y1V9ufu+OifhK8CU5caN414S9
Nq3M2Uz286eCDd7u5pDXXydntJzV881i7Py9i0V/jYDcA7lHJ3lxcf7eLBm5y11fNssNpwVSllmJ
GffyVyOOlZspNGOXm4DkN6iXfF8ke3lQ1zP0BaArwpiK5yw4Wg7ir8d2eez3bpNk+1qupJk2AnFe
07Gzg2UmJU92RlgFB8yOMvyiqHCiXqY+6WtSvRkZ85YdUvlJa7mElkSkr5nVLAIp0cukWguosgBF
D3tZUNdoApxOlC+mZ6iwUgx9H45wKKcRAkIciMlhUKKjH0aPfd+Erl8XiStVKraHeQfa2PQnWi1c
0E1Zx53G6fHzKxBEp8s6kA4TOYv9HLbSogGp/FHYLmcH/JV4jXrncQHx/HzTc7nv92QwSiXaqw/Z
ACC98mg6DfPaSE3eBylX9laVaQdjvhFYDCJfjFeLabFZRjWrD/dJAVjKsrDBleY2FIN1F7RPbWEJ
ax+6rVMmimeXRJrQQ5a0IxXAAYYlHMxGzdqNURdXmO8VDV1D4HeewOPUiKYby7Z1KlFM4K/QCOqM
PHPrSY63gRhupaLeKRH6mjZD/wATCUEs+gxYsbN9cLkveblmWyCSHAtD9Wx47laqZJar35r1MM+i
4TezUm0FUKohxQLa5KlKcF5t3ZkRMd1mVT32OpVTukw/r67mPJwQ7kmMJO8LskJZleKRwHqo4xWR
VwOwmoY6sK7nTjpLiat5nK9nyVkgzQCRRjoWiwxteWz57xTRkqvq5jFoudZMk3/zvMRbow7ND7X6
MakCqSG1Lx0odRohLzcQFb8Pyw5rcS3jYiJvsU2aCCTuVLvLB0MKR508lo+5lV8q6gKuSOnXFr4D
1BWHoOxepNof3ZlB7Pm9vO5MHUMfleal37HcZEtDAx+tWiPhMAmsm2rxAbYAFM39r7N3+Wuxm3qW
RJFabfWd0V0Mc4jcKAiIpkRc4mZVAn9t2YBf7y7W342uatdNBHapI5QTiqw5c5L6n30LCkSf4kA9
ttQZR+r5pkspyXcUWZyk5TIzTsjuqieMGROL7Ym+hyFxePT4qQl0bL6xR3CNEY7Ev2SmoxTEkDSM
DsvRgaw8o5lDWUVQnlurdGb8LX2K5S9zQfT9PmjNHQyhHlG+icFmeXxpZSx//d4sm+m/z13uL68a
h1mwKTBhLhv/td3ypyjrZCPo+vfPc5fH0qjfhZkYrzLtMxbT1gVcXzp93viOOqqCU2vRAxHe08ma
pPie5PJZHXYfkbmACopeHUAbSmgC+gOPPqOPoUYbySfvU3JURtmdkt502oGObjHRgp4m4nUGvXj2
22yTmpJLyQLEeNCiS818On8K5h2/Gg5Y4KtPb4Ci1RfWW556pp0T80Wea2ms1LolTUOlJimIMfrb
bhLugTd9ogMZTEV9qxVTtOEceRcj8KuTJ9GsyuJwfDeq8DgNuX6TqX1tKTEhYui07i0WDsv/AZxD
UZF6+tpe5T2UUnvTB7jQalAHqzD1jDMsg/qc1W22lFzeIZLdZ7JHjzbJkakAVts1Uw9djXrMOwGy
0tDG77UVJ+t20otd5BvZrQqm8/KqHDVO9VBTT1YIWEqjLow4grdrTOEVnj6ZX0Ul7zXVi126KK0t
tszrczG2w8GaXksyqtZZprXbsrYmDELBbtmJsemFVV6HyrGoS+mO1c8MJJyvNDp95XrMQtsTK+9q
TKF0aIdgpLrGp52oKUyWHr+kQjVtjKGRNlLSBi/EBjrLp2rHgGDvSJcPvQEeTotBc/0cHR/VWNiE
yl3nj9IxU0b/5yVHAwXBoMlPYwauJydwC1ZE07+msH2WZwY5oN+mVpR9rRnxA8TAt+VxMSFhKvU9
krvGVCG4rKFrOx8ZKcjPZiKWNyqD+a4eKgKsBd1/1/qfL1gtOZ3CqtZ3XQ8MPIyn++UF+wIUVqeZ
zTkgeOqM6Dr4+QI1M7vJIizAEuYdYd5tvJe0aPj5AsX6YAVy/4ZMrQFLoXhbWTS02yQnx+VVpwAa
83KKtZ7uXZbTbjmWaolQQ8vle1Ucw0NgAmJaPn4mMb0k2e0pJBhGSkWYGmWh7oAbWtfIp8CK2yv7
zMgBUqNAfh7MqVyzUPb3flQNV3/AtrdsASRkp+lC9CKEarRWx6rcF1yQrrWAKM8X0/yTzEsyW8Px
pQ0zyw0U8DPBXB2Vcn1L1AFj1vxOYPLWg5oEr8y2ZDfyFRPFt1ffjY1JaXN+HS0kHrcXutcEuIQr
GFrK/CGD+1/5IZACtvDTnLymznutLQOdUJECzQ4k6UKZGKPd/C7VUGOuHJs3f5T5uj2Zgd5My4sI
uuvnNXQi19JGM9+m0rCcoZCiY5ZTh0Y83P1s0XY4BKepfjdrTSH/Sm2OKXzKs+YRtbO8y8A1wIrM
9wSpqpNhkD/WelCcjbrSfl7C6rY6iuTjsoFYEINMOlx4ahqivRgisK3Ou2MgRolG46NrcSJaulGf
YsLxOAUlMMb42T+T//xAuRQ4g9orJ0Xt81PCe5EN20sf1DV/Pk8pmqtWEIKzR8rgEbFr65SKmnyg
U1veSZoKhTjlvDkXJOccWy8QHRDeKNzU52WDehxGtMilem6ksTiqyEedxm/Ec97y9XSYSyndV39o
6VCK7BvcvH6AwdgjWSadsu5+Ir7Z7iS9/FPDAk30Vn0vlZT0xJDXKDk/Dxmf0e0iIqeExr//eTUr
eCjMXHsilkYg31uPDwaRB2dOJiSggMTfTb6sZdNYIVM5bcPyXsvVbpvHHk6PPNfuc52GxrJJlg9k
H8vVu2r0kVPEZXUGldgfYo2kJrkrymdCbe+WTfn1PLbwPp8orUDe5CexLyczuJAiojLzyeoPJYjw
R7HHCotaW2904SqNo7xl8iQgJVVA0/uUpDNm+X9SzkrR6oQ3+PXkYTiJUPvnwBjUQ+Obgxum/Lxo
uJ+Xw6PL5lMnVuGTWjezyneQ9nKYVZeBHu5KVot5ZvS8bDm1nmq3nSRdB69D0E+z2G266jC0ZfvQ
G8iLls1GP3Fz1RrJ1gYf37WNdgLZEhyHFiFO6xnBy9TGp2VfrMJ6EbtWuRlkr68nosX2sSiKF8kg
yySkbPMpdaflAJWs5GxUGNWVtLB4B8di3DSxrz2EHbCZZRNPxx5Du+rNA6TrmLLVnwxZyI+eKmWu
FtbNC8Lcw7Iplbr3MMgYJ9M+PxgeijkJgNZOzyzzqk8pMdeFon62KfJQqxJeiVpBmoWO5AibMDhD
PQoBwSXNR2peR/LJP4c5P6yzDOGipKKMfkElTzbvWjLPxtPyWgF2ZQFa9iP9BQNaZDts24mhGzNE
ztjGaxAZtB1GT3ohrLlzJz0YDhFem0ta57D158+z3Cx3W98SzqbIyQRconOXp83PX7ZQ/P3/743/
X/bGrf/RqHr+6v/X9j0t6iCsvv62q9Iin5/5fzgP4n/okmRKOhiHvxkP8n9gwIIAq8k6/XOskb/d
cqjdImBLTKkzvRvL5L+65ar8H7qlgYZQFEJRTGJ5/l+65Zry771y1TTosik6CAra7/C+/0FNUAV9
8EuuaoSr1Js41IGxBq4ZusKtPCZbkt8meV0SZSG7eYl+r3lXP/3H5mlWaWbOaG0I28VcZwjPTXFo
vQ2mbcg6YOu0CpHJ1sIqJDis84PbrO3NdrgJkk3qyGs0nuiAFZfVROohF5b+kNqEBdVyYMv9pVf4
73yns6v0L4vszz6CxLA0DSwM7uN/1wMApR8lOTWnLauzp1aS7oN2gt6t3EU9P/Kq/RYEBosiDl+1
ULr/n99ctf5hB17eXeWboi4mGqKm/OPdmb4PJbOLaWverP4gfuf31QWFnvjWrNNv/F3zsvLbeFDv
UTeqB8po8YOwNk/Wg0ms5KUsXPUqVSfpSGnnPT1Pu/gakz585mLfX1uCst3wPL6bePVpSD6gAJ+Q
vW2HT3yCR+VO3BTml8+yxxWYJsdfYJ70O/WVOkpOBuwsWdRODWkBhk0ZzgbMeEtvXb0SlJ1GCdhw
mZEoky0VK0qlYEiR8NbH9IgW9w8ycWVL99osHZbllARMp3ooz1K8kg71xtwrTvqW3ySUup/RI7uz
Hp6z72nDRIV0vJO31Vs7JsX73Te3/bG9wHg219HXuE2dFnGyG3qAre1v+QBXu7FQJAs7lvn1B3aj
1rAFJ/2A9ku2ubCr3kiySWW3uiFToJclyy7Sev9xriHfiOJKout4NyF6PPn6iqze/Bp/0aVG/Syc
8kdtM91jOMme0/6RtJCc6BSMjsfxJXvX13288oAHf5NsY5x05tXIUH0XoKMPkhAySM8BcWb1tGGj
EdfHly7lnD5NkLkSGhHiVRXXI+S3a/XWH/SP/M67NPlZfkAaib6zy7fk+eAQt+6xfJ3TfX/29920
9e/0Q5evRsrctKhXxXuyL027JVX0mjvKd+T6a1jKKWp1CMcfSIfBMgToConeXnnQDiig34WPTXAy
D+roGKwOAB26jZsdpo2K2BdjqAXiAWv4q/THOxWyrZ+ml9q38QZcZhl0cJJPis+hrQtHyFCC2zB2
PZjOG+M4wBaLNkBjn/FJZDgVcif5qq6Eig9nObTVi/gq0zW+93cG1BDDBt2ck45JOOMjedEGfhUc
8cYR9bC8jd7bXbVKL/K9BNLo5n/o57bGnGCHz97NvMJt5tQmqbdxWlTvO/2cXnrkLm6qIEhHaCmQ
TLLNPvp1VqyibblNXrBHE+W7pR4SkdNpPdG2yal/FavBbVYpvw47+erOKkfzIEeP5IiWF0b9Sz0j
4RmFwUbZRrzvXyh7GVe1dgA0y8RwO4nbvOvbEBKoLblWsJooea7ytXXV9iBbglNdrHS4Mv0OMygL
w08a8vMO6uvMNXYd0iPCwKFvU5w/jVuPRDTDrlbVmSxBcMSnOKKvxDVQaZwRx1UHKpJ0WadDXcIq
+k9yC1wml69xZScb8lm2w91s6t5AEtN20a15G53tuA1uKpjOwoag6F+MxsGHpz2SKPwt0NFGUn3q
ut34TFXLRapsXVuP9ENb2IzVTgztYTP4MGxt9NLtzbp2p+Y12Ee6bbyO9+Kz6KQOmHbxXrqQI/k/
Xx9nGMK/XZtn7JEK6AhwA8PcP7VacjKZWq/D/a79xsng6sqp8WyG9U+CyL8FiPyvv1Ih/8tFeH4b
DfeWJTLYyfo/wANMkgmd8yRi9aT+cX4Laxx2oz98AVuG5pzikZhKhvh/6eT+m3FHlv/r6GoSQClS
iicZ0FQtkWH8bxSE4peqPpBlhxwkfVbG0HOJ6Iq2BZAyO9MV4U3Sahva8torniAakENhvhNqkDme
TlwxHGvaf+Nj7iEomUyZnxq473UL2IGCg3iM2+GCZ7talWZVryVl1FahSGqdOcgmS2eJrJspJ4ay
rM/NwCUjwQ1i5Uj1lSS6ZJNSHtV+pGoXGftYJ1S0rp/koiWl2QhhsIrok5Isp9RlTvdNCtSQsxzG
/LjFsWuPZn5rQEQ++GSqnawkO5QRCN00NgSUr36xs5r6CBM9BJTMQOaJxavV5TvYvImfGutE+2z9
flVmbQJYmGT6obUFIgDzstmLaSxhyZ12RptNuIRgKUPsRQvika9Hz5+qN8FJfcJvI+vuwoxd4Gtv
uByYdmZRzUCwg+YkLel5W89yUQkODdzCkarwu62a+Cz3SPfCXHyAVKOewq6k4j/paOlluYDJJODE
G7fEgl31JIzxNqXrIYRorWqZwoc0v+VHhDdcUzPWGZxynu0nTU74L1IrWZjUjVqmxLWL2Zq4QqDP
kWicmto4kdaQOQYiWjs2VPxSyrjRBfWjtwYVpRO8KYj1Xmsk266TSelotHoHH9sd+uhOyYVPS+aT
Zdr0qMnvxFnrdm6mf6pc9bZaoTOeTfIl6ppTIFDtaXJdW8uh/tSG2uSqKQOFN9KB1JkkkEJIUM8s
U9T1B23yH8SiWkWxdBbNYCuM2p00/CkH7X4qBGWj+uMzJcunYoCldwHulbr1UN8PQfYQef6jHNZ/
IiAG9sQJjJWTvkX9PP+t4ofuQ9OdQiFaa6nigGCQHE0U2MWYwhhDQma1CInBApHk6qB8at00ihQE
faxVC+0WytNJENDsqRbftCnv8ygXNkKiCtsqr9yog8GrxESsV23/lOGBEM0eUUjhm2th+Bo51eEk
PQ6F/MczRlTqGSJOC6SuSFpZ3I5oC1t4gq0OIcwkq52RoTl3fAOj5zOLmOj1nCg8OEXhr9v+oVAx
woEsRSWH+wtTFdjpTGznCDxb9HCPJ19kNq4xTK6UQHN6VFLVBJrdLLfqHc5FRlCqFnObOi9XlAIc
MyVeV/LsfrZdVbu2CqmPgyCR3rROWBmVaMdMvDLtKwrep+FhgjigDN3NxBZoKSQfY5tTkS7OksJ6
GoE7MU4OoX5IjUo/KAg+NmGaXsZAi3Lb9wzZNY150Kha7PNCa7YEKZwnikk5ankiJ3GaFFrnYA8o
d7KejWD1220deyr4cOq4FEuqeyGnjYgiwMfVHFUYrmiBo+qS9gVXPrtQzNoxO5msUPSIUltDkiJX
ZgXC2DUlwuLGPFwbhIXtlxt9pA+ehBVzNpmwsU3ZmHdeg/qBPj6ePgk9gzoqhdsHImpBtY/3hv4e
xXOcyfJQaD5n9Cr2eZgmh+URLbDin786+ZNfRHQgjhjEtg+QNy1pOPkVlvygSbh8Dlbi7YNW/ip9
WVijig/du3CVkPRwmWaXDNNFpgDFlljMU361cAtsZj4GJ++rfJu28itOudqpTslpOEnvCYL3Qx2v
dMux7ibMhPUqfh0f+O1j/gtWw3e1kVwQ9+kRnd+rjRUPC9kr9Uz1ErzXR3U9nFo0i+f8Iz0wZcdF
j3zrhe9IfzEP9QMR14TmohXkOn8xCtp5SHZXKTJ5lQO1IraiV52qXhln8Y7ei8T0lPAOVB4UwHwb
BYBp7KQrqpqZlW1Xr1KN1OsIB52nGUwQV6DMtQ/zzvxj7sqvsHsNJieOHHyDassTu+8S0cNTTy42
/WhbsKg2M+vBV+MkZ2tjPOWPTOT9O9MenoyNsREv4caoVgaDWMZEQ/lO3vCikwv9Mb1FE0bZknRf
mZk2/HSmzY5EYe/QbJFfIBDtDvKwx44OXGwQrZUZnUH8Ap5DkQuSzyeBod8O5lphdtW7Sn2QVPyn
7I5bNYcZpHeCOcC1VBNt2rh1CWIIR6NdmPP8XHB7/U4jQpDdu5Zcmw6pS5y8uQ4Em8onhlWJ5iw5
8CUS2pWPI/U5aTaFgzXOPJt8coVJaBHZ1YtcbBRpnWE6HLGO24m2EgJbu8h7M9xxc6I1lM/uW1sj
75AQc6fHAYW2xxmpWkEBULYyx0OnJLYmYAC6P6nBo2A3dBLc8JpztJhdfiHJU6pD9ZGjH/7gZerB
pf0xcBm/WPo+povow8q/77vdYL0KZy5h1lnT9vqrALxhy2mRCjsOMcb51H8wzqT6YeeMXZZk6CUr
BCkN7TzmjOajcc5ojkRnMzzof3DOXacn78L6qSblnlX7ffNIvizv7b8x9X3JjsWu+8OaDEOR+qWs
w7N+St/bHKCb3Tz3t3BYhfrKOvOzoUCYb81+RbZUfivW1UPAUouAgld+AcpHymItcoiOaLFZkevH
CX4rfVfFHRvfYBzyRclU7CLXKlxSPZ87AynvtuDz7/m8YntCS85vkimU4A4N3k+bXJxViV2x3JQ3
4vAAyLKbvHTX3eXSC165zLRN8+gTbR+7cOM4iAYLyXNcrbSjVLrGwduTetearGv4pta8Rhk7fEGZ
I3pPbfzkT5tUX+m4CduD8KFmbnjvS1TyVpq1KZmIna3LmNIFpkV9GnbdMcbT6q85c9FYgkvcVIcW
pcCeOucp8p05JeLPaK2iF9E6JkcPUIxh6x7Ru3jBdvkHrW6P1ZwdMDfB3f7CeUUKwRDaACJxYAtb
mWtG+wGaagtZssZ0C2XMoGv+kmwafcVkgAVY7w5PkL/iS7Px0pXQOzHWQpKHAuJ2bMGEAcUpsvJ1
tz+WLMgzh3YnZw1LVOoCbvJW4STsVwPhN1dW5CBm4sduwyzPesRD3j4DllSGjblSdvVKepHW8ka/
JRuKOa/4KyaGj11yCtfKLaOu4BrHAwq96aFPXRJ+ADDeJVfWM6/NOtqREKKeYi5jvkPyLBdunLq2
v03PKq/bvaDsfWMfrqx0zWwb7AEoTTAo2WuSqybX2uV4ZC8+PMNqRY57lq/Fs3ffgBpdtazqCCxx
WJY39/VFeC0P2gMchObFvFq5/Rbs6oNHIYVpwtXDSIvmgat29xCNpEvDC8WcvbY+ZDd9Yght7uZs
lSMW2LN/rj4Rs40wHU9xuLIukNRVplu34qN1tNOcNPGonMNbfEBJJ+99Za/C7sa1N0MIt0l8LJpd
Id7pV/VkPORP4DmZYGKwzXxyzxCUbelvJGukDodqJ73ghpsuLOnOjDCUQlgjhh9wHEjsxLUR8GM1
iIfGVrBKyXH19hx3Er1eygMtz4I284ukuAphDBfzrDWrCh2XsCGqIRC2OIv5nrwAU4Sdx1dxOOao
bjBBG5hgVl67zk6UVXqQlvmRVaX0py4/mFVY6Pqbo3oNHsHTm7a0Nq/yxnqgM4R6Jwc0Rftgbv+v
QreCNLdDPa7g/j+G25AZgXUuz8QQi+qZpjimdfMb5wLZE4rtP0+f6Xm5zKmuv0/fqK6g7JLeyIFg
WmS54126wVp49UOgbh+BgLXu6ven8K1n4pUcphknT0TKwaRrnOgnLv7tCEj+4PWE8XKmC9/krWxM
w82jO64/Flr0xHoEUfIwuvTRn0nMYkXQn5JXKhDKi3ShAELapXRJdtO6vNJRJsgjvfpvjEtcDBTl
3QLEeeou+X1ISs0nObIAGZ5FcWXSPaZDxwHo7YihjOsjySCMw3jokttQ3HyTWfgq1jYWY0u+ZlCR
uNq9Rm8NVK2LzLz0Orx43gPhdjET0J3CGRshIgZ4405AOt4IjI3JOcSr/1He8rfcO6pPRXgf3ZkF
Vpytto1e54knipj3gfA7RD6hU0l2vI8uk7KdGCieoR2s1Q3eSEyNFES24qbZsTxtTyEJT9WmlNft
l6k5TYYky8GYIkZ2+2o+iNPZe8i2BB69tl8N8YLMAh7BU8w6vgrdju2fRTe9GeLKu8uvZHrdF0dy
qeJ3sA/lt7Ju3wrqG9/jPn2XlWuKC4dFHYqHU3foe05pO3lgzAuv1mq868SNFu6gorrjm0on8cZV
nWyujFelNnaOD9UD0hVGEWVrPumUKSEbXCgovStr8Ys7ErE3/o6Qw4AS67DxSC8pAYyuvEfQCdlB
uwcroQXrILmmXwq4nc5NvzQoqfGVuONYWtMLzNaKcUbl0N11+s5jWBzFN3pYLBU+uklkcSLaqv8y
0TdFbGQTk5DXxPhRwWJh26tc6XoYtoCKEqZAZVixUHcNvP915FFWk2RbPdGOTl6Qh3mnSvmuq88K
J9Ed+zQyRmFx2vlfzGGyC6GA5ONmtuevEmYJe6Nxq8olk7Z4hZjPF6d+IY5HzqbFLD/s9tYTiUyG
4GN37P4Yn/0bTnOgKdNH+cWq0aqdvFp537W+HhhoetbMGMPww/uDzZglZitpY+ynE7bvI1gJZpcO
DLn+HDPNqBAcqRvUVhJEjAPBb+TDukTHIMxW/4g7pojhhjw//6Ceyi0FPy4vpeufk9dsF23QYtUf
UD8MypqPJWlLEA1sRoqLuSnPpnkQN8NX92WeOSsFf5U+TqfglH1aj8B3Tgi01A9rFz5BhpnNQ3b5
NIzrMfuWpjsi3bNkxdJrjHZZjtVsPXwa5qagTWGxlMGzxIkuwCYI8ep3pi+jrRiJv5OJ+rWHUvP3
dCdXgQZIovcT6TAs/5DE5tSljbARa0SRaBlrG04/CpL5Ztlu+Wt5mtH7XMjjuOai3EoHawjxOi3/
zo0J5PF4l/jNtk+j4FqLkuNrg+LMmp0QS7HdlLXqmGIlu3CrFRZV/rBJC11yIgSDpGBCE40ufjDw
w05JzUoLKXRQj1xDKziQ/cFnI3fLEdRUXKMz1ciOh0fgZaXqNDHec7mLU+pHSJNQSq+J3mBGJRgN
KZGiWxtznmklUoyyNOqcXuC7TdS8SrEeuGVb9w8SKXNhmiXrUqbCLlpMuBsaW07pRQMr4eqhpo/t
5B5eloCUzQAkpD8qjpFUPrqmRHZky6jcPqkomsteulbCIXgKw7VWqirRi4aEP6zBz6V41Zpksdmj
zlCYl3lzXzI7MuEFW6gc7GpAf5EMKss1UsrVlnG9iCcKKWZ/CGZjogcEoBMl7xTUyquuToBJuD5E
bYxKaKSSCbr5njg7IEQGskuuo0F56BTRkaYEBnLJDLnPvSs4xjdViet9I2MHzZHF6hHXv3rS1sRj
9jPCEznLLvYPrK/vmkJEjUpb3RmBZxPznbISGZlUpI2683vrFqRGQLZci0Xe3NeGf/SK4UWPMxm5
jkCfrNHvvOgdjhG2I0v6UguoxVpHv74bo2gjenOuhbCJWjV5hSfPBCDuLFKICgHRc4MazBvuJ/+a
Iop6SduXGoLBahCb12z2t0JqCSPvsdS+8bKB6PGTpy5IGFfLmJTTyvouM+MgISmyBcGjcgL+yEtH
FGoDie6yCYcynZ4FDIrbZlAgiYjB9+RplJFYDZk+iu6+C7YetbyynW6loZrbNhLqVSmY1L51oA+6
3z+P85vJMqtTBO2y5aVUoDGxVRNp6eSLqVi1VmEE16UO5C1Q28EOFWszxUS0xRkqq0o+tNMziXbP
XRacdcbQzlKoNnb5c9OwGFuem0bat2juYqngYo38rqaeFhqExw6JeUmAhZIYJj42ovqSDfG2BSfa
rmaVhFgy6oyT9cRVObBb0+cTGJ+SVz/nWo/nnwVxAbRtpeTNLSsFpNmqwly7tz6qwZFC70PVmRqH
XXswgAJJBXBdTGzIN16tRHqpWiqOMfjYGgn3KiYAE3HA2i9YMsgBLZSoDIk6T5KNVKX+7j7QaCrl
Iys6MnA2uRSymEFQJ5dweEbjSYjQk3RGxXxafI2L/iMaGGnMzEMvTT0obXZkfJERhFDPAlUJgumG
yBzDjcIlJRFZLUNwzQETTm6TKqNL0kizNcMS4HYW6mA5GAAM/7Ed1GBjKJuOdWnUdMQaCeJ1YJiq
a8CHQvjoBdG7hrqC6pMRu2bT7OREiTdKXTAuElKwUjrqFoKvZHAzqOiFdBC5RLrKCAS88lpgW/Tb
/La4mFZ2DfvqJpXjXCYDnDPWEvbG5t7qa2IIxf6Wqkhvie9gJWPMlumatoXXrKI+p50sGv62GCnB
6sK6kPKrwqHl7JSzbQWF76pVxAd2cfsc5QnzkYReDNfw9GiVT4rJEk3KolejsWhfRd54Bm4PZNB8
7ProOOm1gw86Jjjsf7N3HsuNM2m6viJ0IBMJt6V3MpQolaQNQioD731e/Xmg7p75u2fiTMx+NgqZ
EkskgcwvX2vuy5Kz9DTQ12QbxkzC+ywfKnhAw8SQ6fgx/ljXImtdhytS8J8TD5u4yPzPOuPkWkb5
y4TWIx54rygBbgjjwx6maFWvgBm6Lvgd4cu0EI0QdUg+0Yzn3MERuUVKCpdOwEQ7nLxWfkQTg2zV
vZvOORTVPbzGoXLJ9/G69rc/QdyTsmTS5ucaxV05W4t0ObxbP5Wefczr+tn0vfupospvdGDaOnM8
5k3zq8pO/mx+hiHhQ6DyJMLGxIUZbQbY5GbvqbFrU9jfxo7usqVeBy6BgYcjzvz+6cz+vLZRLMdt
VK8RyjOdGfLS9aAijbGcVb3xKfYKBo8kvpoNZtTMzg9WDe07lT1VeP5z2CT5LutnNta0OrStPnYO
tuakMckPNHBzmtnTNHTvQ5XUqzrXjCcy5LDMTJQXw5XUy89p6LdzRFT7UCDbwr09+eS5+327QvpN
tE+78gx6/bI2ctYKd8HKyWVzCFI8MVipIc5wpaNWdTeln7+U08i3KmC1ZhzONPq9mO5EZQJRgi3G
V9ptM6jVEfR3INiN1WzleOmih7LuhZavGbb+Pd7pfqUzmnQK/ant+EznqXFMTHGlQnYBnKuXcco4
RDvd82SB4Aaje+25TtezYoGX/t5Sbbrx+oxzE1xrqDhWDa69b4Nql9bWJohJ9bGMfVwB9FmZL9ak
vBytrDoPXvxs8PxfY8DztEzfcJ5E7MQR0yIbmSiwCRb+aB7VYFIliF9LWjkQcoKOOW1UvIsqDvbo
BzlgBojWY6MvjwmWKtp0l8LvhDy0Yhge6N07DQn2J2ckayGU/ibSoyBzgJSFGQAI9TdHQ2f+VKmf
rMcpz9ZllR61KQ556R1V0vVk6BEThwoaGXbpbBw9bUYUG5sxmteplsgnCStZO4HeWRHnMoGIZR0k
xuOsuvxoVzSQNES7rPAd7+rSpcxwlH/GegDGzbCg3wZakrceXX/1nHB0aPu7VtIj2g/RVit8cV73
3ObUAhhdcwx675C5MRhEY1/HnC230v0RwfF9yktEgaR7qTBFbqqQzQbSKsvi53puuWNa+wcRqHQI
p/l7GpgvYxPNe9uxIer8H64ZAvQNxEhZ1GvEfpsfh9B5U1i41m1ibGxBD5rC3bDCXkjEc0Zvh5Bv
+EjQRDtgAt6CWdsye9KGcY4q/dykMBBLTLPaYl5jAlDjzSsIdAw98avP++ZO4UwAx69WVBbXuyHo
nsL2WGbulyNjc9NS4R3m85+kDKOd5wzeKuAVKpXa9hP4mjCY2GIVyTXNf+t64q52658EOLKzOVwS
UUvfXTe1zibdiTyt13LAZlpI8RKYfUjhLAcFhTqiDPphnSXxc5on/Q6CBpGvhyqohspOByQQdCtk
SKwnGI15BNcIO/cOqTEKDFHdueZEmYl/DcjLWHezJhyvGB4Ga2d4mPpl1Ft73RTq1OajOn1/9m9f
TlmJja/k4FqnXzHM0FZYtX0aveivH76/5zUziXZm+BEmuBC+P9QDdwALltjmFVNbIOS72WPWaZ3i
p12a7c5PfYnbyDBXZk3fnx0NIHwRVtuQhIDVkvezmejVRFQFpplxcgupAhzCsDwqUCd7MWKmdfaP
D/1cXY0cb7xevJltMhPdL+3SJf4Y1+b3h6JAf9K9EzPkngge+ceHGHmB0nZ9TIj1/HsF1ncjlk1J
Gl498ykfPVAxyy4ezWAkc72300tWp2r/zXb/XyPU/9AIJS2Kmv4iDPgvbRaLSPD0u2l/z/+qEPz+
tX8qBC2aoCSdqkpZlu1bLjKJfzZB2agE+b4HDYqPlB/8M1FH/M1akm48uegaXEsRvPOPPguLiige
jVQdykCVMP+XiTrS5aH+RaXhU2nh2p7wPY8fssT+q45B1k2RW73dHNoJD1U0G3e6I2Uz9KG3kqYZ
1y2pDKuisbotJdM3o3GCjQEByb2JeCcN6ht1DU99WJN9R1/LpWgJFo3JdWCzYcKYFkd1kpXJrkX/
vvJ650PlU3AOELk35WTvxKytU2A7R2G26bH2HQiYt2TMm7OPuH5VUjzKB6rRRTfkO5JV8o0lF0Ik
tubn+jMQyVfjlQmiIclKC+BfYBS94DJ7lRwv16Ph1+esxX7DaFuxYhnGLhoNULGsevSKrrv3huzm
VeAg9tDuOX+2RwrmKVI1X1F3GkSx+jQqTDPxiBgQQwgN4tolMg9U6grfHEwUyT3tPpzyB3S6wa0v
1E9jTD5qi9z50vSGxzqBWaa44NhlLMeGWGnsXic3Zfk3ZZys75q8JHTISu6Sxog3rdlAt1KJS8EU
uom5DFHCqeKWaOqOapXmW5sRM1C13vhhku+bcHyZ+yY/FOOewvJiL0ceuXJAXajdRsq5pCSXpXmi
VP4trEC92ftvDW5lVFy3sk5Qu4/xJWfpP8GwGEWEO7tqKBFR0Dax8NdVqTto+eBmCxhKY0S5SAzv
OhGSrxr0GTj20UjD5RS8iJtmABomdWVgT5YfKqaMx7SKdT8nh25UfFIz77dd16899vEyGVedO+U7
t+LBsyA9Z0v/r4+TyrLWJdrsp9KMed3ywVoTANFtl7gXYBCI/uU3Rsc1tgnl3isvQWzmJ3wvn8p2
g8risSN62pS8HA2C9HU7IS8ZKAjSzatpTLwpbE4df+d3e/fkq4Pu9WsRkWBg62zrJcC6enab547+
+TEO7igCcC5e2l3GUZDYOctxM9uoCizBgT3FUyhTyuzRxuzngZd3yF+kOz35TeMQ3VvBAKSn2fMX
O7TotoQi8dJy0cXCumCnjbc4cVJdYyyzT2WkX+XEpdaobM81PO1kJinwQjyivVP3nZKi66MVQTJO
vrcP/VzvOIRB8zO9u2BHklIpaINm7YyW8TDH6VuhH0o0rWdKr6e122X3lq0nZB2ABRMzc+rXCWBm
zDU/jF+O81YlYnjujR82lSvLm6pPqidGp3bAKprEu3DIyei3jd56Rp2TNWqSKeYQYRNnv20uS8pe
Zflau+mOvAw6deOxOEwlb4FTF/axFM0zLvju4qEggur2doIzwRXX2TpvxLB38u5aNr3cB5L0i0m1
mBNzLCtZRs1a5JgE4xrVPoDDIkBmLeI03ZdBae19WIex4uLJt2oYprUhhT40eXVZWl2jAaAto2wF
qLDBfI4Wryr9A63zG7RlH6Kzr43FQhI32TNjS3jhT3HX4SPAYr+uvKJ9Jqtr5c4NsYXukG2Dnvx2
j7eUY1n/2ymZeBKP4+to88+omLd3qeEgpYak0pztsnDJj5owtgRZhFYz9lkWW7gZMSCtVtV1clHv
Tostd8izr3jgPJPPya8yREiowvqWtsg5AhssiyQyb5M0I4i0zvqN26bgLfiDmESxgIn+oP6EHrqM
YOR99nx9mLF/aBeGAMdLdpmxpxFHEXH8dYfnLCMUlXouvR0aZW2wEr0aDtZW7QmivEhZHo3fqUmS
qEaRJciztXIY56gl2qRw92Fd/vbK4lAF2JylCaQexV/GlBcrzKYH0El5dFrBOaRMv5rW2MYjKfVD
bG1M8g24oMk6tStuoEamD2VXQxZGAffphNfF7r0dHc3nrHEJRl7+0RRCXuK1JooxZ3yuM3+f0hLE
ERSQYEzUNjksNvIPaXG+IBKO2vSZswXStJu3iM5Ga0Zmw6VQlFvjWATgHTVtnIvhs79LhU9cE2f7
cQyQSZRVsOsLMhUp8E7WWdkiro7D34lRHfp+WVTjX2E03IFIDGsETcOGRJVt680Ico2cY87iF2px
rHWDYlgMcYMqgwi2ogzvUxMNkFPY9s6JvT+xy6HaKeWw14Xz3lamc6lFK3dZDg06WYF5j0yNIyMZ
aE1upavZycQliMlk7q0ho6ytqx/lDNFSZMYhbKorMrTqwR2M+FJkhL+2uQXGhMPd1+4Vt85wHPnh
xQvp/BFNeiV1C60Su4pRGjXKMCO4Dt1871sJfKobpztyPn7hPTuFhqSMqiPWvO7lHy0T+xLkPIlC
AmnKuG7v6haEUacsTR23ZyEVxxvyJ7a115/bcno3Q3/epdpeLgPiPzugTIiSfCDEXy37Vg8f4yft
vQJDAfnk3801iVCMxAbKgqh07iOnx18wIaYJSLXNsdIly8NN+fA8NZ8YnsgQTgFqSGiFpjbrdNcT
AbJ2y/jJ190icLnr57DZM5rxhOPopa2baJd3yLZCE3fS982oEWUPVSc3hM5vpxI5oO2F2ypV+qCG
CUk21ghnEu+ZDP29k/n3bgBR4TevsjXc9eijXpvDfF02LDV0GNMmTkSwjqf7nu7wg3CCn56CO0Lh
CPA4engFxqV4U7kHn9cTwURiHsDYnjqDTBSrf3Ynd6+cjHT1MUa949ufWnpkHUDQFJ0FvumNnHx7
wqI9hVKgS4dhk9YGx+JiRCHWij9szEqI+T7pZwNhZn9Pd99h/u7e6WCaRd68W1bHhcFqmwZUaop0
3qlv2/osvvIg/YH1S14CxsJlK7OiosNOhtC4YkCyx9olLp/jtVjQEwqgyNIK6OrETTISih5Q0gnu
BFmZvLexWaO0h5vu+ujmq/Ye+Wy0G6nvXite3PW3FGwpGtlklfpRGRyDRoM8gtiz7ePkPTSA4nel
sGlulyczitYtixyzCVAHC8M2Istwm1VHITeOQiEaQQKxF8ZEdwMrVYQ2XYyZtHa7X/ISSZfbImKm
2yYGI8/KGLt/S3Ripmf/CQjhp6fVs1MFwyMG2l3TJt5TXjzTVYkYDI0kHCI9GJiUV35vX0r25py9
8QkJLi9R2vnw2pm1D7tdbCY+InQ3fqxU3UNaa1bUcO2pptpIBwK78SyfznjrVxIU+jktL/NEXEA/
UYAcDrfvD2OVvGCeTO5Htx1uakL9z4Y7HIKQ8k3HlJrOsQBfSIP8Pca4aTs8UkfM0NUw2OhL1Jio
Rwn7JZAB/VRhHYOqs3GLmGzadnBjSyzvVRCYu3CI6i1YtXszQ+kSd+dmKLaomCw0vQBUI+EtqfW7
M9n+VhSzgcV4FE/Myis/z+2bac/IGdJ0ZxaiRWS3fMvH5liMJoWWQBd21KlbGnJztBRmHUoce5t2
rOV+Bn7dWlkPNR1104swuH1FFixKU55CNKmf9kwqBTmLG0fiJ6jqn23l2xs5yeKuMCsUu5UTI1CS
p8ZeJegyEeqcYo3fw5lQcoxmuulD1NRDDblOKYBbatK2tLe61F7kPQmhx5Vyhpcsg0QprWZeWxVx
VFJdZzd9cHtgHkMbp2psKK0JRXhobYdGnLG74QYj2xCltTPFLnU0i+dw2I59QH54XwVo5uLXLJwb
BCMQt7lRRwe2uHiH3lmgWRY/RhOKl/amPYQb2HRfwiEF2dawFsRskIdO7huNNSBsplXSwx745yKv
9xO71lH4xcu4MqZ9CrwYVtHB7h0kDLxCgnHhUEAZ3HPguBbgVblw2fT8wUQNlaOiIZ5aQYwnVe/u
othTZK0AJHaDe8snKMExbrArdWW9t/NwR1f9fMKo+pWxUKBT7LCQWFQ0ZI4699w3hEUA4Ba62hWw
Lx6viLDXIDzJW9xDkDdlj72o6qCLY9NYTdRsz1PfkQwzpytzGn4lHy02zSuzCBoVLmYvbS62dXNs
vz27UKSbbplQBqO6UO90K3K/fqh1sbcj+4vhHK01BV+81T3FKeNXm1bWleXm3BBxuE4peVrjeUe7
KMLmwmlqEo7J3COtw2BIbCRI+Xw3/ZNHKJCJv4JCqtNnM5F7ac+UtCM58nzwOgzlv22He8PkNJm3
k9y0NYpSA74gH69TbOaHSXLrwk3FkUX05VtIGoIVxu1+WHJNuhbVTzjrTcMUt7GL5BnB7RuxSdgx
0tTZDjQLWd4iLBvCu0ITyRgM2TOu0wuW6w/PKb0NKZbPQxEQCTp3v0L2XT261MAR8YG5AIVpzQE1
rYCn9FShIY6i9BAP7sdcocUZcAwcgSD11lY4koyu3/hLLrzXpQ76Pk4RZuaZFLk2NOWR7kilXNJf
Yk3NwWi4x9bbZWFoPZEZsWyDCNdGj1k2jP9UdFDIVg/7Og4qimyJwox+ue5o77sMhV7myemQOHiq
iahoUYeydQdpNEJrYdhdTxnHNIUMHWzM3Y7fPvs+eEkXk8GQNsdJI9yI09E/U1G09nvSFiSbxG3Q
3j7A+LBZrCiHYMg3ZGugkQmriyPyDqe1eqdwcOXEkbxXMD2HtAwf5izDBdV2d+CaCHid2d0oJVHi
+C5eJO08IJSPuVDKT8aDnyktQbBOq8h3Di6Z3wf4/rPptreQ9uI1I1yDUnfRjKR9tybfiFteGa92
YRv7kZsL+QHLRSwjdvwcR4pq8CQktUCoKFgkWwh0I0RmXJC5tBcpgnlHRFBVLqCplvKu1XF6sZsv
x+27s4r6O6v2TnGC06eQTnRfyB7JrMrrox+zPvQYzI/92E8boKWR/E5Gaq82DqVkyks7bNf1XcR+
dOSKDLhCxV1guJD5wjn2gkSSQoy4QAwEtmHvv9CHWtNNYvwukupLG1NKYCrXieSOJT2UKYy8JUnj
ABmbuW/e7PonTUDU0ei+OEBKgfrjNzQq/jh6Gvdl68BPLWUVHGSUhq4LNb6yQvinyUeXao+W3KUR
W3nYMzWqQFnnQrWPoezFum6y9zJG8UHUO5HN5c4JN9J7mvvWOSjTLbdZg7S6iqZVZCIm7MsAKx7B
Toh2mLN12Jwm6o5r1AVzeyYRNVgzhQkTmDCkyaPZxAPFLzVcrpu10NNElTOn0IlYtuIOPFdc78ku
gLQlNWfy/wwzTwGk+FpbzhJ52K/AactNEPZAVBQrbSbUjG3pW5SZUbdlmOqZElDyVBUjuTYjsZbT
jywyzX3fTXshQNAa4vwaU/9WEplw7MQfAQN4YRT+nnHkc8CmvrYtNvZrUga4CTDeegUiKCvjMGG3
HquGVj/Jk1j1Sd9sLadq12b0pXDHExo6GZveYETz0DtsrTbe6Y7RkKPftszDfDf0D4vpp2vKs5NN
yUEwCm0S1WLKE/ajnhCCJfDc66hOXuOWs0zPaECEVIogMYUVKN0PJCnNe/pQKBNxYYnKiXCGbqeN
n1EHLNWGH8LiAXzmfGTQ5UaM6MR8Sz+6BNNuBtQHeCFYoaXD4SBMNAJriJMEOGu7YPjFZNMwFfEM
hGZoskjIGCfD2IZZ8kUilr+WJlDMXCbnwqGXJu8hG8DXgNGq4DbbeglVy398n+KSGh2wYd0HbGZ7
Hc5oOpG8K17n76OE1wY8KhNjVL90DXEmU+nSYxPS+KCvowS2McreWLe4kuYxpvoGxjRMaoTfbtns
VUcq0DL3V4nmKqqDM8czexd03L41U+GCoZm6sVY5UE3uFtWhJBgGTVZEbWM9EgGRO8Ox7dRXYgwc
70fzpCLOyIWkftzLj272bAj7rZnR9JESiGi/xt7gyE24QJXz0KBwNRGQayIkaVQwNukIqxtmtTiE
lAzMnkvIWZI/BjO5Dlm0SDrbvNrEVfCQcXC6G8qZALgg/DmSk3MK2uxZ9XOGqzK5dg6GXljyS9Oi
AaM8QmxBSTCzTIAuxIXNT7kV/+jrgWfJUSNrq3MbT965dJDdzmU97nrRn4KgytZRjgJbVdNzrKnT
4hppEwqtwplmY0/Yf+8n/j8G439iMJS0APT/w9r4XxiMhygu/4W7+Psv/IO78My/2QKHj7nk/wj/
O6vgH9yFp/7mCVfyU7Rn0rQE3vf/ZC/otZWOz5XMvcqv/ZW9sHzXpN3bkhAcSy7C/6IPQP17woHr
U3qF+dMVFiZQ5S3cxl/quIPR4JwChnIsCDXDpTkTez0hB7FBgPPQ/rL6eZ14X94gniof0VTmKzJE
W++t9kEZbA6bHKfDYNuo4ViHM3ctPwf00LsU2D4rcxt51RScmEf0ge7nje0310oQfIo2ZDH95nKt
A3xjVr7Ms5F/1Ml92UkKTDIAVRsJT2pGW7fwvFV7K8p9NuvokAuJSLOVJ9H2cvuXd++/M6b+Ny+J
NHnNeVXoUHaWt+WvL4nfU/ssRrIViSWnjkvGFkJa4z6r4hk9pwFxvMD+bQWooS066KKD1OmHIRwb
ywIK15ln2lVoTnu/4NmEF78i+o97cyXT0tl5g8FS5ztvs0vu1///bxe8ff9GRnlQZPhqHdvBmuco
698iK4JIZpVD8s4xCIO3vA6AKK38mk9M6XkHnTJr8VDQvRdzgJkrpEa1S7GlarwfZWKMSKxC4L4w
AwAeM4jtUm6dcT70pNk4UyIoWeOg2LIj5PXXUFUuTBJUf+mFeDAYGlo7O1uIh1Z5ohHu6ivyTqBE
o/md20iJqqA711mMM72czmTO/1D4GNNRDato8t7kEL64VacABcXRpBphhZpYQDKfHe8xpNxx1VZ9
v4v99EVfsoG8OWOQx9wAMY49lOK0TQ8KZZvlT1SWEyKh1ReRajVQ9/BzJsKy9tD/83uk1T6gq2iW
it8G0n7wyQz6JaMI1TCOJQ+dEwwWgpeIyPlMOT/qEWBDtHWPBQDdkfEKF7VkuBs/uz5FnuF29kOU
9QdXuvPaHJB2dEEET9+bF6TNmOSjAZuS6R6RrtwKibKpmRCUdDwIvsGaUhp1ReLwM0Q0tpIjDpIE
na4/i890vtHmg1twUp9edBTIPCl86R5jm/wCsyI8kHyqVZqDomCrZR9/19rZ+mDjq7JRuLzUEiaf
Ayoqjd47snAEabl3i+JTp7O3dmzmKrL3kHw0b5WNp6Yc42pdLzBYXWLzUx7Hxeic+1qvOWRQzpeQ
vBBTiPkgg75eAxFZgWDXqftraoDte+khQ6G7SFFzLdBCUeWUu91XgDbbjtjpOk3OQlx8Gk4+8ZCj
u6GBidKJUl9DjzSUuZrf8+GlGeZ6ndXFazWrj6Zrv9ys3iaqf3O9ySNTtvjVopeSUVOtRBw/NCk4
aNwPP5y6etd4zhReks6dkTsbeht6zCcqOFfaROyIvtGFK5pKeVczRsCfyX08Y8hLG+wHlQgJRRB4
ZhexM4Fw84p592hG9U7TvJN2w8M89PtIdpeIWaUzEkrQ6IZNm5+uvFr+cIJhfWkFuAOhh58MGgiE
OUxbyVZj6ig9JJQlrtSJmjd6YzkQz+5HhI6MTvGeZJECm3UZrZWpfnipe8tSSoMMfUmqyNxGU0La
QBKah0I56z6fIUzLp8RpP0vZvkfZAPKc7WzupFUR9R+dd7CIg2WwdEZyWw+tEPir/UBQcZTgCw9Y
WJ2bLkmidLOv1vP+0B790WTzCQHnp9FGS4csCzqNIjB//mM82G8J76dIooc0iM9pTadmU7/AD5zq
IXx0bftnYPMECvWp5rGhajMFtAmevKS6SxaVEOIorFn2U6ZQYyu06kL65JGgolrrfNjnofgN3I4Y
LUKRTpPXSw+ECi7H6cDBS26bYMBSl6h0J85drbk4e8onmLidSFMeg+ByVg108VVmPZSFQ8kZ2ZL5
APTkPcZTek2cBZQ3EAUSh1F5tP7afbh1s4Hl2t+WY3sPz8dJNywVclY6zYL+mDTRQqt+STu/wO0+
A7PCCc7TS5UxM6L1hUseTbwPy/+bdpqAAspwSAgPNZrl1KX+BOyrxdTZcCs1eXwkW3VrJeZWYDnX
Knwfaoh6PUy/oStgwwOsIgb+3o6GhEpclx8kvvuWopxxJsxWHdWMTgbcxwgcB1i9Pe/Dm6xL6J2D
9Oi2fkhgwfCmj7M5o78ShKpWwb7MNPlmYDsRgnXwYLwqZuXsSxm0hJZiRogju971TnQLRlscUGMf
pWTJjDoHkFGEO6HGB9NvjkUnflg2tT9Ntkld995xyx+h35zT2H7rMpYwAF9OrZ8mCQcbQOELsjiQ
S5/E5J7TTxLBqhYtrpgeN0XfuTc46cVKHa3pS0uOSNWdtcv2Bt4a45G2Xq04OnDKwqxXSDp7lPWQ
Vc1rEE2Pjov1OCzcV4EEOElbbHEufsne+mUhwSg7ihMLPmmCGEojHyj+5EezXz9hy74QaMYe6GGu
jKwPiapYV1kBI0hDq49JwlBQGeCLnOR1ipgSCRZ4y5/J6q8OkXdTmH855mSepiYZD7HjXMgiZmsH
BN+V1lDt5Gw/hJ1yULnnqMv622QQOBGaM+sLe88M1W6n4mdeY8u1KLF0UX1hLbTfUwjNTRLIz4oG
0WbBKoLex/5WFkTQmZBYzhLUeZe7MYwgwQdULM7Gumfw9/1ZkVmT7omueE7saWN47hsCPh8FoB9t
PpIq/pxzve0d2/q0GUQSyswagDvEEBP0bNwV27TBDutJ/I34a+oK5b32eIKmRUKQv2gpRzKQ4655
VGh6I5NEIAJmSV2trO4hkphivNyv7pwiNs9dG/7SnnmrJ+yIPAd6m7ngjbbFAY1trDeJ4rNhfken
/E2oMOSBKLHIWC2ppjR0A8p2Id4YehuCrWffujBGPxcc3SkbVk3uPppq5M1W4y8dWyRoyXkvZ/kS
NW2xV0bYs7jUa7qXbiNmHkCwk+yGexgtFVGsV9oWrlP+WtatQHefmePovc0lcbezs+RuDPof2sPl
V5Y5ZYfyMnbqOZvsjdul3fvy0nVBguCZ92O07bew7n9pg5s4j8y30R1XtlHgmlbuD2TAz7mLSrTv
xLbFaOs2siILIQZSyX6RnE33LtN2F9twLyht/Mx4HPvhQ7EhrrWyCKcoXhArTushw9Za1+WrR2IO
gbTQePWxn50nQ44PSdVooL0b4+fJ6Cfk5wSl2opwm4AactC0lt9a6dB++X52bI9rRVxAns0ZDun6
bNEHLVNytRLnd5uAl86T+1q58XXgGTqq3Y4kU3jBvTPXD4bf8IercRNlQGMkSHaNF+8m388e++FL
Dzk1UmmPFKjd+6ZjwTqPLiKJ8djls3ukmQp+fQSgXio9WOoFacB1gdy3m9+J+aSBcqSd01DT2srI
Lwc4xpo8QggQynkCOazJ0jeSg0Gs9sqndqyCo9p5Ot6qKu/OpT8+Zi45V0aZYMYoZLuppHUSDUn5
TZ7BWQ3VJVXZTeDY2CWSEwxVRD+9LsGslE84yvS41zG6E6NnVjBiDBzKuyVp5BCEggK7A59EF/0s
cPwXuDUDO9n3ZcjtL8Yjc0lPrbT/Ow6bYFvohZ9KeOHTEX3QLLXcpO3id6wQCudBc49jwHwqiomN
MIyvdZ4ae9S0kDKFImUm79s1kacr2rJQVYG3gNy0QWNtKg/X04QsY2viuc8ztMq1a5wzBQgzU66G
XluRkBXkd25eP0dIuAHKs24zRNG5z6Sxb21uD6PGhuNooEBalpAZYHlCWAPEsylbm+lpSQwflg/m
d4fpf3z5/QMxO+fGoUzs+4ejQTuSURQE/f/nL1iPWaMnJiPywv/zIb4/m0097CDQH+ueWoNyNH0C
1zHRS2sfhdo5Gv3SiTjEUU21T5kgQQnnv7fvfHe+yOUP+n6g7y+rST4WSTLs6qWWcxqWSsjvT1Mz
4HwRVEh/PWrJyKwv6GQl0XrEXJdI41hJgcIfKb7luvU+Rkh+dBtfEQLghye2j2cXLLNP5uCmbBqS
vx9+eZjvz77/ixBdIsEDyzezJSgfOBQpfMDCFBppnR/mpdCTRF/er3q8xG1I5pU7ogTEjYg8qDj6
jUnPmI9QKYs8OnUhwFjrbUR8RovxROkzl0z00Bgiepi8CMPl7LqsA20BRVsLBLWEE0QBwaLTCAJb
hXhL3AAb+cSmMAWdJEYTF1KT9NGOCYZpLqvJ+xhne6McymjJcLWvthTxCWsWljtVUybiUpXp5rii
QdxXeYmmEedazdxON2CbJtSYRsbWGUpSmWk3U6EfX+Koee2gGJkSi21Nwdws8vrO7EAnDVgv4eUQ
y1DCO4M+vh02J5sI8Sm8jIP9Dr7wUzc6PeY5U2rbBKfewIsABR3nJEzAC6inSCS4MHoK8aizuzgt
60NBeQ4uHbyZbWSTpMGG5CXYrTM4mnO9rLOwcggnwuaaK9WcpWhconeaZyXkdDdqDlNmPrew6AVR
CkAdkdOED2KKOaujr+KMr44IH0HtfBDJkFuGUaP4GrqLTg3/VCo2sNbIi3MhmMSSOmxfwjlG1mP4
TJeuwUIRDdmb64ZXgHSc8GmCNT4ewtuoiz9Wzfo9khslpqY7+mNgUWQ/vtdpPu3d0dV3XCLexpNd
wWF8ibOQi7/W9c54U9wzjlLfTp7mrgI8yYo3UBiOe5U/P8C9PqZpgqqnD7/or5uPVam+ssmNzrQg
pdvJoY+j6uLkvgu6+N6wRmiykBCLXjqnWdfzzXAMsUkLGqjtTD4RxOndQqMtjthVEGTgvOZU///Y
O4/kyJUt207lTwDXoNwBdEMLapnJDiyTSUJrjdHXcsSty3xp7/2y6leDMIRikJDu5+y9trwboTRB
+ADfvupjRqx57JpXpVr0un03DYIwP8+AKz+35nPkyDvcWNmBKMDrhtbIHQ7JmyE20oNrtc05GIfn
1Emx7Hqwjmfnzt3keRc/1AY9/SiVh5BeWcjU5GGaIEDEtTBOQ2l/i2Qt2YlQ/hCMuUfSU1r0jIG5
zT3uqnr1zWc0gupUB8EgYu+Y9sXWzurypqwAydhZYB+p1a8jYd0FQ6IftAbZCjmvpDg3JmbeJ4Ps
Gcbo8loWYXBrmpSeUbcW+7EPTpGd57sw83+1fVI+GCMC3rx3YM8R/jgbgg1mzN/7Gi9d1O61US+O
FPvPVq8XZ8GRC40ce5T1nEX9KQwFBv9hbHZOmL/6Cqnv5N3G8OsGbQRTUD3DcOFwQPQzvr4uC84B
VRmH/lqCWCX3hxsxUi9x5XgfTYa3K8SMx9BOBGBP5vGGKLGpNzTxTC3Uzj64496dtl2NXSPouo84
bUFYjS6xSdZL7zGSGed6Xw5TjZzPWYVVkJ2MoNgg77SOGO52JSEbKOtAbTGWIEWkjt6sqOjpaQZb
DY1QneXBPTqXGx+lG0DFls4V4ZQhOkEr184lYYsbw8rAc8wvs54CkYizfB/FOIJcMI0hglYKCqsA
PPgZwlF3RkKW1/ciyu4ihjT4013c6nJqcGV3VolnOtfPoTbdMp6Od0Wdu0cf+HPSebe6XlL7R9iF
CGq68fHNnOrUprWR4SKKWk/eCDlwlanzaa/rPhpNmZNrMWAyMfTr+rVCU4zhj5QUqhx3Pm5Lc2TA
mOniQQ/wBM0BbPmcMPrKJNPcYXROC6hmkD0kGzr75nYUWEKa0f0VZNm0n4euOo/pvHHEvDORj2yo
le5wYFBak/YzzqD20Iue6REVuDGNPaguNFjpbF3VyXNtxtdOr8I128E/wUdx2/KcFYQFz2lzNotG
v6dmuSLnDt1YOQ244b2KcBRHLZa1KLoi2pLc4UpzmBqp1bG+YgpMSkkYaqegj+FX99kh9kqQHDq1
JI1mjMBSr1KirY6yjVZqJxofn7lmTNtGhTXF1ItXhg63LEom+kaGsoNcVqNSRSlD4D/RwnRRsPi3
5GtamxmdH+MPzrWuJW1+TJDHekzg0eZm21RAJgsxfIcOYjVmGKhO1VPLYmq8F6S96Y788mExUs0n
mvb936tJUUVHnRRsPRP6aVKLZc0UI9rtXvWDlsftlEYb0lqzS5SKXatUbhWqkjMPZ4SvIl1AAFvM
d/JLyksXBe66GGMJWY2BSyWxTpsxbCtdpbIsz0GpY+jy9bLk3k+aTvLGZV6uReKBt/zns8svWBZ/
PPf1UNdV/BNiGXNdB8xBvz5SOYxnA9Rwf/5CPAp8ZHnjZdUoKdmKMMiQHvMX//bK12NXo6PO6ZRC
NfnX/2B5z9cftDz0XCx5YwCnf3khrHyJWndE7v7PF/zxiX/3W77eYoycuRgud6UaLXIhxCaKhmbr
F5FF7qIU4aopSIlfXq5sl81Og5gJbP0QBY5+lAUGn2XhEJp7ong6/v3YVa+MDY1NpEAFhtGJyZsk
wW0j+4676KQ9prn7JL2sWJvqCOC8evco+aCiQNeFEJWQP9oavBCojC2/HhEsmymdwfmk+MV7DSz0
hEUCSfNIY+ESYBPb+tuYz8e6H36FWTHszHAtA/+6M8tTnhGEw8CCG+QkTC4ZNG45ilZRyjhd9M84
FCJSe8rHKHI+w6K8hTmwCSzvrjCCH6S4FSujTyCty88a2nEf3VUoUqFEkraLdOvItPtbH5V0tYW7
NjLrp2zgqVHwAXFFKKtCAsgZrFE8lwetGt+TDB3wjKd8E2qdDWOI/I66na4BK376kgGwZzzmg/0c
J8NTWE3ltjPdu6WDkPsRFd50eLfAywQFMyNplq+1/eGSDwTgq7/N9P5gYunTlYWhxpodhu2HTW8+
tMYz4mkCbYK9aQRvpvqfNdoVqKrx+pwRKuE4ESHfNmxaxn9xRxe5Uza+IH/UkvyMhRW5DhytChqJ
sG9N0dFWBzFIMT2tXvpJPIiioa1uox+OtF+Na+sbr4luzWp8RJb9nBT9eCBZFyOuV1y1dXMotfqU
MnZLEj85la0fHDJveigD2d/0/qdTTAyLKjRwWPphIWK+bqR1XQUoZyIJT4SLGig6lNG1PYerwWA2
4IGyQYiEK4Bm/LlmsAXhEPSNRx3Cq2YLZgU6WDtm+B9o1UNbPU/JNHyaTE1ppBGZRXDrsKtG/2h0
/k0lhoPXe9dtjtGghRAemZAp4yfwAPrKwSmMDTeerithr/O2v65ccZDRtPHaN4iQYFcG7X3wqquk
N5D6B/ZLGb+UZvw6+mFNERbPoFvGZ61rsq03oNemiPDgmqa/cWX5s4DeDxLF2/ZcSPZWbDnrqbMQ
31XgNDl6hhXRZDBEfG/akIRGcz/GvVvShMgszIJ2KcaDhUg+cV0YKAUD+UBNZGQB2rsC1qmhJZ1N
2M7NgegffJRaTssBuT4OZTZgOaDV9NAmrJmpn1ya9tMDrFN9Xc7uL6dLb20HKJ85+mCpq4yD0b83
azRUWQ7QhZIiEeFy2jrCf44KBzxl88Kk7MhcQiKdZt/ZOr7DwBZ3kcU/XI6Q1v16Phdh+oHCkByv
xyL1Pt0B5W1flCe80DjVZ1A+vme+NYB1V3YzbuakxGZARXVtEnqAnI6ET9zpG4f6vflapBgXi8yh
EJRGdCQaON/6WJVAO4rkkJTkttF/Gu3OJRSJRFCH7eYFybfJ04/dGK0pFJUEVsfrEhDkZszfUm5y
O1Oda6XMmLScSmHcqB8/RsueMnSlwGltk5b7qyZq8hXgo6F34tCqYdIkaDiI/s7XKHMoTs/cHBWW
x64VmFG3SDaKMb6GKMEzlGjRADOqnSUmNzO4IbSdog7lX0YIwZXST0sPUsREMCASzVOYDjmF4u8N
5R5U6wkALRcdnz5ChCgS9B8zgWC1m3wDaTpvrYwsFquuHv3UATNop7dJAxPe175lI5AkErIhiDsU
7OSbSfwLfy8b0oh7+l8iu2G2QlfLf+zt6a0R3ntNPYS9Ybxh6qlHc+tj24/n8aOlD1knyUPkFVtn
yN01qRjPqiFNtwt0SRu2e1em+3qooq3MkHY4CRaFoXLHte8zpDeSGaqFyGAqDki/8Ghs0KLBCVrk
460TbdyKkXptCSp5zj6tfGbMNvPB0ZJ8IcKcRuh3LTz9bS+rd7MKm31sTsG20o8NjbQ6xcUWmDY9
P/uzd5kNV+Iseu12VAX7Vp2ReXckGAbNVgdFMPfhA3nauxnGV0lavNeqnm72cUz3Aw3StYvFXxBC
DSlHAztJvg8SpCP28feKM6im7KwZxkuPIHDVTtF3f/wcNZDiiFzx8tc3g0F7V6P0Ddlu1imd6vIz
oWSwK0taB1Rk1nAiiPCc8wMzJ1jlTGZwvLtwH2eYIDubGuwKxu73yKBrHCfvVmqmW5HOVARjwtC8
YLifa/c94RpaauLZSUgnmzkbTMO8xas2bjvD/tE2ilDXpfUazefNgLx8k2uA0/1c3iKnRgaXk7bu
ju2Gs52tLxEdMYKIq2VX2E801mAHeORBDdXEAeHr+PI87cHltFxlJZjHFjNRgY1lP1pesmkJT9U+
6hQ9eBXQ2ekEqmkjgyWWjRWMu9u08ObNNA8knAVryyrN666rILyXzjbpbnQ9r7ZlNxEO2V17Olxh
AptgH84MDsw0OCwN//9T5fxPqhxLmkhV/rMq56ao2/D/bX4kRfvjX9Q5lw/+rc7x5F9CRYwoFY5F
qqNETfG3OsfQ7b90W7o4j4VLoIguv9Q53l/k7EiPl5H10LZHY/G3t9gWf6HZ0S2Q2qZrKVHP/0ad
Q5IxZunfvMU2elvbcqRl8hcKKofWH2IUAjXKRo6OecW8PeWwXhYpgPMZuhSef91BWU264UnDlHHq
E1XB/Xq8PNnqAXMejV5ooxJ8KdpwXyXutM9s41jgqIfRWvu+Au9YqmMwwrUslA7CUTGuNd4x0ju1
207VPpfFMDC9OERW7x0TtP1qvhTUTZUfIsEgeXksTP9sjVW478CrHCuQmdQKHnIAyOrS8II7jo63
xew5pZNNT6Y0ZsKmuepOhjj6kDM0ouvzmAQO2vnPTTA/ZfrQ4RnNjhqKSy+JdBIlknJHL9HYMGDN
14Ht3g9RfLb9ELrQbBVctopzRa92AyKhI53VPrSGwcgA0d66oOZCnHb1bhVUb7GL35WW/Fa5yUNT
BfeT3r6mAj+OKaqS/zDe9u6M7DQjdVWLGPJK4V9VtDDXECw+McJkdBaoAWMaIUSSEIiyvfa6GI71
cG23OKu0WbxWdOtFkt8bVvQGlJwMSXogORIaYgLTw6w/SFAeAC7eek8gYsHisBkDlN0jUhr1C9uw
eR1FeLJpgU8jg1aRAcVMKPOuGuUIy6IS4DCjyRV+EBCN+UOhFZRJENtSweYyZF2FbQ5YkK06Ojir
EhoEqAznMwE+30vXfULO+GhU9Z3bOM9eaLwgh6WKPcQYquS1Z/hs99hcOdW9iWxGa8BU0DxBHX8e
mJ1uwqD6VbVwnwor/8WNaKQGgwfI36YyP3Lzeh+G5t21UPxmSFqDBG9rvp2bFH2kOHUBDSSt3Fl6
BDbeR9LiyGOtLtGNgQ65z4W/Lezq00QtB10Q3EXYcW0N7j3HvE1b40OApkH69JT1AxP3fAKQFIpP
ZvFrpklnckzBzDntuKLQQ2eTf1qLBZp9g23pdBx4dfgWcYNYOQzyiQdorZ0DjqhKcaKBsSoFnqx6
qG9zCq06IhqvBFOIKJjijygejdfEZFN5BmOw3pY7Qu+ucMju1PFU6gXqVPc+MMD3pDpxkeac3kXp
MR+02wQiWp/Jk+bIW7OfmLzMFH5ob+2Hgs59k0y/ZmO8SSWDkaCNbzsXrXObMDLrBJ80svuaDhLF
weSlNvxXK/du2k7SC9Yn1HSaWA0ZZhGtNH/ZrX6ndQARwThXCQWK0o0PAqPu2nbho47w5dyyfBaD
/NUVDYzKzFxpPX1daq6P3CvnnUjiozePt4gNGCYOJB6ZVnTS+gEonHRWXWPf5c5iWvBvRFodsiB5
rTzQY11yqK3GJivAQhMWXddu+zQk2IlSD4NxzpEskUQR+ZC+lGSwreCDSg0YJLb2dVvGh/px6MGT
tUwW7EDf0ri4FnOVg04A7jKI4B7s2nlOqf5BjWej6rkJXTQx8RKU0ydf8D2L7DstpJOc1NFP4AnU
hrKt39SPvox/sh6tmkHiPtG8Fb6ILjmWEeNqy4+voip4gIuJ3mfowQkU6v+hd8aOMt2Bk1RB23AN
rAlX2mQTfookj28bw8XoUX3GjCUC7wbhwxMa6AfsFFAnDc5pSEJ3HayomjJAlDb30opeUMHttAan
U9V2x0EbqGoXw52ZTw9Ot0+5S3B4xW+95dLva+Rng9VkhReTVqs2IjfXH72Yg5kUjooW9fChixsm
Yge8vrfMNT58YzQYFQ4PrYUGKcnbJ6MAOIv/nqnAnIdAz+TWnbmlhB0D6bB/b6ziQS/7N8Y1NAXn
/MYmyXzdat6e/3zjOvZdiL5xiJGWO132QxvrZ2PAVmTaz0VanRp7dtcQpCsD0GSf6g++4ib306dh
5k8DDi07ij/HID/jfyEKomy3XcDdpEUvsaaX4EQefaoOoC5e3RhaglncaBX9HZOuAiGrzzq/3nQd
kpF8yhmJBTI4k1u4aXvwht67jLlWdOFd7Ir3ebLH7Ri6/JIouvbcdNoKNP/I3gBeo0a7iXr7HDCU
TWL7FarGh+MTqFBgOA5nu9uGtnPlMx/3xuHsTIaPr3ymBN2dR53UBBtlnylw3yNm601yIIh/0oMH
3U9SxG1XlnUck+zOztB3uAT3rbpSbOvOO0Xoi8zW2Kdpfp/26UcQE40km3rn9eMP16KV4I7FXU9/
L1Jn1zhXO0sjFcwIw4+Z2Ip+oEPrIzNcxR7OmYmquvYm8VaumFwdKuiwxNxiYE0o2TJeuQGA997n
M907VE80sn+2ZvAyjhC63Wld9DGSxa6ykLGgSmsc/VvugxPAKdFCwZ6OY2UVa8fpj8BOrkYtuZtC
hhO4PwTB3Og7gcfKYa+L+cHIiI+oYgyJfrWu5cjvTexrPR+x2rfoUmJ5KGFgVcJ5HUd09upo98zS
2DeuTxAGVOlgNL8HmMTXQQMF3SLUcKA2EsV7L/uWh/rBmUZIbjibM+c6Hazn0hCP+UhhwRm777Hj
t/vZHU4NpZWOOv6q0Bp6EioOaNCOuEmNxmVyO4LBK8wHyjRnl4QFGrQry8Qo6dXyzqBusKZah/nk
iYI5yS7JD3sw8eJHlEtmDkQ9VnSQ7EwKJNwAUXK9GwXOb1rIRV7gTJyJF8gFx01fRESat6jLZipC
blp9EwOGQR1l07rUOXJzf1IRoER+FDp3N44Qy673QZ4eZGmfpG6feskfTP322Ruzcz3YmEg8plR9
dIxn+StMYIo7VYr9T/vpEbRDkeBWxAiph8S6Ro0lV5R039pBgOgr473bwCxMKKbreqLvhqBK97aX
m+dImJifTXTZUf4kS05xZsA/LDt+wmCthGvVhzU1sA6qZ4JFPKyOyBjzNAXTzXjILzROB+u56Dld
w9J9IZhAlO5zRFg2Edj+K568cCvC+rvppreYj4CfFvGDzPyPPK/1rQbRY3Ri7HzTK4W0kx+hTyGu
h+vN0EIzHn9aJY4HM9BvSuvnXBgrG7+y4eGidr5nN71NJzcwmMfVKVfEzG6e8IbDG8j0V6gCihbC
kUCdYtc3fEQv3NexBBeH/H6l99hyuGKeKDe3q66jslfIbJ1Z/aPhlu/Cu7M8HXq2+6uBlrVuyBhJ
GheuuE1cVQhesSiefQ/tcxfqd41TIkNjyoxOl1gpzB7kr5LDlowmHB/ah+Ghs9NjRxDRakyC7xAh
f9I2/lEl801oxQ+tGd8YSLuAOGJKyfSzBemxbVCVgwHcNSZVGqIvSU32UEXN1SM1lbdck+dCALLG
Nw64XV4VBv9jMwI6xi1OivfdUASvohiZkybhWVQW110g3Vz+yN2ynzTlqdMkFHSgAZs8Gr+JGPZa
1pZ3PgNr/hU6opOsSdKIuQnRBC2EOZAtsPfMg0iTX7lhtHjQYKY53LTc6T0m0UAPVNaRg/nVnWbM
YuLMiBz0rrtC6LRT53k1+E9RgwzdbXVFWI+udY8O+0wjdO0ALbSAhcUNF7gpTB98Deei1wZ8AbxA
+Gj+D9w+T9KdGabkqNzFBObOborXxCBTgOpK3lAy1ipVng5/jO7wzQn7X1PXfpizJP2m+Bl5+NJK
nW0V+vFDp9lkR3TZqfaA54PTPBh+90Ay4n4Sw5VR+2dpkjkB9eCtQ4rDuKPeRcU+KShYxzFiSeeb
GWdnv6o+QwTTcJ7Tt8F0N8JwD+3IgH42k3ujA6HjUvIIW6Dlej5cG3py6xkQMJ1Q/myR3fu5A708
UTe8cc19vOgICw6GmkwmmdHd1TB46xW3/+7RLtyfVuyHjHvdPRdcMLSUTlSKnE7Rdeig0kzu+M4F
58EKyXX274cSzjbJUjm5eH4RJtsiosrsJNX9EOcQSb2C1B9CCkX8PIJLmoKA2/8aPAVi9IwqIM5R
Yx0qqJsW22cGBLu6E2JVifGIAh/hfmfeEn19O/j6rVkScDtVzbGtRiZBDb5YF4uc2V1VxfBo1kO4
1gj565BEubr3TpbSQ2OlYP27Cu2A8aKX9KLL+EqLJdcXnRPMxeImCchIyWia5yFbDxp4YAQqAFLk
L5io9Itd+FOEFyQoRMKcK1TlvZiGH+ygF8RbKwI7rxMvVVM/SlrjJXHCrXTFHsEtlmrECbFDirX/
RPQlcMFUjWptCOUy5gYYKU1fdN2hxdlFFmJJq6CePXGN8jzKx/53fzDaI315lFwhSpcnTUejlTtg
vJrJ9U8q4GbAlexnzrNlhy8u3Z9icG5KtmtQYgUr0o/O1PdG1V/lRBCb/UcU+r+CefiGV+hnF8qX
wGa87bkn5t93dul8Vkl577su1eWo3I9hCTBRSTI9qr6GeI/N/GgY41Ud3Y4G98vAL/Zu4fUomfeG
1R2wJOOqzdJ81Q1TsY0kHZqgKJ8wYp/aWArqgExqPR0M70wkcFYxiZzDUWPGF34P61sb1idBMNzm
PS28aqPkASg3kNAp/IhxwHfBk+C+Z8rtO3q+7DTakXPI0aiECiK4LJKlzLCsxvRaVphxou3yMMOU
H5Yc6/RrJ7Bc5bAO/Gk+dEphBegpP3nBbRjhXIE9VRGBUv5aPpeOgYkHqQpoeZiUMJYnC/X11Pfi
rUDe89tz5F91+1gj6H7dd+Xlb3JV0aPvDW1aj1NKqAwR1b56blkMnGldnTcgQyRC9qwa5NpFswjP
M3SbrRYpPqIXUVIIwSX2Q6lvvSZEXk/iUrZrk+axn+b8JBP3Fo3nuMPDqIoxQ5QcxZCs0IwXp9Sh
K96isN00//y3ufq/hGgC9LIIzVq1BZa1clGfLateNmZwFk3/YHHQkv3NRhKkejEuUatqUWhBvkFi
WBmYdvJ0SGYytfjf0kYjmuO31eXdkIajmbPWyk+X1TnttzKX0WH5vrFpqIsTR9Umr/NonpYtd9lK
ET7uQqS4m9W+XrYKjfpy0wAq+m37L59Y9s7yvsvhsDxeFjBbyfjswkNle8gKu4dlx2NcYscum+br
aFheqUdEHJWHsGLZFMsfaS5awDYgZtNsKXdMovoJmxOcSxpetq+dOz38CtuiKuwLjjpKIHl7DKxw
lyPB3bTm9MAFNj8Rsp2DJpEOdlcwIUHFbtWZAx2CuekkUu6cfHe1D3774j9XnRQ5hmGS9rG887L3
ohBTSt5b5mZUB0eoqmgdWF8VSr8ZH6B1RZeNO1Luoxr/ddbAI/QRrf1xQl02XhXeYPR2tbkBDZuj
FI3d8E3rMp0uIOfDsuAUgdLuwlpTR9XyJxV6f5dB9d0tf0vvV3DBZ7ryuujndZNxog+Egl3eqn7P
8snll/3H57yunMEO0XRajoQ+xqGSFD71Hw4Oc5TOQQmIvg4f9QZZzbzBZlhckqm4HMFjR/NzIrQM
XTrMLMpSvqvOtP/4vVC9jz6E17WXgxJbvnv5yuWvneNrMiMLhoaFrI+XI0lt/eVIWh5+PVc49lZd
kYQ50+3CL7cLnfTOCTQOxOX9y+LrbP3tEL2sLq/PlEEPnqqDqI19+Ugbir32Ai1yd9mrORLCPdQI
Wvj/fYYv/97ykeW55WGgjkK973dNm7CZnGi3vGYvB/vyjq/P/3kILo+XvbasXT6zPL6s/vH68vCP
5y6HbVlJ0kqWl4qMUZRI7WNQNsTKmDjfU2WEkxCZ1T9ieoJur9kQ7mPu4PCsXIEradnjxJs6W+mQ
uNneO4RO+YV7ZYJ0nrH2tENyn7vWYag72mDIbag13ucZKCJyQwzPxHBe0Hg6WBoa+krrDpoSfSyL
wiuAvBs1CTPLYwdyBkEIejBsnMIhbsP0jbWb9yBNZMUry/v//WruApQeXPMxScv5mMon2OPheVAL
Pxq4CyyPfRPxCWhqnu3Muj5ENcYAa4TT5gkZnJcXgoAbhXS7ncy4Qmfq9FkWnrptfD38em60Rjbx
8vJldXnJXQ77r/f/f17/+s3R6BQHG/HYeCXGet59ffy3X3dZxc6RnX579vLVvz3x9Qd+/ZZ/99zX
ty+vjlK8wVtxEQ80YvvHi1+fv3ydqe5Lf/x6CMbBDo/K8+XXfW2cP97325/69WtaSmAoFJhLfX1V
zMFlpPr3MKfdRzecutVvq2PUESueTd6h8wlA/qf9go6rPC2L5bllbenLLA+bEVqar5OG0kWohTzV
l0EX+PdiWp4MEgQ/zYhSkqI5t5FQ3WP5Y7j4fz1OshK5WB4wCF2u+/kyjFELbzkAFg6zV4MZLSzj
funMiGzgft+qYQNEFCbcDZOaehlFzDE1DdVCX97oDlV8Gi89nWoZQoA7I4crcbfMl+kI4RrEbrg0
dAJ1P9Kx0aG/BN0y+wxRbJ8+UxKYyHXVY7AkJeHfPJy8+g2nkbGF7Ui3Sp20yxojif0QzjWVyihY
RTo558iFmJnXuY6aF1vRJq/m5uTqVXMq/1n747m61h1moSj+mooOVouU+7JY8kYuz8U6BCekXLh/
V8sbetuz9yFgrGV/ou6oTsuawYa5rC3PRahXgJYa0YpoCTIZ6obRrxAIzcZZCc2WPbw8lrX54qNa
2S7ttaXbhieZDbLs5q/u21QSuMfsmoqxGtdhkMTuohbLnv7jOUuNH5n7vJPCwG3l0oG7rC87us+p
qbUuiEe1O5dd/NWRk8ut6PJ4GV/ODL3ytkJIw5gl0hGxQDhhFSdaQMxVo3SOUfWBSAwfhNqDttYj
Zfnao8uTcU6gssZYtdOUnnDGWAWozz5qMbYMW+1bv7dw2C2PgymOd1WWPosGN2gKaWU449xoj5P8
7uMaPHma/vvi3z1HBeagRY2xDw2rOU0IkS4L5M3I/xxA8F/PTQorHgdUlz3dJ+JT8cPn6KcVeOWR
GqTYDk3/De4q5+Cyn4JlFy2rHZcQ3wTubjQNx/rXnlh2zNfeCWssiZozTSTZc0n8Wjjq4vT1cDkz
cQgU22RKPpbdsOygf7erOrV/BjhCB/AsCPfZKaX0dliX5H450y67aDnz3JiIuRw2FPYGpzpBaVon
kzMdEj8nqSM24/qkRudHoUFzZBRKMyEp3306CdtBbTsMdMjZINgjH1WPL6teQGKWHjJ/Xjahrrbj
ZXurteWhYffMHXEXXs6M2HS3TeK+LhfI5dxBXemprEUukJdzqUB2KAvqZ6VLa1pmLuYt5dsx1ZUh
1AwTIBb+3VA3kwNw1i39SwrNy6uzulL4cFe3ci6Jb+HYqmzkzIVafD1c1pbnyBeh8cAAYjnSQrUZ
NPU7/k9akbdRO/1P0grb9EBi/GdpxW1CF6PI/lVWcfnQf8sq7L9s6DQO/AzDU8h2pBr/yCosxBNS
OmgudFQXCjjyN/TEctQrDsQT13Bd25EoLv4b2W79JQ3BxRXVBzcpgeLifwE9MVGd/4usQvAEEg1C
dgwl/bD4Ol7/DXtS94mbj9Lg+IqAORe4DIcJ1bGTeBuscC9DTX90nDWkmpDpOu0xcQ1A2h3OrpCU
7BxqwRlNHgoszU6pEyTtqcIHq8e2ffR8TTvpNqebbZPEGtTWtjOP4ZBHZ/SVzKMSkn98m2Cp9udY
kVU5N7iCM2baRMlv7Mk4eGQ179CquKfZyrwTxs1+E4foRc1COlwtxEuJjWtdN9zra51AhL4h72BZ
+1po9nqELXqiQLURjkcuuHqniVkMyb9arQbyE5IsIIlPS148nJancgr+XgRNaZ78GtdCIhgzLA9R
CafrFOrK+uvNywvLIlKfWNaW37KsTTkKWWh/W4OCMxqJz7AZ0HK7GSoQPc3Oy0I3Otoasy8PIgY2
opKvvQY/wWWN6PiMKh34w6TH6ea0xJDMCJfn9OzCSuPi72n3HQFRO5Xu6BKj3jfMOlyLzuLXAgo3
yGyqLusp8Wl1+YAMNr2njBzCLM9gwq4oAc7b5iaTgn52Y5IyjB4FdXl2Zw7uuyy5O/Y4Q7dST7+l
M7r7MCrfXBewKqFT9/5A+oseSrdYxW6O3pE4nzpwNq6rfe/cEHshjOG+0pK14Y3zgQbDleUqInrd
Ac0bK/M6aE3jehwmyGpJiyHfC6S+i+v4oIdTctSIA3HMhtzBsjNC4KufVm7k172HYJy/5npoVDqu
fa5jq7vyp24bt+bPYIAOGI0QGXNdB3Wh8dCoW39jiQLFXS1mOvzcXKK0f5yozoyJN13BffS2tWhw
3mjEGVE/4eiEj70bUq85DLZ1aMqc2NnQA+WX1f3eItuG4JkEmrWoh2lvV9p+tEGcuHoI5j8brlAF
2FeWbBENjM2Ztqa4gtYl944LKV695oECpSRPIqZPdsnyBhlL92jW2t7gX7+e3Mm6NtRf3TbhC6BJ
Cs/wbpfXZvUGGRHnbgpnE+rzswxisByUnFdTks9XNVjcK0DSbA+R0rPQ3p25DXbzhAhygMu+F1N3
LUmWo76hVP4xyuZdI5t/eW6ov9dhchO1wbxOkzA7a6anHyat3pk5d0304+2p4csZ0KrV5cmvRR46
tCvxm3EBbNdC6bUMm2+O2+m8PDLVlCLRSRAfZyKKJW5XVbDYVvX9LILnMaJIzLFhnmFIwAypT2Lk
ZIGaR1yisbF0MlyjMgWRHPQ3VuKNp07MgPzb2t6YVcT8VmJPOrrjXQK25FTi0UPRlL0t5ZCBvv6h
8BBXLyXTSy1nWS0dxlVGUhx0cGPz+j110/6EQAxIv1oM6Q9bsOdcD/N9jiXqhDCBbdFTuUzS8bA8
5dUo1Q0GFNvagrjDJYF6s1I3EMsUYvynb6sXQbatqwSKKt7X+oSIjWGLjN8TMO/bUA3YY7WY1HBj
WVueG91+HycpgU+GxoTAxz41G/JAVGB0KHuPqOGSZAnH935YNUnBjRogLn/SnAU/jKg2tpct2WF/
LFzq2gzNa2xKaPmZtx8mz0HhIoid5DZWb70cCc7IgY32mOgfnXL92lJlRQDsXBugyJUnSw12Wr2S
R+nv7MicT42e6xTTLfK8IoQBIiDeFzht50HL1uS06+P22ZonrsaU8XdmQevVZ6OD1qW/pw2wB0FR
UcHQc9AB9DVka3mbAc8jlRQLm28z+1hSr5q+CncCi0OuRHkR5f8uFwdNQIZQ5Re5TAuX1aWo9VU8
RdsMJjWCFVloekiHnfLlcgB8lfWaonho9a4k44dB71INluDIEVmoijKIXW5eKeoGz49hhjntRJgi
3VStJsvBzqlzWCmS76C1JqaD5rvpOPpWdL69s+bmfjGdVUNjQYOnSfhdNB+BGvrjjp6YcKhBq7NG
hGeccs9J1qMRWuvQlZ+RG9fb5Z1pAct2hE12eTeaNtwHftGsfAJfnSwGKjuYEUqndldPx4pmNpbi
AUkLl8Otixdoo832q5k+DEAqjn/878vD/lJ1nYPrqQndy2ZoYjobOgSqZaMsi6VGKUZ5lZrTzyGH
DjDHklBrZkhbgckC5o+nU06I4DFW4TrVOToSdYAmAlflNOMKMzHPkc4ZY33ovdN8M/4Xe+exHLmy
XdEvwotMeEzLG1bRk82eIMhmE94j4b5eC+iny6sbCoU016ARQBWbLAMkMs/Ze23HoAisScp8uTq5
eX3TWwXp6jg4V8rGHKXQ/Gz8uZgf2aY60dxwwJ+cYlkPJ0HRFv4qK3JmAaILH0XLAKGyGRgZ93jP
B0dRyCeMYl5tL5uJwhClsHlF7liUD7y1jQXwGHawAOZ1K1AvGCuRf0ht7gUlBMlyLmzYUfn3zfJY
M6l7EdTtbhnelo0xD3vfhzgBylMWaRQGA6fehEXAvVWVh+XqD4RkNFh2lw3MYHCUvjMjLdqbOKBz
hXoCRcbg9zj02LQS4IRO/soyBmUTQ3qIriPPCS5s9O6WhR+Bjniylr+7jLfLa/nHIfBvbZ/b2Q5m
HxNCMirQwRx9OMCUeqsRv4GbvjYW1srFRbhsGi01N03GJ1KIwASKXFV7vUV8yPwL3ZEWnnVT20x5
ORzQPmm+nQh6+5yZoRlsC73jWlquzT+dInMm8bhM5P/UiXu/glIwc7hx/us9koEqAYMVbCOXOnTj
6AzMlZGcEe0l+6VmvzQrsmmkrvTdt1ie+X5aZodGKeO49DS+H172Yt8sj07305gLXpTZrUPvM9bN
R+78ocRzmez78M+eYSdHo2dor+xAQh/nh4skoLy+fI6lZRfdOa6KPd0Wa2/wjnM9H05mnIqbeCaM
W8o7diXt28DJRrJD8t9ExMqT1Ax5qgjP2UnPA6FE3SJdykzzXjzv5dHsyVt2l6e/f+a/e8xpBtIJ
tAC84Pwbvjfky9UHWq+b74f+8f+XJ+y5VrLsqaHSSKwwzD+XXllmUX+7XIVVbZP35g5ktYIbjdcD
A7rCMljhpD0MRsGw+Nct9Ptw2esm4M2r5enleLnNfh9maPuybhpP7VBHMIbFsF1uOfp884GXxop6
Oe7n68iC3NZl5PytwrkMsGxcARCfk0u5h67q171RqptlMyB73UC2ZlyyI4ApshxWPp0h7sgM0adx
VN3JhxPWgMCm4zDCxlPVwRz5NOwymA1s8+7gzbfCdPZL/vOpv/0UEPNekDXBvXL5qXwLB6g8Tg6j
z3YppTTzTeu73EnPqvn3M2ViU0NcnmLVAl1j2Z3mhooM7SI7LLvjUhn+/i06NkKSWoYuPQdzG6pY
Ohdy6Zb8+eV/f+T7V/pzIXz5jctjQ6MDhXbWy8P/+KmQ/u/455k/u8tf//NClh9djqPK4aeW4z9/
8ftXiTgnKdCz2xxG+8gAMRd6l7/9j1fx52V/P/392/8XjxXZOXYqUXc7FkLHyR8R5iTrCKWNbm+q
LeKo6SB6/Ec5dI2JkuhmkNXVjAV90D5n0JvylzhC3Vp45QtkeGJnPBKfc5Tae+k7d00ylD9YCn8x
RX9vHfDvE/WZTQWlekc8F+uPAnxxBoZkHTXh82ARWqBi+Me2N4FlQjqY+ShpmwarXhp57a4tSAUo
Iu40Lp0l+NMYxrvuaeoRqKlKvNqFCVFQkk3SOecgx7wYRvUK6QNhUvPbNIGZjr1qdqnGjc92di2U
/G3F/HQ9tHHNtdDSwW7ycN3VZbov8/Y3LDpg3wPixlB0b3o7oA63f7hxi0injClBUj4z63pHGtBP
Q0vB9OzIv1ZMtHEeTbZmHB1lYwyeikPSJBS/+NzSxjwXRasY+qK3EH7+NQw/+/Ej9fx9bBDS3gEq
3gV5+NrilAUCFh7NigVpXgynwDD2RlveyjJo+aqImYQc/An8e1MKz9rrPhUJFFe7AFkpPIf2FTH5
p6VtansuYGQj91b+K8mx40My+Dsj2Vk15KemzLS1mdrbMDU+cEbfE3OXvHTZB6yBrWLKdTsqVB81
c92KRE20M3cVxUe6AIaOadqpyaTPWXGYCrqO/XMiu3ID/pkczQQ6l0jN4BgbA1R7XHVDjbIeUTfm
CzpgsBe8vee272Jqws1QBy+wBeNzgqd3TeGk3ZQsH7c5AVaamdhIVKztgCVwF5VhvoZj+x5zpp9i
7tRz2MkE1TJ6mgbiNZ3ZuKkTv2czAc2YreaWLfdD658IzUD4UQ70EgP56Pa1uTfS4hhmlfkQme6j
W6ZXtE2s3oOEBooMaI2ANqyGfjORYOdRzgDq56f7iCiqJb0tyNRNTmz4p9Y1N/xD7JoQ7gGSr1hD
yRHbxpQNZheGyYgJFp4MEspxclgmgItJ3Ho0CElHb+uTcOIb0Y3jrTdqWP60FDQJ6sCG81VKRHwm
jL4OCjw91WZr9vg6XRgcu0FHOqeAXemxSbCVieS6bT+W7oMrnOHYl6+a6TKs4qgll6oGRA5QD94J
c6LWurhTMbM5Q9TLFMbRcnXGvuqch3xtxKPYaan097mV/KgM68NqrAcT58GPEn1dyRAFIjsRJEep
mR8+1Xt96ruLEJcI3OjaGehfmHpR81N0DYgk8LHMX4t8Y9oYxPtE3tuFau7G/Is20GMxNhhECcIV
Q8jY9+TcVMJLHuqyOFbBYFLA0vBAyJc88ndpGB68EmCkHZOXkAV2u08wQ7HObyKilZtPMFbWxje9
R8upmkMFpLsx9yaJBStYO0joSO3m9k+sn236XG4WMUvkMDoe/GxtBmnh2yBJgMAdX/1mkotrZjD6
jc/gVGQdqKE03kcKQ2rWeKcMRiWUlfha+UTR2UHyk2Y09wDos02IXRF9MYzNikloS91HL/MaF7H/
mvldjDCaVjehImEvHktH809pmyAqIAqmrcxzIvDYaAPst1j2RL+BNexbr9n7jFG4KMg2iFrWuObA
KrptrjkSz6AzbNCN2Ebcp14BqfVQym3ATn9Gtn62RgP9Sx+9T306+z2I+ab9gbVG+jsSVi6+Xr8Y
tYWHV4z5buz4oPWXrku/ygh4levVzgEK4hzFYJnlO2UK3lOHB9SUyZvnDwcQYk8yBCaC0Rf7CGiB
YgrTfTwrakPTAIBnuzsPX70rpYLOdtMYtDuaIn3oRpmDnEJ92gdtum3LqNh5I4CzGEdAKKdyGw3v
Kuh/Di46s6l/boP0RP0KuTBUdS/qnqFhIbgmcG5owvOoDbfkOXzAk22hCa0jB2ZUB4KuwiJdOETe
D+KrD0ux6WX35Uo0/+Gc3e45HWofTr+IfAdKmdMVwjSrB5d0N3LPwBMjuHUTk54fHh8cImW+KY0c
GQ/zow3ghY+y37ppAaFWdXtoNXRCKjSbkFgOLreqdJ966pIawt0axHwgsjaJCMnl55iDNYqjH6aJ
oYV4IbqsTfehEEqtBQkcjZ6QdhfKZvbubfSfnQOcyy8TB9ERmZJYIWxlXoMmmk3Y9DzHORzeWdst
1lQvsxPgt+GbaV2mzMdkh1Iw7BEFmb56M43kVLAa3tW9dVa2bV9lHl5qMQcCe1hRwKBcqTe7uzjD
NRUEeLuJ/NJXEVG8uMUP3IXR3bUk3TiETOjx9AqdA/lV3BK+Yus5mVEYkzDNlKsIGYcdQVFqqLEb
4fBu6oAYYr6RpklfIDQPzBn133pxF1iUocxixPlmjgyFL3ain5v3MoyfzUl7J4SefpNPIKOcOnKy
h/oKtRf2UBDekgd5gfFPjE15m+Xyzp0QLOdeTLyzNmwnry3WQRtICMwMxiHGbNUZz22F9UmF3Jcp
IDyYmvHs+AyQSVSK+zLI1b7OY4Myj/ZgFiioMiicXQcwSbUZDIgCbvUQD4Qte2I/tc1dQqqQ7gAM
HNR0Q4TN3VAIitV8ZZkD+zmgkeiboILIrT1reRAei6K0EGWkO580Fj9Nbpn5EX7iOM9lUp9VHt45
UdWcsfN9zJQKWdZ0xaJoTZcHqBAp6UMYu1tbkR3hS4EBs/V/yXB4UhOfo4YFGrAfzEjuYzPiAumD
VzGD7fQHaRknK4ivk4NkWCOYVkDZ2ZZNHGxg+25o/32kWLx2VkV8bRijGfUaIKWW++7HXUQRlSmg
4TW3YiQqbijhORrOPiYBKbCK4DdrDqr4ZqC811rLH7wy6FbSjEZKwuWdiE49HPc+d1LIORHTJ4Gd
INGNXan6B1a53Ki56moJo9e0EFoj/waJEIi1LscnFnuPoI6Tm57o6R4EQ4ZTlNHcu4TzMmTKHixW
nZuEJEHpksQwGuW9jIQ8a+AOoCacm7hFKV8juMU6i4Nqqsp7r6upNbtyOwXgOaaghHBQFWdK4mBt
SO6rHdZ82g8NFzqUgKEGGAmSskjcHdWm/C6IPId00N3QFt5PhqNqZTCZ32Et97apGuS1q5NzLcQJ
QGazjWRA9F+X425PIzow/dYZQX8VyAxLEvvuHENkWwGdfEMNPFqrqAQwQGXyYNo02KU6IA/bBnlW
nLFjfIGQitCH0EUQKv9VxOZnpDHXSh34eQFTq1WfiuG2H/pt0j/lTAn3elHaWztVx7IX4bpAGXgw
GBoYED1x37fDTZhUqLhd6whWc+OmvbdlmqQBEkiwsc/RolZzTcywZu0F86PoKFB6Dgg+TTTRvmuj
TRyZ9bGXdbw37DoFElACHxg2NnCUdatH9q6gc8O940PZWbmbUkblSIduaTX+TVzAN7f98CtqLnEu
dxn3V6aR/sHKygfDfnQ8KZ/8Wm76oCdk3CUV1Eg2VlW9NR2Fc9XqL6QYI1d3jHvyC14BBG4o4N1L
14ZqibBzO8gp2AyN54Nsmh4KXetg/EJUE3ziYwiyD7k4Ho5SHdLh3KkE3qAjKCYPD/C8UJPBm9o4
w8lRIaCPTL9raXSuW4HOPnfHTUeI4JrsNX7Q14iaracX3OWsC3x9C4oLtgZGB7rxDS4COnOynNoN
nhGmMPTFMNJg1wxp+XO36dv0iYRVYmaj7NPIHbnJ8FewHnPJfYqQ4BeVTtnutx5mLXYqf9i0iTpF
qJWKmiiC2qE7mMAOwscA0il2UHqkSKBZ5aC3UfGO3uIltfnLaWEhkWww8PbGrQA0wawr2WI4iqHo
kzACB/qnYuxfGwoRD8FFb3UbKwY8Fw8BgFxZq3d7aJ8S0uhNApmGaqLGIPF2+dO2bhDUGOPwPuYY
SuGtvXYZWFbhkCtZVvZKTVB/43DMOLP7LYW0szMj7mkxUdKnAJS5mMxrbX6XBLBY8a1f7p0OaV2T
dafi3EXRhwVacNXNkDpLf0Ec9FUDmId9TF5R0P02x+maJfMXSNoC3xnLNvKT06weiUssnsnHIX0r
816TSe5Lp/utsuFZD4MjdJw90/p30rUIA/CYLOee/SCa/BJqw1NC4Kadau2ptdQ+L6xxQy6qlQjo
+oBoVwVi901nDJci6E+Fj0R+cN71CSpa2QfedipBKEbA/l/gwWHhDgp5owTJWbZdDefWvNIaCkh9
SvJVOGXPIvH5nGbHjpEZmzEdb1m7UAmyNADL25ZR2KNcI1r1MsGIvrJK0eE8rpqJj6wcfZxotUnQ
Y/uLvu1XqMA1NhOFxwAqoGWbz4wSnxXNs12Z4c/tgooLI9RXrceo7Vvuhvsz1GWt4yYaYOKjs44V
mdaCZ3VbT6te7EB0u02sBe4DV09vlYSI936N94SGXhp9iimcVk5mvcEFaUZcInnSOBsv+nBqi6If
52TjgKcaaFevoo4AhXyKiIGlmNjUxVc4Vck6DEcQbOOHzFt9XXXx0SfVFN1Plx9kWCtEZFhNtR8q
mHWhAMmZI7warfFYQ8w0cu3eldGtF/MtZXFAKTWDV+VN+6rl/sRCvlKkH0dR+Bw4PiZZjFZGkLin
cCRj29ZCVshhcOfpBbKkLGTeF+bMAFIltwQ9EE/XgnLGdwHuVF8PQGWQrY9ovJm9qyHnA/G5RZoC
91RhtRDT6N2EI7YkMRaKPE5T3iRUGCJrxjA4/btRNW+u0tbZZA/0yFC5pH38QhJEqMu3IIPt0jYW
gP2RuzNRGVEnm6sEG56SmYqW+qIbjnUuoZ1DEfJXyCmAw4kz1SeM7mjjoVqK6tpBvDSVeo6I3r7U
/SwM4j6s6x+FItA1UZ3aaSzj2esfxtLZyVaIbZckX15Nf1qrxMl3kGI2BvFeSKGZaxo9bJ8RLVjW
SiqJRMGlGuliynogrvpZ9V9eSNXbls+9Val16ro/Z+CLY3OXM7qMOZ9z8FNWi/SJVo5iBHAC/n6d
xsQxifwYls7VKkW1nopA3uRjxw8xU60IK050eFxDUUZrCVEIxpmzztzmLtRoClaJyfAQ33kEfhHG
8SEDv94DJq2gKs8R0+MqNNxiW9Ezl0xHa09c5jUqyGyf0EdZcUHylgYxvCoE+StbyF2s6ToEMovp
t00UVUmqQCuirdanG4XBeysn7xle71ebFV+zpsTKotsux7DISsWfxWZV9BKCo9roEWquKGV2rv2A
bw+hvbHGixP9MtPszsom6wgzBnYW806In+NKr4yLaLRnuPF0iW2SOMh2XMmXzFdrzIwdgzGGPtmG
v7QOmEKFzorVPYC08omb5sUop3sn4PTMtsb8PZGr4q37zuA94i9Yd5VOEkHA2SJmN6AT6dsAN3sn
vAejl29FPAM6kb8Y9rGM7Rh6m/MYUoBeueYlsZAYpD7NwSC8ox6HUapP7hyQdToyi6rpn+wxfoq6
6QG/8X0QjceoLa9tk+3q+mol+lvBWyCnce1Uv0p8XkGv3TWgMRtDuxlmjF0+Obt5YTqpgnCXiQlt
IG+NJHjXfeN50pXEn672Cst3HDoEgLJK6LLZvqw9u3jgS0tcOuXJVR3NpB+ft2tVNoD17l7n2zJ8
c4udS4TmoztNT5U5J7e90VQAV5RwQsI4jzvMOxlnTG3mxdq16k07edtI1D8nx/mJUZYSgrwImX2p
xvtpKPWR5x9948Olo8GRCf+ZNtJ9pVWQDfIvnRebTuVXAFMstYonrB8TQjkPZmbufHicz/smUW85
E2zyjhmS4mpMVkZbvKdxfaxr5zGPaBGZKYWC4WiO+SbVy0fLis91I14d2Tz2TrYLoRltCte/dweI
6eg4vhI3ufeCl95Ut3qjAQOJMaKmv0pBV6me6eGa2iEZcdYiCM1d3VXZ2mqA5+qyetUI3Z2it6Rt
fmfB1WhqpExlCe2tdS8F1NNChbc+hJBKM6CTWl+WzMgON+dilW5cu04v5ixNqkjMtEH6wco6+e2r
YTZwfX/UQ6Ads3a813yWgg5w6TR6mKL9/wv6/neCPqqc/6Ogr/4dFPl/oSSZy3/5t5xPSvtfpg3v
yLBdG02f+Tc5n25CULIs2xHSZviz/kZJsv+l2zyHABAosmV4vIZ/y/lM+S+KPabjGC4JCFCUvP+L
nE96Ni/gb5QkS1jQm5AF6pbQWYMKncC2v8v5kkZNSa+86C4n23VWkC+6cZu8Ewqy42FMyUMp1Eto
VP6JQvWcHpo8uwPZ8yIkzRFS7hp2Cya5vzbuIm4AmYNpQW7SwSBxCW3Qsqlpt7ZVQX3LsVibQp6j
9dXOt8lBu6SB0ulRsimc2TCZxfqmBQbMGrM62pJ0+zYElhcTN7G3h4mQpCBEbpR0PcvvLDkoozv7
hvkrTjX/rlIpLRDDe8ld5OWTBVyVJgu02TroxztVVdF9Qpyhz5RRDi7GmSa7WIqgV4aUj8gOT6U/
aefARG5TaX2++yP1X7pKizZ52Vv0yrY+vJQ9NaaqsKml5OXeSq1r0omEjkqc06CmuDr4v0iQsk9D
Cjm6KIuEZCmbdqYLW6TvIqK0fbUj+pQJyLyBZGHQKH7v4ZifK1ZVmxrE8jrg3WjxyZpVA8a8WfTX
y+GyJ/P8aUioh5LWSwk/sLVD62DPBSx9TqamBUFN/HXeYa79q0fmUcA6MLcENuFSGVvenOCvAS4u
U1gZbbSlLPDUG/FNHIqUAG1dbcYCG79eJ87JVaG1YQZ+y8p15uFDp0dBgQeUaVqgp5uMgi4MLdE1
gFftZtMDHFSzWihq7WPguw2l8rzmpjqbHC1lY/bvnfrsT3j6cFdTnwzcnZ4FmLacTh4NL//T2ls+
+n98E9/fThEl5lar1Zdh5nvBTP5AIxcxlTuUW2DQ6D3mDZqkeusW1m/SW9HMqB7dt40ATs0OCXu+
GJa9782ghQ0cMQx45mjtDP78adksb+gfh/R6qhPiTBPkIxki4ayiWP/xySy7+D7v+pT1diT1N3MW
eFCUo687730fLg6ZyakJEEFCunzT3DOKP6fAcvh9Mix70zjQ77AoOS1X5HIxOlPOinZxyiwPLmcH
6oQfRkYBcmmvLh/d9+b7MSOEEJzEJ+KF0O3PFzJhsOgjFvm9nDX4yzPp1IM6LXtw07O0YHFDLJth
Fgss13m2yA2ahEW85ZAosjhcamMmNH87Xv4cp8nOHtt7E2IESqO5lRzSymdJnL4HiVCntitQemku
FEIyo07kM06gz9ksh8tGh8gA86jUViyfYkQbFOz3ZZcnB8RsxkyIQQCru4h2Fg0ySEd20TgRDju0
sEL8V7egzlToAou40k6EBxJeOoFCXPR9y4syty0+pZOYL7blARhp+WnZGH/tLYdewxLIw9cGxw4r
yfwfAJ3qexb0F24Qm7TK5THBa3u2M1pp+IgCkteLiffNRhBLD3+8JzTXHH5EWQ0DRwvDkzk988km
5FiYKA18g00XeooohIpRO7RoOrXBuXbMJ6Idst3yEpfgjTBj+jnYOinBc/9/eaKL4qz64QivOo5w
aeVV9vHTOLbEUUpywpPpvvGqmV5lghXumms8DR9tjVba0HpQHd0NsS0w57jTrcHefkaeTI9UCOHV
ZO1G9+tHUr2jQ5CoF2FWB88lDZ2J23sGg2YDkeDe2ymvTk9RJm76LEp3ecVPVFFLuR4rseoJgWzG
9FK6Tr53h+Ft6KeNHJK3wCy8ozHEtL4zd6KiOjGnm0+FAd5WTV9UKvHmAx/aFpLEzEGpa6TDuSji
2cGbYz+OOqLRA94dk+MSlsdIsHOO7ikJ8xt8ixlDRBfdmEQzojTLrCC7zChlig4T6BcN7a8ZHcdW
v8gKNnLYSBbykNpE5nirPiZkcyTZHkThcKis/jzFvTqV7hxoNoTN2UvGF1g+tAVjuF1umH8mZHQB
PFG/NBRRp6mUztZwyfrFM45cqYNaoIVb3eueI5b3+zIeb7XYxXQ9YjwmhGVGVY2EgmvU9QENn53G
yo554rYrwDtBOlEiy6A9WX5CkA19O1J8WkQqxVmrPQMBW4UuYWiqfaNoyRqN326tSJHu298WAbpZ
y6zaNeyuNTIan1b/FK87K6LBYbDwTmOIghbw+nVtGsbOMBQhF1nye5ST2MPZe1IUYFKSb56Aculb
whgQKRgOaYIw48TMOrEpPntSp1Ib4xytSn7p2KR37UTuPV/8cNbzRCP5J+Q/B5/hmNpXN9XSTeWX
FJP87Hko22GbOLHcIZf4WcRlwLxcO+XGkmXZBndjWp6N1hXwAwJESLV2VYjKWDjRFVVZZ606Kxke
0aQ3RLSqcRPQs3JcJS9uSYoN1DogFcyTPlJkOUtQBUYflUIo7/W16xqv4IFCRZISXJYp149F2G2E
iD6TALRij7KBxEvtQh9hLccKdgL380M7cAF1efhGYa7ciKl3Nh3pNEdisEbGWW+rQ2u78GI+HXMk
o0+X2hZPBZiwT5kbd07mzyzES5Lymdqi+Em/8w2F28ofvEtfZCfT4bpNwE+BaQiuPXa5g57iHJ8v
VTwZLVzxkAqgr24awrafJ8fXdmNBBcRibWGTLpWMLHcsDWf9IHe2qalNKuIdkczVpseiR+UjfCls
71eqx9xOBLJqV1jadQJMlhXxHiIP16TMJtjfAoptOKxRXas7b9YHQGy0mRn0vwLkw6sk9ePDlCKs
aY+hLV/7RuibUjPfWLWfenwpyBaf2whOASFXX8StWfd5/VSP4Q2hQ8PWCdrkWCc2Qloz10950fFy
Y//QGJhGfYLCt6V7qDV9uJvzunihd1FElHSDLOESz8zmMTg2mf07Ho0fUxnoa7sSN4bw3a0punod
GARVh+YVCny7o1PnEbegQPVkQrtkfk8eVxqdhVF9lQV9/LoT4a5IAe3FkqR5g8oMZcVqyyr0g1SL
21jzqt0gqguZHPG26EJ7PSTyplXDFVwU7Ys8udcd2vkiTbBBtk+m2hhNCM0vqs+hna1qJ6OeCJ0I
XlUnV4lE6sUK2FrXLkh5hv5gRfAQ0RolZbRuaF6BVqhNeRsV0OIoz0DamT0zdpPujURpF3cOtrN+
kmLln2u/ykk9IJhKcNW3FeX3LEnueoepjDBR00hm3nnzQZU/3Tk0GKe82YUq/xEGETPxiSJuiuCY
FN7X0EX+rSL0pZOJyCTs1UGV4qwNpDt6pgf6V6s+c9qMRz4IogPj29JqMf9q9d0ELjGFd+/EFgV3
fChTye0I49EKBRuWZMBM+AAD77SwuQ3obDp37PNI3CHDk7pyLw3Wpbqr0VvQnIi0jZ7rfLAjObY2
bE/qEsXBiWKWOaLbJigN/dlDRzWfMs9im1+Ol70g4ZnlsJ8jPUeNKdm8fFk2zE2ReP51yC0x32Es
eRlMystdlkNBzXKM0LCCNvE8iVo2/SLF/K+HhRqsYzAgt2e+Z3A3QQE2PhpGLRA6lRiQ+iY6O4qG
TVnRAVyk01iAU1ZJ1LzpadewH7A95OmzUYhxp3nNuIW7z+SGHuhOpeGvRfwdzVrxRSW+bOIBZMvK
ZRpEPKq/yaoM+bhpxXNiMc2H2fqQG357SueNpKG1j8LopjbxGVJSfE8CbdwahBVEfdftl4drGdGO
1btDJqCFFdV4sgP0l6wxMFwIq91YRjafXggsXVf/HLFHbV1E78wGo9Ii9eCkZo/y96adZ+U6pKx5
WYdt5T+V04toOiupz3n2nCBR4RpfBNOtaY1iuxx7qT/uksy5XWS42SKvXXYXue0iy10O5WxWxYAw
z+z7pAWRj5GmOjF2IfwQTAxVv0/J0buODcFjkSkfLaN4of3cHbiLUKkcRHAJuuoymZn5ZAb+OjZc
MrwKTu5Card0/D9VaCT72UJGF1JBrS1RrfltPFzJ0RuuROT8nlI73S1hLVoPdETWrI+QQ3mIITqp
7UNf/IzyOerB/hUFZEqYI5FjqOMt6FOcIqSuV5RqM/tWduPBz5kv5KH9rgrTuqlIqknDKICsWbI0
zRCkJRocI9umJ9jU+vvAksvpm+KBZmZWPmoAfzOtfpVtHIAM05wVOhNrw2pcW5lWbj13aLJPNv0H
fCpfI26GSytbfUX+WLBN5vWiMHRza1p4nDxH1rehCurb3raYf4oClUBsnTnzaGOGDJl2JHOuygLM
WGRbwcbUwuGie+P9kDYXaABXvgiadKkV35nyN6W05GpWxzifiHoMS3tj5HFNaTpFTDEhRM8IuN01
3jhncUbjbTxBmJQ2FMpEkv1RDMN9pgykxkN1gWDF+p8ThgIsrZiyWuIvYRiJCcNSkNXHgfwoPzfr
qzdGzVUVxE2BOuV+PkTxpbGxN4i+/m2NFA28wN8TuVhNLaYrZKHDaN41kVuQ790jONRYyWQNL90y
grVJVDWkU8TAzO8BoonpzKhwbDpXwF/H0ECMmI4/uPmsgN8SuoinSOv9ndaFhFJUcPTHCPqpJ8e7
npxbcujvQhrnxxFpiEa85n08hOHOTYb32gt+avlo3LVj1V1z4C4EsmkXSxj+3lN0v7Gq7Quyk9GE
CXVvCDo7owWgmVnLnunDtZN5es6tjvmcu86x8aDnhA3YG71BTZyRKkbjvlaGrG4zdI1OdIsU/waL
mHmNde0skFEezCH71Row/cc5rSh04/gK1jAAzp+SWVUF+QG8LNUUXE1oFm4c4EiCGcW2y1skgbWU
xzr9AVWR5UnB95pi5tqEisBH1fv6JmzA8LW8I7LsGoeTq+z2Yeh60KZ4NREz+JxhZt9Mo7GmNcg7
xXJGG6Q46RQdDqqKXwubheyUtDf2qtQS/x71xENFlebAryWbLyDY1SXp1tRqkjAKKK18b1tyxJJb
PSJ6K/L9G9cfjO2YmSfqyffUmfubGubOzbLHEgWOnBaLjW3X+T5lRb3Kmaay7iFBvacFzarvooWk
Do5IvOJZVeKL+Nx51IC0Ip5TCUx5KhCamUUEJh9DzEraTr+LyZuK+24rKjrguu2dYOvaj0miwgdk
E6vXKrH2SHlmJ5rYJ/MaRwugInu3A5lOFOC753DwxYPI31TL9UWO9q7qMnHtbHANjK7JOq8/JLrT
NTaLFu2bwFuqZxN28jk+o1PMyXqZgswNslu3xPGXNh89mHLUwkZ9JJQseALYdkL26x6rml+RxsVn
L4mjd21yiEOaT3WLfi6oi6swrX2MwA2EctWei7Z9d1Jp3AAGxzylsObF0uJbTX26RlajDlahfarS
GXfKRLomcvslqYsOIX/8qFqvvsrQIkDORP8wj7HN1DwESBOOWmD1VxlnLO9HLCBEP57avF6LIhtP
pkg5EVSIfNuVBPb2wUVZ+s4omuwuNAR5MvVb40tsb+5wDwVfXqKCM7D1FU5+IpesNuu3sGsa5mmE
sQFEI7rW8Z4ZaNIjua1HlsC/SqtOL2OA7rG1nWHnQ2reHycMc1tUB+6m6PWT7oZql7qkl2TCJQeR
MZIz5keCY5cpZotwVJe3UeJJHH2dsaFqbKO4xPmk2QmqpRCXYanXt8PUq4e5mjocUhU7v+Br7iEL
kqsucSbY8DuQt83ncAFB9cPsheBy6A6I/uVpkB9MMfpDko8YGqEWZnGYHyfbJU9CNdUuT+jSa9Gw
x+h38FLnd8y0/dlkdq9IZFzTT7SxoJJGmlVQqMb32EktAkS4lOyOcF6Txh63Fd1/Ti6ZZx1jSLrX
Limse6bXhIjUyX+wdx5LkiNZlv2Vkd6jBEwBxYj0xjh3Gsw3kKDgUAAK/vV9YJFdlRnZlTkz69lY
urtkuBsBVPW9d++56TYZ2nC9ZGQwFAl+6DmNgF63LUddFOe+J0iyNkJQgooDdmeVrzXYqmkmxVPG
0LLFaEumUEglx4SYI21zgJ09TvN3i009NM5uaOzb/VDGFBSgtoA9iC/ofct8dxM3ygII57yrWadd
Ei+RG3aAhatoWNWwl1FGqguTw+gihpEo74lmDIf1tqVvLUKp0COgI7SFRdPHQBkyF/uoy7+OzRRA
vu6ffaQ3xKG3Z8dwz0HaAZXI7RpKabPyieA4SvKcXjuzWzSI4HQB7w45ApBqsqBRZPh3+5ksUrSH
16CYONTbkjNnjC+Y1BXGa+eShLUrw+6qVzDZvbDfES81vUQIzzJNPjWtKMJPEHJulQ5R5yV5fMsF
Z2/fneH6Ur7WibmC6AEdvSp+NCYuMqStw2fRVM9wM4qtqLMeN0+I0hMG5DxlDm1N0BoZUKdrwLB6
KwLzgggm3Jq+ER9njj/oBgKqVvuFSupHP5vjxdcIkqkY9Vop+0fQ2rRNbOdI4OeWcJxkE2UkxsRS
4ZJqaXR0ELu3lZuM5w7JVtAg2YJXUL5DLwafxwkfPCJQ0rT74HYpO9ucN6tWwtHP8tgCdtfejDam
E1UKcS71BD/f7Z/qBh2ygR6JFcYN9yJrjI1bNTQ5tfVcstFFdRFcoj7+MOUBZ8R6caIbPPihqs+F
iTK4dwGUss8sk9OM/XAkOS1GF8OgLzcukTB7KMS6ORTWcKgsxPnlcsE6DfnGwLZLrxqvbqAJMy6r
j2Ytm4saIGP5PPvR8NUa5ZeNO6myDgQEfC6iqnoHbHCT9MwHYxGMz0ZNCHNlRC9pSLqMFlxjJfMP
K0WQNGup9gLCNQaRbjMUg7vJKW23hRmJdctGs40RnDOyILksY8R9GIKyP8cNPgm2eWMTto59TZa/
whgTc7w1s5EizthIxuxZkWJVboX16jDO3nijHtaSYQ3lQ428Kn1WXhlsS/7oWvbaRpbCCTWr1U1G
tzFvxLnJmhDFZZ4f2yx/sgx8v8HAB+AHBD0OEcItZtFsAJTYawnO5pjY7jqO4vxKY2I/uKAaGMbr
M266dudq2C19PKaMgnzrCGLmK5bkkV6DbPcwccnjBsy6zmsrOnAq2mHG5x2Z0QMns6R1bPfVUShJ
vaaaZkMPst/4g+EABzLK/f2NJl1h7VjWBF0dSZMTmme/4hxMeYYUZzeXyc5Na3loIRaEid88WebC
5KtYbgdBq+vNcIN6XUr1aubpfBCRY+DLQyY72e1VFcOnPp8tVlk0z+Ho0lEsuplkYNqol0FnH916
xBJRzM4lLIpgX0/Fl7bIGqQkgU/QmZnTjyyZnDjlBfxtRDIhsHN3bNLzok61jMqg9c3E8pghojsy
KDwHKn1gT47Osg3zK6A1NEqZurVmu3N4ZftqTCgMRfQc0tu8lkg3kuFjUibDRWaAoL3QqbeubD0w
nAFFmjKeRZr65/uDbPqUX9ekENXd4kFUFZyOAdaUjDhC1oVs9sng+1c0juWVly27xHhwU++TENgb
w+W71k8/jVwPZ4r6ngY+a8HgeB8K3yhv2CkUYkebvLmxOacJ9NSJmnXrZ+O2sqfhuVwexkBv87J7
DnoqVYLDm4eaHDc/6M6uQBVG8WBfDB/Vwlwjuc7ytD7PiZUeVZANmzK3Hm0EbC+IsrjWJzR+yTgj
+3It3CB8cOtYV/7R6FIJftvdVYKBZU+26z6RnF0D1q513YUp4JD5AYuKdVBq/OL2dXKw+VBvZVSv
jWKCsh91co0e2+K3dl+HUbhPgDE2AVvySx+S5JubNwPd242a9zibPkUdanXcPBzO86OrhAaLLPNd
U6EULHX3QIOQQDTEI/S33ezslRwbBY3bfEJYL5sNwgM2A0pTQh+yTZmJ5lgVLMIFKr1rAIY+peP0
KFsuIgc9LsfMCyDX+urTOkwERre8cl4HYZ+hx8q9kUbJMZII9uy6ZXhSB9kDWWAPpCb2J4Ip9joj
zsANVEJidUmfBov04KJdTTEjaAufMAPMYDWxeKIuZcQD2DvZWqp0YNCi1SmLgPu6x8ieNt/N1Kv3
QSm/xJN/GnRf3FSLrWxIdYfgtu62oplvDRl66xmd1TqmOb2qmA/vp3Fs927OVp9SNu2GAqxxV9bV
Dv7qXtZIRmM76t4Xorl0huccHZ958zz51X4qkGWa+RCfRd4+m7KrCF1oea4jx/RKdq9VGMgLDdzX
yGIvQdzDrDdBz+x1/hGwtwISfPQW3TI1NxdHR/U2IYUsBL1da65JnLGxl7W1JJyD9tQg8DEYhuHi
r4WFXXZ0lGpLf3eiUZ3L2t9GEPEPCYEwzkIN0Z3+UHrqExo5IrSn4XPXcbKVY7q9v45O1piIZ//D
EJdcwEmUHwarexfLnrQGRVjo1D7M4XtvdAG+G/XMEujRIA6Y3CKmRUPfuq9VdrZcc/yIxDzZDI1L
eJnofs747tO+X+Z+//oZMYmvcU3uM91cmr3F0kuqlkFsp9W2C/FGq9hdzxIvLcMnEOtBl7MSYJa5
gyKs0izWub9oEO7fp1qTskdIEs1DomoDZI+OB6PFGmKO7647nhCs59vEJa9ImtFThMoMOnCabO7D
4ztnjDPUcEBwiwY8QZpgFp8LB8rkaBqHoHlIG6QK0eIBvkPAiFoGQh0BIteeNZwiuyQU1llURimu
uftDnKe3sG2TvUGr5qQn4B3uyMVdMMU6hxlR5xxpnrhZmlXv1e/FPNjULAl6MWoZdU5zi8TFgrBZ
k7AN1lSrqs4Tdwhxn9Mxd7qRJvSsfgLM/DsV7i5wm7FZ0Qd9Z6Xgg6MUZWwANmcVLkyQJMajSgkC
7mJ5JfeHYPmn+dLk+9fPDMdOd9mk3v0yhw4dTkkZ1YhYYAH3V37/SlXY0P/17f0rv5rSTeMwSaI8
5BS8kCzuX8l/fnX/Nl7eMGXbr3Nb3+K6cNZFNcJPiPp8O4kY1+HyEJQlJb5DXmPvNt3p/iDYvY4z
zgy5uKtnYFgY5ZcvK2xCPx/u30IpZeSVqmBFaM2ll9l0JgvL5BzAm7E8N9y1XH2buwwju4sUMlZn
uuoMjZlWcOBNnYa6T8Z7XZkfrckh1GRpmhI7rk/ZvV/KGUSfAl+8hyYR7+4cvWKBudy/ypavYGIK
GBTpw/1HDBLHY+y/b5eXA0D+t4f2znPpsfvd8YI/0ZGePBVqKpe86GA1e/WXXtI0KxFmr3I8LNje
/vuhd9Sls61m38cZqhHRJ9RVS0eY4aC1DZw0Oxi9RxuRTmYyuo+uzKzd/xeI/Z8IxBzPWzBs/574
9iHRX1WJ6f73GrHf/tVvGjHp/UOaJCBw4/8zLu835Ftg/0NKi0FS4DoL1u33GjGQb5LWKfQ06dro
wXga/60Rs//hBg6TeiTotikDnuH/BfLNgmD3O4WYKwNC/oRj2q7Dr7M8B53a7xViIOLirBOxd75b
aQiJGR/c9lnQqT2Iepx2XNTxTUDAJ4nOOWLKG2kOTtsEN86+c4fr796+R9jG6On+V9kVjyBRW/2f
/2EtgrSfPz5++8//+Pl0fBvhm2sJU3rWImj7HX+OWF+7squCUAxBRsRUxSTZ2V97tmbSqz4HVVit
KV3J3umrhyEY8p9sw6/j/46+q//h7/8Rf/fbn3fRZCDDI67rV71ckHqzDmwfXtgYflJsmy8shgev
1YQqm2G+Hby2YHzbXjT34U8Z5r/929byVv/y2rlUuFaQDZq+uagJf//am3iIoy6zsLkWg/isQppW
HsmDxUQYbdok9iuHrzNJtJnyZ/iP6TevyAkHJFwDM2+7dzQG/yjGu1QMZMT+zQcj/ocnZ9EwCaQ0
cX3en/zvPpiBFgCG48Y958SDbVNdfxI5B6oajy+d+MRApc35JHJpPC71tZEU+5wc+k3W2y+5MqZj
idV7GOXPpenfvmnuAiT85U3jboBpLTysSuAR//imjXi/C39M3HMMO3APJBiTcYuNlViDH2aWRe9c
E7uVnRubdHaHjc57sWyN4kROZrLPDjp17YOjGSXn9YT8rfV3honsevDpn5o0hoKeuqprXhhyYYjx
XfIVo8Q6D974zYsb76lTn7xaU5Rl7iGBnQb/LlJvXhu8M1BfPBtZ9chNlhETSAhwm1pPHtN1WC3V
qWP00UXhD83c4YmgIKiiWjrHOPU/GZ79wURAc/mbTxFp6S/vlmdyW3mmtHzPp1X0x3eLJkHY5VHo
nhOlzF1EZ4gmmdVugKwT2Z2HyWoe63SdKA8Uedl8VSFK+f/XJ7KAMOFgUkHxrv3xiRDqZeYYYd2z
kJwVOjO+IgZ3nudu3Fd2+wLVEL/qpAmtdI9tWxxbibnor9+MP185SCDgbAp6wWhjxS8JokjtGwO/
vXvucdUZ9sH1SZwYu+noBgEng3THZ/R3y9ufV1v+pociMOC/bAm/XK1mn7q0AzFzOaY4jI0SG0Pb
LyqSjyosjF0aMCAqcPbZLQlY2exfTU7STW0575tG/M2tY/95vfEYz/mW7TkMo/7E+iRWzOpnw3LO
ioGIygbn4gTtVcJNMnE1UPxMX4VPYw4EENY9Zr+7uS+vFgPSo6b/sXHiyrp2bQyFdxLiNMiJU4mX
PztmKY5qSolfbICpyFZdioYWXKZYvC1MLdxu3eqvP0z7zyu3Z7rsYzSo+cL+9coObcsOGVa68OeR
O5VzFT7QMgS+P8bFfkzNVb0UbpWhjXW9APlzLWCK0adxVFU/63leDej9oUhm5U7OPuZmOtMbVcX9
sRuccy9sg5FHhJ08DjbI+LCiMvHaGlPk73KffnTrZYwXK6ye9/7fX7+8P6Xdcr24roNgYrlcffOX
2yXLA28ssorrJhP1gTzQYm2aPN2h7Ihy7ReDl9r+9Z+0luv/jyurx24EbdPyOYbYv94fWF8b1fi1
gwyOjiA5z9Mj2Z6PVsUMORANthdAD3sgKfJ8f5A2s6NvWV0Wf7MpW3/ce9joXdekcAhcTij+n+/U
KoYpWNeVcWrDzNgllvnikoCy90FLrBnQjnt7SIG6SUkzMsJnYWvNTkgP8yBt3e2DPNpEURO9QE5p
/mbTFn9cUZfnhu/SxwHgLR8Ravs/LmRVNgPmRQhzqoMCXV7uM7Jq03XWFwQloYojITMt1jy3K7Zq
fbZozFZFKB+WfSUacntr1zRyoFQY50EkdBpHmHx95MD1qs9ZKIJ9o7iMS0LzDuMgtwGnMlS4OtjC
OaGKmQTN/Sk8j1YnLmOdR8vQ0LpJhj6HqZUBwIAQ4BxYuEjSntXi1DbI5nQqzf0Ym8BKFgs14M5k
X2Tjrm5UseV4lBHkndgbSqytBXPvQNlkPg6HxFLq/NfXGR/hH680wdHXZw/nxqW363ic/v74HjJi
S5kcO+4piiyCbYRHiGU871TiGTuvLB6wOWPFowuImRJ46cxzXysPsxUnNLBg9zr0Xp/X5ljCf2M+
Zy6SlMKBEJsa3s+SKmmHdMex661wi+OcZjSMRlfd4TenaSESBr73NA5mss+zDD8y4hskqO06y2yf
MSDYm8EbbnXElLaIkPh5hq9PqHGmdQPicT3PLsa8u6I7LRYN0l3mff9+THP0qwEYEPMea1T5Elzi
DAllruIjvYR+O1SOOicxQjaZIAAexkPYDdOtHGbGhnCAAdyVeMS9dsfxgEtoWJwWo7OeJ3lg3Uie
vNYhvshBR5uUH+j09cc5JuhYimfWtfiwHIuavH+bIO9NeaxfYps8+T427W1Qk+NeeV74kAmmi2bh
PrasoQ8oJdQGtC9JYGY1HDn/7+s01pdCMzuqRIS0y8npXUw6uLRRQ7BRgMZBC3sEb9mFJLvnFOMj
QBATFsGJwL6F+IAGOV8u4A79E4Gemk34Jc/f0jL96AiGHgRdWV2bb/w+GS/aHdR6HswPqo+iY2eJ
z13b5QuOAbaFAatJwQHaa5+R/eibBoK93jntkLk6KxeSyFH0t6RzvKsO0v08QtorG73O28B/GaI5
WClopDWgq30AZfnEQPFduvS7URsfcNTERxOxIPmcpMnEQb3NfY3LTiU0/i0irP0YvSl5WHpFc4k8
AR2/MUF9cGV5KMAoP/s2n/ngcJBvu2cv67NLmAM/jkSI0CDNfY7x8aub1f5TbIXwtiIOHkXR7IfR
Q04kCa5MyvwHuN3o2ejDH6Fph1u6hcW2j/MAdlPLYVbk87WM4I3R+VGsNQlkjFsbMia0Zyk/DhVD
s7S81ungn5fAnz0H1W6dhT6ihpxxMuCN5hVT65a0jH1nhJC29fQsi3gvVDzeDOGtMREIfNkm01Qu
66MVADtofcPayupm18vsLhfzgWvN2aim4zxj8dk4AXKf2C4lt1I+bNBVVD+vcEIttm0RcqUGfGXV
4Q9wT/qsZvUtiNiDA0yMj4NUN1YypKHxHOwjOhzY7Uw08h25cVp/Mbg13oXOJ2hXzwSe2xfmjdAO
qKT3Veym56Hsrwaq3aEmtls70R6fT/jY0ulMJ/DNc1pYm8D7npQS+XOBz1kbsUULv1dHGnlnjduY
UHBaPh6D6KcprT+78LoOYMWrg47yz6FOVywYAemabv3IC0QAmTb+MbTDz24QTufF4mq4/XCNOsvc
hMohVJRPdUVfKHlFlHAZy+SE/39674YvDUORVdR1/jfUNHMfQ17QJvZZDt6u7zQPusw2yJ2KU26i
CvPqH8Fg4aYS+rPO2/rB9ftldPQlIjTxVHaT3orMIX4xaT4m5jHPa/+DVs1bYoVookT8AAsQMzEw
l80kg+waEno4DD7QE80fHJVf0JtmCSRGml2hy2+d20x70+DTMgs09AEuWJRFRnpRtfG+oRzei8GH
8ZVrtNyB+lpwpCBpF2ePZVWPVRbpI+25S6GS8GrHwELtuXyBaBXuvMA59sb8FgNh2uLkBJhg+Pmx
7t1NWPdvREWmXaHp/2sfuMSqiej4kXbXWd6FKPnDpMNrGoz6yQl2ZSjtndf23doVBK7rQREZolvK
UGVbryVQoEWf0llOj+CqeNe4hP0YVha+r133e2SO00oy1aaM5pn0Zec85RVqUyxcAb0/hmS0ssmR
pQ+5IWcXEbljgJTxYZE1+Ywfuv4wckJDIxc1h6brxkvRB6942RPuNzjgo+U+LG75kZDPTT3qERil
mF6jy2j2nK5dU2PqNm8Jg6g3KAPrwUqjHVgYzC2oRbWGc9q31iMTD/65iyVba3k15msDU2N3L85K
KuOd3ULUSpuGbrMlSeBsuhI9ALIyzosvswbehSOqPgasTk+AE1oFacUqpDhP2fxYtg1vmV32uwIn
z9ZM9SvNMciBxWIDz4K3sPDUM/q8cp226bD1BlTtQKOdD71r9bsqBehqsDg5c8YOYevv80QmHyP1
/liGZJQYVEOrQTCzWRA31AzI0l28cl42cpHYT5GhUS0LaonADmNu3Uxsfa910Sblr1AQ8oujL1Pf
0LhXdbcB0hdNZxgZVIvV+EhEMp1d+EOxDsUF0t27oLHcVWiQXolQWuzHrqKMzxZmD4Ze4DOsKV4j
0bUYBDCavvNgw6ZaZb7e2fUQfKz19LHPk+bAHLLb20H9yag5ZkdAkpZgQG9rolYgmMcMD9kMbug+
FZLuoL9NqR2xQCbmOVO4ErqRrlHtlj8KmAAbaQjnUsf+U+vVyKg0MsugrcZd0TFT6luGyI498+cC
UMSh2OVVE58hJNabyGrUyYBE4Y/lyYipXxyyuk1od56KGfWWaIl30iEDHgzJcZhGqkun3TAz7/fJ
bJm7Ea0C4LSU6N2RhnmTplvEEw2fYyc4B4GF1i79G2tRJNTSAKM+gv8nt3vdzP2AN3RvAvXbBf7k
U4/3hCArQsZwpD40CppSr2CXpG68hNpY5tnu8xtCLkSNzvSWRMsBzN438WRcR41cNEu7mw69BEJz
BlO/D25p7dDomyu1H0uY6QuIdWMvORJMUNJdO5bNJkOUyzk5k4dQFSOKawVYTNsNcyTXpptfhDvG
fEQP58vItq4N4sSXv4iErttXXpKsMvEJKPxwScMAPB8XFwjDVFzimZY6O699gUDoFLAj2nISxzgu
4bhgH7mO7OAQe3TA/S5RykCLZmeEsjQH3/1W/ohVPxy1dN/60vtWVSnlrmtuyzBtN6CDvjCbSShJ
CqDuRv+I/16gZkHsE9vBrmqcZhs288V0EG16HYWK236yjeDYjmdj4vourOq7KwBqBjZ3F8Zi5ALp
3hoT9g73qyJseuv2xcdOZfGhzxKWacWY0PKeRyxSu1AK8KVl/OZ556UZNsZOvPeXxGNL/BiJccRv
UnyRfvdB6Ozom97OS8ZgU6ki4hAndjNx46tm1i8jtyw4kjJB4/CmZZXtC3hB6CB7NDNje8xRxe6A
AGyaqSvWYQxzrCYsvE/11bAxR5nlIoRpd/K1H1CqNKPzXvLfyeJjG9rpTYyZt0viETVUHSH8bCc+
a/XZLKbPnZUeusn6KrY9mgeScnKyQocI8GkK37FyD0Xz3ugICi+yIFgnQmNQEt/sXJBJnTX5NrXq
edXl2Wrkw1DunduH/kpVBJcDAr9NPaPRoW4rDsaZIJ0HMV6ZGnwsNUaCSS0ilPKpN2ugeQRIWEDB
QsfABVNBUp1AHyxc8ibJAH7Ul5ph7CYDBLHSQ9QgKwAaU3gbhRYcW42LQzZRN2hU7RYxJBEskrei
fSEHEshJbfdHuHkJACaXOGG9uJFI836M2iUjYx4PFtEfq7knq9iLxDYWFcVOqw+TnbHJhiVNcQGf
CNArZfAQwhFC+GWlLXSqkbkpkq0tRZ9qk4GzbB6v0yABGjs/1NnNcLJPXWa+FXEhSVgZvXWLOcsR
5YPh45gNga/1AQs6ldqGMyLMQp10Gxgt0PyS71S8BzBs7bZxQ+gbjfuejeGRs+g3FwAiaxI7d+QD
CvWHYeMa/pM0kmRva1D3jUBgONfPOakdC7O53mYy3nFCX42YfQrlFCyhrHK+eaiM+vtEIiz8yAyt
a/WhIdBpFdBKwmvAsTLCewy758WMWS2KBUk3++pMvCxaByd7oao4zUjftz4s2zVPdF9GzsQ65h3I
4QTOpUkgZdMKCLv2i32YfZOx+I5Agz3DMfHDTCm6Av81Cetpm9UxG0Eakn4Zo8qMootpOfXOaWFb
97IHo4Jtq6iyWyKH54pDMOtH61JTBl97g6Wyb2jTM/YhBBFImzS+jjX69l68OAPYXnMI36Fa/OZU
wMycjsZ5AUyxqROY9PZuDBBpWJ4F8oWk9kix/egWw5DVfXHKxzmPsc4ETFUzxAOGt0ZfR39XOOTF
9IAslfqSG5hB2jLSIOW/4a8nmlhhjcux5/hGvbWmUl+UhJDWWp96WzRQE/NLxEFwDcD2UPpECrgC
Sxqi1/jDvG9rfZOh6NfhEKBydvWTbfM7jbCKlyeCRpJXoU2EQH0f4jvH5wNFEdkdmTLM76X/RNqk
BncjCAqygMAiC2osE6C9Gh9I4AhTG45JChkZ1LuxGnzeYy5dyfuf3ex+iciwKMddmlVbfBknSTXB
UvEleVNIggCVjp/zJGarJ+G5kDa7S+cEK/LDWs05XwAixxDfAW31qbiiZzg3ZABkTrcKERltdeRd
0obdFfMcTFX/A2Ed67He91FjQa1HRen1nxvxMbfbb0aQcTxZvDRotMep20TQjbWTQF1L4IKo2bok
DSk9sdm2G6PLTu4QH/wC379Z/bAiludurBbJCuWwkOtW5reIXS60C9I4A+/RaKdq5+AXw4CVHnxv
jtY2HJoBCnSuy/5CC3R4wW1AyGAy4RYL6BJhjWy2QhLBOxgobS1Q66jakPQ6UwCS1X2j42memtBB
cm7LcBP3XX6wIunTwhrNXWeUxibHEr6ua2Rv/pAQF6jq7yKQ1tXzEMayDJ/ArqGORmmDj85b2aby
thJazI3fk97uX+Vjmd7iqHh0png+/uvnunWxCc2TxaqjEioqU4KI4r64f3t/oCipTN5mdtzKwZzV
AcfHL9u3+z4ny7dyHByereqnUx0ORwRCMZqg5WdTG3+LyyI+qLHBGWkbhwi3wcmv4+h2fxD//GrR
94GgmlBhRvKdM3gf3dzpDx2hP9i39RAc48ggK2f51h/qS1YhUMfHWAUWcwKCZMDC5dVbvlNVV63I
PQDAnvRgY1O4o+Qoy3WH3QBBvflGVUwuuTWjfsSjk3l8hBahBUX1TZcIFGSWtmsd9k9yQLxK/eMr
N9tVBtKiAGkSphsLZxH7N4lhJ15SjzOvE1j+aG1fG0ECb9+mZHUBxuk4vG58z/gm0DkB0F+AavTH
BNtMJrqXNI0eMIyZe+RZO37tA02ZaJ3MVHOBhQprxZQ22yUpRsimn1517XzGG+PBQ0x/oFVEmOFi
Q3WXHmPscPqvY8hrdKnXtERppDd+c8TEGj9Lq79o24kfkfpkVhJfB6gNY0JH1NFef1lWymHCspGI
iGNtiavZiAZBQ0QjXMyoBtWskZnngTyPVddepK5h5HXlg56T+VZFudqzSY37BFoj4SYJwsTOOrg2
0jWKaPuozVGc82L+NqEUe2F6cfXtNr5IWZP9hQsEREAYPHgdsnDdPJmZHxwajhbYOS3/xQJfsQkj
q98YOKbO2K0ftMDVkUf5cEiXCPYsmzBNwofc+yUA5qniFo3r6GQu2sKRpD/DkC4r9Byj/4iTPeg1
9WjSKlsRPLv2i0BfwnTe+vbwoYiNaMN4Q1x0Wb54df0Aoyu7qGahY/nedajIdpI2T7mMbLln3xz2
Xv1YmtpH2SutJxE/g6ett0OYRB96XdxkZcVfVLVr8dSvSPPy8RWCkTfstt9yt3wC+ZwfirxFXzSC
svSnvDko/13qtyzvEKyvC3wts9SuGdkHoi7B6J8ec9tVZxGrrw0o3wc3V8lh7mVFK5Dd1RbjW9D7
72cb+lHdWMWZlx7vq8Lut+MYkaLjnDioZvtGuh4ViuudR0RjPsVt5gbRdZge7dnxuRuHaMtIMliS
Yjuo+Fa4ZiI4rLRopueK432LXeesIvXBVoVJnlcuDgTVGRfQhS/BhLTdUPUOvKVet21eXFRB/yRC
qNqOQfShqcLPhrSTk6fk8zS4zQXBxTsrF9bZGqF9efToTtVsvDOnWD1bjnOk3MazUVvu+l582qqO
jm3vXekURY+dhopckMa5zpyo3gPyN6+V2ZvX3E2tqzZzhY7JDXYaCxgU0uWH9/9nwHF1lS8glleG
6+mn2DXjl2HINFJFj/77xBFgjZpvBSayfeoDtz2yFaKlQndeb+6mP7UYkgoPiXZQuGWPS5FJgNMN
dEfKiCyxV6syGhJFaGPMkAZVqbCMUv4chsF7DUInONRNMZH+DN+Btui+GupgJW1m4DxL5lr2YII2
o3zOQxuNZeYv1/FzPFsfUQmmAMEx6WK7gJt80abZ8xnADp4qcqMMSI649jh6smCZ1KG4o1dOwt3I
s2WRg1ARQas/VDI5DCky10LF3xJHsalOG9str4zz3VWdiHJXkHTfNQ8BBdlqwFK4IOzir45HoO68
8DNwlay72AsOconIc+3OO5rR+6rvptP9gfvoeXbTr64hWUnlCPjLpNUyS3gs3QCZ5f4VeEp6+FVq
6225GKzThdlhUvRvAgcC1+h7E+dywbuSowzdxrMaTj0WZk5jp9nCutv3y1COun8g9K1TBthTC88h
/m0vGiGTElZLgUH/RDoXr+TeMFmazcgYd0FsHQsnxoEZoJAnZLdirOO9TIP3VUd4P5HCLuur9Uoc
k9j3VvU0NBOEVpbr7SjGh4TE1wNSyDjUvM0O8Xuqg9wQuaxf2hmo/rv0FDuaM54DHDPuvoP4H4++
q8/GjGLd46i+8QpxzDK60XWkfogmM86s/ge6cNXK6VzyVeUe7FyPvN0Z9mUH0ENWwbtq9pOnhBBT
KaLvnVt7GNh4xqMwMEa3rI6UZGhqm+hqoU5eVUVQrVMDL2dVEhJeqBAjQryNciTKNSvnqkrC6RTX
I24Q/FM0mrKt2YI9hRlLfkIWvHd6w8YkY7yMjbl0QFa+EXnbwKe5L2FZMycLHsyMBlWQN289tSSm
IxrrFpJLv+fiTicooJ27xYxdr2ZtkkudF7zfqbmehqxG1EIbbLKnE2XnCijD/OjAayCjb0+Xfx95
7nPFSGst5q7egktIF/yeaBNCJlL8lanrxfvCYI4hKqxsnEmwt+Rry59pbBrOJ4hAJgLS5opOsDjm
o7VheEtYPSkbjBQATBRwiO3xK605g2qNlp7HMZT+oh9R78i5/mbSJCpynxZuvbR8xgIifPXZz+z4
Fo9PCNjdw5yZj1ZUtXuUM5oxsbwlhbvAlONw0xEtBa23w4fTMMa2UkT0TbSlGQLKPingmpoAZL2O
1yZjTnVInMvK+167RbcDnvvkUGdT+CAxN9QHj41hh1OKC909hCL8BMJ42NZWMKxpDkRwBWaxUqxL
6xmHwXb0N+NEXc0vY5iC73QjKvVEdE64s6ovmmb4wQuGg4qDkP7rc+T2+aYFONN4xnc8FCCr/ou9
M2tuG8uy9V+pqHfkxTxEdPcDZ5EiRVEURfsFQcsW5ukAB9Ovvx+Yrpu2Kzuz+/1mVKgkWQNFAufs
s/da3/LJ3qHw+xyh55kpHsW1mTJKqxzOQVHokNNbAnWlyxtq2Yuqu8EysP1P+KXHRdy6qJMFXYKu
RteQsOwDMmdO02TOJlUNsuyMix8EnzyBnLw0Bky0thtA7Yy0ReHhAIVenWPAZk/0GaYa/gKZMfLj
nMgxgIQMJwz94AzxBZQZE49EnGIh38e+4VL86CKqhYqxkx515c4H6sFKsXJjmiKRXI7qFTcBLfyo
QhWbBCxDLjYTrwWhWdgLJ8jQZZME3HfvXjm1OJhILzpQLbGosrVSBJTpIBRidc1EmB1vMiRWeGxR
qUfgloxXC2jAoqvTi2WTT4YKldOQRdHsQRqYoZOtFklqP4+K+XlQW5v1wIXUFuXLwTaLpacbYk7f
uVsMvsliYUyXt/JhxQPsMlGlxJPi6aQ5TctD21Wmb6wZvk5Y2+orEjFuD7f+qsJEWvTwUGZNDHcU
PCXwIZpA+HnAUlOAjy2NDNVdVd34iqv+2RvdNVrmZlM3nbqtSsD6dxJ4q+7iqZCk+SXYHiJmpHS1
GcSRhoKgO37pOcLvumJhoJ1bDJTeIANialLbAz2ipfGCZdVCDl+ZWyuCxG1W4yfoIs1rHIXWkx22
TxJL7jOpaRsPZOc5nbsMVoUv7McuZU3wlTJe6wrz5E6liM+w6O86ajvdCUC7Zg8ILctHMDu5Z73m
rnuzU3DT7uBsyHJ0nkr4tvjZwtUYiXilYhvrMp3jk1anT9HY7rCt9y9kFCAFzpvziPVxF5q5+2jK
kPrKXHQG4TijJCumdCiUygxEdUIDlP49p6OshL0TVZj9bMb5A2gP5gZcf1J7Tf2uJ35lcoGUW6U1
gxcg6d+kYtDKgZG6z4r+YEm3Ww86Zh+1zN7zseWIEdf1xlDcG5ItWNOloV70YPTnTWQQVJ3UmxLy
vkzcioF7fyQjjrF4TufF9N6KadhBpMZnoy/esk7genG6AGNc+K4X/DVFiwXUzTJGRiPW7SZ28iV+
YFBFtnZUg1Jd507WL6gAm01UKiutXaZhEuFPJmjORflOWJaHZ5iYIj8qVEbBTIlaftHZCvKvgAbf
zUpN1o2v7bE6uI9G1G4S1CQPwi3LeWGQ2xsWxlrX0m5pWOzQzJBcUkpKh2qixDrGt8/gK6VY2ANj
3qluTc9Kamt0MV+YRzeQnapnl7V4bbhpPB/siiCSWqA/zIEkx/ZwwGdD5BKUM5I8gSJbJROu3nwO
tGxtG5xEsyrBXCAWVsTqJk2Kn8HPqLbMCtKsB48JE8NaRt5JCgu8cABoJuhdLJe9P6+rbJ9bXbAe
hmSLVgcnveJA8colY0nm4doEB/fIa5j5WGhWRqR/Is2X/CbEEanel+gMkgeVlRPUI0NRGrqJ1QD2
arnaySTHT0YXkhqajuAC8/2GyL1waywJGVFT5plxX4WXEqNvo1KKFExu5iq6VHxRCf0Cpx3YanDX
WHlAQp8q5LzFgMew3S53XkiukdPAYxRXSDc56nZmg6YKYMny448hwv5fdgYonQSrsjtuzXTghA7q
cNHUw7oKqvRRJPgY3R7SuoML4kFREuXFr9ZuAuQ9cpgYAvV6sh0CmfJv2MjmQV+aj0XT2wskKqT9
KOg/wXqSTrjKeZWeyKNaaIZg80Y9g0dLbBTpREzPOpqt0P4HJmtNTaBRaJdcoWFDWVhH8UxVGvQV
GlqziuN1bfu4/F35ECccqBSORYHOSFxBpzSnN84BATzeKso4fAaOudRF4m1dGsZHRFRnFVUaQVL6
Ie1MZeU2VHCxXvlrDdCPfdX7DLY2tQqBzgk/Mf7EKdtld/XUlS+sj8rNtWUM/xab4iaDOcAEJJq2
jRoltddt2UAhXOOM4lj6BESQ+ahWP+pCEFllB0hoZfnY2mLfVj6mwGLYmW2RHqpR4/w5QipDA8fc
EC35TAx9u7DbnpTOoAbXpQ7EbbbVqzNwq7hK+lqqBKOGfke/XK13xFnpiwJdxsJqrfEgeebQ0zSw
q/jVZd1CWPbI+PYHrDF5JB/QxWwCvdkYXqVzwlW0OQ0JweiBs2sskmbmmIC8vQDZ1aSan4UxE5QB
5FesZXArYgdcxsSJYMdxl66sHlEtNMvcHI+KnddLg1PYXNdLhA0OmU1ebWYHUWrDuh3skrRRB8N+
DC67N1x/m7SXeG7XMDCdQokXUBTqldOjIAlbZyZlZax0k7b70DPJgUBordysPQVIBV8yT98lguet
Ajyz9VVvXvZyWSvtW8TTB0yYnOlyJH8q8HZd70H7i79oMtz84h+5O0nun7tbZH4wlkw+EyVV4XQZ
BsBpNVGWIHve7pasO6jxdw7r/d37J+9vKseFcFTb3Ryfn1gXSDTvTqJYJ11YGbXmu7Poj0/erUjV
PYf4/u79K2sSW2Zhw5CdDBfO3x2rxQwPFCmzky8JV/LOL9gmE6D5U78OUGR4x8Le31WzPHvAe8AG
QtzhH2+qdgpr/ONj6GKEOhF5rEzopoo/D0CoehLdUK2wdVprRa8xJfJvf3yBWvk2x9bSndeMZLb3
R6sFY00a5vQn3t8Qvie2jmwfcWjGlPU2Gc2ToyebbDvkCBOEAM/EuTOfDPWlSiAs3jmXXoJ2zyah
+P5v9091rgGIJjBfzCzOWEED4NhJUjwQOcEkeBkABCjAbm3aKX2XAN+bPVpf799+99KVJvZYPOK1
adA9ISRiDtXJmd9Vdv/nJ6F8fTeCMPQbBBbs5pcP/+tcZPzvP6bv+X9f8/N3/Nc+ehdFXXw0f/lV
62/F4ZZ9q3/9op9+Mr/9+6Nb3JrbTx9weCaI51l+o1HzrQbV+y8Dy/SV/9N//Me3/4mFR6cvjMj6
v7fwnMLi67d/PNTpLf/6o4vn+zd+d/E42m+cyijbDGSeusvk+Z//+O7i4Z9clKmqh8gTRQTa1Rzr
QIiZRf+N70BhbmPyMScP0B8eHn6caakaVAmNT//rzz/+Lr/9/XX7c8MKg66fZLqW6fIf8AK0wdhX
VOMurvzBmFGJQIrM8+AGOSSIE871mcOzDV7IZeau+sVR1GqzHAzRwiNscPp7PUEzefwgSIzh4Osc
KBppzLtVe6YK3EW6dcW2HdKoodU6aa+0WZ0kt8xP9g6mgU7hEBrvwwyMES0lK3qucucAwBNxd9fT
mRCouOBBVYXrrmGunKIesxv9iqYzV5C2UDMVXYJqJtgEWXoAzdYsGpdzrm6k2bxKxo4BnHqRtGnp
EOLCJkuvUsztJDYEH0cwtMpQsGV+jVBplyuEyzHxoo99UWL74OX0MquR2PUGhkRMuENBs5FQ3fgj
Hjh5uLVzKNMWGVKvUSOlLLbO15ZUBuHR14hqOI92bW48I9tPGJFENxfg3taVkOcGkskMApHnZN9o
WENiEIR4BswkF7RUoHzRTLBkRzGivCBd8cmJbfeJX+yCmmfT6RVqwvYZRuI+atJ9kZsbmRd8S7mg
yKS9MBwj4RwUlCMRLgAYk0fPVy+hYm2MfDhid57hJhWZdhEK9MpELGsKIWAqe4wsHxo5Q54Svfno
9yJXnvXQusokWGbb2q+XTuEeHKNnZp/s7SS+ada44/CLZyXfd1p7ClX/QQ8evASwQiQZBCV7OYxH
Mx52MSQZTyTbzou2IiY3fYz3EfpbS4v2pcbZmxg+UjEaE7c4WRV62q2tJtkSBsfEBZmuY1+rgR1T
GY7qaO+b4U1NGXZ7ZvgBIY6V0i52vRU++La28ytz0+UBG3gW0A5VGyLYtQ348i3kkqlFrS1wbSy0
xrgmLbBgi7Fkt2QSdSxDa1M24TbGZURA3VYVyX56hTW/u8gaCtqYfKG192EF4UfV9KfpaSyV8VK5
XNTmeNaqtUjU90GV8JY4FKj9ekCsSfTVIs2ThyqROHNRG+YCRl8B59UuMdzq8EAMD4BOd+xHG5FC
xAmIGYd1KEbroIc8g2W/00Jzg3gedW/6QXuq4ZhKO5uhtmome8MiB4lrcqysDYp+9Gvw/63+3S31
vesu+6Q/2+GAhte8ApZjgK3RP0z2oopv998xyGl+YRzrqIJySptJVsEHVQ+Sm7xfB316c9R+Z5v1
0uRVIYkQQ9Yce/a+aIZjC289UqOrJeMPkdQsEs0qIxhQhcRLwujW4D6HWYDgBieEAGVLXkJG1djH
4zEak33SEbAUc60q4iVh5hr3a1G1JzOVZ6FkUNdYDtwvfThevFGeOmrmoD8xo0Q3mN7q9pM3kBPU
jRenGi/TKyjVYaekCXF12W16YqbrUQu6kxN1KPnGS81pviXko+0ghfIn+RxcaT/NDMfcWDovDZb2
Y1erR3rWayDA1MsPgSH4eQIWZbJNwFHGbjzrOuta94y9R2tDyOkXxBZjyJoA1udFKuFiuraTpN9N
jy0NWMs6+JyR1s/jUV/HCGrjiKUAeNTOtuRi9LnXJb2xrE4/etNcRtG1IxNTi/qzjuRlupi8ql4x
Jbz4DWGF2aXhmTJa59qXKJXJYLqo5kOteC9BWa+EFVPLiFVhSJbp8cho6xha/TlTrUWTL8usPypy
uDhxt3aRWQNFim5uoLxNDYvHGj2LKdT3kDzMyA8WrR6gl1Dtg+H0757lv3JaxLwRfyBx2tGAmVdc
zEoQLZthWwREHS5hah/9rng0UL/bnbYaKMOrMZmScEDaETBcqUeC16p+etfaWMa4M74Q2vmsFjHW
AmNT6ek+q3jsPbfHEHJJ8EzbqToXn2vkrFKOO69szvCOSThzZrHf71DOg1RM9qhCVgWVnMHl1RNJ
bAX0kiz5Xvv9ETnbijH9uYJ5Qou1XPvhuBQOKYEsVlHNbTVqMkftl27hjZ+nBZuCdBFw0vHY2Zp4
vIACuzVV9ar7F5n1Z6z94Swy+3c9/FZHHlhOGzJZsp/WBNVzDrjYV9NNVOvcY5pGj6MN3KuUZUUc
CTuNZ14rycipoIpt1eZkm9zzLFSzpD0SIXJr+B0pfZAeDkfI6GDWGTa3WnaLvY77I3wU4WH6XZnu
HO53nNYTrskhxqcH1ygKuZM0DVRQzy19opkdT4nlNPJATUV0YfR42yt0SvTBIJANFiXUzTcXsTIZ
abDRYu09DuzgoQKa6TR+yUSIMCe9s7cxS+wj4V1oLwYImqQpGYljb9nuXlMMjJu4rRcwfRDKy+SK
iOzoQZTdDSRkN1r9Gb++SUsH6XSSwL31oRjn7LONMs+tHjs+cO6HVD33HI+22kTDjmxT/v7e/XPY
SoZ1lzUPErdFFMb6apy8F4hSwWFP793fKKb4/iGoaR72TGUUvvVcWW/7AbG75zDfJBRw0RrNI4lz
/lb1fGUGLNqfc8iIjLknRsyb0xuOCto2Q3KF5cJ608AjjYPkPDb1gov0LYyY9gQNDhOXPMaHrE3m
Mm2r1aBGF83RwocB0psbck7zpLqpGnulucpyzNsFbQ7OlMqSFO0Ze8CsUK5u/WELe5XQDx5yhjZD
s2AI6lSLweEzDQAaCLngIUm+rqRS70o4Hr+/kZw+djw4tPROfXBC0WO9poXUkIEd0sJNlfCYF7Ri
qb8uqGRT6zZa3iZkF1hWoXsTueYuK9m62yiXn6MehiMnoiVORMTpTFak3bMbp+bF7h2CpMtuYg/Y
xElaZCU1VjMLci7sEbN1SruUcyy6jZKTNSGwiXA3nDmuspwgx9zmsWDx4BbIB3nKvPEUiGHOzbYc
fAoduCGfUjVrnsBNgYIhOxryK8tfTx8D9iQQS8U+WFl31sVwTszikNo+5jx3PVrRLTLBX4qdCXX0
h6L+e938F8byqUzGt+0Rq+LqtmP9m385irkM4w68pnSSjyohhjFFGN6dfbc/kMiHm2RXUUf1jNP+
5jf/4hC7/2ao5qphQdfEo/yLu8kzO5nbg5NvkBEcid1klpvaDynDNtYXCp0IGE+foozy7MNUKv3N
r58spX/Y+O5/uGGAHuARqFDefrUOdo7TG+DWi43eUMSz1iDUWylVufbUU6J1J9uIbnWB3vQ5srKd
MFnVKGzDePgbp5z2s9/2+wNxOVdRtHnT///s8goM5BFuDbVsevGtvj1ZVCapsnPJNWJcfNIB7jh4
pGDYzKUmlnkqT/lQkXfO7pNSsHoYrHMU4c7bXz9F0xnt358iz7ZUx9FwO9495j8coTApdCNCnRwh
IEcoNd8ZofGs1GRJwW6nCLVsNMvyy/3yLkEDR+nwTiV2DuojMdc31evfjZAF4F4eutZ4DNa6rbyV
6Xhp2LrIDZ/bA2UItZ2dDfSO+/VUgjDoWiextQm5AaYqXWUu66ZYLcN462bqccQQhcKCAGh3wbSf
sL/2FEux1MwrmLBVxebnu4Dx5YCWoj5VQ7dJG4sMVjLaCIDFEL/KbbFSg3pZ0ZzqEZopwfCejCpT
OxPSrcEsGPSTJk8+4L/Kk/z4+IagO2cPm+uTtQSpDAoQ0Aegjtiqih5ZUdeeYSbmf+Pg/bPLwwSS
ZjEsx4z9K3pBTyMvKxj6b0K9hn6qHqWXbrP0y72y7i9aIx7++mXXjD973U3NmE7tLtZN9xc3PEYa
l7Mpd2Zgw49J45c4W9mxcYmL7lSz8dH4Tm5Dz6I2TpGlsj1z3KUJlW0N6npIAg/a+BLW+UNeECTd
njyPxDk9f4JXwMWgUpCm7XA0kOIKV3+q9V3UgPW080mbxdbR5Y8j6yHAcmgXEf5plEPKzGrtjUkB
Op0KUq4EL8y2mt7vIITNQQZfWk5VgKuWMGmYsH62sdUpcKs5368Rxu2Rna2i+gtgTMqURGJ0Qnjb
a8lCd8pNNOjYUDrXeoCwOqEPlRkT2kAn80Ok4Jpdf++7IE4567/jVCWNtD3jE1xmMnjKk/7SOf45
iujjcwSjAjeuekp1LIplahmfsHivizS6TUVrU3ZrZCqHbKjfhBzeW51yLI84soenSjwgxrdk8NDy
HAdWvE/UbB+65lUvrE3XbhmnPfZK/KHo5UYPrIUbyNVQpjct9bcOoVHGsS+NTThYm4FVu23cq91C
b+O4R8WyG5YKtyvI0Ps5CXWvLkeW3XBb5c+9zqbF36F01G/2lJZQMJeXyPGY37nqu++aB0ejTfDX
V9rP3vTfVz7TcaFmwHDVYQ38vPKNDkIkMrTzzXR8m450PS+7dnH8EumStQEKucn/ZrX9s1XfUik5
XRfsrPUraEDoQ+SkJOBtmPOe0LxDG/r7LfVPblnHJrDTnN4SpzM9iB/WzSicWsIq8dqm20KKtmqa
OOl4Fj0EdIh5Dq0gCMnVaRypDdyahGECN8PkY6qyhTfuYiLRI8PD06xNnZaNp+gHhLerVjevDguh
k6dbUql2GNjmdRx/cW1+TdUme3IPGAils2khTrL+IgP90sYs1UIkAQ6zZTlkULsxbDjyZPD6Sz+5
QRrfNQ284ZyHybnMMcZL6JmHBAtBb1CS1/neck4j3luLg870IC3qkIoE+MGwz4R6ccks0bm9lnQY
wE6PUX9MjHjvdfIM6uIaZP3OteN9Low9fLkllqbddGxqwmivjg4ibPHI5bEbgyfXp/VR0y/QBack
unuzvi3eNOlUTOpyhCmUXqoefVhsF8rAmSRK9m1Pog1izJRX0k2NzdRXmH6dKlho2ti64h85Z7VA
nO5c1VydT4cSrydzgcfi+915WsFNzmt/fXFr6p8UOFxinulyKoJS8CsoINfLpi+GjMhZVMizPGMU
WKHuiRrOTYKUO+Ic1F0BbnCuhbxGTMJIKS4fQmxpujdPF+bYHgTHPCDTO2naWA7dbd1crAKZCCf0
6ejWtsc660/oIx9rV8ehFH/CAYCAqKElp8KGjN4GN7nFOj/f0XlKu1w+mJG/Kmj85czUpM6ax6Q1
abnzqUanooLAk5P0MYCwqlZjC+ykJrGg3kV+9+6w8pPRe3OMYm+W/KbB3SqmRfHRrzWaC3TvfKU/
eW570qRcSAsTV/F5OqQ6xGkJpV9bY4MtDjupMdH/qHbov9hlf6lC9cgBr+/IVqJZNlVjfgILgMMc
5uADbNNAk1tT1KeM3JQBIMpUBFn11LIwrl6MX4BhD3F3a1l0F9viLwZSvHcN/7mkRde4XxJLOVG7
N4u/fqH/ZBWjcJv+0wyPzvbk4v/hbu+CykmbjmThDl5ljZjeLB36mh2ZCVzkRtMfTXvrl8HfXF9g
ff+9PHMpn9mhNU0nqOGX5bMyjQFUlsw3TWhdMiRh0z4HxLVN5bJTeTHSbO93zWLqnyUIFUkJ3Ihp
GjfQeKHDqXOjGLU1Q7QM0ZqWFUV2QltTkJAz1WKa/cWmkYKBYDbVSy6NUqc/Tt0NJv9XfC/YEePt
tGR00V4qyrpu7TUsY4ewnVnqUYVlw3vg24cQKRGsII59yFLKdG9l6mVad2MuujinhZh3M5FZcLOX
dZztAXQuAOchcso31BNFNb7r02aU82rG5qNNOlrbJPucpPYsHk99Ouwyh3VjuocDI7lNf7Mxqhf8
fZd4VPcV6Oo6+YKJdj+YHPv43iRCGuaIpW6z+iLXmwodp1d3DZd9zckVSZqs0kNDOJXlX+kHTsE2
7nXqUAQtaogwZLs1D8RkfUztELftn3Iq869F5a3brN+T6weQ8YM44lXTZXvbpOoYxvEdP47hsxIx
ArfzOfBw4oK4K6eyjrCn20iYRt0NT0HIpE41QTuGlTYbidKtOe7GSbodENKFLhralE5s7Bxkn9zk
4BymrrVGv27qNg3koCmDuZyacJy93qc/GjDiWU8wyyrRVsXNKWJ5mnb4iHuja61D4A/H6WOwsUQW
wCFIt5iy9znt5La39yHG5Y5c71mUgKlGNIGQytxMq+/UWSs4L5pN+0QAzf0QO8izO3TvWhG/jDRn
iCJ7UbbTqkso+V714z0SobU2xjcTX6KWSw6b4c00eVSKxQpN9zVrh/ngx9YqCXZgwa5Tpy1D0S+4
e3MVV4lJBz5l+6C6LMOXuLJBTPOz0uFipuY1DsJl4etLSODvbchWRzXRwl9RWrSeHn1ET6x0ggkD
Zxu5wWrqtSGFpr1Ykfq4obrdluWwu1/wDD2mMhLmMvJJnk9WL5OugJnnBMRzACNn2kubBT3EuZ51
D9Pmk5sNJ0jr0Nb4ooN3VaGvP11wU/c1ZlMtsXAhXKdb08MUAbMzq532ko5MeEJy1lFiztOxXbcV
XWeW46lPCLbn21+vWprh/NnyAV3EUy2bRUT9pcpPBwPsBD6fTe0M73nNEzl2D4b/Sp+Lhoc0gflz
GHVl9kgbkxlNR7o3QF56z9OFVUNHxY/KGaAhg4eAvPSES/C+bN9/gKN/qWIKXBF9QGB4j12FkU5/
YPN+8RJvoaIfnKUoAR/pB3VLEiMUHRFrQTJ3NAmVW/acXCgmGAUiVHo5bIwKuI8h5TFzOKQHmJ1U
q6RkdkE9FBGkSrpI9sht0tuZWGl6dSuFFyKknkwyNDUE+insMPQ2VaPsZoecZsHcJp+s14s1rHE6
4Xg/muGCmz9s2w+QJCihuMGn9SWE8VfEMUoLlSxy+2CbzW6pszhNa85LoKgHtRKzQoQ3lXw9t+0u
BImcwLdsmhLig7ZtySCY9vA0aliH61UBdQE5325aAuG97j2uyOn+qx3vRTNeWuYaaawep582lUmB
Ph2No23yRALHsmAmMF0ViWMeph/i0e8XtJenzoDCOAEG53Y6aQADP2uJTU7E8D5kPAD69tmkfPO0
FRYPqqBCntTHqCKLURu6dZuMLEsl4UH1R9rIs2H3x+mGbpx/lf7/f+5+Hspv//nP29cMCRLtdRG9
Nz+Ozw2DAfcPd+o02f8+sZ+kA//5z/O3/lb/yXd8H7h7xm+WymRbtaGkcddOPZvvA3ecTb/Zhg7d
yOXUAaSRG/r7yN0gj9mzTSZ+quNRqE40pkkAxDRet35zDYuzmKlyCLtP8P8XY3cLi/XPywqliIUh
zkMpxgMyzDuQ7IdySKVD31ZQ9B7MWJAPVbcvVYthtwlQkjP13IO3IGTPLyFn+YzEx+Exl94iol3b
DpPYPKUl7wP7xUlHYIM4YX+8iTpgiKU6SNJGLFnt2TPRXhle+Fxa7gt+zEcBMk6EAP991nvy383X
BIgdRmS9frQMcctVuVAIzAF9sugj/cnWHAb5Gg14Rs2y9LE2kegm67cREvjMDHOsbEzE/Mp6roz6
YAkax0Xe+XPp9RHzNIMzNbVDXo/rzk1WFk1qXTLEAtYyF8p7DKpgZQNImnWC9EzkoTqNyAVhI7OU
TED0VQ8iClmYIq1cusm4lpq8THnxaMo6/rB8rSjRufbsEOAixHcZ02upKGm7qEe9AFuplNnK9evP
lYtYQZiP0kHZx2jpgVSchmFoB+yXmJYCKP82AuwI/17hAegB0XBtoO+zbIDcD7X9/pHZV/r+/p4m
UCZyeN27jqkdMCBOST2RhxwqMPgrzPpRtbR+VyuGvRj6UVsQuqM85VYRHH1jDI7gT0gI6sZH0obi
pUgbVKoWs7FgtAi1zbB73z+UhV8dJ+q5GnkrQyfaMrIi8+yQkEAOdmvOrKwN923hvwVEeT2pXlCu
ZBC1k3LQf7q/Ee6gPJV68UJ0deb1zsZHtaaTU2SPhywo5C7P9HVpZnxOFRgSfF5lXHCY4w2cBDOA
HAihrQJPJUbacFfmwO0cLu95oyTuY5c7zqMYrBnw+3Jntb3z6HWFWJCyjUo8bcNjL5zoEHXpHDE1
SaVNKOVcqCzUaZcfgaIpSAoG+cJpNlwPQVQvpGM1L7mAbK8RMIR10tTEq6oUvFE/A7j2X+4f6BgH
4Du1RwY2M4jg9mubueCKlOiq4k/fGWpLpLJdx9c7fmhge4c7alyBVQxn32gu6KnaL3GXVbN+NM3n
1vaJTqqgmhCh1kFyVOVu4JrGHKJ8q2yFC7gvDy0GLk4OUE1UNSDYPJfWWbcN2kFxc7DVjtAbob/0
SjF8dSvGx10pyfZgu9UUO/xUdNzi4JeQntK5p3t4IoAm/qz5kDw6rXBfhthiXyE8aVV39B/cvGUc
ho1oU/E6P48+Pogoca3P7hg8lNgevrQ6IHelf/IwCbySaDZuQg7GK7c26muCkTn1bf3J8nuacVjC
1z3RFgsP/MElSVxiCLLCXLr42S5ZYrjL1grU1f1fvU5fa3KyB9CYgu8thzen1t6GRCmOtQmusBcA
H7BtEzlV1+3X7KZopX8iRtyY926FXxIqR91nTBo12yMVL3IfQ02P5mZel+fQlmsr5lenIEyWSADa
s+uLemu3+qunm5yY0+CWKWgSRIDostDUYR8mYUPpiKvH5WbbVaXhbHt3FCwUXv9SYK95yXV9Iy0v
xZ4BiAYGZT+pLMdlE0G6vn+FUwvcmVPhBvht3jrZ8JwIp3+2zKaj9Rlt//gUr2WyDtRoF4FDndV9
Xr6ppZGtR7dQlvcPyTrvZ2U4FbQZQcpdm75ZWvKE2qF+xtuTvA7FMLOT7rNdUXx1VYhGL08PUV4H
T/ePJoviQg/TAFISnd+hd8+sQETsZEPwOESJ+kbyysIVlnVGeySPwvIuqMIWcDbSU6Hp6TMQnnXe
1XAsyAyAusNJ1hQ96gv67wgA4pUb6Oiiy96Idr5+NnUDsDqW+VXh+NZLadqCYZJffQu9taziSc1I
g9SGKT4fU06+OUrMJ14/2rxtGxLVyvRF9YpLYCr1izL5zyTb5YLhK+lVZRltStt4CqASfQVc/USU
GGCCFcClh9QJhjcFIgjQWkb59w8XkKHNhZBYbEVtOteUq4rsneQNfqq3c0aIAEOWQSHzxnqucnnN
8L0gcbSD4iqXbPniShquv0txvMy1svloFe4nYIpPZZe1F1shQBgTbYbxEhaO50HdMvFCPOeahdap
pnXrN46zgLZgHsVQk3eocgtXRK7MpJfBoZACdLMZlhen4EXJnCba9VF+QJXqPXUjmJIwcALyErX4
1bHwhoXpcNX9qUA1g+glUwv57LYZEgEsmVVnslb7dGqtokgf9bh5TCq3PZpJqXCbx/JNWPBboyLf
2sBIXvsa1hBE2foBe030qosqWUYqf9H9XylNMapSERCwFgQqzQfbEePRsuUzQlW5+/1z04d5C4Gx
pI/glyNs1unN/b0u5/FwoA2XTZ+0u54ozt39vQQtAA7sUmOG7/dLAyD0jNxohb0B77YbRWgekD4v
4gRHXeZl1THVuo2T1B+aqpJi3pJ4QX4zYJigYBu0yezOfXBULtiwkSeB68fdGFNuMhc+QQDVJ8PW
uockCjZEl0iQHdFqUGI29s6iyhGO/1iSbqNhhzjo2zIRx0xpsmeFVXbqW01BZt+0kYLIZFNYZ5M7
NtHratcmZTq3I/UFL3NMvJGvbUbDxwjlQh4tkvLBMKpPgZetNViMy75Nuo3ViS8swgRNV4r3BKup
nsH3favoyO1bs7+ZHDhNWUoUAuwPMsHCVw4vUZtySAYePTNoDreJ6FGXk5ptOO84uc5jXLGiJvMO
RtysFv0z2jkAO6L68CNtLiVWj8pGqVZD6FIanE6G3n41euIcOLnMMkeLVo2CMrAgLWjjxo45x551
HT3sjDHoJaGm+sqx+4reEpKyMIwXpVe+BzU+VO7Wi9JMInGcadZEJ4F14UXexaj0dy1T9o1DVozq
93NpfiKTD4ejC46asLc47b45ku5cVWVozSL7NZD1JXGsNe4Ee12BfOBP/5aUtQ0Qjdyvpn+z/PK9
Lex27o3BjlLDMTptoeLvatB1d2H4TMYFqJWV2pEo5bf+58JTOLt+leDrnKSRKC5Kgtalj7JdaOtG
x4XXDeHcAlU3b6PgXU9QsaiZ9UziATFQ7yS8XEeTePi0pcUpkDdGRCkBAKm6kjB2S3srGvXFJyO5
kJ63yrBkOOpH938JO6/dxpVti34RgWImX0WKCpacQ9svhCMzizl9/R1Un7P7oLGB+2IoJ5MV1ppz
THQ04/wcQmqrtMyvIspvmnJEpXUTLsqxQcrJ0bRdWP8tw+3UOp6Du5mDVbkH2/aejS00VHFoaY1B
Bt3PttxnjMQYnqdHB/CEJ5WqpQJAfzMGaQ4fx0O1Rj80v1/lAhrxbv4CusinqgBRjLgWRAef1nhx
5nNKNumh1swWYAl2lbFYo6OsE/JxnLj1k7TZmrvM9foxqeqbGnvjBrbIifUTvGt8rHE4byZ0QFo5
umR3ja2PbDcOTVw8AmtL7No3UAg3eqMD4SvDK63m0rrsTgQDTBGhLwrL69wdXu0Cb/xSfpadqHat
Mj8Kzke/a8aUn1HfF9pyGisUGWbNiehSCWUjZnulS3lsHgUfP4M3SpuCwHkif+P+YQZ/UIiUWDBH
NN5FxxA2asChHm96x4r9JRLPQurXmaCJP7l6sq3N9HWpdRuyON+7dSI4KOl2cbWJhdzw3Bb6a7vq
IWDDvUZNfq33Ia5RB/jqHGM35RzRlfpzqBJM/z3kD+sJXMIbtOKP1PliBrgNm4aPSmTtpoZG1zo/
TjF/GJZ20rq2IyiyaIi7wwvVonpDdOEnyvw+6M7zrBrfgzV+z0l9MqrvtjXoqUpsNWV8MFv+5SZB
yjHS5m7MqPmY1bsqYZ3Y8cz0NVcbwVw0JNWblXIsMw/sHHPCsxqfWTD/UsfhJerN+9ay4C+4d7k2
k7eJZnkuplcShc6ybo9GTZKssWhrLeUrhh10OQDpfIb0d9oAaDCemMq6aTILzN28jTBdKsQdwwGS
TntL7BAnZVNykCx0N3Sda8p4C3zzlsrbmykSGquDZynEgMtpkcHQ9idoNPt60ONti5ZNpDhpiluQ
PJA/F9tbIkKxm6K4iayeIYu8k2ZNJurjiPpN7FfOm5EBBamX5RuHILGXWX3VWtdKQahcGqI+GxIi
lBYr2+tjQkyo1u0sdbh1ZvxMuLBDtz9IxU4DA4iXl7d0YCaK6Vjhtl2nqjsrIQoVHfR+rk0sMpIu
skUHx56IwxSKec1+P4BB3LDekCtnmv2x6vAbuMsU0w9AWeS28a3d0J+WzQ+sOH3TD/qy0fMgRDj/
Gd2nD3B/Hiy3TB4zqb+EIVN71FaKryD9Gsy2CFhltQfT5ZAq3X7aL3Tyjbp7odSZn0awHZswgSqR
jVTS/ZqtHP3K8dzWqbhX8sdEp7WvmTi+c52Yo364YednQFhlNIkGksxrNzkac+wGquUAx6Vht1Mm
J2bstp7jLpErpOfGzuY0GJCh+CK0rzL+a7jzA7XtkKHpQ7StRH6jKJBNatO5GUenBWmzahbclEVL
A7hNrNYqhn5PV6Y3q7H7A/vEgxnH4RYibLFvzOw1SaV2bAp28WUrvhBW4MTPFccfXcyHlW6kLIjn
IFe7+ldLibFrnC1Jwd1DVsAXgJT7runYoyPJ2PdmKoT0ObGx7DuiOxjs4JrUulgwsdl38RySMUB0
d90491bBXVGjPwvNYrpscjxxwIKizoGoUt5herQ8OxfntleIAUtD58oFic306hRud3QaY3Whz8pT
G2IDGNwExT7K5TwnCs0cz2MpfhBHon/GM7evMrxvam2wsY7oKfRGdWwsMtzTPKZr/Of65UbdtV4y
bbG3l9tHHKVHq11dSH897nI1FcmR3Rhy8fX1EE2sbr348NdDL3eKkBWhMZHnt77k5aaxHvypJpZs
oZXthXpUXgn4yZuUWEzPGHetbh7Ghqy7mUJSOX5DY5Obbha/KHicEyTCoEI1pTvItiOlpTk4lH3o
s2Lb75GWJsNHVi3fdjp/1zqh4v2MIx3Iqj6O30sGhJPU31XzdoUJkYDMyesK1gpoB8DpGNo3dm32
lLGPE+4s50R6w9eySOj22IY3g6meajK4jaQsPdnrwrM7N/YgAaqMnF1HDgl/hjn7z6UlJ691GGvb
03q73/ej8C93Xv7EXVcEy2g+1dmkbActeS/i3DqKLt8Po7HGUdmI/UnDmrQOWgNcaZpEEbXbVQRa
a2RukmWPFPRyvWKPf6x6bL35nTRVPMBpgWislSMwIBTIbhwfMyuHLmeyOlu04iWHShQstl4esTbS
sI7Tt8WBUTfokXYlBl39/Uf755JF/Y+lVMRJDN/oyhm07DCPUAK19CEvaokL4FqxYQ5a1ODEQ6dF
z/kYXbUgQrtEJY6v+QRM+mQnE6mY/OAT5DN/zIrTCL5Bg41tqP1uSJezrsIStgztFMFhM0xlo8Gb
SiQMz6lmP+NjVib1LdqwSfFcPmwoywgajbYtDLb6UDiGSh+OQArJG952rvJWqxEzg11eQ3X8ood9
SNAnr0sE02Q524SEb+Z3+Jiv7LI5dvXdFPXnqqxxoUCmg0avCuUNaaxP7Y8lPm1oOSBcjd9U2o16
jVOwXaKBGh3Br6LpKDaIW6d0yUC5LzMNH2w/XrsoojBzsJDKgwUe2gCSh8i0TKlOazRLMTUg/mqV
eV+70cL0BkYVIOIUzktTUqpnQ71RkoyvaXMEl3X+KHsKlxJOHLsoJ38kRISNoRa+qLBOQyVlfzEd
Xe0Gb+mIub77CB0gRk0amjQB81stPeiiA+uhVz9ZNXtuvsZDO+2V1pFyZ1ERgJUGQ8eV18CkMS6y
ajEdedBKKMF5NVQHGFDbyam2Stef6iJ8kpUlfNQiN2kN0ElWNzNm/V1jvM5h+KDk8WowjY8yvSVm
CYE6MZJQdGKTdSPQmL7b4ZRkfdnCEpDFS9hj+kDJRt4GhEHsu4+VsesLTN1DzS6ABQeHfgtEpaHl
CD3ScTvNa6xI37TG/BSbDN7G0BDCU7/GlB2cZRuyY9qQv/FpSPvYARzfpkn6mUpYxBRuqUzOo6+N
Z9wxb1PYN3DaOTjLqNkaY7Wn70WcUIWikGboF5Su/joxWD3q1WbKmMZyx31J0bVswr5/TJGe2RZ8
O6Mcf9XQKNIu/x6t9kU1ZuKrl8/OBb4CjUEGpmYzMoBGKZaHHA2M7wp4k8Y0e6ZQnhybzpkRYxid
e20DVfxqhfLnyX2BVBRYDuau+W7AqXBQu1/0U/dK94JT+0ggCWLs+iBy4z4lzdoTtno9qj3pJTWE
ImcwfxriIRQ13KJQuZE12ZRFeCbRiOYzIgNqKNcEBH3XS/IapUBf6pdcGpVfVgV5G6VFjrTFiGaa
XTCM8ckdwui1r+SnamUHvVVOk9HfhNGzw4moD6xCHJJsKye8U12YqsBLAkttH+pWvBhmegWP4yGC
gNTmI3N0drXURB809kORNgejk+9ZjUxQJOQPSh2MYZf1r7HhAtJajI8whfdoO4QMFKZ8jOPsoViq
lUO705b6B1CmJ8LuDtnmE4rX09SGNiXMD/RKHyGDgqoWP2uieddXx9m23+a0euuXVYYFKsgopVdJ
av+DKotgVBlWME+RcbnRXhuYfnt3WR5bR33I4ZOHxpaz60mK8S53nLcqxGrXJsNAId9V+YDLGe7Y
3p2f+qJzgmiWoBFZqoZV+dMp3U7gQMFLoD+BfXnvI/XGAP+OzlJu1LkM5GIHM7ihTbpEZ6Y+KDPR
Xa5OG8X81JjCKghVHMGvunrds3qz5hLbFQDAKbpLhwU7BouyhUpxT9nDrDGzZLeGBAqUkDY7dRjj
TD3Fh3ZOVEG/X7cfalz4XjMfTH30qfgCQh3V11G49zHG/8gB8mezNhQRdLCxJuLRzvm6MscUJbKU
esjMChoSSsSCZ5HT3foTQ+N4dHOskRYjQmbFAeS5T6xMJYb8Ne2UrxC/pgtYDLct/W7G3NSm7pM2
qefR4goRzNtmaRg9i8U8wC6/dZLPoTXnM6mSgJVM5Vee5K86NEy2Vq7vLNlzE8FHHJ/GUkKdKpKb
y4nU5Rz61Q+Lj6cCNsIWZ5ifdoT81s5tbeFCGmeyl2lOa54tVPYfDaH2YnqxLb6UFrJmVxY2ixZm
e7qnZ01lX2RlJ9pjvBagEp0jhhkdrBbdrl3ci48QxIuaxbfJqH4Q68kg79a3kYqtXmvH7SwrzkqN
H7BJqWCv2205r43xSD1ZFaxdyNDX/PcPQwlz2IkohygTRpvIoGyU8QUjB/knc4dn2RaEPvPJrK23
yayp7qhPYUyBYxh/WOM+9/mD2Q8ySGbHD0cLvcr6fwr1EV6aFTOvJI7i91McsY6cybQ0GBSy7Mcc
LbGtRwcvx3wfVbx/3uNzrHqDCVXTPgrHQs9ALuhshmez75/GfPKKVtRY+VxspS3WU6Ti6CExLlps
tAmr2xT9bFJyZV3aUnwSDg14gtvNxQPYIoM412gdlqSvJ5r6uqjvxZg+z7RggChBH3PXEbJuX5Vp
eLd0ABAO1CyrGNSTk7MOzR1YHxwqICyJ7GYcxXoSMrcOE3gdTUNiuCwmIcFYy2tb9Wh7BVYPURK/
GfLBvFexkbCaUFOn8LFSqjuYGnTF4dYnMz4UI8ocWvROMOb2aqyNn5rVUNQSn9B07gsEiJ0+dp99
DexwMpaZcy66sXP3rtWoknb6Q1dPL5XuXg8RvYy8Vn5RsTUFaJIplkRmKJQorThhnmVCS5L5I4ln
8tTqzGOb97OgeECZxJ6VPp83T1qy6WwmgtFNt9TXyZBOPijb25xCC8X0zit17bVdqylMG1+TIyDD
2vzj4ixDY4KRS7XvN1YLgznW5HNs9FvZ8QGGWEC3a6gqLy7kikJGJ8V0/N7lEFfl2t0cotqvCx3U
0WAGnep+srx5ijAUsRJS/KiHUObk888Ud59FYwRdYrN2dRNtA7GXDWQYIPuR12irn1WX/VPf3qCN
4d97RdwcLiE53igSonA/0AhuQRjnTfZkLxnFKJ/FUo882aqnq0FoVGlJiT7FBWmwKZy9Z4EqlTJI
tCJfQ+AY7TtEtxrgYX+0w+FcTkbiG87CDxdPlNew5JJ54CMf3NG1YYPVkhxDxprIqrMdMea5kg0a
NrGD7VbvBG7tVBgreNooYg3fDmQe+iov2Zr2MarF0zRmc5DUgip8nAamVR1KfI1bSX76LNvvUqnN
QGn1AF0iXuVntaMvbSWrKS5JPqqrqS0G5CRw0SrS19Mbq8gw7c7Od9861P/p65WUqxVlHQEKgxb0
uOWjFUFRF0TtDoW1yUqowFWUsCh3sTfwizfR8I43Av5Rt3UJAfY6HSs5Hftt29p3bGgf4ZO8a5lj
Q4p1gE+THN8JdOyFPe/CDhbqMOFZzKlvqQmBL6QFZVu1x2A8qzdwqH0zFJUXO4x8uoJ5sUqCYYoN
iuopipWq2mohUzpLdlJDwKaxZLNYgubOvlpa1ujmBJAZJ7dlfY2GYAdjY8Tq0fqFJMj5qaWq/tCm
X/gdJ28s00d7Je5oVAK8poR0bVEE5J01OgL+QJvLn5T2zQxjsKI6C2OBKsy1ncRTm+U5UrAvFD3G
gdGBn22VDmQeMX32NjeZhXbr9DEIoOkY0XnxKYxx63TfmT1Y0hiZQQwOzgXzhGZ7E1oOOl618ecC
swJRC4NHyf2e7I/Qn9Ul8qu67LYa2E1Q52IVFbCYNF9CW78zpigH00SV0FGdlSv3KnGnuv1znyK4
ipFP7fMhVK/0FYdhw/fQeta2j3al2XjtCIAplhx9rBYktPWt6zDnTKbzpO9TWzE3SmRAwdEHPegn
JpnKgkSiZup3wuaPhAMmWtcMGgmxMd0oY5Efsnk+xWM7wj9d8m1ukJsAdI7RcOXWzneyp9mTjvEZ
Nnp1SPLpkGQuPbpcHKJcxabnsAyxDCKONGID3TbcQXT2TaTIQdmyRDBWB9/QSyYYCOypxYZ8aZVf
UKqPSR2C9K38toYuGZGoKjCXezpu8y20QQ2k5NCBUlkYiyTq07mbPzTEE2dYCbDGZe6L4j6JJuTR
in0O+2yiScuJEYmtlGl2KsPkgYgcFh4On2yGvlLjE9jQqt0ncRZAraW60PT37GODXgh3q6Z0aofS
zvH9yd2SHFutvDVLGgvklsEKdPL7cYjcl7ADjQI431S+qM5tl87a5ZC31ZlpxnDbm1Bz4OSmJKPy
fu/xUDFqgmfv7IJ2vAFmSR/KD4EETbZp5C+xzRirgNNHgM38khIzqx2ZQle64mGwid82O/z4hHTJ
TWqx3gwtw/J4FsU2+xP9D+6GvlgFm6mzVZmjLNlqW0l+CD0W2Fb0IyNb/SiVqL3qKwXOfXMV2/aT
M4OzD8MckVnqmU0eVHylfSSj+MC25EpBWUn/gHII0ohDVmsekqPFS0VxO/fLSbeT3Ke5sxFde1s0
Ga0O9NhkXA7MDnXi2UMX0Vxix9TYy3bJ4gfdATxbR2W/y5NK3DmE72xMRX+qXXk/xGRL9DXE1GHQ
n2DLB4uxAC2n6XgYgDp4jTtuyaStAtEWSOrw1uTKtaF05Y7j7qxnyjWiApQfU3Otwc87zOzhEO8k
NZHtynsdp0/OLwr6GO2eR2M+QHViNx8R7KS5TD3iWx/XjJQ2f87APK61IDoO/btg82VVKISQN9wN
g6w2bsZ/ctEnVq4O+SeGRSQP3eiXQXNov5V6QFhFjbhl2cOsvRvmSNvEkQtuoOgwGMNeo47kXOO3
IE1LsNrTyviMlhvgRUbKTGoigoJvYIb9a4J6aDdXULJFEVKoOAslfqU6yE6kwx1taXhFetJ5Oqf0
jCbe0vkwrnOyfyBaMl1Ye7soCIOguUzUo4WZudOoZDPdXg006Vbc1IclDYxWRl3C3P/F2E5iTql+
qa1Te6kNnr9ARbot8G0XOycc/LEhQE0BLTFlrH+zfti5+PFYHW7nPmFLRVG+1kvNp2cJcVWjN0oY
bIgqlxHb7CmrDxS+Tctlfg7D+VovV997VICzJjon62vhITXZG3b7A7yQMlf2gxbd8Sv+I85g6Vur
To6AWtBFwEmOjY85GW9cU0GSnhJhafOoZHjqUCGnqykmHtNjuIxPM99GGzoi3947k3SLHB3KlsA3
P7bsMkDYm28lMust+S7rvym97/TC2hXof1S1vw1d1wd+GbDdLx4yY+pAVcX5bpA28TYy+9JiujzC
ko9hiF9GzV572u+AYhiI3Lp9X9J4z0pa2AtkzYiAFVvKHxpVz7D/Gcp5f6q2mzDqn/FbndvZCYNw
plw3DqCkSll4fZK/g63UGDm1K1cTX6FFjsHE2p/1rfOIAj8edEA26Xg7zzVu/M7aoEDaI6wh15OK
qzcSpLVzsvYLl2vG5pMVcC7s+q6vib+1TRCmXRbUthIec1V76Dr4TGVGo1AANo3DFxpTDfh71p81
uUoGRhI/I63OK5g8DSoaIDxw3zl2t5XrtOTEE+O+e0yZxzGQpwCvYUAozJgm5iKffD2IvEX7TStO
svtAeBURqj1QpytnjI6Rqh+tic72SLOLiqbh4XVqN7w0IwPxzrvmyrJrKh2G+0D+j4n4ov1C2sUm
KseKoFlzt5t1vUXNg1QZUNuOwK1AqOrzIpSvJpqMY1vJQwPS/d45wYSe4vKqJRZylKlFvTN6sPRv
K09xtKbLXdTDHZTk80zxdD0tG04RdlykqaC3A34+W8vsifocYnoEJNI2O0dHMIzEnJhVC6Ja3coX
fBzil9Wa941ufkgzwx6lhlgUZxEwqg32PRx6fae7WXqFNIpksYUFJ94s82wVDJCZ4RDbQcNH2IP0
ItM5TNVL1i7TIawseRRm/SHbAeRkpXt92OM41FdcD0tM2VPwqRql2TbAYtb0p7hDIjlD7d7W9cr9
y6/DWckO6jDPN6qdnvKoa45h0oiDtYgbCgdrqvZC8Kaf1gzGIu5rOEFqy75kJGiECj3JMlnhRSMw
QP6cYLKFX3FBi23CLUk03E6xwnwX0l/yhaZs+3oafYoju8kMrxUlYs7SOQycIb2eZ+tBBYEMNUUe
3BGA6RSpDwm9qP0kyoilaXiUpqXuyqI8DjT2j6rjnhVbIyVmUp9UKoSmMSxBFgrFy8pRPWq6855W
lB3nxsiDGb9JZGbWRqoDu5ZuwT7cEwhSwC1F35VduSvnAECfD9OBSDmoojEjTWkphT83VMjCuNtl
5N95am6gWSMCZGOWbntAByIYSt5yJBUkjpdKQO8dml9CG4hLM3OYuAVQmbHrhq/SY7Awa/VG7Qm7
LD5CYWbPeZjfJbn+YebWtqsKhWLsALYxxMHmBn083uccCihqsacol92vQoSM9dU13YtS9+42scog
tOOClqkGfZZ5WVTNlxUVLExdGyR5R0g8FCzEMcdRVthpQLYzTrGbKuOXMVUYfXWkfQU81WndcX4l
TldeG0nyWq2ZTwXl6gQq5CZvsWVwUO/JGDwKlEkHvWZtPcoJQfrW1lk+zdHyprMZnmzarlUKslrS
xUi6X6HWJFvcBK9kVYVeSAnPY4X8PTbwnrMWcKnbdUClEop2dckCmdjPbGvbQaFwvC5jD+sJIUku
Gj6sVrpelCQNnz+lDWFfVQw2BEQsVIfFi2B179vD8CiiBv7WWiY2JNkgvewei8Ttgq61ZmpOQBTN
uJ83NoPTkGbhcTZLolXb+KnUSFnRpIF2VtMHor+UMhCg8pB0xlhG9Pm96YqfLpsqhFL2rWyEsbPc
ZU0q4+EIV56zhCUgkTPP/cjvZuC99HNbXg+ipsarLZPnVOOjGIZlX/sQR+dc55Y6bMnSoEV1iN1o
4osa8ZVbTAVnuVkcL5eopyDW/P9v09i9Y9T854EEU//vy1QshchQjLvySk1Lgi7WB14eU+Hz/M8T
qeM7GH/+eccwq7jrcj2ZY+66POF/Lv75mL/vMRlsNIekvf9+hb8+xe8P+fsdme9aolouH/v3LZER
ki4KSzm/shqd42N9mcu7//4gl3cjSlEW+z9vTI4FS4jLQ+vMWprfv9/vF7/c+udVLpeEPTWcDxyk
B3d4A2negxwAA1EWk3boyPhmmAGNf7kUon34fenPbc6yJKi6/nlMisiKqto/j7xcitaR+s9tLRSB
KcQrcrn99ytc7v395D/v9ed5f72MqayyHjWCB2pRR98mPQg7GmI3fz5IrSl0IC6v9T8XYR42Yvvn
1eB4rXgo8ykrRrbmQybmwOnFDWdhebz8SeelpP/An79u+3P1cqns7JOdlW7w1+2X519uu7zIn6sL
q1D2PpiQL/f+uePPm/257fIQoPMhFfj1o/31Wpfb/nqZy1W3gyKutmYMt5jeyz9f4/fXvVy/vFTZ
Y1H1/nqZ3w/6t5e9PCdb3KPb9tWO6KzuCMqGmDtDGdh9cdUOE9po65+/roqp0/PNX3ePgtA/J0jd
teICIPj3ky7PvPz56zYhCZDSJ8OEEfzfd/jrbf4896+3+rfHqaRf0AD/57XQF9bHhrDD9ebLE4xq
pAf414v+z/1/vcnl6t93K25R7ee03/7rT/Bvn+tfX+bywD+f9fKYy20xCrLtaOvffdIbHjpfZIQq
LbRNOXa0PtRCb7rbqBuT4PdwMerPikmwynKOterpMhpISnjHOJXyQIqHHTODU30othr+TUqKbNku
wHeX4iknHGCrSO7o/jZXMzKkK3O9RLWuMdhiW9V2UPHH8Z2vtYzSmXCKRxE2Yu/GsGChhtV9QslR
oaRpg37dEOS0Q70QBVU43LSqPJsLE0fYs2Zui/l2roYvIwz9jHwbRGkdew/6sNQAMa/l8+wLp0aR
pomQoETx5ebTo1qRWhTXiCKKSSIuakxSBsNkqxWskjBKF7ImfzAREvdMFeP5a4pztPZhpE5Qwlxc
FypaAJrYJuyMEkEAS2G66BUImA6Ldd0fJkFWrT0u4g72pwbUgU9msV2d7BeWJmxtukxFws5CR3Pa
KEiAhIOi3ihDwVaf39SX7FXY6d0Ay7I8ej5kDSodvVzqMZhaEPovT7qRH8qqOqPSheTWGq/1WB+l
nPOABVSyNZnbWaGc4oiOVIqb0mfHLn1QJHPcn6hKsMcgy3qjCNliDVTxAtIFCDsjCcaa387sdNgx
cfwY0UNcKm30lNBp/YqNeevMN0R//bQ2P4wzuK/01GmPDu4pmrPUS3Jep0wFRM+KzCVVnLRBxIie
UvYtTfxSDz9pyAJSCFYE02I6O8iNtlJ1+06j/a00RIgQdLMZDcrpVTsaW9bGz6wlp6CthSSdu/2y
k9siommPLpDnWpSSd7oCcVNTIlQto8LKPF88O8ze2sGNt7Tvi30FzAohQox/e8Ggb3R5gDeXIqzB
F4/QNRJecjclbkNCDB96WgOsIqwAR1Hyj14zm2wXDioUbydyBG0DzqVOY2cfKz8kai9+M53XI0hL
re6cx8s3LWyWyS3tgdoA12aH11LrP2sowh6xjraHDHAAzYhULo7tyjNESvwH7hraFKPf4A0x2nYi
E7IIdCNTdgR2oHfuZpoiBb1FlC8vYZIh5rdyuEIIr+ZC5QPzXhZKMh/M6eD1E/kNTW+io1OCImrD
u1mFg1c7H1VeGptIRO/zoASdoyjeSITVqOpn6gnxVVxi5XLjL2VVvsoppq49Lb/cehaoT/aq8m27
JeKTRE8OuioKz03F3dKFDqFxuR/Gw+OsOvjT3BMBIeDmQXUG2YDnXck+s1rtg6VmYUzhsQoUB4Ip
J7SZFiEuqbL3jaGkFqLI08Ip7Y3dSFFcVW+iiepEQfe1F+9mbbDsme0BLM1Dm9VPiOnJ0KNSabnV
q9oNICKMwnOgLeTd8CxFqHtGCw+nCUVBkWZgv6FOYuMSjoh8inZHasd701AIZ6zVeys1YMVSFMW2
lufskdqiBtifVgAviWITar9XdQSXeT6/RO7wHkY1NItEfqXLr0XLRmRq8adIYnr32pNTx08D7oOr
MunUYLzCciqswX3vJoIEKFcRA2h7KcRgkA3aT5mjpxbWazriJp+WlyF3T4bGwwp1POsC/V1HStF2
QNLSVQSDoQ+hNDXvsji2NslSxvv5w8IyHeaPGZg3iIf0hSB5Gqnijz2eQYtKIiYJxm6DRlg9lIik
egqszehHHBNeI3vUcen7wI+0wRqrbrBZHIhBjcH90+Xt2CPGRN7ZNn6flvTJKoBYEELqWzpixdzU
W1vI1lSQ69QzEChUHPL81xj1uQ+jfVXGU45o2+KlMlXdM7vZz6cs8aNsXHyrERRk8NgKVPbbVsmf
rVS7G6a1OP0yWHR9cdpjpUQQkWhfUslwn2qfba1T5WhQuQsz2qzZnOXYs1wDUuQlKkIaJ6erFc/R
LxiNm6lA1znO8kGk9XVNqHRRzqeqp9BJeu1GG/nAsUZ8KdY70WkNuXUkvy2iuqFvtUmkBe/Xjti3
RtNBqkwKBfEPVgWWMqU82lkrYv7Q0FW3WxvzUC6vi4zClm4f6tp6b5NqS4bUbezkhW8QtRirNlzW
EDd/P4boP5wRRiZuHKs0fNCb6rbXU3Tt45D51prbirhvRt9QTpinlU8wN6c4HGCFJjqdgRGNkm0R
Qto8Guqys7vC2ElDgzQynrO4fCrJazTUPA6cGHnIXOeviclhpshf7opLGLyIeG2zqu/RAD8WZv48
L8SaQxoB57V8ysmCRoSuhtIwaTCBFU3nxfHtjIKr2iJlVS3rLCtkNLKlkyppylhGeyC5RyVZbjcm
Cu4SlGqvdO3f3Ch/tKr+NJFXnIoRgWu+b438NZs4JtKOlO2etYE+EL6MiGjG5yYailpZpd0mSuPr
DecnjGYz37PrRn2Y0+tLRovwOzl7nJtvcze9RS09QTtHEuqQedwRbtEW2edoJ096Pb0O9fKd0qQd
In1HwvOhN4pH+qsr3FfeV7hK+0ShO56p/NHjB2NBkCKXZNhmKjbzAsMraXTvrdMeoh5bDtXNbekU
SD86+7s12sXvmGFXyAZ0aSJxmGk5lwg+rEtR+uHqEerKuywS7JIQRmwxRe0myz28ktayFsicg5xo
02NSizwgFnITAz/FunpV5z375RBBu2Fr+1VHXVchScV2dtWZn6LAeCTGXz0f6iCql6TK6g300Ge3
Ua4Y+R6SJqyIJbD56aNrtWKZYGrkqox7MqaCdt9SQm75WRgkkEokWK42I23Ct3imMdjb1XXirOoF
SHSinS1/ck+ZlA95r6Nm0EpMKpy9oxN+5/l0lNlIiurUvKAKOWlud9sT/mD3413VRW9mgZigdylD
pWP+arsu+gPMnl67UNTSDWrDC8dGBjd9wyD2Ujcg08jmIBhNnDgldwYA6oOLM1kW13gDUNtgBsIz
w+nSv1gdZbkld6ZNG8mbPKVAgsuHX9NAz6kX0aO08m+oRAjfunxEet0/JRTi901MVwVBj41rAY8B
uvMyGq6QbsUbNIxv2GB8hlwtsIo6sNvhrDfuuZNV5tchWvo8wfNFa11X0BVgoS4y1KlOZCsbfTEp
8uv8yDY/o00yKwO6Wvi9ZrubFg87dRY6q8UDeuqKYw4xExrqjdk2yT1JjF1odWQMuawk79wv8ND9
CcyDR2SCuXfC7lExZnZzbv+G5nczz0qCXbZ/a1o3iAaHrkYycy+SuZwiTUNXJJdkAyKb5+RhEVaj
Cawj2mf0+hCkFtm+WAbn4Cz5i01lqmIG74cKHThr43nk9IT8W6bJycCPNUT/x96ZLEnKtNn5VmTa
8xmDg4OWEUHMmZHzUBssR8AZnRmuvp+oX+qWuhcy7bVJsyqrrMyIAOcdznnOeJkCxeWi0weL42dD
kDX60yhjTajPcVr9yjZlPG6xLs+cZ8jTtwhOPq0JVcrStJTemISilMBoWd70sT55FIsxQzZwxbeU
ICvVuDd2mr1Qa7/4HigKoL/oo+3pi6kUyxaQM7c+XL3ImzeZ33/ENUHzoGONWDEe9zTSbXCF9bj2
Gma3LlAainHCvsFyyrWXi62K099hGwCycCurWbF3JxdnGp9dknUt250orAyerZI+2OvvsKGy7DWy
O4fZODvXT0Zi5Y4120XrhS3mkgw7dLlOy37b8stnFESfdMp67WYa2avFxl9y0Ri/dmR/pFUG15zt
YJpAeRW3RW2KdZAgJs4LCtHFJSG8zfx1gClHLe5N0wdPhdH/sNoB939OpyhE8r6ZcUqvsBqF3RDf
qUEIRCT6fWrUsS+Xh8VhODPUfyDMoVYNEI0RuPFcCySjUx09+yMCWm3G1J2Y8tHKYgD30XKYIAQQ
p7BeWfaDN6/S0v1QfQHKeATmGnv2Vjjzk21iXlLcgQnvcCbS+Co5+3ERlGzyThKRGiaWhxJk+rNM
R/Y+z4T4mauiGHVIXrKxEqO4jSdQR1iZr02STTnW3rSZ+2rAGBDYyJCrDm92ezKsrWdOrAFc41FU
YjsI2jEOKbKmSQQz0/nFv3p3xyiss4yDzXBOTtK+D4nzCWtz3gLbfzTnCMiuRQxTnOdroMksggOu
/sqYg5DCJOYOITyGGr9LkfRVmfPrsK5YeVP/w1L777m5SrVrr2fbvE9R18MlgtsWsLs3Aq4S6dof
EPd+UvZLWAWrg2OP+2GGYpbZ1oN2A6RTVoCo2ME6l1WQl10bHLjbbRBg7Sc/YzFuz2sLUaS0Bp86
QNVE2yDhQdzxpix9aKLuZCBQ1BWivzavn1Ve3iSmdxwaTXAC9fPYBezg4b6svPxq+VObVdUut4wC
3mrxPSNJqotFbVhY4RNr+3tZju+yHb/SotsvLLU92/qDvtPd1NCe1mTIrqKpwda3QARuuXhq8Thk
8r5nGUp8MRR3HEsGO8pVpYJ35aI/Qf/0FAE5EiaLUFp3ADZk8hEjtWGpdJO74iwsNp9Z3IXeMmHU
MOUFdPBpACyxSdgKgMR9tgfj2SS4axsn8wMOt2ED2uC+IO51GFQEhnl584MHn1k7IpNCgpW7GhY6
RYFNgelJfEnKrghyc4/IxlZD0+86maAfwvWcP2scoEdTEd8Gx7qpr/nEyqITGxC84TcoQ8P2mDwf
2xjTpdXi84vTJQx6vKelDEdtvhGMe/Sb3t5FE1jLCZLckGN60RKM19B9JZpMJdc5UF/gCafAGOXK
paqk+xrJnjxQSbsH46o8GdIAhQyJelbrhdT7Br6P4K3UDho8X33PMnlLuiScyYbC19I7axXYiK7m
10qkOdnfuxwMyaoE67RqcbV4itWe6N8yIoBXEdvOTaT41AKvQQtD6KLfWFg45Z5/pq7iKy97niae
3m6FoLUeKTkGj7g9n0hPlgAlIqHgKKrvOpIx4dL1bRcnWydzU0yv06nO7E9AEPsoUT1NG3pk3X2l
4/ycoWLbGhVwac0dHwaGpDcMuJXGsQULvQ1y3KpzSj5522k2XyBojSqK1zoKRT6QcY7JjpBqZiFp
+l1F+dmUaJpowVzaercGrdjuk4lQEJ86G8Co/T2SSMcHa7G73iF8+yNRs8hlYn4SFIfMqb8rdkBb
WeXfKsfqOw7jVpOHuZDEs9J8WbfX/b25XJok2Mu7iacpt+ItTuWP1I62tjv8gmS5jQJ8XilnlAU1
rSDGOLCm09wYKDk0XXwFwX5oBLoytn+S7VUW2DvjOgpP6vmcuySt5PC3tykCRo9l86quxxfuUdQg
Vo3IZRRe2MTEdmTBqlj6mNy+5GDl5jMeVGOTsv17gWcfoS+O7kkvD6ZX7Tuv6GeeZAHdvoe64qKz
IDs3SleIOlAkoaWUdAsUvNybaHYrvdMgyJ1307PxfzgvU9EbvKHNQ8Wbx1AQtHGezZsOfOsA94OA
hWGzoNXikwniMxaCp3jxYDlSoIs4gT3XrqgAPK4sPg4bzZnunYI5HK7Hwb4Lkvi+/uHgjWLEfNo5
T8lwnws6Na+x0e2MGgmB+ZY0rb2a7erWzcenCZ3Cdk7SOyWHsxOgIyMy7Fawht3QBJ5HbN5kWjxa
H0ipPyTO5dbkwszcF5l4j7ZXbvDn3yTBsss6LCj5fGwb7pYY67Q/7VvHfOs7FwwekhBe1wFT1RY3
LsMYxfNfLqQWmkSg6/42095NywEQkCa2bjrrPbo2rz6QyaVBq2FV58z2FgZ37VetCVOUxkvek5bJ
hHRk+UfhbYLiJ3nyxqKKIc0l2C8mbiqXDXIVdZ+lGO7rpF/gA7j0NP2jzMUJkUW7ZklBTYXU3mdj
yS9mAOMt1A8FAAFvpg13TVVfCdH1ygWMhrfYzNzvxG+YUzWkd4rcirdgNO25vs28bFoTwXmohwk/
iVmHunI/Mqs9Njab2MBNQ4B6hPV1zmcSlfdN6ob8Cqc+uUhoCO0ynksD+k3mId1IwV+MzkMEzt+O
ot+lNOD/DpsJx86Tkf0Z0Di4i02wswkSc7TRdhb1xumsL9l3BztIHyHixIeqzL6JXOTNTvI/szW8
ZsDpV6WD07iteM3peDtn402l0kcsFB+UEERLInOW1bB16/lPXxMo6xNMuzYKEjuJWRbrxZbIm/u/
k8ppN3FkbpyZ0ayZ2kdU60wTkj8BlqDrTvVc5PEJFfRD4Y9iJU3jfYnHs6kDoHjgIDnCgaLsuqpC
YkDgz4hgMR3TtzRvxPpXu/WX6+SfUV0TlWtX94VBwKEsOFw83DER5g9Pn5ZyhKlKV8BEj4D0+kR4
0SNiyFUp0ZCUqF/mEQtTYkWvSqGKdftrAu4oT+kiHNbUiOnJbN15uhzX5rpbJrWSMs22SyxPeVV+
eEL/QTp+GYrID1OuU+6QV9wO8ho4HMCbTnsfynij1nLsY3CE5dpRy60RlccyH5addp3Q7SH98Mgz
QpdQPvIdripKoiEGFOZXPfXkY7G7vqjaCR4myfAGTBNdORUdV3F54+QvEGQ2SU6GVNK9JQPa1+sl
uMzaJigYBHnscaEwy7/F7rdjIv4Wye6Wye0laiOTLsEeOZ2s0FX1KRfFY5fY78XkCRq9hLJ2rHd+
sISJAAM8lOkj6gWewyZDGYbH9Z5u7LGbi7e6U190v0+j33UHiR/EKReCd3X+5tZnYtzfKQ/6Q5JQ
okQM6s+GL8IGHdUasX0Gisnew9djrKdmwgNtHZ+L2ThXsjZu6TVfp4LZ7tLLbVNDOkNpMdLTI8TB
UMNknHijfdkA3jNYEPAfwLAyvuh7V3M/PMGX9ffTYtzWdOWHuMgYYvrxcUhHmkaj2Tpza6xrhei+
nt3d3BYWaX1omfUCuDLOJI2an5i7IrLI7wz0wTV85Phz4K9xgBUPxkxKYQqZY/f3j//6u6jYK+5L
1jcbmacZWuDa5lnVubTxRbXLE38Tl9ObL9IbFj/91pN4qnQwHypZZDgO5B+PObKFgXolnd7Y83q2
i0Wh2ouISZ8FerD1Xpa8aXcDFXoz8gwbGgaQafdYT9VH34GASj2ePosxHoQ1BDsZ/UpJ/uecsxrS
zI2XVg/IJVERtHhTCKvpsDBR2nuj9YMbmJuGCruIok9HCbA5HiN0qEqCzK1VYiLBajyOJV8fcY5c
h+cGok1/LyP5lQQ25hcStmcO4aiPyIlMz6ZgYtUF9muQ3fZIEfAI3+jrj0uvGxjHswhjT/6Mgf/i
C4gYUP4F/pv1MKvzYnoPRX2pFRgGlDWPZYzDHSPToQFLOMbygodx1Uj/u5lcycMQkpeb3xMCxEje
KBgbTs1JmPGIC8LhjgjKOezN7tgP6B5JKJ1W1TX/A6Ebt7VzKAfxA6OS7g1+CjpxAuyZhHrg1i1Z
t1xZjlzZM8Y7EFKXRg1vU9FSDk0KW6NT/I7p0t50WbeLGW+bLp2yEwc8YGcgLLiqwiAx39JZ3gTx
Lyoodfqblu7TcNapTyqpoR6L8SVysKUMPj1aEiOPrbB+Tx2c5alCmXFlCwPig38JdFWlpvWaBZzW
5OXS3TJigQbl7qz0JHqmL94gbumxnzyzeG0LPw+NBoPBYIGgiImhKnx7l16lcOqaRZUkMU27uRdM
DhlSodNk7Inxd8nZlWBprg1iHQEwkvaa7VAG8V32yWEXtjV972PBkFiMjCqjgeXKEPNd7ZXx1k30
cIYDYanM/XXmeVYYLZAgAWSz79I4iyH9rBwGVm79nSl91wQlEQnz1V2U4xmxxaEroNzPMYupdmH4
JCWUWYZ8PG0qA7MpE7O8Sg6xGq4FtP3uevhfmVbGO/51c2cWaJZGG3nbdfUU/dFMWDAuGdSu3Rnj
AKZBDJUxmTQ9xch9BOYFyBzDzt404OfeDsYVQVP0NcHjbkPNz9rDG0b/0GsmfunSj+zLuGACJ85g
cJAUSnm3mpqsv9cFS6DWbfloxurEXP4mduEq9Mxtphw58shYk1qqPqgBCw3d1C4hlXvN8tW86Vi7
4yjlEJO2xGMD/laYl6AWzk6Yvd4Oc3VYtMKgkZVhYgNIXWIeDnEsWlKuGdr5WBoUGH2vxAdqds9s
zfj8ywXYHBPZKG3VMa8Yq9O3FhhfvVPjDNvSJEJ81GV67iT7U90wtK+dyTg1XMUwwIAFdsg9aSDe
gqAMS/daf1YduPTh4GacpHlavZTe4uzxnCmOsGo+iva6E2pMY9VbBb4tmTXUtbm7ggk5hCLhsjBG
YZ/YNxYdNxptlgdCOsc2JklXWvtiTfw7Es2xxjfLLdrW/vWWvOQk5OI/4RZ28sZdCyEcVHT6jL/2
tfN4byOr86DsZWhouO03MOgbj1esXX6knWEwm2KPY42VjOcPry6Ee6TgxdlnKHmKq3uTEQpXFItu
PpUwycAOOyARwoifbdXz1tEcoda1ypLsekLPRwmu4mEvaNzJGy6M0O5FuWNZ7CRuuQ2QYZIOws/T
H4QCdA+FHRHHNr+CYzjXgxygJqgKPSXWinJmRbQAEJjShX9k/IrC4B1w48/a8aBP+/0xZofK4DCw
AwK0ZsbmXv1td8Rb4064G65OXT/yX/Jk8Pf4lAY4qjXJyGhQN7bW+748NSVXshvhmuJGgsxS34i5
47iZSvsgbZydlBUu15yore8pdj9M+3eYlu++1PdBrULX1XdL65nHNsVY3kYfaPf4bmF7GLqfIshS
m6nmyMypeDxjHG5Hdswe/imVDGGbGO9BI3ykCo255rxDUiAMGeaL/5Vkgp0Oa681ylhqjYVaZKZi
pa/d2RVnZTHN2YbH9kE50Xz0sOKsUlofUfYUs3E1bY3a2OV1+tgZublt/DtbGBSG5vwyTACqWpOp
8NQ8dwMbEW/EdxeXhPuMAKu9KV/47WMQ09177rEic37tIb0jtmimCeapOAzTq7BpB3r8aqskgAev
9k3lJpe4wpVQOawNqFXGFj1vNbwDj0DTHd1kPUHxov8efQb6tWIEP8TGU8dQoLLzgJDCksgP5TwP
Ee2hyruCsKvxw6B1bxI5Qw5LxaFQ6t4QAJp9F7qNXAiTrALm19ZAzwc1juF/Xf6YzvjZDSYVizfu
Lc6eXVZWsD7zTxzlEd+LucSAo7y2ZUMIZaS4qvAVNbWb7xIHjOeiN5mh9oUJW6iJnDvdwqiu0CWv
HQ0fCS8gMdUnrqNybZFbFibdON7WWLNEg5BlAp2V9B/zXF14wiqqYGeFqSSFiVqiA6m3s6raM84y
pv6BqombrL9VixakS9SjTT4YseeMXpPKhdCnGZxgoOsvpbdOC+OLWfv4x4j3bF+RsRsCqDVrtmUq
v6SEDyoFrVHT3uqrM0dZ5rKLodpd0usXl+lbYQTy+Pev8Kl8DS6ThzrzeLWt/wS4YNoXCMRXGRII
BkTZ1jcCyIINAem15hyOautJ9aniOjBfWxLCNpZtSxInyXfAMyaW4DVOE6AyDTPtqiWPrIloZArw
7Su1aqZKH/TUPg2yXnY2BqRwAKY0ZaSjc8jhsG5yvePmwUXsY1HqfLy/Fps4SjjOWA+VPZ0X+Y1O
0/a3Q+0/5AShm+WCX7W2mtsuIGkhS0FS8v0I4I2O9YYe1aWJZob8jBlxFH6OvQWTVLKWV7314nha
ou74U+sy2iUTBusKdFkjLwUbsQ0WduTEKOej2tgOrFitnIjyCmiZusZHewPW8OqYNT2hCoUGHhbd
AiW7iT16FdoydLA1vFgjYx5joYcO6poiZ/rhyAXGJv07y2nudZ8xhvEgcczsPwXPpTjv6ATwZkbD
nYpwjaeuMxCpWECRz8G/acv/le6A97B7mTqUZqKh3JDEzst25nx2lm8x+SQLQGdVv9LjAl2K/EtP
kDRM2VH7Gaj+yzk+jU793GSIKTouLrt9mrL2FJDMwCY4CdGZPxPMYyO/FV9iaPDJOxZoucB21pEt
z3Zck92p+BBj7xAg+TnWanq2rglEcW2wba94A6T4hhuw6xNjjVMk306Rrzajyp8gRLA3lTj5kZEj
p5svg8P2wBXRe3KHAoVTZR0RLNDb3cYYmhvAY/kOWcZhHqJL3bIglswiMmtCqiP5P7FBvRal+9Ms
040Ab0CVukmi5IQhmaQuzzMQBJGmIPBpZdfqjD3KxVMJlu6sxbA5OHvtdgcLYhKRi4/GvFg3PVog
u3Z5DKR7uBQuxbvzY2cOOGNYEUZFgG+/ZDwMeN9sAkc1oqfGT04duzRmbh+26Loz+k9Oe3/eGl0X
bFo4yiTKcrWk93kFly/mrK+aXSusgzfkPMoBJIe5Vf/JvRRrHeGrs238xG7/kYnss4OozNVv70bN
5yLScY0PKtt6SwuuliGkUkVoAM2nbMXPZ1cgQQQuNiYMbGxd3uYBzTLCJ07Yo+rUM5//g/xs8Etu
YuYFjGkZ+reBie+QtsqNf6Z2emht+VPnRDbO7SNbCCikyiD1VnbsnXGX6Yh2QFhX9Q57VAPPtSfA
G5lJ4K/6YtG0/CZbZxk5p1pbnwTdglkq0Yldt1llFyN8yX1gYWV9INjgNDTH2SF6jDuoRL1XcHBH
nvHm9OlvY+PEhmU97SpAzWOEe775KWX7Shwi0+iyumixtSKenJzpOfy6fSGGmwmgBN7ZkeVJ2Psp
kjpT1NuYQlXXZB26V5sLh8+3tH9YaPphsgQ3E5K0TWmJL2Lv7jELJ0cYQsfJXf4aym9qAGEU7nD4
AQVmpS523eyaIbI5l+oCYmPpkb0yEQHT1Xobt/oBH1houhW3fyaODU1p3GkDozzogSLQHSc8RjL1
k0Bcw7TQHZzS4HWDUxQeUxzKW5owMn2MecQCkQQnJhvrqS2vz8HUCidZPiV1c+f0zmYC6sCvkW5G
fLQbn2n5umHm5wHMXWnW5et0vqaJONlZefo+hnVLwnTNxmpiiTEVimFVvtOdAaCkvnSLaUFtHra4
JsCrZRRldbuvCKzGuxJv0hLyTjeV19TJmxR+9TpKdBmadXeMfXWIYhOhOoojCwBjCL/mNaVZzMlf
BIxLCdDFcOAo+gFAfMcs9IgnGJBCGenGmO0Pr9MXYXb7IsjnsLOod/MOdwh1NQmeeQVre7zrYuez
FmSMcGpO6ShZh/0GaBwq4UKsHIIfOXcfDL+E9l/YoOymkjykJjs5NKVJTBkxxfZFqumSjEiqxx61
h3Wo47zYWowHvMK7m2zMcIynml2tzSNcGdBmjf3aTvBuNANTtwCz0g1qHVxjJhfnMXLUg+BM2fqy
32XNsgtqi6BkeMQ+8eUVCzIPZJJSTCOxwCksEraenA0ySv7kxxQ7NbqYFp6x2RWHtAJVPVhb2ZFp
wmyQDnpCAmDkZzE135Eavon/0JFaVpZ+yHXfc9PMWGGqN3T33+nk/vRDFUaQzh0zr3emMbEvIwfV
0nTtXvLJSJaFPQYyhmfGxamWp8SVL0pOe9N2Dpgy9cbo7HM6Gle8LBqdngei2+K1Pf+ipQ61WfPA
aJv1EIitq3nCmuMnkvW7PPsUzhVwkB0Y6t5jCbP5/KrXJQo2DegDrE7Wc1A1qJGC96RH2s6m82yA
SVghtOsRzk5nt/Af8Vox4C78Z7MZzn1UXf6i/P9/6sH/LfXAIgzg71v1Nf2P+Kf6L6kHj9cwgv+2
JkORNdDH/xF/8K9v/Z/xB9L/x+W/kp7nmaQY2P+RfuA7/ziu9Dns5d/sA4sYpv+VfuD+Y5uu5YIp
dTxh86/+Pf3Asf8xyedyiUHx/gYqiP/+/5B+YDt/0w3+91TRQLqmawrJf+o5lvOfU0X7lCa3AXdM
g9LFOysaJPEa/VPBrpKR1WszDu3D0KKLaKZh2CAtdM+EyQ8LQNTeBYZzgeRZbYUfFbdYMiNcmJtg
YaNTGdbRAbgK/ilip8QCk8foHs3Ol1K4ZomYURtvMgi15gmMKBMS+OhN1Sa+BVCsHoPMRElWOs9z
lPt05QCXraVnMe11oTtnzq4z42rjxr6PopBEHNHQ6rQWjHFTYjVzy1Lt7YocopoRsARccArca9a4
ZjFsWaHFL7pquqSilq3LQxWlRwBHExvuUePfjwMO8jTMCCLakvRNwUbOYHt1PLd1/kg4C50JptW9
zpZ9agzVRqdsDsxpWDmQZg5FypjYTqbnIKFZKHPFLNvd0Q2mp3qyr5vOEfqLM6F6ggQfKxVQuKbi
NuoUAwmul6M3lt8UnjDtKoSXQ2VbO0C3lAkYelYWY9dQpO0bFdIZXXDy0uXlXoFyISFCO2SUMxLj
qjr1lbSO+eh8Ni0TZr/V5cGKD+wG3CfW6SKsUn0obegmZZEUWB6jfR+RiGeJgezqkIzQ+QOTy7lw
npl7BCfHqKxQReODYyoiEHPmSZ6Z+zcY5uNBpqjsCxZOKcGlRisu4yyKQ4t+kG10JNZRLM2T2xun
zJvzI+qN9FYNwRSaQf08eGSnOT1JF0uauOe8rmYmjSGcnugctQ3zoIg1kpOMW+YRzf1SWa9lveiz
2ciXCRTv2nGhAM+RKR/GjGJhMKDr6X4+oKUY4VIMKpzhvK89BqBLGrkvEWrczo6cA4rdBzGnzlYz
FPF1nYS6KO9MpjcnOh+yfVA0oX/2CK3NFjwOnXvfUBs88IbiZPSwDLTjU21Auqcq7EIgcUCCBuVt
lhozQZZV6PHJodjGzbfFy6Wg9ySocRUwSH+vC6v+QAWJbzUaynsDEj4amRa7nj14xFmToQmUaF/W
6BArmV+kx5Mey17MdQ+DxtfzTZFI464dnjwmTKdkKh78Ep1K3z0KPHpHZPyUHjFREZZ3BmzhYIEa
3b2WjryPKFTQY8QHq4z3vdANKiUkgQ7b5EOyWAfF0zLsyHWhjkKsJt2+PXXGcq+rIdsvAdDY5VsB
wDqiE4IBWxSP3tTdEv4KcCOOvgumrxubEGM+1xJVcIxAJNFgOVThoXpjdas0CApf2NMGqce4N0iB
OdnRyTL+yDl40mmjL1m0KZR2mZofkhEV9qz8sxEAnaqsllVzj0s7A6tjFmJtuEFwnvPyYuJFOfpO
f5nsKb8gMbhFxXeqvEmdJseny4lNFuSwOXrst+gdcK0EaKK20OCP0VRTkwykbbeT3YCWn/B0Qg13
yuSpsV/KxmMcjj+kNK30NgZJcZV4sOMx5B2OtCeOIHk3jv1vAgwZU0xEMVkVFWin2TtfLcAFVEe0
KbiaE1N4O6Wbkql8xZDE07dTnOIp6HCw5r4BPTml2+m73rgRfs9yQ4M7SYEz+8S0r1FpOyF9jAN9
LEh5f+w/Fqxz6HhZsMPl/N0SCM6oF0lDzOJLOcQ5dqL5kT1h8dOYWWjXjSQclV/cbeYh809jYzzn
KgLJ4iC/LJjGAA1AY1PNYNiT2Lhb2JqFMHqHMHH8XxFEL1gai3VtMbxJDQ8B8+ts9Ont7MesCMAj
8HtPF95awM1z8aDLn4KEpuempzaexEaJwN2bAjOVQA9j4cGe/HHdMaA/NJZNlxbZeKtdk2D4gTH4
yEMg8dkcyPkH6Fy6azWq7cZKFryw+lXBLUADy3AJ9CjzpPKtyRqKfyZ9qCan51KaKIygyaxaNyL+
omU8bZZfC7upvrJooMvxq7BiBl5Zd+hZ2YRyZuBV5XnoWJKZc27tLCq+Ve+wEkmZJjM2vhqa5609
p9yUiflCSCFJcw4zvBRWyIrwGQbw+bSfguSg/UyehTCmO4DjBIwsh6lhKtpL+JnlwsHhNAQBk0JR
cMwzHltEMbPpeUWn9zxTS4duDf4VMjKw9/HTnSAJAQ6bdoHXFuzO9LsdLyQF59F90xyIhB4eWkBW
c+beszeCII0vYxN0AzgSDwHDXPEiWpHeQ6XkiJu5NZuC7Uu/GGGZiRsnmtwrRQbCcRZD5kHgBDon
gK7QCSQWAeluOQiTa+TO4C6XTqKDjuvS3Pul+oRNFuNPQTK4iNDgpKMZpbmUej7G4IFvAZwiqWJX
i2qCbrzwbPsoS9gabqnccE7m7ujRFEdSzHvgG7iJnebVAV+5t0GwMgdD86XG8mMmhGTqAnVYFugm
TLLcDRpQrhIusFyTrlrJNjhU9R28hvh5Kox9MelwSeJl3y7I66RMbmBbgJJwXA6f7ncufOupbPd4
N94sOdYPxRC/XqMcSyfCv91xzRQzrKjKbS/IgXK84yrdBZFhHK2+efe9TO91Ho94kNDhRC7ha0ie
vF0gl+IRxS0CexS0Kef3VruRfYcd/y8p6D7wiMO5huXM9AIgHve+bWch8UuYAMopgmUad6/ZIB79
dLpvSyt5G2xrXbp0DLXqQYNGxjPHErvppHuVVvydiKEFqJi1tzIlZTygglnHXWXukclUGwj/+SOj
kWrj5w2ZbiZnnqkRAqmkjWh65j/23HW3Fgntm0CdvdgWH4NJcvnISOHUedatr1PzlNASrlqvkx9u
4r8RVfSRmEAbTVGIJ8yoTPnjXJ7xIwjGmc3rwHp11RHxsPV9HT+4HijgJkkKlIy5RS6MwXpTTkS5
wqsSxYBie2jKjb0Y9d6L9/ESwZE39LhyGSk8ZhEZ14NvWQfshe5Fjbwfrqi8bdDYyd7RCXSDUfxW
seJoBPltzz+Jb0J9lzXz1QTXHGTERdfxDo4csOQUnkUzW+XRgNIoZ0TwXvmQFQ0egKQ+BnPQPAUd
F7FLKOXXVHnr2tPMxdnq68gkGATRFErtR94qkr2xjhz67rqxh6pxZusUn7A2fqSx9NZK+z0fCtCP
xtIbd0qTJ0/dXeusocCRRkTQTiali1NcP/Ps3XpNnB2kTsmlNd2Hvm7v7PEQMSj840dQUFprCR4X
2Tphwib8JqVc5azuFtIYaS3T6Mfm4U+PWRkgaJyFOSFvVNb4YM2q2GDmhBzTLZ1f1bKISTrhMd02
73zYxEv7Kka3+XZ6bIN2TZDT1eM1zDUPOIaP2cIq3EnQoMbVy+SrKxqsttemgUapLVS1YRQE6ueu
dNKbSI7TT1xXp0Qky/vcOo+GdD9bpC8PpTMcZtHfcB5xgvgOA0yhiUv104vFZbma+ivUbnxzR1RH
RO+S6bAOMOYsVvPDiE6vkKx7F38QpyVhk2Yav07UJyfto65l+l+tDW8C8t6Se2bJjBiLq60jt1nn
IDxJ77AIFXFqvPi9OFLHJRuC201o7wZKvjH7rn1Uje1ozfsqQr5XtaGuDSTB8xK8Y5K7iTS/vpJs
wwlbY7wiXiLf76Bu2r/jlZVE3dNtJOFVR3ZX5ZY24dspAQR7Nklf7QDqqU6LlW2nLwj/yyOtx4Li
ewCWdf2ev984CqzUiWCzQPANg+8peqwxPqEfRnZIj6VyYonN5KU0K4n+evpm3NWHygbzlGu8qRg8
Xjzz6pYD63Ds43j81xfO50Ni1vfMLkzG9Qsho+nBl1xxuCJvAYxAGEmbm8lGkURKjWItNY3Hv1/G
IJ2O6TC+W1f7rUiteO2YLgTTQDBeasLBA8yWxV6whihWkEZASCij9AX8C0qf66pKH6NRASqqa4dw
XfVqzUu27TtY1a1MdxY43XWSxYKBew3+FHB+jHKQjREpMD1sUCY1/Xy0fdSCI7Vl6BTjtWz2PuFS
GgTcKwl9hJU0a7InPc1q0/opPd2CUseGwVPgRgQumdxrV3pbN+79A+UJmtCHauhDeR35DNm5+07w
NdA/qEvh9ky20zFYR1Z7qqY8PkQG0ugJPneZmkgXMQPFtUhuLCNKtmWm8AP46uJL8CQqUWFcKAnr
WQY3w5K/VMwwkU6I9CEb852lvfXQMwkmTV09WIXc1a5GXJKYj4aCcg7aJAvzEhJQhjqY0MHh3WDW
hHa0xKkZ+2+lDbKk6kaxQ0Daj9ySLfyPoyIuohud7nEh2A+Vn/+upn9j70yWI0fOLf0qMq0basAx
L7SJQMwMRnAeNjBmksTgcMzz098PlN3uUl2ZZL3vTVlaZXIE4HA//znfKfZT3cd7Pc9eYVC9WSnd
x6Vx4w7xr9j287VU1otWn2MLzbqlsiOsMCCjZdPPHM6Xrp3eWunDfIKjM+Ai8CqNLhQnPBKcAeam
Q2HV+wMHk5PM06OV0Rxqr0JVkIMSgWWDFR04Fddx3+/z0R/2nSZ2Cy7qGPLOwkNrs93lDEgfRers
uwosZuxo22hkuIw3D4nwpleDdTSZjENYx3mS2PdaM0D+1Ut9Y4cQcJL4WQ7ehzOaV57da97Jl9As
naMPJJgY6a3lUFjKxv7nExUzg96qlPsqrPEflLw4ShPjic6QxZ1fRKQWLDvPcczMYlP1CPugZySo
U26/DrQCpyDkg9jPcG344kA0nqeUmnd4ivusAoNfDz5kGBIn/YDj3c6tgz9BtKfQhWin4Gdqenh5
Rib6IMHHHeiU77Hw3CWdyR5HsYlUocCKU3Mc2ZgDTsNBXRKLpH6UFqvpUuKDPZSNqR27KqL3zI7C
g9Z+ah2H3trHHKm6TuMQWN964wQATLojsEcAYD8/P6BWrOAQuDhZ2UfLrOxjyubt6MedubP5fGUJ
ucmKsBzqBvLmtKxpfjcQsFPMvduLIP8P5GaYgkJjHwX18NGoYJnkvguvPSoZl8TRb3ZDNfv6KKGj
0t7pwn4axtAM/F67x7eRGt294RlyIyloWfUu3hEvu9Vn6EbRjJWD1+uz7jDcpLPvzMzoE4OSQb4+
t7YajFGdvbKQMHOHjNCnS7TmKOlZt3rqEvUFmk2bT9AZ09eQvzUg/x+E+HJm/1mNYPEZekApq3DL
L6E4E2w9rrsLyakJCpc7wOEsDl0GxjMejVPqtr+MytjT8h5UWFipRfKuaWS8dwZh/c4+WJ3+1qIB
HgsPVtw0u6u269I9pok5bKIgTskimsaHjyJBVQ+A0maC54RBC6NgNa4j8YV3yj/fdpPvvwuUMg/h
ulPddkAZi7wI6wvZDL9hBFCJdlvYTCWJylJM0tIHKs3h0o4g3hM9FVs79HZjotIbwVZ/3VJGCu2y
Y9VuyiNdfzbiOf003mqyjc9hzGIktOUMgDLCfemcQi0CeJR6/aaAnH4Z+FepXTwxtqDzxymRm+05
aBiarQf4AuvM8DGz4jAnSgu52CONEvSd6BZOVrIidWjSG043hs8JmAiS3NfZuCnn7MpkCMh38VVx
1gUeHO0Tt8fnk42X8ilmfDbQH6Di+tnXYCFT+HFt/Kyh8+ZdxDALdZtwmJqpW1LuU9yyoBVIIbO4
5bnegi48QtshOsjtIMzqZIUVSPp6OMcamEQSx8GIXWPupwzrQf6hk9yuKuehorlvHVOPLUNTXzE8
HJm4YlXIxz3j16WVvLnFZ8R6xTHOdeyN1s5n17V5LxTsWXAgFZw/EuvTS+NPdENYGQ9jpLqNNE0u
UP2KyfttoLCoaQ9WzZUzqnJrMQmxQ/suXgoTagrMi9g492MLvILEO6UdQDO0g9uGdMTkn15dHXD5
5ZustY8hrhQ4nFR7s1NeKZ0ykr6lybYNyxsOVSc91a4l2XnUnktUp49JXz54Mck7Vvhtyv6GzdE9
z0gblXewCb4coWD/Gc4LTTe3ZC8ZnePwSMt7BKZjIrRfSWg6K7iaW7LnRzqQdLYA3DX0YobgeI1K
bVnUiNVZ5rVu8cf7Iytub8XsWl9mv/49D9ZXOjdPivzEHFEf5Q3PTejsmdv8TkJZBUY9nbXE/KWN
1cM8UA2ZJp+9bty78xDofn8AofzWZxi3Ugh7K1vmQQeRbNRKKAHD+Gm0ADMECECP68BB5Rb2LK+h
zjz4CVZZMolPpmMfplIeyDzyPKklPP9WVPbjwCkAiN42YzHHebhveopX6WOYY22nlBvE0Nb5YffU
r2gmF5SwkiwXa7tufnqxH6COzvjLExfZJnvGYcj3GDb38KB3OhnmFfSGKsgEcSOv/IUMfI0Plvos
KhNvYE1CFcCETtaMdO3EQ2VNAPmqX62wTqGN63cgiJGO+fNoU+fXGhQJSPZlLS3BU5F9TdYhJ8y6
1F1xuoGiMYGfM/C7hsMbgGtGZwb7xyL3Nk6ZX6q5PGnmFTpqq1XPOT97Idurzz0VYaSvwAVWYMcI
O68iGQq4OjQ2AcJtTXRc0dMd1xBjd376e62MuWTdUCPVsbeOyfzlMacg4FDPpEipoTn6NvpHwYfP
aNAtCQXE0PG7tCTHKOk/YemeVsqb32JPAaSjkvdAxmOdStQWf4i/m9y8bW1Y4QzCDp3Xbaj3YAgb
5/q5Kr4mdLClADwxYxP6jKftne6+mpV1gB8Ro3EA4ZDTxsJ0+mx3940/Ehv3+vDAvPocyibmVJ5t
M8irGy1JLgpyJA+bzu+EIs1EY+k1bANCMwUmda+bByPu6/Ucjr8YDL/nzPPqJD65MakTTuHZ2oCP
60017vCqO2EgzGBnlhWYBz3E8xWSdFNNstNqZCmr5KnTOrEW1AeuZp83ntdwxqShrSC31CFVhcV0
o/FYiazygkRVaLKGvW7c0sKvjU95VB0bT1I9Wp5+kF8dANosHlE/WWvc+it7BJ7vuSRbBN63mxH4
yki1lwAiYtpQPJR7VInHHqhLCA7buD/5LQ+3jm185Nhhwt588mImBLiJaA7Q01MzGQA5MBYf0iLK
txmZeJZrajY7mCFhIthjGOiSprWJc3ZaVF6a20Yk93NKi7JGcvcQ4VuFDUGMt4406n1j7AZ2ua9J
/d3al7n7rZdMRYe58HjLgeek3GYrcCAEQ98/kuX0V5p2P5fUcTQukoTuQo2JqbKD27UMdhbHM6lm
svTjjveitRdjRyCnlXD5bFJfZpg/T6hwdRQ9lj720jhNXmRLKtQerEvPouUbFX5nx7/qlfVoxNiF
hBcnZ6cGcpNEQO7a3r4vG6o9ptji2CL7X3UcPbYOnTZWE7HuROiqxRJ9aJoHL8Mr1LW+G7hBRrqZ
w+QBMky09lCAVlDOQ/iGYt5ioVU0wPi4l/Gr4FCK/auVAww02K1NkOpb7oMbqN1YNFuxl23OHsXz
vvPUV0BWQW3Qf7TpK2cfV8W0SdKXetLKK+nflVFzG7Z5tOmyBBaAghwLhjPx9Wc2uPXaJZBxFGgi
7ECy312hge6Egy/d6iB9DmEkYc2LDhKxsZXDfQ3zvgfNo7LqSYVus6WLKVvbU8YhbygDTYUfZTdn
CIAY5HrT71Glsp3I+LSy57xd9c+o/WRfu6+0mY6jqT6HFrurwOmNb/zNcvILjY8bpyh3VU95KQUg
r3lDkaDj5w8jFGcf7jII2tWIqo8hn/3wu3CHBy9HwvANqJ6ljaAQAXPAx1xtOVVUWYX/baTyqhv4
VRPVZcuFIVdPtqmVZ3tjbPaGC7hcauSc28mgr5MgwEOIpJOMLNxuygFOB62vhvBOC92HxgwvbAuQ
/ilbQcbEpZ6agcsz7jfYW8w5ZRgmERSYQ9yDjJIw0tHSGz37iPnH+Pm+1fRpT/XZBe8eGCVjPzMp
70WyMfyUzbe1U1N6W6r6vR5a7tjszWa764zjDV0OIN3R3bVyQgxzaQEw+6tczgYmFuYpO7fqxRmZ
HMYSs7SvV1/UcnJMUZxSkLvMndS7OzEOL0wXN6oxg1q4R6Cc36BTKAezvjAVwmot+SxDtFfce4n5
YYYNDDH1CehxjPy7YnLGtUFzgesPN0J3mL6C5le9c1fbAUQHSacV6EsnOtPW8964clMXzTO7PGtL
2um2G92z5mBJIyXpr3Qje+y79rW0w+PyuSi2I6ZjndixAuR+rWjIYmLBYWs8GrxbE2vYhUl+itSl
cvNXTLfXgfTH0rTXhjtnJoOO944rSU1HQJML9daUpy2pj4TVx9xMubETLJGrkZ0Jply8x+a2bpfz
iT7XcHo56pTT2SxZKhNlPHjT/Jg0+euI0NGaKWyw/kY5xMSG4imzHvmtBTylh0SvNx3zkHr0qRTo
Lsv16kDTpiq98CVvdTI7hXMXts37UKJqzSlQKafjrD0OK7q/CSeSzh2GvTkl6Upk0CVqxZvRQlsv
zRo301TdOVlHjJSy9brhDSDuheOttBYwizNfwZ9tarK8jLMJd5sgFdLqrvEpWXZuqyk+UD6/deA+
w4UEq1PZz8mCx7D1Y9jl56ruSGdL7XHM8Qn7w12aolRpLt0/RVynVDalz6M2fjJVXGeKRs7Fm2R2
8l73cgctvN+PoOOsjLlBo1lBLHFhlr11qQRd9V38WWQMXOMKj9KYPKM9x6yEdb9yBRUhji4udABY
7whbp2zqRQCJZOP36V73o10+iH3BKXnxS7M8Wt01wqfWco9oxnROLNpNCN52afwoUjbemrmdW0JO
TbkPQ21rAzomrHH1yhy/6chUyYCOG0arzO4e8IRvW7ApLLs70PTMbXwYaEWyUUn+sNz4rZZ+FBmq
B++0Am86PVQ9/ubapCJbxqda828zScll61GlYbwOEsywPZ44YbNcVfqLMXh4/Kfv3PSoaVfN3cQj
vzKciIvTDwvJKz+x9bipeusg9BpKLelNK3wUqA8k0VATxO2YJLekqT8YX781mFaNtGU2LhQhvd+5
lQc5Y09LA2rGxkVjRfVa7ddsNJ+dsp4m4T01Mbo7YsRn3jqPk3SwP4oD1rFn5pjvIAOomX3XwULB
qv+WFeBYgGLSlnfMnA8D+Rk5MWjFX+Hn6QVKgFZUj07cBQyptomf/RI6c2DHJHCVbACz/EaG2dNj
gRn1o9b0+zpr3hRPvZaXNzRTvIpyeBtArK0jspPACfZQ8QgI9DuzYPYdiXpbSV5AirCSIuPppmCC
m4PnRE/CNK4F18T0vM+Fq0+V6Tpu6l2hnnQmaQ7vz8pQ13R8ZL70FU7ebRUJOsDke1YyjHPTfRZH
N8kMg8TBc6Ll59m0iLOUX0lPUI3mbVvrXk0eKgf4pTPhmU+YmUr9LmuSt1yJY1ZTf5dywO1YTHjA
XmzNvrGTJNCX/IsLxjApb2HP7WmuIC/UDhdzhlosqOObTepVDeRn3pfkCptQ3nTG8Ii49FDzTsFJ
HpHpBmM3zRuQ7Ge40hvb0FeTx+OpxLUrOT/d5/agrUDgKaRIp2tPVGJz+qrrTXbUZ/diT5Akehvz
CzkWCh25WUKhrmF0NcJ6G5OohopVStYZkEwuGRWgX4hWS4WSMglxhrCx6jpfRRerz/YgAB4Nshe9
OcEltgFtwMlvoWtliz/afYASeLAnE3MCCn8kXu0pN3dqRAJypwfXWdSYgaiFXV/m3jqnE/lyrfpl
jvEeAuMuVvNNyBS1mXHcy+Zddcl9oR5peAQL6rovk0fP7HQY7fE3Lc5MUgxx2zbynqDPPD4NRvWB
F7Gvm5uhaV5ja3pzaT1S0n+OPR45iHmZ1bS/J5GciaTCSvF3JVSntSbYTpl1cRhbESSEBKTrEv9v
mWzgi0kwSgw+WhwdcSNhE2iMu1CyR2LF2Dgml2kgs+qOZO/x3AhiKfm2YpsFNerB0KYo6CmsYrp1
9qlxwB1w5IyzT6zs2ep57Amn8Nnnk478UJrNPjdqbr+F52Bd2fN+Tfx9aHgb35+2o3FxKvVI3e4u
Mu/GOXlphvrBse2tzzaC6QByeUxBIYUgKWQ+LUagBoPvGNb38nXl5Nzppn+Kq/gcG+jC9RL9Wr6g
sowHAtBJQOfYDRWR92CdKAziTomptldi2/bFs7uujfls0xKEv9riHAIpJ7O9kxYzf17+0agqWvow
W8bJl2higiXKeYRSctfFtBpAlg8IPj94WEoIGAIo93+JJqzY1dr3+kzfCoUEMwc4XJgpyjB5RBgS
z+bc7VK72ZZas6PJa+1YiCJkbyVT+RInuUBgbqR2Jg9XrOTE62Ac9rXbX/zQQSa0DuHQXCbNPU8k
NKO43aWzebBe+w4Re3rsZ3p1kmnved3FSt6iRcociq908H6hth4cKj3Q3FdO5P6q/CdGNPsozL5C
yzuHcQiGxqkOnk4ZQujchxQlD1188HIUHCgffAH6lZosmGaWyFLJHRLeupvcd0DvemAzIc8yKMwS
sAgeLmoaeGut3dzVApexKt2KCusCtgEmUPRgmCgAoxJvy5IZNeMrBCt6WlXirLXm4nituTAcK7j2
ex+cd4hr4kzAbt+ynzjiyf3xNP5/++d/sn/ausCO+b//21r5P+yfz1+1osLgn3yf//iY//Z9Gn+j
fZ3GYVM3BAkS0/jrXxZV7+9/1Vzzb1h7XTyh0HN+TKH/x/hp2X/TDf63Z9muzssGt2hT8Cz//a+W
+JsrfMPnb2zP0G3L/X/xfTp//Uv5B9On8G3b8H2XbxD3qWXpFn//++M+yaPm7381/pdn9N2cFBTv
Maf77aE1mMkdsNWRMhPkqD/8Yq7/+Kx/AZNyLZK85cPN5ZP94YuBzjVMflLL90wfj6mOmfWPXyzs
+krgBA0ZPxlyK7wlMdODDzTAQW4qulH1z6bRD53ELT2xeHqvlTYeMgVwL+nVOwHXY5GBYEIgo/Gm
RQ0dWWwtiRfcy5Mn8AWPJZySteOYp4Q4cFCKagi6Gl6QBZNrHF1vldrJTRF5+6EhPqKRiyUvWV//
/Q/quv/iB7Ud3dPJUxq4yv70W40dWHqm9Pw9sjwbYmJWZurJgEEVxhu2UgYsKxsOJjzJ7ywx9+WS
PE5yECzhImGVLR3bah/r6ltZ6ibL+iHwkKcAotkbmTNMnRyae3G1rkTRoBQpct1dXBzFTnYZW0jP
PHDGbpi5WrQntSb1b/KcpYxZdXNjdIUJX0MvALilzwnL6zGbwVvSQIBoBVhJX6Pl0YeEiMnGn+/U
4ttue2KIAzY+aoM0QM9R+zpVnCvjqNrHnvGUk5bAyMPBh9D5PoWSjERuMhhwk28jndgeDNfe4QJg
iZOBoHFt/uI8fpV69A0EA/afTB7KjrzpMDJsLBpMfpZEjl3YdBBb+8pO18oB/fcfrtVy0/35pnQt
rpNNUp8n9E83pV5bpana2d+DJfBQ4cPH1JTvPupxD30TVChtEnXewYiyUjvoK51BBuhVUIf7RnPR
mLt2B6FzH0kTnzSSIe8iZxNSKBmIZDjS2uFs7Mp7RV8nGk9mb6X30zIOVhxIol1dYhmos5aA7nRn
vPQ6zEwB385OF49XQuAPkyYpz4L7vuq1TT0M/ma2/F8Z49kj58FX6ohv6NPiAJjYKcBOMtG2PClR
LoUNV1Vw4+Gn4U3Z3yQGfGU7v4bNhKR05OxxmIQTCCO7TUPt0on2xnbXGeUEpo77tO3ZMfMPcDBw
Fa2cdFLs+Xc64soqnBaSQ5pe2KYErpU9jo38JjFy5ELdK5875j9cp39xmTzX8Q3PA+rgCDz5f1w7
GsvseJMO/j4xS2DLOlFGL7KnLaFxDLwPtCC//vsvaPyrhxhXq2lbnu3ZOPP/+Sva9HgSluQrmiOB
LMe5zh7qrrU8DOwSXmCL3FISiGPdA901cQeDmgUVWGDZwvBxqJPouzEIUiMFdm///nv7V/esr7t4
YllMhW/yhvrjL0MYIPqVlkG9Erh5Sb78CM+8yTAoEhggPcP4J5/Vf7gG/+LLWrphLWEFk0SC9adr
gKcKs8WgeXtIs9+j7T0yb9dXXpF+NxV94RG6siQd++9/VkNfPu2fnlBb8L9xRPOa+h/vKGarwh94
cPd6yxYuiS7RAAY0HrKbsNR7hEsOTFaPWdUCVuk+SlBUq2oU/bpw9W/D8CkjgqyNXZHVP1ZnJ8WJ
kLLIhLoE28WnYW65m3xoaXnKFJBvJFuXmSMDumquVoMzMpuSl7zW7nLLOeY9d8HkRlkgnQI3gIQP
NoJypm1wmyLocG9eHbOgtsUhuiUzdfAdXgCRecKbQ2fPezQBGyGIAJclZsznothVxdJO4NW/W/1J
4lgL6PpjO0vFrB2OlAxW7nuLv0HafGeDdGUgqwaOqi99wlLW90idtoFNNkiTls4WBXJ1GYUDP3SY
p07LwpON8w2jmw2JeBjuE5eNvJ3mIEck0FrWZjY9mn3x1BnLv+XVuvKBszNozNaV1uurLvEfrYgH
L/T55dqV+epM80pWy9thckG/VxSvCX+rezFTXQWBvONIOlpMqBYyw3+4I4TFnumfbwlPJ87PjSjI
zfgo9v/8AIQC31881+M+8oG7DeY2zftLN83zTgsBaPQ+dld4sLFRnk0zZADUuud5mDXMUNFhGi0/
6DdZ75kr6DQMLDx9b3gDHbYKKJ6CYUURdQ+GAyRYRxuhpnfANoXx1KWNwcFHguXYdizoARMoai4t
/Px5BZKNGuvEBcs6oZdMjMDXtjdEAXZnDCGuTbrMXTfmTByAYsJtrKbvNneOrkh05hv+r0I/1PFw
7xcLYI2mwFXRtDshrfoMXeGTKAV8z3B6BAGKOu3ZNEPCHAC3V84Pph6DqsvvPRxvK2es0fAKzLCl
IV79Lhu2wnK34HuBoxMg27SgxW0PTPPcscWKDHVoZwOiiUH2Ngd1F/faiwPKd6zjaecR+iCM+xYW
uJ/I9jJQaOhXypKHNAWjVTEud0ItoCGA0mLy206j3VYzlQoqxLHSund83WYdIodEXQ2dxZvwUg7I
BuUeWMLG01VCa/1wrunTCDx+Q27Gr8p6bocMzkLV3zOV/IYORMIVUFVe1sB1SlgBjsv3HabxXUza
au3aOJIdaWylD38zmwUfiwVqDJkdufMY8LsKiI2jvWoYki1ALBuYjQeNQH7JBHgcFXcyH7sGVfDB
1ozpmM/Utp0Y5VWmsbUMulBJEa5mAx4TwzDscw7tFs1SETsneKbSOqhSE0WBSRR3A7dEUmLqBkAG
BBrfPadeeh+kTCkelwKehq0fyuXlbC4TnyxuN94yCZSGeiUiy4S3ip+BtDykdnVKUqgvTizWlaTo
k3jPXnUV1iITpbvcDi59aBY3w4RRV3eLjk3uKLnt9hXCKXd30a3F5N/5kUOtl9Y/kLP18evXmIVj
vDaGeRcPrnboG3nCED+DQjw6kk/Dq8TZlaH1bFf2rcNEkbk+bgdpM2HVebtUY8UqKAgX6DHjTpvu
4SJ5yuV4Sg2Mx0Ohm6siK59GAc9wXiwb/liYK9UZO5eR096SvEtjqZw1tMlxG8PGYVzDXh6PyDDh
YelRs6i7wtRpXiZMeaWmfRBGumPTigVSMgMwBbsnZIgVebW3XuT3kc71V7Wun/BiHhtXP4ieHarN
bqWwS7XNO+2BIQYcwZwl1oryPbDjdZYmd+miYDN4vW+0BWfUQZC2NAE3EJSoY/BUg6HdTzKBlLAa
YXXgPBglI4Jw4tQ/pGeZLuNHtauq4g39HTEjEVDZQJOtClzRqzEzP/z2GBLKgEswHOqB59gfETlo
kMuq6iH37MPddmAeXU4MdT2kSTpAt07aBqWLoU31XxUW4BUzZCj05W0znjqnemsJ6TFteicvLav5
WCF2IWAXWHsnF19AnadMaoeXzLaDrg3ZdLc7yMaYY7AHz7lbM1mjVmRi2Aw3+qnOephVmf8hcWfj
qhgfMkANKwV3zoFzuAD9+m3GUp9rnrgwMJ2JjaCB4Q/APzUaO00wDdWdBphZdtPn4ePiUhzGYoa/
AaWuFNkbAXSuu/Vc6oOi2QT3heZQNsjW9sUXvE20VEd31vx87xYM3pnE3jHA1LYFpwPomnttbAFx
TyS7zIUcPUGjEriRMovCWD4ngOSGgZfZ31fMalPyi6yG5AAqq32iBQOva3mRZpsGOcVm6dD5GDK8
DWBtZsmz++RyvjnMuWJwMSaskXODnwaf0I4w78Fr44zRHN0vGHo+wuSxbvx2PUwsmrF5lxMp4tDV
rRxiiaMVA2Wm5bliJU1r5yh9JMikDNt9STHyBkl50/YV2UXXcjdgYonPeAygh+Gp9CfmJ6JjjDh3
5JMOmPR53U7aLhm5VtKffmnJO095swnTIQ2IPD13jHhGg3d15Munpqx31mgsthBU/zu9Jt5FQmQn
q8TdYNcugrisaPbru62u9Bvd4+THPhJKSkesfjZfS996o/ZdgLJig8d7M+m7k+3kx9KMfpv0ombR
b2XBwVYVbgd2U09tqZJ1m5UgO+3hKMLmRdf836FK9k7JmGcKtWdazMh/GIQk53VfbYpR7jsdZa6e
HhXLy2rKvAuJatR2F9259wM5cIyU2bHz3e80FWA4vZpvtC9eBt9cbFfGZsjj28KMX8PotRGnDFce
VRQWaCXT3xklwUoIhSQi+dgBeC1SfrdtmNVOIzN/02drgAN6WqObAnEBDRINL7EzANnUPKo8sbyu
a9eCENLNT1qXbZMB32zuZ1mA132V66y5rfy2e5JsbiZB6EzGS0G0hDCFvRGVZWx0qznOrHFoEfhJ
E887jbX/PS5fbPYKHrUoe45LcnWEECh4iJ5iwXHNTNdGOry1WoGDxn0VkWG/avUdBLd7EDH1BqYE
ZS7a7K8HKg2gNSv1JguN1C44gylNd07vjWSFSI5pvvEVp3p97KYPRj/XYdDookNFOGjl+Nq60U0b
h7RE48TINbRkW3uaJsPCQUKL81DCWGXDQ8PkbAW8BrKgc62rLOmtWFRPIG8aJ9fG2oZMEHdEyZrl
AFj/4z/2bIM9LRQ2a8e+Y7s6bwvTBEsnJ9pgZw1dB44CA3VIify43XEc4v7486f/+59oEShUSqxT
7/qBaX84H/FW7CYIcTtAg1S8ZHp5dCr23+1c3E6jnI9x1c7HVCXQBrKZarnlk3stZs0ODl5lR3vL
80+Rp0AlZO0t0njN2pk/156i6rtu22MSCt4cA96F2MVIJVNj15niXNr6Wc/NgGFkyaZSnFOCFSz6
T9zivHYtyXgkwqPdRexGbMBClUZbJo6B0+zBE1nGepEmv7o6uQ6zIvro5V+2kZ3d+K5MOHvMU3Sl
fZfRvUfi0I2vQ9E84Xp4qGRyUl3xVQ/jKRE0d3jiw+ucd+uIkP0qe78FIVJ8iSy6ihZincAwV7iu
j6+W6J4nz33n8F7vnsaOGoW6O/XVsk2xYuIRM68+xDCPsX89eTHdFZLFFL8ZIVyqRktfvf+Y7H/8
zsPitO+JW6wKoGkKHhSPq8DR3APCPJaQI5Zmum5ptnMEtHu7K54ddkJHSPcAgLjQsrGZ2fOIagnZ
wh/j989/8iGjuimRt+y7qQ7WuGXnjmUsGzCLY5461rr0abZTtYPRrHhMZQvjib3Kz9X9+dPPvZLM
thEkU8g+24y6eBca1KzGaaiOP3/yrM5E5nHg3Mc+7g7/0RE0M9tq/iUKRSrGiQ/0xr5FKerP0Odk
OcJdvggaeiq/0z585MC0p9oV7n9u34g2evLNLtlNjs/3q9v7ZOTtluOvWdGgcMQENuKKHDi49i2d
B/7iBGATB6+ixWPFYd2i5VajsmpjC3BE03D40TDblCAX/hw/gpPnFcwAy8TeznX3yqmN7RFZDlDs
Z4doQMpfmKybm8HheBLy66nb9Lu3EORs0P5jT8gYsgkanqAiuxwpnZqBiFhsMY8ux8vahQEzTpPY
VM63XF7ri/T3c0gMcV6XDoF6C9S8V1gG/lGO3LhldaK7dAyovj0QHvaCcflyeEKfDGPa+B5+30XC
+5G5IP4+Vnr2Xs0z+1qpMNxk6W9mn9/WSMqqzQgq8vOl9W2sayaRVqzQQtfjTdLq96nw0Nhw7cFS
vGj0lq8wTps7JzbyNWhEfdOB3S3hA5VjNG87SqL71pgDw/HjwCFbB7eN1zNbuDQpP7w2fLBrEvIT
EZXalHs36z6UM1ET1GP1RCK/EclN1i2gAWxZPRnqdexQCOCip1KlW3CCWu4YOiOcoFp0TGcWGxVv
ewP1oG5VCegO0EE9JetI92xkBORo+CvgpXI9Y4zJM94tsuJQxD4/1njXutBJHBSBfJhIZxOZDXuE
CidtXkKv3MGq4iCqF88GhE7oLHi1UzmcaouyYMBvHFBr0vsmmyY09zxQtUuXusY35WjtdewPRXPq
yKtufi5PzEqTxHj1nTB9b7kQm37On4XOqyxFGRzs4pL6NOBI8nuBRrx/tvCkhHPJ4yGZXJselEOE
k6RiN+353r22wIVHytKxlvuPboqKAY3pLemSxR3l/eOuk2NMc4TeM0NkdzKMOkUq+vc8s3+IcX4s
QojEhkUTfcQkEMWR+QOO9tB7zFKSPunyd5zaKm6ogwe6YbkAZrwcqRclhiEmUVf4QyXakE9RDkLS
V6Lpt8xi8beldMJAblh+pQk58w29U4tQOUU8o6ClgXTx2Qr5wd4WT/DcxzeuWnRcqBQrp8F6wQ2+
GVr5oMbxNgW9BIGUs5xKLOx8OnkWiM7tih7sc0aABGgrkg0vCtDyy8ut5br+iNs5YhzK9nCgs3Gt
SxQezVH5pgAaRnWLYr8wpBsxIgwXpZXsjZZKvmySyEbKJkM4UBQ4pe+RhQpjaDe9gShRp8UxU9Z9
6EGfQ77ndRy7p2ow4g1IpHqd9jS0qKQJGury9n74EDc4TuNw5qEFi8zxK+8KImZpIbfZwEkBX9XB
SKZDrdmvEaMHTgWAx/Pw2Eby1xDJ/kCvfQpMd/5WOt303MB2jLCm+fI9GejPqUOOxzlfRKKbGbV+
N5TuTpmoc3qKrDTb+Jk4VTbLjYd+QdGQPP3MZDIt/UZe4TIP3mOSidtstu+akNuWDVRDwnjjkgEE
sC5x4HGPzRatEwAQQVjRZk3aW2z0rrprGouTQCG/SY1wgMNJzVKJuU+JIJxoIOgMcRLQHQMEe12B
hxT0OIx9Fii9QVfTysNE4otucC6dXzS/gYGfFxUXk0ZbTfcxKeD/Yu+8tiPFtnT9ROyBN7cBEUFY
+ZSUNwwpU4n3nqfvj6WsUnbt3afHue+qGtSCABQBy875GzmnUU8mwv6ZU7nO0K5xNGbBIe47ZmBE
3kx75he2H/CJGqj70clANIhViab4iU6A1MG3SaJPcaNVW0EilLnJwwHUtFMF2xEumDm9NfVwZIj1
An0+sOA/k6AuNsgG5IjSMUucWOa00Db2aifdhGh3lfGhrP1GVmsEzFBuG/dhhTM8mYLnWO/u5Hb0
SyJSipqEG4LYpOlZduyVAmwGgzMUbBdCoOyN5mujZCQ6svnJXCwfEtrbYEs/mq6MQQJAzFWZwdUk
yRWmhXESE4oyNLdhfVOpyXOFEwuaWdN3YMHSph3SwwDlNs0V1jWFgl7Vqgc/mO1qyOAbnfooRA+W
+CrX2RWw2x2aT/E2y+Pz4iTmJsga32nk8FSX5rvSZy9dyGIxRpbYWY27koz6CLHOC+RlYCwyXpQA
Zh8cmSv44npPyBYXekhvniQz1nX9wEw4LU/TzDTF7O5inXjmJu79eYFhrxraR7Cote3KQQ30RuGr
Bog8HcUmlOt+lWP5a1/I29awG6W2tE9NrTR7TQrvG77BUckzcDI6fcgwSfOpxUaKvgS4Ev3SZlpk
+VhG2gyJymzko9h3IgRiNYwVUpQyiC5qxTkgIbuMdkGuztrKBAsAWKjhthiBfo6ZtpklTTl2aYq8
NiOmcqyMUD2KktjANCNjytgNM2QGr7Rugj6Du9aij9ZFqfZ5THywRPGZmP+0DRPihE2Jd2+oPSAr
EZ8rL8SjFGaqlJaqqxMW8YuA/CQhU5bG7appbBsndFuSbcmovREmol8bw4FeosEVhZRcFye4O0cR
CP4/UML/BkpQAAb8ETP/N1DCpyaV95aW3b8pUnHhb2SCY/5L1200gmxHMwzdXDNcv5EJiqz/C1Vh
WyPujCedaYAb+C1JBTLBIQljo1Wlktu21iz/FzSBfhtKnKk5n4CG/x9ogqJZ/8j8yA6gCGZ6imIq
zqqD9Y8wvyO3RRcEtXRKpDjwqojKV7DecXsVQhHj+KENwYlJQL+A0c8uZlFHdBNelly6zeYAk85a
njGrw2qL1PNOHZZooxDC284Zyw87HG/DHl/MeKGnrY5Bg1jbIgebGTcCT0JmbldGIW5YCRw6x8Af
jhVTVeb3rQk+cGn3IdMk2C7FNZoKon6rSCmQHblcjIPWMBE3e4wQFedVbqwHxymfIFVeR336AQYV
3KkOdiufT3oBVBM1WSctzkaq9PDJrAsBHs2V1fS+7OJ3TCBwSCeBjgpkLbf3ZIEAQa2BnKpHQbYz
SnhZ2TbD+/xMN1uRsPKI5xRg04pfUZbh/MCasSR0PmyXtr/tJ1S31KxFRNJusDX8NUacHGcxmnS6
/tSPOqD89Jtkhdqm0PjNRmBtiMSgtkQ6hzkA4dpQ/bEoOs5cI2vjWr2vs/Rom8YDOuToa1fQ2ZLe
8exG+t4ZwyOSsW84VQxE7do5YanfNK6qIUGclstWQlxZkU1UREYQ46xWjR6RQBPFTiLsF8myWEdN
3+RkuAxl3RNpzS9Gzs9NeQotFAKEQIZbRDhKt1LB3VcEx1P5gAvXfQdXz15QL1P69LwQLXPxGsP2
S43fwEEzHswxXCQ7BZR8m4bGDRTwB70Pdyb32KU9ood9HDfeCDNe1aqEQT5MN4kkXTE5AqllTO9N
np4lzHDB1WbYKy33WXxfmT/kybyMVYYxKA9hrsrpfp7WRceQbp13m5W8VKFjXfXBozEttxHvWg3I
b4wxsuhMDjf2VFsHRcdyGtmUbaPMUM6y6KnXRtuPmu6Cp2Z1qqzhsbT1dhtlmNsuRrobLODGRtvu
8GggStxiOjQnynMOFsUzNUEeTc8mtqc7hdCfjoRIBOnBaKOrtmabNAv8XDQUL7ldvaTIYbCI/aZb
6XOVVpmbDjgqqJbyLS2KH/NwkVErJjC0s1OQI7W+gOgwLZRmpl3VlQ/laN4vOYaYkU5ouRqPDfML
DPZ6eHTBrWnAnSyulhTGHiP3/WLhVVCXvrGgbmhoDb7q4Py0EnvMaVRcrdPSy9emNWMdEVR+Ym6D
/GlTJO2hncwvMKfbDZJugd19wINFYMFGf3PJUO+aa0I0pGrIFppbOMiusqCrurJSuojJV4HWhofB
Mp5c2h3+wzr8SokpDny+emgIFM94mTVAbw28wBu5kBFyQFVrXGNRovR1TKoVYMuEleziKDb4rTBR
X3fbtbR2xqzG7JffH0Lrp/bkqws2jr9/laWlMry8b8ixiM/+uF2+aoNXMjkBlcDYNHaKT8X83Esb
HtNWiREIYEKx6pUGMDfr3LI2hdGRLAbBebT7+Iclg53HQrdu/JZlszoDYMmLyLXiACBMskKQWWZ3
x8opUSglVfBZGrXqdp7Jsn0dEmckjXqNp9jafZ0PwPr3lTNjibcYxIqk0gSjZMcVUeRlny+Wum/I
kYBiWo/J60acIjYFOruHEGr3etHXleIsLFS4Ki4hdci68nnl552wjOUTcdIQJ/d4PeMe3lC7jaF8
aHsIjGkR649jLp3meV+N+CbDRbAgY9Ld2NorXA7sQpWNU8f2vi6t+lZZEasj0XxgBMO+r/GrG4fy
cZwh7fQqwWVTKa7mEpRHlCsIAqBJdUhatwALSmxweUMo6x7pOMhdpLYg6+w0slXGVCdXlBP18zQP
j3ksldtiIIMXWIuE1k1mH1nI174aljjhSthTa1ioVhU6bEmF7n2cbLuoO/ULZBS4EOgNI56wvDSk
EHoDayTNZjktIak6YcF9xZ78kKrIb1dL+0YM0vKlAtxxPpfv+kQGpTPqyI/awX6KUVTPTSv1keEx
t5Vk5wfJDl/ruf8oor69N+WgvFUHy9WghFtS1z8uRR8fMTG87YMJHVicR+Acpdt8ju7zJAp2Ums2
2yoyky2puJehA0mdhrVNLoQBt1V6L/rZg367qtFdQ+3ajbkDc3qu2yMe2Yk3Fz1ec2EHhImklktP
shlCchk62dG9iUicvjasxKBhYUdWYwSz7tuEW7TBOUwj2WVfaKqIDYp/N8OAJgGzifw4xbKFmGrX
op1tr0HBajAQwG1bWqFlDcohS47m5KzUB1sriO3FJkI9DvEydSpx4mITVNTNxFkr49f+XMnqHiQb
IumQXV11aqqj2BAnsIcK8nTSHM12ro/TmlmUyDZVa3gTIikxzr9L4tjXrrVU36QCXRPZ4h7aqm03
F4zuJH3HbcxcAXs3K4D3oqiu+BQd/cSNVcLteRdrOKESs0HKPD4Q3qqPYmMomo1E0LoPBGoVyzPI
+w/2do77+mgwK1Cxdj8oddgdYSYQFVc0Xszfu0pElBk5xwExPDS5N5PUt8fPogipi31p1Afsyqof
eojHEb+XYBPPkxrJY8gC7NOJdFizPy6220VowpQzgolOMhiueK/4j9A5Ammj76xyc1+bzk685ShZ
WO6qlT+sEeevtyxiz+0agBYl8QGxlA90ElDpgPR0xKX790ZUhK9dUVpqUotdNUWf7x3CD3JQ6yZe
q4GoC1VuMXsh0hru8NV+Eu9eV1bPQFFUmDfA4ZDaF1j5BhY0cnWQ4/c2RO45kANUk/CJW7kePNb1
kYlNh5okwDHYo1/HxPPGFVfZG1Pni5D410aSyVp87YqSOLaYr3WZdOQqR9KJ4pmK6iZKiFmZSMig
lirq29fmqw5+VUTM7Q4yDWs/SDKgnpD8HP4QCwLLdHdig7Ig70UaUuB468ExrrCwiOuPEfuF4+e7
+2yjWNgC01qbJ+hhujb8Cr9enBVKNkiEVf1IbL7eodaTwxitHv0MXtog2uxny/0sY0T2w0rUdite
zNcrEm/sH8eswsE7OVv9qP5uvSI3YYp3J1qz+ESVomBbw/7Gx/Gvxtu0PAGx3yaktgk7WfmBaR/B
DTReNqLJiKYUoff32b6+jikhkIdWhYoflg20H415NA5yVjvtW2VEdWbNpInPPk9Yj5Vhh4+50Vse
3M2W5T25Nevv0j+OSU0dehJzd5BB2EAzNnbxDjsxokXgpE5OjI2E6DgGVjqiVDgRBjZO8128QkWI
Za5vUOzmekCfJt4oOEfTbxPpswmKJlm2USRvw1ChpzRSbFnSIfQbxaY7FW9vuTpjjTv9+jo1QH1Q
XhKItCIn1EJAUVpiEZ8pIihMvy+qNOUOHcBmJ150UaPlvhGtVWwCmzF/09QBlbdHMMBZG6Rj6Fwt
3vQf+7hTwfTOZCaeSIDT46zZJ7Gp1rcui4OEdSUEm5IdCIvfb9hw1knIuitKYiP6bXEsAH8bFLXj
f3WXGZFxHtLac34Wuf9r4YToRaZkRJ11kMnXWmvOKWo4tvgJkzatP0x8pobNshVnTArzI18UxUfM
w35fK3ZDVUb3QDWl96Gqoug9IHi/D9ffNSADfBSlr81/OlZI6H/iiMsln5t8fTSi+I/TJ9Yq23yJ
fonjmbgOffqTYWjxHrHxvy77T9f+41gaLejftkRs47//sJxZb9ZojFtxbjmRjGjLCrGP7qcyrsNR
odB89JABSGyGltHp6xiGGDQ2VZZ2ckM6dxqzE/ba+V4z13chrgjnmKK4RFz8n24jPvjjGme2tkai
nYv1x0eN9qxEKpS39W9/3u7z3AG/vBV3LJ8UbUj34nOxMdfv+/npsOgbosuOj/sO3UQ7UqEqgn8L
o1s9HlqzmgF7lEXjD0oKwVCy2mMc2UwLimK/rG1UWTeTGNwrLaHX6UolPS4P5To3kBJmCbWYJUQm
XwaiwAs+DYAL1xaB8GOws6sRJinZ1oDM3KbJ46A4z1LQAGpgUETo4/dG7Nqi5xUHkRBQ6C6grMfr
aPu5Ed22KFadRhWy5+4OBfFuRyL4Z65XzZbvTbtZN0BZmd+vJWKFjAhJ8WRbxCjRQCo9fe15kI8s
eGwB4kP8FnFI/CCxCRPF3A95tu8cY6r8dp0MROssIV6HRhtbezz6yAqHa7peYmBYNboootSTuv1U
AOOwY/q+aJ2lIEHbHkWp7fLo2FMR1w7UyORXA5Odbb+iFNp1I0oKbtUIafd+t3a903qqKDWmTug7
WPx+7biBm0G4GlWqoLL22GJ/xLrVR5HC1TsSdX68TqestVPIVUOnlwxeugHsqSutk0X8BVnkiJJs
hEfQdGOuLYhpr7/TrtvmKEqoSaLKs/SXpDYAV6krs5KWu/5wsTF7qLdFgPx/tU4qoJfxu+V1QlGy
lkeNMsIAzO6D3EtalnFjJO1wATb3SzaGSKStrXGWwtvawP9KVBysoYojWnL0p6IYdCoDsg4l2QmX
w2IY+VEmnjWTxaHYrz17ARFvX6Bspa2D+rhOwkSJd8S48HVQHiIJEg6po3T9EV+b3E6s/dJaMPv+
Om6sNagL0cXoyP8QpDCa3SRJd+JuwzqlEKWvTbjW1E5pn/s8tLfiRpkYu0TRnEDLYOySulozGH6n
sxg7BUPY+xH0bWOdg4tNLaoa6RsNp2lfTiVesPgAiy4WB139FqyvRtQ228nRqBX7CLlRjDqt5+Vq
b+qgYgESkuIVlU9sYmKEJDyL8BfBPig7hDm5NWC0BWGZQ10V09EhB3SUZR0s4dc+rPPRT0m8Bk2K
3nPSjcfSHqBGKzUaM0w9ORrHGJzbRvGjAG56hCY7HMOAjdj9t2MJNk/O2Lr5eAYniQMM2m/XPlg9
6dUt8xoCRUMMuQfT0CUnS9mZ0sNgIwgZy4G1A2CHXbRTFnurQDCmWvJ6N8N33jayvdwq+f0sF5av
O5WXVfVD1S72CZ3Bx0UPAgCWKBZ1mvmqKnN0XuXXm3KRb/seN+Ys9KvAvjDdTi79LGunCXNPJbFo
EKt8ijLj46sgZ20jyEI095uN6t0hHarCQ13qHgTDGoXpNDCR1nFMCVTirRn4TbDcpcEc+3Vrdadq
HM6DZgb+WK+zhdHYIf09weCRLr3F8mNuk9pf7edxFtTgN00tfNE2u+J1I21RGS/2+kyNNmuzP3R9
7zsheeewNoxraC3nJO4lQsHz84jtNXSncXYLawRiIpGLUw1ZOXTqeENkqz41CfpjotSn9UerYRdj
1G111iIxyc01UvdT5IXEOd2lWjV4+gYeh1ErmJWAFJECZJeMTI+vWZYT+GQ1DlrdRX8f8QxNL/0E
ajvmts11GSzYre34CDLF3kE4yDHnwjEEDg/JwQz1QIizbqQ2axgkbMkCywiOgcHFtqU/q3Yhu0PV
D56mqwBAyhjRHtu+aEVT7CzY9WTn0blLUICwqzujkh4zR+v2NrbxiGEbN7jU/jDi8qQ56rgl1Arq
CqK+8BhFrDX3tMnZ6sHws8QfvpwVqNwoxuCO9GigSXEJqjjxdWN+mmSVlFVSdMi/IkxYRYu9Tfr+
e6lD/+gLJcOvx3qYE/ndbAniFsNPZHSUTbXIRPjx7cYN0dXM/lK0OlIW2qjuGk0mEpwl97W55uxq
zAaCVaG9MCb5rtUZLMci8xa5UL18buudzUjhptDThy7ElQV7sIEgOKh09CsNifS0hLidZZBILOVZ
26V5uZzDecV/MvXfkeYDzLNgFJVPJF5H5MsyvwMUpjGFPS9S8iErIVgxpn2urKzQkqjatHj+wlnA
d6yv+cMkWAFfzkp0RdhsZi5rQQ/TShvmAcmM2K4/OmOdbwKI2KQsMDdI4nh9iilrA2iQVLGMY+GU
72Ot6/wQxZMArKinlSAXAvyQNPz6PGAKo1u09k0g5ydHMtNzbXe+nFX5IU3r9wpJDLdUtO6Tefd/
2bv/LXunmyrptP+ZUvzUvUX/jU/8ecHvrJ0iO/+SDRkanPyX78vfWTtlzdoBl0QSAjYTXi5fWTsV
PjF9tG3KDsk0Eoh/Z+00618y/6DNq1gwu1au8V9s59tPGlb7j/0/Sb6qYWv/nZwj2/g6a/Q3UHx1
Fd7zyjn+g1MMZTOOytmeL6YChj5LQ6apYkL0R5FcAXoTwxpn+iz+8wQ92zNztFbVy3RZsYzLLY4g
yOMSkd6jKUaccnS+DSXy032p0+rqGB9U6TayFNQAevvcNBJCxRD3t2h5/5pKKb4t5qVxlXnGNGBK
E0QuJLj0Ou3InEJimo067xMrvOYLaNExSl6ZRL2Q/oM1E4yxX+kMAumIimSOo26O1x+cMqXdZzVU
sbxPEUGPR2OBirKG0nJkrW9EUVJKe3kQRT1HgulkL7DDECUGA89M8PcFYtr4+Sj+uI246o+n9DW5
lHHcidsFWCoOqfJWTL0VZN2HF1GEQJbtdD16FDMqcUhsxLToa7L+j2P62LHsFwc/Z1Gi+DmZF1eK
fXH516449vVnCjH9Evv/Vvx//3Vxo6/7skBEnjFuJkBTTJpFTF+UhnVXlL4+aFMCNV+7ohSCf2bx
tJ79dcnXbcQlYpcwauTKMVOB/3Qy9KKFxdt6mz/u+HlUXG4gR/s754As1bDU0eeX/cd3+vp74l7/
+FNiN1orBQQKdND+/j10vyylxD6YONUljYtW3Lw6uBZiG68z71Ekj0RR5IoQiyCS05R7cejzRADT
BN/Ws8Upn/cQxc+T1o+/dv/4GHVE/ppIZH0WxVn/uJ3Y/Z8/Fn/ij28ZdvBFIidGFtfJsOeDS0Zw
df1y4sxaLEsdQFleAxoHmtkaICzXdYc4SZwudlnWJcfxXhwVB77utJgdF4n9bL29KH1dCd2d5c7X
NTZ6yYzGkHaaCIu31cG8UwpCqMxw/ir2QdEc8zVEIT6fCuDdFczyzSiRVcR8BDUjEPLeKEmDl+p3
uWEYGOvk7THApeZYxO3ZmgdpB35/9pd4ciux5rLXeM9nURErMZ4mSLR1SW+IojgKi/GkJyG0kvUc
sREXivO+dv+4pTgoPhYnfl0njkEZhSSLQviuDlFbRg26fB/mOvKWoDktq0wAEuErkJ3kS5B13z+T
BGv3piH6C8lTdO0Cg69AznPLsoGEuwrEC214nYSyj6mJh+v2ddHrx9LIYPAMDZE8EdQzjXOTt/NB
gLPt9TeJ0tdGHCtMrfLIpJCwX5/H0gDPQJs0oWMnUKMnZEghlSB42OB4FUYspoJ1RZWZCjTKRXmM
8wldeDtskVACve1ARcCEGlfFFeffxXAl4xGlU7Gb4xWjd/wKdegRe1mpBIk6EoeNbaUkB570IBNY
PItIotXUDqbB/a6LCewo/TfMZ9805GZ3eRtC2sP84uS0DRp4DgmsXNaC3aQsD9iYuSa5V7+ul/Yo
4rjGGgQSpdZudFjd5MlFQDbGt8kwAdvP69pXhGbbyia5IIpfB+NBvtFGPHAE+l5sRMbka1eU0IJU
yD+uVsh/RdrTNbxvFcoBFC+wtMiUZSgdN7VMfNRsTJQcke1mRYskGR4PbQtUffCKpr9VnWH8rIja
f6+NopKJY3WGY5c16BkgGxm76zLbg95pj9DbiMQ06PKhKPbXvijVKuiUDTYbCPRomSchD3JMK2t9
wxqKVQWQReQx1v3I5qOpDngrI1TvQrc6fdsGpAtZiWI3a48Ss2oAzMfPIikHlAFVHK2WXQBo+hg2
NnLaFRQeHE43dlRgIVUqZCbXTd0f9JHogNkn9rFrWvsIb1f3YhvoG3oaxMGmRYPihs9w6kVostOQ
VyIiMxo4QHdtspsfEP3XokP7MH23WQFhpo2aa+Eu3zJf+gVlP9S8GnUwFQEJN/0JNDa9jYd9Fb7g
tl2t/nP+3L9sf2jVtSbh3/pq5AGJHybV3VrwZsl4GFh6zJaPjWm8XEP5FuB9rf/sAyxE1luz4Ncc
FzXQbPK6b2hQNiQPo7dcO6PyWmTY3J1628/CHdgHYJJm+RLNh3z5UNVtYoyQAY8xZlghyHdIs+TC
NmPqDrBYRv3J1FmgHTTtBCTW+jABzhpPyE6VPWAVv0kupfkt0vY1BH1sx1ScFk56ei6iSwPlVfZB
HbXdthxcCHILCJweLIO2b3mc8BNaOhwIV1l8UTDndcg/o6LpSr+mqt1Y6K6N/UszebizcMeguiEi
kuMnJrtSf57t+yLbj/1zjlNBH95W3U9z2BNWO8GYr1kaDXsjPibAMzHuyg6RBDTf9gFRYAoQpvfW
CsFAFOAaAhC1/ZbUpu1rb2O4sErdY8QBT1hNzznAqdot5evKHhkQTdlm2mOsfSMAl9/O8JJAqDuY
XW+6XyqC+S/NN1s6TrKPuQoarMzXbpRL3npS5gfG1oTkEGxKZ5/BiPuGMZmzHW9WVMxTd4mRuEPk
1U0DWFMb7Khm8zBpexTg4EwZzUdnsfI/heXFTl0lxpoEd+Ozrb4nC1NqukmQ1stZRqNT8kpzbzf7
aAFVcJv2pyQ+DgvtQoOTSjY2xR/nm95eQurRqXLW541NqhzuE36buZF+AVdj2UkfJlFNp+hY4SKE
2jIvcNgjIG38os3qxk8cl6PJq/HS7Y7Kr7K5K1KWv5iCrA+M5yQRAgy6I7VTtfzaPiSYdCCCULsm
ApiojXwvoRjiNz3tymI3Q4oBJ+G4RXLByaRYmW6uZZ/wuVUmTz5X94YEK+3RyY6L7MNjag9QVAJM
studVaKmuB0bpg6YWgATa7wKgQZCEOcFWNN2+j49RfBefcXZZsZdpx4IkG6G4Wx0uznZTShJbkIT
9mvm991hXE4mwZaP5DvW2CaibTg+Awkb1XvYqziHyI/AwXXpVS4usXUTvxgg4BYIeEcFOVTdzV8d
7djSFMJ9rtxW+CDL6CBPOSh2zB/k2yYhN1y5YeQp+k7vNyR6stwbx5OKjhw5J2WDqAplwkEAxfp+
00nnpHnvIHNCMkuUx96+weqsSfycqCJGPD/RpnOe8J8xttoVLhoZZQSPS+gmzZG0ZqXvxtcUk2dr
n4BpLHarpXHjli+rACYdJ0AwzNNqj7u00j6JYNB5PHMM/Vzr4ly1U74vfCxwpG7HOA5kEsbbBjUK
jKUnCwKoFyP6jqpS98TCSQs31al/MbSXuodss+38/l79GSCa3vh8NSB80MuhFFybas93ClrkBs6q
Bn9247jhU/WM5oEe75GwQ8Eeyr68K9UH3CKguDl0xQqxzPFsyrvoHcO5xfH6/iC9ZbyuGn4IdNk2
vgI8b9CZAgvxVDznF1IKN/qjtO2W+yjeLSAh6++adhMFXg83wSQpC2czQednr2UXZTpL+qUJTuEq
HPw0l7vaBvdycrI7AOITCtt3BGMV3cdYp6ngr/qIpz+DdHJ+oJ53yhB/8vVtgxL6ptIP4d1ySnXo
LdvpGXEfe94DXx/T7WBDr3YB/iQvsobnGQBruEeO32aMdW4Qu1CZUrSYmAXT+s6E2wwJ+uSjjq/j
fDeyKG3fECztGgYGF0y/BmcPH0Q01BMU1l2EOvTy4bGPHucFtiAWaZ0bJ8c+Q5eX+P1DmPwa59dB
TzesJzdx9JwDoxu6ixreDNHkyuzg3Ti4MqZMNrp9aGj4aXA2MUKgZ4mPlezFyDBWZ0U6tXiFE4Zn
KES2u0ZbZIPlI8LwK4u7A2u5wbNj+Gkjfry5iV5i/cTd0xMLmgjbkGGTwt94NN16P97Dz8GLeem2
BZQTfORZZ3tavSUkhv2GtSn3UYPYlfcIbdh0zaPqSptkh7xG4/1AKKp6rmbPvEVu+KDfaelu2QHi
O823gJG07wEaefBcXWtLTbO26ejKPyu6g2/hYwI758G6QsbhmysujSF6nhyPIDYy++GTfmv/rPzw
El4+mmf0PoxrAjoV0Ffg4sUoUWPZIWbsYvxx33qTG/gYH23iTeQqm2hn3P/YfFTb/ke7M71DhK3E
rXYtfPV2plNgAvCkY7sJm/c5eUY5gTBr82zcD4GrWZtc96ZqGzxCc+f/UXbh1LHctQMSrh5y7nig
3wawyNUngKh2gqmIC5jJgJ9poZTgRp7DFKr0umEXjttDRo0D8tW55fd2X93E26nfyPI+BFyM0hQm
74sbNjvkw4+6N7gku1SkP/TdUFzBO1rwt7x36PSAkhPEL9Wd8ozpiTd+D3CAOs/bENr+pr1KP8BP
oKKF3PUbhNstkJs7w8/v5KfwmF6Q2kD4EemHILkSEi2fyn3Ct9rHd/arxMqQHvcZ3nGNA9m7xbfe
gouFmhaVh9JlpRXZTNtQ0+DZJl581wJEgNbCY3+WaWGEiVg9PSmPaugOD+q39oo+7m64Nc54gg+3
6cl0NY/KviPurvPQXOOsndvrcNscgv13LEWW83Kur9rORg3dx8DwjLr8heaNWSGkrAXLp03z2AWM
GZsdxlYgDR44Ax2DDSuds7GLXruDgZDj27y1j8Hxe/s2nfPrhD7GBjC5V5zVY3FGnGDZIWDrpq60
xaxyk2/gEF+A4G04xSsv2c7ZqW5y2x1M260e02v1KL3E95PXvyWPzgZpgY38q/42bqsDFBxUVDbd
a/hs4rXuOY8a2hPI065CKRu4qI2n7Bg1nunJqDo8YZ12RbLDpcYSnaYPH2+X++YM/7c6pFfJNzzr
bDxW6NUHbrF3bgsXQAmeU+hMexEy+O7yiqyIizi0Sw8lu+R4TKyMfYD1DC6vkPrcfbhnUnLITlSH
b8ljdx5/pVd7P5zrt4xZD5GvF/nXS36N7+dt8Ct6LX7mvsyToI8xTsapvzgSChUb+s8Hoviqu+u/
y0/xnVm6Jn3LpqVRxZtH+aPwOFGe3PkJPt+0eXTe++/oSevb9FTfAbx405+aV3ynEXBnzvLWvCY/
sBa4JqE3PaSn9KQ+4b11i8jEU7qVXR7qXr2wdWEB8AfesXqi99mB6fSIFRpnyzdd8IYva6XzpWf0
Cuje4KbRw9Xf8ZXuLzGKces3ye/wCbphSDzWH9RVdMKLzWE5Jbv2aTmF9DHdc5luywujU/oh6n33
nNxghcB/E63IQ0Oa95V4OMB05lELsJF1K8TXEIZgTfrRLV73zGc0JpwBTeVks0bh0ejIMqAl7ppI
jzBmvC/vyYOEx1LqBuNGGXZQ7fR5j8pMBz/uSXqXL/TLpmvspoMU0HSLW/MY+tNh4oXM1+ln84o4
Awo2O+p78TgyJf+BocDslt+km2UHHNgvGZESxSfvIH8btZd0Lx/Q0T1MeHJshnq3bLWjdNEuMMm2
1n3+MTO1a73I+YnpIqDZHJyCM92mz7aFvP8uupvv5b11s5z7+S69NCemFCja0FbkVxjR28EPbj/i
u5FHDbox3cD3HZkqH5MbxCufJ9EBil4iWLGGoNM37VP5AedizZltjPeeC+tNVxDAgPewtd7HCy51
SA4dCg8OJEu1t+6mPjrv8AywyECSCc/sN0rNa/SC+9gNovd8a3I9idveD3hfNVBzN8OD9Sw/NTeI
IKXAm+/W+cF35b3+zldMKkAVXv0xzOflmQFxeIcLzdcD/ElnTMfGFGG8tHRL8xZlh2YzH+ft++Az
w2Otea9dbS/coAXoRm64bW7oSxkmvy/5ZZz37VN2Q5eX3YwXnmvqk/7fSqc+3Cg36jGihTIFcpXv
8gGzctyft/aBhq9XHITf6RX+RHeDO+kN+g3X0u86z3gMn5td5c3EqzYQJdpvof8eeZCb96AiA3+6
M8/DBgK/m9zwvXFTVegk8YfesRp7rhlx3q2fy2s3usZP5dW4sRm7k51zLZ6rk3noThFuQPcq4rnW
tk+2DGnqLdNB4jBU2qfJ1+iemwPOZZ50QnZ/X++ZoXLn/S085HvmFOOHvf768Dicyj3QjI+BfsLP
fXyyXGiWu+QhvkvvjFOxG+93jeoqzypVIAWf6qlPAy3zjjYb4D/h8QL1Dw2H43grf5vf5rfqtnlM
7/NrdwaherV+ODfRo/Wg3CCSvRyCo7nPr5Cgt4mXvL4nnnQ/nQaas+av/5o4xI2buHHNb+pbdisZ
26TCj8yvYd5Dk32RMx+0NVL5rGfjzYsdXVbzKkyPzna3Y158RCJmG2Mku6kOrBfu4GlgsbHWWvUJ
/f1sRz9dYu3yGB4xkFu8IkFDdbtYHzJ0czu8w0+dt4jouvXYPZLlC48m9aihxZb3zjNf4j3cM8FP
kmEnwHfpwMTKVC2NtRHrIxF2+wcg9vMYel/oAZrECsBpfME+BWZQHPuMRtnYyJVjcscqhDCugHp+
AnVXjMbXriiFK8hXHbF4EaEo8X1sGaWXCAjBaCkP6bhMB5xsNnUwVgc0H12la2HFjMwFh/jUSt9h
7EfKMuxWV4t6UGMffC96C7TqFXOHvzleHogjI4BzoxKT3zdZyAJ43bB0MWXJxAUCRI4AfIpS22qN
vyBaLVB/nyhPAfgkAPQX9jPt5JhRYKS7zNryUCD8p8Y2EUz7KbQbTOtCjQhJUdyXC2Ip8KdY8C6r
+sis1beNTmwQ7arfkhVC7STCgxoXyvRd6UyiL+jUJBEzatQMSFBN0zopX0XIs8tcmUyD1m9MVIuM
gJzIFpJlMepFZMz3E9InKuIqW7OWbgjU+s1/sXdey40rWRb9InTAJoBXEXQiKVJepReEVAbeJkwC
Xz8LrJ6r2zXdMTHv88KgRE+Aac7Ze+2ozRk4eU9EV8Ffr17V4LqrfmGvXLWNnbu0R65XeyUoaSQ2
5KxrSfda6L3Wda/X3GuzDsbfoQijYpsuKqjrxVXgiojgn39e/1eT/b0jCWcT4ZqhpLLoqbpFZ3Xl
wlz/vF7oNYWrYWQHdq2DXi/gezVQKJa6qAjD+65HIXGty/6u1Zozfnqcb1yOsdB26PxgSbiostVV
/PbXNQe11u//XW/4489pud/1YZlW09goyundAG5xI+TPTJc/dYUN2HYZALKen6rOPNMZ1cHoTPPW
b+/yrl607hQpbycfOVpjWGqbwrcqwv3YR2lg9hYjkU2ZvF66OGpREV6vQQQ+zGUMp3FWl0oXJQK2
hipj0fTugKSwP/dNa2wGTTS3s4lArqGqTo1UvLgm7Knff11v8BdPTRJRs//bP6+P+/339eqg1n7p
ElAyU2N1GPBNnNyoq1rqx9JxYnpj1+vXf18vyOSiyrxcfP35dWuDbg8gH8khf93jeuPvZ7H6tkW9
+ddNYizvAUoTUAjAdjXoIDqghjinxKcLemPKCS4OlU3A8oKvdzFTXI0+9mCufUN9q3KHTAff3n/d
dr0WLdo5b1609tcHWKKRcLSWJ7heNGACkHxJAl6rmgiR652uD6J6DfHMWFxG13sq4B8z2pPlqb7+
+/vv6wOuD73eNb36ja5Xv57v9z2v//x6+Ndjfj/9n3cntA0HWTs8/vGQ6wuOLsbIsaWm/fU0X/f7
85397e9/+86+XrpxMqKX/JTO818f9m/v/m+f7vfV6yPDr+/4b6/0++r1Dr8/oI+nagXv2v59OK7v
5D9+J9cP42JQ/efB+9srf33OPz7M9bX+xzv4eon5fe7sZ9p03+BboEpcBv+rSPF68cf//vjz392F
8j91rT+exrg2rb7ufr32dZ/r01ZXyfrXfb5u/nf/+/Nlrk/xx9P+vo9rzQ8d/bbNVXXpXXuxUTpV
Wxiwv9W8gE8xuyyf/qrj/frTvXY4v2S/v8W+19v/pvutqDWZntNv/91T/CEX/vrzb+/mPz7u6518
Pe7r3fx+s8vbvt7v6y7X5/v6n1q6YP9PDii7pJv+N+2RYwn8+v9Ze/SStFFSJv9KDfj9oP/OM3D+
YdqCf6Fe9jwTvdBf1ADP+odwXdu1fddZkNkWQIF/UgMs/x/kFdjo3HVLCBMR05f+SPyDZ8OSCN/Z
M01ESv8n/dH1Vf4VDszrkw3Dc/I2dORI/6o/8gger6opMnbd3NxDFGcHnZXpmnJGl7AKjgjS8nuE
rA2UkNk9sE3J7MHYisKBbVwsK7ZpWbEhPrX2pntX4a41yEmj74AEpKrbbDdkTFIY8W6LWnuWbbKm
pf88G0vMTd8HPp753MrVqtcnGNJDEBrqwYVyGfV0FnX5KMzn2aN3JFELU5Vj8y2WwPG7DCpS+1qH
6i10a2quvkEvNFLvo7wkL60jaQWMhzkZNDph9Xsqo0+1CKgKOlHMHw+JKY5YoI3AExapBvvpV0I5
FJh6uIlkyZIRV+O0cz1/lWREvY064ZORSXMnLMUZtJV5Kyvb2nkENmbOYhy2Y6VR3fb2s80kTcQc
+Un1PAU+oSuAgn+5he6gbRbnpvXZSRC6R95T85EqqjsDKeat/pL7P0jLfbKS4ZQm/rMyLMpcJtbg
fNGlc/gekhCLbrQsKa9q+sK5KbSUoAJHFeu2qCO6iggq7Y5GYBXP7I31ctIh0RC6qi1eOuXfCtul
u9mW9luqjdGG0L1tNyOVzRLeP4tisW457Z/DuHmrgKDaOaVgV/4CXFUf60Qc8oaPfY3INiE6OJWd
XMxetlRQy+owEAd1Q9pntMHas7OmiHBQvfuBqLjH4YkHMcYz/TLZk/EyQfSpJyMwG5AzEPiwBYwh
HNY5KkipEMbOSylGuzRE/ZFOQkzQ5NSGe/r5bPzbvgNefJkWBGKvwZial45zXT7XE9+UHym5AnrG
W7Gjw5Ao01g1PvgJ5Rn7Vmk8joVZ5Qd2TC40J/97H0J0verEC2m+OAkqD7G4xxL4k3sliFjm8Hu5
Dp96oSmm+U9n9J/G2NiOUfVj9rTPGDH+ZjSzca0To3UDaCzN0T7ImmL3ggD2ymO7rO5No6w2i4XF
Y/eSzBLnOh+L+AT4FUC8kfcPdBGLYgwsnZX1aANJnuJD1tq0FtrcWFWieKznVG4qY/pUCtHw1QTh
98MRyHK2JUFluHWUPQalScH9S/3fFqrH1wEPz1zkEhpodZA1S9F5sdZ0y4VNmb4YU2d3tTWo/FvS
+t9svTiGrUOIlr+Q7b5nnkdKaIYKqS27QNosrotWwQUgZwA2UP4LkiQpGcspm0hQ4BXgQjuufuRu
8doWOrTCfI0DSK4VKRVU0KEOj6GD1xVZx/WCSNg9uqZxe3UVXJ0tSNHJPlqBya4CV4PBnsZkFWZw
O3d+7QbW8sVoRXPCEvecpd0ubUms1SEmr9NBACYq0yUSLKogoKLPqJJIHipd3re9yMgUFKSbpQAx
M+euaRykHHTxtDq9uE2bsfinAjMCi4CEgFYHWP2taYNe6vJ531X+pov0pdvcn+PUb8Bq2LSj8MPe
TGNBeXYkXlBq1c7tNUod0m5WA/FHt/DGiE9Eh9I0Izw9ERFt1Me73+8zcR4J1Ro3Q8WSu9TpfFrV
sA0b/MzxGH94sQTLyp2MxfoEVQM7cEJ/4QfER3VrLhfhbN14yLxGuldjv7RHulW5bBQt17urI5ev
luZdVqXFHtDySiosxcaiaGs0A8IXiRc3fV/f+mMbbV1CSF2t/MB6U2z6ybhEI/CTnqFg1Zbyc4LI
vqkrdwpkbzqcS829YzDSaC5HqUky9xY/UrUyzXR6yD3vKJBiB06hzdtuX0WivdgEsNxhPYcC4c4H
gxIXJ+/GUy1t+Tp6ahdeTI5jEQDg6DIiwEkcJwNXlw3XUHIwnOyHOY2En4qoDBziBg+dzJOgWTqd
U7a/TkSqtU8AlanSReV4pFLwWGZhuA1ldk9ASXunDL16aH0USkbbvkxtxbjVyG/Xv6IYhYprAb6x
utexNI2TaUj7DkJbiz9Wi7YYzoxdDxVsVSKmeshCgS3B16mfZYZ9NBrzZzfEt0VLkz/zjqNNvPLg
dfOHGVd3cZstwOTFSTG2QMwa3yIsQ9AqnrrDpNfqWBbdSplZd+rjxNqUs9nfgD+rgY5aVPfIeENs
b48pvReqWN5k1lsvHeybLOs46xThyaWtjRs9JygTE4VYzRWCB058ufElfTRo9dElij/tcCaOvbHz
zdTWBtqE/tLOs8eQ3yScdhOxqfymTpWKPusw9Vbg2fDcGN7ecSr31kQJfyvi5Ngitd667VgFpcpe
ZWfrRwc36EYTpXWsiNu6Ac2YBcSWJCR/a/Y6zHGpyqgjKVWmL2LKQbYjmAtGJ+xvmdOboIghPPhN
/CqA4x+jXuugexKcmtWj2KnJM2+7itK8Auv6CFXdDnN5JhnoHPtVte+Bd2BdRfSEvxLMkMGGtsh/
lBazSIfRN2gy7zAmdr83AG8mo6HvRlZkjBN9BYbWcHa5BkbTKKP8pPNcwfUGvsJywextGZTANSfZ
BeTYBQva8FhapdhWMnrotbCD+9ZNd2TwlieKMhg79fQh70nQxRz1FEXWXtOsF/yp4bt0sBWQZ1af
gCENQ5o9DhZ8NNcekB7NfWAoo7vFM9J9tNM210ftNp4l1SqZh9vUBpOzKgh+VVMTbvQ2PXSDTdV0
qIV6GC25d13tko6Vf2+P6FjgaLcHefAtCro9nPEb5UK4gJnokXHQsowz/N3odQBz+mI9FDSOvSn/
0Hr/AUYgZhjaWb0zNMfIc6fjElHpL9Q6oplve1ed3G4QQdz69qaK7PPsynGTZOdeWdHeswfq8QN3
mgXrspqU9X72SFrsym1pNv7aIVOwrDllCdF+5BABgxZHVqfdgzbV8waJ/BsYyyKA41E8F5FNTFO6
jUgTOIZjhlNKSZIC20dM3Bp+nTG/s8NYD6aCgpQp7UdHR6cCElc7x/pEQVkwtHrvUxlFFxYROh1S
2FI9Qivg9BPBrhCcas3tnwcbD1O/MCQNmfTPvZeRJ65GE9w5OccYM4mcrEh2Nt6gobS7aOTwUCEr
4tY9GZUD1M6bOByma6sgt1KxS535sUsS49hlSbbt9Mp8TcytZ/XiQKJ5if0IPFXdwT7yTSbfviuO
aTqfwnLQbmtJgvAQ+/Bb56zlh8FbsLS43sLCtI4gt51dqPyjrnQ7sJzOem44v1BVOtM6FtFHy2bk
nKRjufbb2tmlEeQbaY3ldsS4BNW18O7V0J79dLofMLw/zbGp1hSl+lMGgug23qStlh/qFOmPWafu
c2uZ7wx9N1addM+J6jZWhDISLpd2YRVGjVfRRC3iJD+6TfE9Tel9WRoUGcLNnbeMqNno3czII4lZ
Iq4nqcfkEdhdYDBDnompf/AnjEQM+C5hsnLBpcdi4xD6tWXd3G416dJsI7nrNlIOIii7a3dgYbNg
ziwy4klef4QRStO/lOG9quj/yZg2QuTWz7qpeGODHf9whpqfXu09t7MrbgoazMptn8sU8BMgU0b1
Zq6/yRR6Vmlo0YE8H4TlrqBcNlSfbtHiJJzQY4iqdDalbMh0WHm1EX/CUjs7UEOTiYHersiOCqc6
B+LUo7jzhMvsUYMO7tjopKJ/iQtQXKGFp8px6mqXzfALGe0YppDkhLqckXb9lLDfVxO9IJguTOdd
xoJ4EJwdfK8kWpI0ULBIDtvXKTQIkowitnK9NixlUmvvFBPqmw5ZcRoTA+7PWRAVZc4Gz/Xe4iIk
Bw697zQNCM289phVkm6bj8eYXHN1V/npB88SHsANAH0l3vRjgG12tuJBrhN/jLbs+9ZzqIy3bgkV
mqOHSIFFm4cSDVQRSz6ELveGwfeeRva67tzpkpclTfJSRsD7MbvpNR2BHFvK1sm7X8qq4scsUzai
jpFMIZLdCovFoR5agc3Pfz/P1skzMKYVxBWwUkPTNSbhZchDQjUdh18Oejxs4Xuh7Xsgn1Ha+2tU
6ICcOsgcnGjweTvNXBXRaO+8qcZfKbWTqU3HlOlTMtif3RROburFU1BWnPkYSpuA0ItNomOJZPV1
hgDCzojoGXQ8cs8kge+8hzJaOs5nPM7GRqaoCgA/Ut+PpLtNBgyj2PCrk8rFfdJ3T6MPDpflr7dW
Q+2zC46OdVNjWzPNimdGwN1CLpUzz+w21i8Qc/22MfU2IFohPTPcsN6oDfnQpgpdVRyDmEk7n+QF
3IBdmIa3peWiTYgKGmusMAIRRneq8Pq78BsliJGIBNnuCooYtOGRCJHmYO27yb1PpNbtlMJsFw3E
+rqi1lAxZvnRzE+zQ7gGM5O5ln0V78PYfZusmNgZN38uQ/2s2QPnYlwc47khJqjJtvac4mHgqKV1
ymeDjRxUY9msnYy2gguQ9bZsqoMWDfzUR6b8EV6cP9vxoc9mvmTsqhpg+3vN5cRMDXRfIG+h5/2c
e7s5DCYJyLIUH20Ebg6KThO4ZYc6G7LWzeiN/t4AlBelIQoJkIT3maq/gS1APlgnEas+IkSMChuV
liL5GQjp2BVkHqRZau2m0LECrx7UDqNZctNMBeYquD91VaHmEeg369n73k1+dXCwMa/60jyEzhIn
0WTj0Q3HM0xh2rczoTJ52p+GKnvSigfH6uNHMqWSE8kHF12j1VYP1YPWIj70/EgCJkdOp4rhSMYS
zVLbPVaxoMXqNIiOCCAoMHFNQAgPmvtDr7rpYGYRsp4UTFlBE0WvHsdeWrfZwE0hQNRe5NGeILRk
75m07QgZP8hIE5tJWuGTjTYxdv1qreb6vStwPqfGpWzdmJyYG6o4zUbFBEMPoeJ7ass7s9JTxKpt
sfGdrA28ZcZ1Q0MwYhZq19FdXOVRf69cydk7pvou8jCS2ZAoY+EC1GtJzyxt8zBUXofE1goMTJPH
ypNPE9ZslLxIK0TuywBDPJZ+3UnWJSjkTWflO+ki5+mc9J2pGqA47Cuk5yOC76jfx9IOUnaBe8MW
z1FMQG02kcghzLJAJa7RNn7ONcItK1YucAg3yrfANEoXSEoWv4g2Z1mT83sy+b43TAE39eeYRepe
wWSD5D78MNTwFFe9vU0zZ2eNjQP/yf5JdtBPJ1cmqtXiuyOyFul8t/HrVJzYDKOwFCUXrTBfLJtG
rO8/m375kY2IpmcfOYIyapIh+ltzFs2pK2lB2oUsoZGXNZSYvv6g8fnIN/FmS2yyVXJgKRjflzPa
UqYfSgn5W9zdNWY5vYYRSE1+c4gjGrt4ANC996to2mtuehyG/sWg9oEW2Gc6iKuzw0/8oGkjIR4t
6ve58zw00GgQfXMfOaRBcxHMiHqypnYf49QiqWbYaGTuQmpqOeMHXPItcnvFcumcJJJo4mFKNhFl
J0EmcWbzjU4jZcNQtN+Ei9wzzmxAoRahRG46P5Ra8gh031tNrRZu+zf85QPbd6yMgOhQ4VMSotCG
k6KsN4BMIKaPmyhDGhZ1NaNbh6sf4O4uNlGWFBRXgrBA11sCBA44THSDBQW/wfho5qJaX0xXvQ4j
ShZXVUyFPWDvftaBOI/TXT969oWh37nkhYCSDPA3EH19T0aadxA6LkpT81iRwaxv2jr5ZsbDng1V
/k5Cwdp2NQMCJtHRhW8lrNQlOihF3hfNdIvvlkqMVL08Gzr1F1CfYSDi8Ae9fqQSrSApsZ2opGpF
uh/S7r70ZusiNctaNZ5WBMqi7KH7ADfmlA8tILYHypkkyxojhiVUfG8qtESufQMV7mcRses3CH03
bDkEDQXWC1SXcTvmbcfsb43MRYlzwvlar90JZnJHPEY+E3vQRKe8JPNjYkKnU4VgGT2pMAua5WhY
sfxVh9Qrt9LqC6ySA79/kWz63n5MRvwaTWceWtTng+88Vc0cBlDjMr7/Jn4YlotYlO+N2xX3Dph2
IqFvRFQDUwdq4w0+c6M0zj7hzv2tTHFa4VaZbqIYF8UUnQjCxheB5rkTaJJkZaEfzfiRCr/A1l67
q0rjDKvq5FMb0NH4zavR23egyT5UYr63Ub9tQ0feqLY8t6PVB/XMiOUjzcsH65lveaCT2J8ds/6m
QnuXKWrdBeoo5kHWOch6Ss86ObDgKWV8ohFl7nxuHf9SewhwTfAFpAtSfY6E/GUngjCHCieHjr88
Z8WD8dA8Q0FfZaaz7cf+QNm6vfE4E0GGIj9J4udonE5wsZ7j3I4QCWvPZT6g5W/6mNItVpk5jvnJ
9d+syVpk7ic3YdFUJWNCDUA4m8FPkOukxSs5Kyg96+rVoTaisd5wRhK2iDLtSySghuJRdTV/M5NL
HLNSqPM3zsl3uwBDO5RWtKmF/NYBId2aRvjih+n3TGX2NtP0Qz31I2nn7mpkAiCBEIxwxiLbnEg9
So0HZxoBuGScmkIRNAwy111OXjumvKI9uAZ+Eme03APFt5doEuQcxmVNhQAhbFuYECNqH9xf+myT
WmDmeA8oaLPJrLQ5AJ9DR0FT6x4k1qqiZlm1HD69TL/11AdvMlsQMT9YeE75sF0x/8o175hFM8IU
5klDrb36KLy1kTkcGLtGWS+RdlG//Ow99emia6pLygdZzVA7TfquLTTnABhVGpEI3E76q4Zqcqua
nyIJ32ch56BVGccpv+tTzyXI0z6wZjBROLh+szNs52DagCbsOTv2kYnscQIQURjupcqo0gytTb+h
G3feCEJlruR7mHn3rgGoVJ/ZvRu+PEy0Q5DjQAi5bUY4uLQ2qZVRNvJT0OIyObR1/T1yWcjNSbJp
m6E8Ge7BH+dPPS+0gGoK4ZIp/pAx+YzsEaClR/ZFYV1SfTIgFCIcbJI0sHvGKM+1joKbLGFEQRhX
YDVq+TNsHDAc2C8KI/o+4rF9Y6WC7totT07ibsdwfHFZc69sDfCIHrKyqyy+2rZWzs1Y9817Bmn+
ptfc7NxNlBwabfY2Hp8N3Sf6WYeKNxminNmDNQRm3e5R5JjobxEGjpEHztk27yKyO48l/Q7oRS8e
WA8x7F3Y8u86wIeg0H5pqUne18wZB7Q32jsAPYlrSgK9w0OVego2CwyOm8k1UPcP/XPsK7Vtankh
4puijZkfO0vzbs0coWaFW/GUd5wItDeaJ4clrTI0Zo6S3WzFY+yhIu5GEnaXxOw+S7t5ZUuGOhZ3
IgFZg4ZDabYCR8P1p0LMOwUlLyiZqt9pGZQrv+hOnuUc/bK+Z3WHXP6izaEfmNrYbA2XKgwBGvFN
4xP5KOJmLyGslAoReVlPD6BC6QyYZGWy9wxAdNyLEXlbVTzpM9jbgggZ5jBEK/HoaWtTo8LeVNrF
qu4MycBrkknT99V5HvOHWe/qdTpm2Sq9K1qUrw7ZtUEsvPgg0/hMAq/Yy2F+J9LpszdRkrWKTRL7
mE+GG6MLqy1JVCjv5Wc0GvlmiE+EnS2T+jBt3Ai8tpQjUEPZRGsgJe3GF7FLGNy4SvMoP5LrUu7h
arLWkZApyQ+bQg6fjKB8zeneGhHndWXL6V4CUG7DX2Ey/5oy276HDdMj3VX3ZHdLKm5MCkvVyhZT
deMmjAH6TKCj02pEyL0rYphWzhy9xU5E1R0bQKPujclr1tI0P0QbOQcwspcyk/tOVektQJ8usEv6
d6Tk3flm/ckZUcAAHcK6PtkagkpPN7JT6bOioLGE7WDunscBacbUz93Ryuv92PnB2HkaUO1mDoqq
fUn97kEQyLDyGppyBcZYOkGs0EX+UeZkIVOZf5kqFOhqbgzyzidzM7STOLp1h5fDfZaNbkCfrLq1
0Cu5axPzYOnplrmu3Fqa/+lXxfiW6+9VTMogfBa5mxoS2xp8q7uZdBaGJhnumn0vRrY55BVk7qvV
FE8uNed16Ev1Oo7pSpGLloQJolHzfaxCYnjm+NkYmhi7lJbtWteVm4RAhXej9dYwooqzW0Q72pI3
HAhyx1sy3pK3gWXliTyc1aRRg51FfqAGv5gC2+NcYGSEC7/yYbIUodWvG4su4eiFvIL5oDFGsj80
ntIwZD6qS7hMAjZbg/nWJ9Gxxi/X2LwSlFiB2bP6WTrg4CvxY6xJRypq7GxVplWUSFn6NwWyML6x
bsIcYtK/wxpX0Eva9RX2Bkf1K32Y0ZqHtUb3pn/oTP194s2ReoOl0XbHH4WIAaYV+nQvyGMdJONW
o5qN3RKK4oh+aYaM6NrIXvWmgx6b/f1kVpSqIF5BWNq02V7Qet3ZpFpTUp8DMZrbiN4bUU3FtHdk
vanTobhFm/nqt6l3Y+O4kMN00yn3CWDOs9n1jwKmU1JLYtLFLirGYh8NenapBy27pCwLbx3df4zq
QUfCTl0uFsOdw7BaWUI70/sS9alAvHYcOiZZ3U32bqxRJTPZSqNHKN9KGOw1nCg7k95FFc2FpXYT
jLG197TIuNMyPdsmNXNVkbwQX2oeC6omrRPqF37DLIAXzzsTzUraNasLrO2WUMuGfiLOp+0Yzgv8
LTq1cqe+8wgOHWd23UysU632Im/uB8BCK2U3b/33pNAHXO/i3fEdkCR6QS5Bnz9OpsP3liC8Zp++
JsjKC3rKkF5FicIQtLFnjEhoBZrJZ/czg3cqUrL/nMm8b42EfGPCC/0ho0tRDFtP4/DInQj9p8xW
+CRoMRRtr2/GMKTukMMfyTRj3RMcn6R+TAwqbf+0gc1Fe6SJ7efIJxWr7hkzMuuQuiy9dITpSzRu
k+K8YiUX0ISExGcw1MXOsunws/Y0bQqG9XuYyYztCSxnXTWn2Tcxl0yYaGa6ALQPWMNzYsbdZ1ob
RuDGJULWESC1wQhdGXK8G304lhGNzHl6EhUnSmSNgJ3ZVNqZ+TOfWMZmM+3JWBMvTvqrT62fhB4e
a1fYa0VOwdqDEMeHoajnJcRLz6m6IfjIvXcjdz9hzi5mKrR+80J9rbjtrO7FrY3hVjnOOWFXSq+l
sM6AndfWGP7IXJOQwtLR9o3mWoEasw8yn0n2dh4Mg3FUjuGzN3sPKsTMPkW6eaw9tTfFaLMzJjzI
aKvvc5+ydZizaDcA2FmVZgda3OJosNyV/pJk1quPwRCBMdQkQbofyiVMWeYfvjHtlNf46FmB3LgV
WDKCQDE+J3MN/MawVpaFb6DSMEkVWDFNOdNtOHt6eM83uEEke4EP2GyHrNsNfRi049zdhBHZaJy/
BJhP3UWLls6V400sqmsc1ZlJOwxcwWzdTVPlbl2v/6llrw2m3tL16k0rrLs5U8m6nyu8QwS5wcSn
9vuGH1uGLptLaa09lWiBnwte1bmUhKK+qbkdsQST09TliOWJvSy2YMSiVeEoAAn1XarmHxqwiRt9
Gn/wgRyQZb2Gje+h0ssH/36eo/GZhtfGEV59Ep1z59BCnDJnWHk2G1onDB+ywvUodlbQw2YHwXpD
0SdrsNJj4GjaM91aaOFd/GAk0clrcIEblqpXluPedjFKmCIlZCvx832fLOlq3po+x7hNeg7QzJqE
Tqu/7QYK2HEJ5jHGm16FGDkENn8vx0RB6jsbfyVu0oLRtSLP2BDYHakB3aQuUVNd0447DcMxWXrN
eajiN1p+Yp0k71Xma8hs3HMeOveNYR413Xrom4xFpp2fnAgZg2FSC+qL6MlX30FeJ6t6MtFlkMBu
5OwAhT50geULcgoMfm8l05E2rfrOWrIaJuxSaJtYuyJ77eU44K5fzCVTu+k5I7atrve4J/s6iN3R
2CovZ18TizBw3XGJQAA8T1bahqKJF7Dbw1kfT2/S604VoYyHpiBnIOqATuBBihIcFgbbLlspJCg5
umjRyU2ftDiLDPuuLwhVEPSfVir1Kzx+8r2P2TzFGJbanOZKiIs9RJcEFGTTeviZRwW9ri4/lluT
UZ3s1j03mn9g47WmtHcTGS8p71xY0NAEFYlxsVUjzonHe9XJF53W5hxrT1WHFTivzSd9R8IYM3l7
MixaFTLzyz3B7StImA8+MJCnMMc5HmdpgPgp3TRNvCEJdMBPWOF6jgbqA0NEZbYzNCwWvEF3qk8z
VBNYdGiX3GsvLwnYmk/nQcQ0xaIPGCTJypp6UFJJkPeOt+nU8KgMFkmRb+trW8/BGuoCC610YFBl
qY9HF0mTzCI8GoVcDptur40x0TBjyplAkv7kjhRFQxL7AtN8dJB9rKmJN0EVlqcwljH9IpNoYJZd
hYGZAqlGOSCQGrPqDNkerhvbe2KZ5qMZqkPGMVni6DdeRAXbKsePcaLt7NgUY6Snqv3gVXtq30EG
dcCy/Hpjo8VfWQYB2STbLnlxEHgQnftzvY6+hZl67cM8W1uprbEmIlxCgHOP4ayK8RCV3imefMXu
Kg63y692BZ8DSZDSy3WahueudD50yWFwsHbNy6Zhaihmt86mGvCSE3oo9i2Wz7a/E8YxbvViTzby
hzKgbLFfz9eZnbUHE2tHn1LZ9cL8pz3N6cbW1Y+45nfNVs1KB7gKEXtki5zje/wCNSKpXWVO4To1
8l1KE2ao2n7VVXgb3TyEvmiNmKJ1VEeES5cAJnXb2SasuIK4J0t2QFEe6J6RrAi2PSNmTPYEt7D4
9qaga8+lRV2MX/6jaS2lm7jcWR0hDZa3lTlNhUHF/E7M+hpeQoBZxTuDeJGh4pkf01A2W9E893M5
BfrkIomPUwq98qTL6dkvnOfUpFw4pd0WQUEwuBSNclg98AI//MqMd8NnN4m3ie4D9j/kO2NiPORF
KtbORF3ET8QnGYHkoiZNte6rBmTDSmlL87YkHSYHcXXTsBtxq+JZKibZ9IS1qPEMenWAc3a9P+/z
RKxL2sustMrZ+chShVWNSeI2peO1jknIoPxVnogRYXvJ7ym08vItwwxXl+mPEmpsO0buwRJ0nXwW
gYrpSlIHXbMn3lcsF1+m5iTbaXh3YgdLdqYjs9yzFvO5Pswr5VSnBnwjVCH2Av5j6Vf3Vm9KEljx
DrR8ADuqYO1EFptPGJ5skl1vV/WcTiy72htrqquPVsNjVrXm2mH02muJT6rvr9RLMaJ/L9mfBnqv
OXunRrgpCjNeJUgQGATQcmXmvIlipz3GQERnw/iVKLKWaXw+geGkfCDct97ut0khjIuh9caF6hxe
94jCsEVbmNbeTFQCiwbq6+0abjUSmMF50xNigWnf6hFb7rhkkhqdb4WRjOfcvFf+XdKV5ivzBJ87
xV+WYA+fnLmnpuKRue6ipspAaK3trsHNO22ziuNaZ9RiDdmzW/IZyNCd4dlPrZdueA9pGR5mvc23
k+rvOYuK7dAlgYsHLddaFqcEnaYdjSZZQ6OZxdprO7AD7O9usjZ5hSNhaB0h8ao4d9SJNyVJvSXT
zDqmnbeKBLTWKf0v9s5ryXEky7b/0u9oAxwO4desX4JaRjBEqhdYpILWGl8/C8iaicys7iqbeb5W
ZiySQTIpABfn7L32hZ+gfEIZ9TB6Ywk/gojkNHkcbffSldnHxnGTla2qVWyRutLEQ4ZniSWxgChg
jShimyIZaeCba4D86Es96C1O9aWOErrT44pl+NHCvsLAEFBJnbRbNwD18AtFsxtvzZCbW2tORpV2
Eq5EPu8MsIPsslixwEoHIEGlw5y6Tkq6PCyFsEF604WoAmOvS6yZjVFyYOuMe6O1H510OqSBx2JV
WBSXW8bUDsHhqnFgZTHhHycX66WmQox1lHelyN7HjIvUtr171Cj5Xa8H456qQV2l+yQgomTJiolt
6hm2ImwvIxArR/uimnu95pwwiVQhCNyitealW5RXn9MAGkUsoABUace4zNdtVpSbBBv11eRoNclo
gGScIHKuoKZIZ8CPHKOnWo9uQYEl4BQclbxkUXHIHWWt/c5mJLC0S12m37zZD8hOetA/VsFEd24C
PlQ9Wu3YnSqnag4aeOsqn03y6WSvGNs2oQmuxleu3CcIY0YKuFGXr3OrM9YWbK7Ojqxr0HSIGKmj
MaWygcuQ5XHY3SUDh2XaJBtaQOzGGlYuE32zcYgeiwyTnVl7L6J+faNrJ8lY3E1h7azrkA5oIFms
jIWFR9Ip0U7Mmr8sDA+hTEiNioxv0wg1wDdnqfIc+TxSpypHuz9oRWMd0iq4om+ztwi48dVWegW5
ViRbLE9iVekcL0tDrUNA6A9efNTLYR135P/QlA23SVIGB0sR2yzxZqGMwgFbUpwbgncyfHIMY6Ij
7z2aAMC3i8QzK4tV4tWkXbpDyfZQUJOfxZbMBPdyQkKm3Phom6LbUe8GdFWFF0rPFFea4rmeAe7d
SLpToNfIJ/p70u7rnedRAL+ryVk7VkTSTYHnH5a34805CyU313H01Ff4zujhyHXqjMTOLOrvBT1O
CPUjxe5yuzDINQG1RO88nXC2GVEOdYVuKp0MUD9We2u9Apc4i4AxQtlRuvlKV/OpmfKr2mMQrmwD
5LFUCND8TFhbVyvvCVBDx6uHXwo33/c9J4etWeEqCUJs6jB1N0p97Wos4WOHZBxsWx+FFCZrMMYx
B2Kdpo8t8zDetFlUms+6W83JXnM9FQR7BXgqO6nWpKlHG2DXH2clBm0a53nSWxfVIWrOlVH5cudY
+b4N0nRTT9ongwoE7ZXs1hiete7bzNlw2l7QoePWC8SnbFL6kX4RF2WfH8KSBnGQ12vps4YhuYnY
a0mGZ265a1s8YuoDREyapUvj8MdFGUNFKophB0ZvPPZx+MHOkLwa+tVu4lM/Utdu/eEYhcZ2sDJ6
dWhOfO7aIHi8r9zgZXJeTdeH5jFLhhMld6YFLqqQ1iE2xHdf6xTT7IjkT3nGSiagC9AsA2AuSrkp
kTixzIxZSHpxs0E+SF63hWwbgv07UxiQuBjklEOUT0Td/egR/3LExLEWmaORG20YK2pSs5Y2GO3P
iRCzhDHDaj5ySBBnP6xEU7yyxX3vDgaUhdS5MAGGd1Jvx2M+G2rdPJLbsikfkU6TRpQ6j4rtgMWO
JO2bHWR2ghAzqprjCAuiAKxsUWZEdLUynjA2vZsCCMN9rn2wa/BmbThHbyevi3LYYfXxQ+s8UkTd
yUjd2DiweBpfrXg2BzRTvMtle68p5UOC2matf0WtnSHKbEqIB/m9708Eb3nZsKLRLKGjE8LO74bs
dAsSt9y2TNG0t4y1pihlFhbI+cpMnpazyvCohvQiqDeFHpw06T2YvPZmOSwX1fNyMVU5nX3v3h+w
QTTazSnxmVARJ+u1KFNM2uM7ciCBfQ/UJx0JiKCM/e1oBd5Rw1FteK2+6+vUOLYeurtRPzNsI0ye
322Vo14BPO7TktCjkxzhROkRtfHB7ufZYfy4ZBxoJUlpvYXlZaEDLiTV3ivvrYntSpl7HzJTu3h2
FO5NxiS7Sx8T/AlbY4lkSgKNz9f531TWM89VpASPCJxRjabbjvwDGQlt35Tz0R3JH/z+BQHbBL7c
Ex230m2aP8QgUDDzvV05SZSXZnpQrKcozIEQ8trpTnnNWu3D2QtetcNXCuTM+1ZGi5EJfTkBsU6T
7yh6OpkaxerQlyu/mwc5ET+1RruZSdh1fG0Nq13V44AwLPQfO5IKCWJOfOQfWwexz50qYFqjg0R7
5cTsUX+yQ/3BO/6Zbzzbm35xFyndBHmM/pOqnIHvBY/Tz3RjX/UtG/OhQqEefZss6a0jC1ZnZtNM
GglZuANAT/Sba0nifQtBCYWu2Wi/Ksp4u79+LzzpT29GmoZrCUl2qrSENb/Zn1DLSdCNtqXXs8sd
+bRjyWoLxRHJUaxfMBA/sSNZB14FPAr1FaUgqGdGYwLPN9wJ3TLctzx/ijm1zk5IAOmshKbU/FgE
cXy1qZRlXb2O5BhQfRqIpw7cbO0I4KiS5STmTcriYWgeGyK61xgL6rMnHUSUDZ1OI2yqVeNGI458
Fk59DNrHkPFj0wi4ydO18LzwO537z3qnu3tDFLANSXJZMeW0nPD0Y/V0Bn1prXwZrS2WAH+FJli/
aUXI6N531iGJ6RpYOWt7abH+8TFmP/sS8lQfGVAKE+0jxEXLLA/5XEXpS+0qBpqFaTAQkFro4ftJ
sbS0k2yDdASHSuAfItvtDq1sDp5e2BD0iw+igvLmB1p+Ck02NqOXPZLe6R4pQ2ArqDrjmrkc50UF
y1VYQ73pzHnGnFzzXp/7i9ngnVWk+e8ooiQ+PXN23XCFrOjaO/CK7JquBJJbc5ckHoK2PHIPupXD
RWPjsxMMpRsKPwSWY2vZ5pr+IbGm9FGz3EdZJtMlpxi9bgqJaT4sugfGJWCeCIdZbFSfYy/zTwNq
XzwSGZgykWhnKodfmSoMKLq8zTiiiNgbqXuSnrkLnX44OxmDYD42wwWloLZKpXWPAT7/PASxf+fe
mCWyV4QGBI0GwZ6upfWqED2uXVG8C72BOFS6lKjaJMe9F58DOTHRU1rMUyGehYbPKZmij9hO9tAH
3A2qtgaFoJzep4rMegz9381CiJ2ecjDhRxnRT8fVO+U0n4zE6Kl9Ugrrx0S/SLtKD9JLH9r5VmR3
PcWO+WrGAXUxRZNs3SKHseKWScnx4kxUBOn26wOxBmTWCShK88OX55BIRsWIPL0fD9QdzVnb3Tju
PZuqBPKz+CgbwqxbvGx3E5xw+iZhS1fHMg+BpYbHeqiqvTSQuQ01JR/3nYzQD2Q0ogPXkavcdyY0
s8lTPublJVe2vtbjSOespJY6sZJCBUIyN+dk9lT3J7RD6YOeOmRj2CD/Inc8K9Wru8RGPBY09sE2
ymortOpbqQWCmb2uSaijilHFc2ZfXslH1puoqr37pOTQb4n5WKWBkFs/97BD8cXeN3MUrupj96JX
WcRKXAKLolj4iP48J1lVRQdPgshqPVx7HfAlo4iK+9j6Xvpd/+KipLHIetjU5NVvUGZapzDSt4mH
8SV2m5mOgcLXsSNqgaPz2SU8Z++KTkJBbJ9qzS8uQ2fTxzSGbViY/bYpKmyLLWi8Ka+SNd9ZtfXk
RCuXQo6GpgIr0bTxBhtYNOviIDOvka33RzPPSQKGGxmZ1VJjatgjpqDa8jkZeej7kwOiYU1zutoi
GA13jj19psQL71CPSEYe872buOGaCAf5I97gy/D//G/5v5so5nDqH7z8w9d//cOSGEAtW0pA/ZbU
scX+NlHElSE8uyYRCEXBiqUvjCAji466SKOz1QuPDUr8reI4xjGTIBlwyWim9U9UqKWHZ9Fp90bJ
RinLMJHQa/lONfFv3qKYnbB/eovKlrh4yfoWv89lbmVT5EMDtR+MyNzUfmWsepcGHlovcdITuMNt
mkbfPIZyGacldEfB6pRIiocu6teGfksySu8B5cNVN7nNrqsG52IjVgtzF2JcbxoUuulXUTMk2YIF
PaXOXPzNLGhgHf7tU7i66Splu1JXprJ+yxsoNKT0+jjkyMay8iJ96wED3p3N5mNtGVZ2qUFr593Z
ZwykhlXuwiGTdDQR5DH69OjbixdZEZqthlfaSajm8hKGX5/iCfvr+Vr+lozAIUEog9BdRXK6qf70
fWND1Lzcq1DCRzZCKPKa1nWh27jv+3Xmlzhk6v7L4Fe3snGrD439BWozCFO7rnYNiZGu66UnGzL0
evA6bZen6n1WOif4JcPZRcS9qWKmeqsqFQtsIe4GL2XDkhXWsZN4yCwaoHdEV5q7rq8ERMB0J9hT
vPfs4Vs33WujO9yKwkcDDbjSD5WNWxapvw5YMogdhBFU9kOqSfuKkOofy6r/Hwbyt4Z8d47i+M+G
/PevdRBmPjXoXyJBrOVp/x0JYtj/ZEFq2SB5lInNnqGo/1Y3//oHdQv5z9kJP/v0WTz+4caXRIjo
AhurAbbJ4JKxqc7bJvjXP6T1T0ta2LBNA/MOK1zjf+PGN+Zz722Eka7FWTnHjeioGDGZ/T4ITmCQ
Wq1u7VuM3nmdVfF4qBv/gMO0X/ltStKgCeHVFVT9lBHv7D4/Zbqew5EC41EXbrlVlSLXqNUvWhJ/
/+mbfPjxNn5ey4tfz8fl3SllKEfXlbT5gn5bPvvWIBMnaNAe4Rkupxz3lUJXgOTFOoSJccul92gZ
uQ0AOmrXqK5h4NoGzki/BkacuiGJY0hqvKmCR25FZ6Kj6WWNSLFMow/uWy/cpnTy8wm8sZl7n//m
7c8zyG9frlImfgYXa43N78/ff1r9V1iW+yo35G1SaP+rKY+u5YTIIXYKSn6TxAxtBOoB0Ghr9h/p
XTcPjSFONDQDMqckk4yfHBlqiGJHtOtqMbrZxnhRiNfCXHPXJH2l21CU1aHr6kfhiPpEb5mmaBqt
zUJ3zhSLbn/zmeav/NfP5OAnNhgjGdFN4/fPJMzQz1SUmDcO9GxX1UCuYK/4W733D62gNOoEhoVd
oje2BSWQvcdgfbSMYDwP0qOZ65YvLp7Bk5OaWxWVxlW6zyIMUTpHsXxkWYLMmlT4QfnND6bIf5zw
55Pmz2+dc0dyRnFWmb8dTVmReS1laHEzCmzuthY9jpjp07K6ozvorRy/C04Z4mkq8vGla5PhU0Ed
mZacZWkIxENo1AQogPIiXX1rtqTI93Ef7gACrEo+wglx4EXr6AyPTq2QkmXBvauZmybv9VMgMRag
axpXURgrWEqM1xwblNhkQCvMhXRrGnR2mlQo9goTwMkeCS44sXCn9XizHPPe8nOymGXu7ydvCm7s
0AjlajBGa8o4lKN/DTFrXJYLmqdOZ6d4roOWVad+GQfi7GjmNVuD5Zf0oLCCERg/zSny+LbD952W
t5dIk8mGoWLY1Rie7tzImFt2DYKG+Vofg2aNGhicplY/mjiFrnrpHXJD7dyS+arv7bvejp/tSVZo
+GJjoxl4pMaoKikgsswjLeTrSGT3IQ3rD4At+rtpcOUtMIq9leIH+j8cqgtjBBSKoZtS//X0c3vc
jYMTiBspYOfOof6YuFWFA5tmSUtysuuIK4Q7lH9j/RKwE93EqYumwCdCbBKecQnyYteCLjWYts9J
a9x6be3HpAiYM2FjqtRFWZl6/zdve35bv59htmJgdkiQEvz/17dta7oTDVZl3CYw0gzcwSOarHvT
ieGy2wgbSiAL/PA+mxnHzS4SU16oxU+1etWVLrANhN+X9TzeAvNQAx3XZIBtt8ym9Uib9O9Wd/9m
QKDEYbr0XRXDwu9jdKdUFpfUcW4pW7kHfZzB2fGnsE/OAcRuCP5ZuY4y4BMZxvQpi8+GH72EbEIO
f/29mb8ulufJwjENFvXIs3k31nL6/zTaeqPTMDXxK7VZ91TG+OArSJ4Rbt7QvAt0rX2Xdh/jPMM7
MMUXXwwKAbcQ98tXOdbNNhyx7wKYkOtpbFekDeqROBQlIu2qNqx1GGlnfpwe9Um274bUOYiwo74l
82tWUlT2DLUl3w7htlPqZ2LjR8Jgkw9RHGh/U+MS/+YQMU1dsqQwHMv800gmpJarkoLjrR7CL7Lt
o1PvklQxVaazTiLrcazj73bu3sD1RRt4NcmnyDYvxohCQZA1jxywaXcjDqpD4IiTaJDEkWpO/VBl
2rrUQM789W9j/3kidxwWF8wZ/OdQD/v1mGZvqoea2aGVqxt3LVKSNBikd5PTfinGxgGIKOmOJHSF
Wie2Nljo81NaRfJQm4K4POvBwEq/kfnwxXI794w6JF5bbv5J6gbg89lQaLpmfAhEhPSPOqSwO6SF
8r3d+O5eD8yK2JCAHEH+hf3sUAvYdK3Tog62lW5ChjWc9EwAaHrWwesrPz9Rf6CPIFzs0h1E1ojc
DCy6KfwPeAhudy2pQzEruPfIphqsAeIBQ6mFPrxdZWFh3LTWOZpR6x/xDT4ZNL1f0kGjuCdySXcU
vMaSpGibGnSgaiPnDyUqjKh//b3Leaz4bSxxBKeEjgfAVAwov37viCe91h2VcVN4QeE5T93jGEy0
mCHZ7W0Nr76mqNiErC/O4zhhyOtHtl4jDF8txdSnkzba1pImqrFDrHxtW5PcAkn1ItLphkToMn03
H0+F/9J29cpjG0inYlEDEWLCvlTts1E++RnU4C6K7mMts59dFMsJjsUJecDFzeEll0iyL9hZt1Mf
72lMJU8dJbeVauQ2DYhAGJgHqRo6xSa1YnWggtL+zRFq/FqpXUYPx6QaIHWKAdLSf/umtEG0ne1J
44Yc+L0s2WW5bfAhng1IdWlImE3aCA+kKgH+pym2y+YuoAOAGWQoTtQvoS8XWGpMam1//Rsum/yf
f0NbtxjT2DjoBm5PCF2//oYp0ZaRjtLk1hcmbqg+xk1gUZhX8YtXYjypHO2MVCSjWhUi9KReCrgF
+Z07e2eXw7cw447WfUW0gNDMS+WiEgnbTj+PnrpMtOBX6J+TnRSFtpXwAbZxjU+7aYNxk5l7v5X6
Y2++723mRdRzxt1U2FiWnOZVyxKUit5dpk3hDvdqucklMqYhKXZjib0rKHEEyRpxYD0f/CbdYL0r
TFS+BVvkgGZMqIKt4VBazCSEg8BH12RiDoLFYa5pfI3XOH6N4rE94/IqEoZm1h45a3XxLk4NUJwu
vsWuKPCE+n21CpT0V7WPbAFIFPLRMPfx5IbJ342/Sv5a05Au2yWdE8pkVBMQun5nmE1urOgijf5N
i/v8ClumQ4+VAHzNqGHm2tmyyq/UW8ngmEb30JDooswseG4mDXIyuMdVQNVtqOKrNbYSR5Mz4Tsq
EJqy9IadQcsRANCI2NLHiBjR9at99ja0LkhO7cFA17jgmjh+0I2PTVMaj2AkXqBg6Jc2f4hUfK93
GkXvpNF3QVR9CVvAyHcDpisXruhj3wn7KW20Y0yaLG4q0SEcosxLsgsqZDZHeQjPfeQjddJgrRr5
6FJ9aqJziws+MVz2BGBaQhRrwCqps9Uer84qciuQqgHNFtsds51ewclN6aqvagJ3z6YdD+cf10R7
G1J5dLzBJGbe885GWG90nF/3Vtlv0hzQk6lVSF8T1JRwm7DZo0tD1msgTxePauq92zhHx54zu/fW
TRm9N3qnIu0gPw4VjuIpplFXTeSxpCTb7oK5slQ64b0fuOQiREW3cyJs8bysSfM9AvDbe2zGcHXf
xdYQrfUc5dbAohc1woexMoxDmzX1aqp1mD+DOHYldn1VGBDQ6k0Na4VE4364eS6VdCNqoytwDpJ4
PGWTPJUiPwaYlFUBn9OSVyxoZ43ItvtklbZ+dY8WokRCBReuMzH2DQ4mHghm+KINF3Vu942Es+Sk
9/U17RIADa6HAKQlSGbS2pvsOXr4eZMdhaOvRoShtQpG7TL1JYpcvbsisjMfuib6VJvTK0gwaBox
DIAxG++YMwxkhfaDrLwPVRRMD0iVtjJPwzWVOmhiUkOGQPOqRA2ztfL6q6T5fBgcvFdV5+rPKP5R
hunTiZ8NvoBL+rcajb1pmf5q7gSGGqr5iCzqOz1OilMy2g8Fp8oer0xzASNd5d5OZcHZzdtv5Le5
1BLqCNoeQQDCNustsp76Skx0fU0qNAVpWx1cw01PQo0byhkl4g3mW1UqepB1n5JMXF/akNqiLimV
OZju14XQMFTxsWzgjPduIgBwuEGBvWSWvVs5Tbk+rehMIIykL8jhMB0cfDfXPvmeJ5xgQ+KovaGX
s3Ln4rHkyv16uIwmQo6WxPZ1KKjp4G0je5QOv7vWTPvU2F2766tZmxBX1X0w+fW9TFB+Tya9+yjQ
kxMeALraQH9RzNgcavrwTvIsyrF6RmlAc98PRMJ73bSnW0p08CT1B7xi+sM4jf1DdLAyQqbChi9p
oYS0KTSBVBWobYLQvxJBCaFIWuc0sF9bLw43ljPtw2aw7xErYzXNawDrFgFbvjvRb3bMYiMq9WWk
Ko8/9dPgudqui2qMUrBC5sRRGL4grEgXgZW3VUHzzWmi4armC6cgSa10KQqxt3NOHlmUu25IviIV
8x+mpkehJLyHHI2BRuv5Oc/qC+oo/xLaJmphVXV7I6jegWsQT7YvToE2TteQeAFqD0jbcTNqHLaf
w2n6Onqas8unOVGgUd15KsinnhgpDaMaToX1EhTshWJEZrTFjDupJudhWcv4UXhfD1p49Zzq6gde
sPeL1IPi42Tg+03Wdx3GQgYCexPUXU5iOXIa23Me2nz4VAKVS8oheJIxugvC/uggTh+sAHl0Wjrq
zkAmvi47J3/u5T14GkILSgN4BAb1toj2tSB4wwlqjzQm8rrtNCW53eZpHS3qoNO+BY1hHtoK5QIi
h7ta0U81DPGiBRM6T9dDlBFaCLMgZsOzfrvK7p3bu0GQyshutjwuKbRLHu1yUyDcWPa55dGNQDi4
8bRdlEAWTm99s4iNftzWA+TlYT2bpUA3l3hYf1wAl8TwVjvbQeNrbZFF/nRRqaM+5786meT4GBhl
N+htvwKZqo7SZF1EexGXiOWMx3C+cPxpPHoFsm1bdPsSie6i3wDB0+2ESA+Rr42bdOxef9wN1iuw
Rbwrmqw9VvPFwv1sw1RQMSE0JSmJ7Exp7jts6ffhMIz44jQ42svFD82FTophkwRf7LSvtiCQgRqr
etwIvDRbcsRf0H6+VHZb7dyO5h58p2QTuaDHkxExuBkE5HB3RnhyMk6WCXLeHWzNJ7Qmxpo8jISl
0DFrB+vQzdGPi25iufjt5tRHxJJopXXnqJpIBYm5uquzd5gwyWqH4HhcLiYHsN7bTYIg5R6lNfbb
ALbLfMFcDB7vf675Pdge3In8JYI9XBlz79bBbD4YTxGm7oPWMCU7iaPtegZ7ZFQjsamCCC6b8AtQ
3s8GVE4EsG297uLxQQ8j8hwgY1TYODeO8Y0G+wWzHnFVugV3z+nworp2f9eUU7mSfumtB2lD9i57
fZ30PakyUX5N1HPTVLAYaC5vNJG89qreAcixELIjj227GCJRX2xhnmp3QeGtYOYgWBtBV2HeIz2w
hC/qUK84IpH7rintVYl4HWr0aP2AHW7cJIcqos/c+PuhjiVSSRThLHHObjxmh9lD65bM/QkSun2Y
vYJ62PZu1q4b0GUsI3xkZrSaxJAse/XZu6E92VZISKSHWKHyC+CYBik0o1mfKA3tl9TcZME001n5
I9yW6eugfHI5l7uWwNrlccu15b63x/547n/889srWAHFwabTgtXv/2a6IKXf/pmi1EmhGIfTT68d
L48RM/2dpHoSPOf84bcXL+ZVEXzVb1UN3AcRMB8lZ3hCnoxtxcO9tf/xryx/eXve8laWm7FfCNb8
GOP9UVtbVdQSfDFso4gzhGYiwnqNDZKbN1/xD+y0YcYLIllcC4XOHGYg7fjlYhKoLNtIN1dW1DDg
j8ZWjIA0MsNFgqnQebpWzPbScvSTboNejFXHjkMKimGF+BJEoX0I9cA6ZuQVHOPemrNZCPjdak3w
hJyRM3n583LRsg9CAEg8jCiJXFOZGcrV8hdmQQuMcHSqoJztlsctdy0Xy83UysB1WNa6nl9kud9K
3D+uFQmyr06PICfNL7Q8gZU8USDslldpMbp7y0thOGnNIY2biTRVJk9P02uxSiZt5aYTILQPfu89
gaZwoZDNInnfAoC/XM2IyJxW9SIWW+5YLnpbL8g2mVM+cnishOSYZJ/N6a7LBcTKP64tN5dsECRH
ZCi/Pcb9n0e/3bc8b3n0by8z+ETcqdpljOkJtVi3jqCIIGZqZyxNd5rX7M9+04db8RYarMDxHJcL
oF1EXr3dHi1MBv/x5vKHZqaNvz3EHwN3JErpv1/xt1dY/sByoLtziFbHA0Kt48ej0zRXf1ydzIF3
8fbMOowbRLPpwSLM0QyEt/fcEKL88mJvD3v7R5fIlbeb/+5xSzfs7bk/ffDlL789pVf0r8GIKbN4
AABKwfHHPz60FDiB985fE5L3unnS56teGqfpfvlmirjL0v2kO2h8HWu//GZvv+hyUzWCDViaz/nU
P64vd789dLm2/NAh5OyJIsv8hK4zsKtlqOl3JirEThes+/tJFRtYW+uSjXg7J3RXY29B3J2PgGES
Uf1hiS1Wy+BjV+yOjBkuOxBQaGVIyuOZyJsh4/1xQU4v0SBvtz3LByFXB4SjGTbi/clihzG/9Dw8
LfnIljB86hLeKdFSJE1aBQMNY//yrS6/S8XCdyvK/Bn1S3fAkEA0xvwDTw1Be81m+QJ/+/qX+376
iYrlMP3xrb9d9eKCwyZs209u639xtJAulhXmpzHHyz21Lp6d0slu7eCdBk8DKDBZw2Mex6iwCnZc
Oh5uDSN3GBXODhtoiyCUHqaMyZN0EMtsCky6yMrbDCMSm81ITNWFFsRlKEX53nrQbM88u9nNM0j4
jdV48CEIAlIFe9gGxudpxsGWuf5sQQQ4iObaxnp1Uqm8lW4l9hRaPofbsLbGq3TiZCMZgpnz6BLV
ZbXJRQkjirxJCFoOSwT5HPVlhLvJ/ZwzWN21CdKnsMfNr4XM9UOoPpVVZlzztncQrpneQR+1E3I4
SmO2/kkFLoJ9EU37xiVNCg7KZgTc0IpUQ1jVIEqacBK2GTwm3RuwpLCh1+T4Gk7DpwzSKcokKlC6
zuaJDpNgbaDsbVWTPLawuCHyDQdlDF9Q4YG7TjW18/zaf9DrTYDpIJPVLfLHd5ad4y3OnK+Zl45b
nBoKOgauZUdXj2Xmh49gwcpd0UUvXSqbDc1hrMEj4E9zzFGLp731KjoKZqYx+bvaDw89J8O9n1Ot
CmH2bMswJxNRf2+NWM6MzINgkA6ovPXqmo0uiI4q+6JlZMx2xUByXxbtqYM+MCCVJznZAe6s5Boh
gzskdnxDiJI+t51vsiySnwcx6u+qZI+wNT/lmuNslabnSPbGXWvjQ2+mDrGX68OkjJkKo1Ida5Oa
Ab/Hl8kxr/iGkXdheM8Q+G3pDn0HBUGXWQe9q9fEZFolnutjSh8IX72bvXOhc2rm81BX7mvi4/Dz
RSv2Ru4nQPdXRTO059hmULCMunwQ9djeWbWBM9JQ5zJHfdRoA+tsb4L40YFIb8u9YwzjYxhUe6tF
NefgTUBkSgnFHOlRpm588mf7q5NEbPSY6DTXIXAeawTWLfS5GSzqINm1DYlCUbxuO+mek654B5fP
OEi4hmXnJYCgqSHqFpDCygO453Z4U4Ze+9Tuk1jeyIJX5yRICcrEj3MKjc8adllSVmknjLWP82fC
A+nZJbnYtkVeYodSUBD9LPA+K4rYGw8U3NdU+eE1UsY7+jesYNmhbw10jZzd+XUoObBgbK/MtMpO
RgWcrJhRBa8TLed3jfos4KaMYebdjFB+Mks5wCP1rGM+jhdaeOnVciIGMaV3hyofYGrm9btqqKwn
UcaXRFTRudaHL6BIIBO1gX2BzdWv254+koLaNNFcf3a1ZNPr0YDJGqJkVufvetMljawcDogi9F1o
DudFS+SE3aGgbwIhtDp1xqQ2Cw575AsmDVVq+2ScXqIiqZ4Jg408MTzE5pZM5frm4pStcvuohVZC
qZiuqAEle9dCIIUHMOwq7Is7mjZE7KHqhgHgo4cP7HyXJ/QPymz0T7gZV3BHwDYxr1ZxY61xOchT
MykyrmDgoFvEhSRamEoTNcJRn8iO9aR5Yh01rLJUkPxcmgAQHOjJWYuxKcI5yTtnt0/SYNV80PKe
ZGCgmxfMJ9/QR38ICmfLQ7KtKTyObr0tTuXQto9ID55EJagncHPtTYVJt4WITMf5rJIJdXDhXtsA
KsvoEBE9VMUVyFuIUlysCtMOj3EypdCK3C9Cz7F+18+NP7pbv3D2uTUBfy8+5Fp1ta1q2OkevVY1
fNSb2AAZFY+bSFUedC1g6OY3PTr0hqpejQ/Cy6aLFmibqjoUQASew/FT6JjmIe/kp1609h4vx2MD
WcGCM7zH7ImuM6eamwbrjr3sc02H+o5OQ3VIx0c3LPVNN9g2hrpseuo7KowAoVeZaaM1Ztea2JH2
Ygh97zhQNCPxHJjuzHKrzlYJ2ZvOA4mxGomjowveY/T1Qx5UW4T97ycJMh8QRHO1OgI68hxesnKe
SAioUOs1FPrJEx/A5u40SOkopx0yyalH3dkk4WVhP7N3tIvVrmXTFk+idilpmVCy2z5du6HRntPp
c96P1c2lXNeK/omlnL3p6R4M0PE+mHV8Mc3kXJtR8KR8O9jhuS2PZV0VoP/74EUzve7mgMwIJ/Vf
7J3JkqTKlmV/JSXnPKFvBjkxM6zv3LyLiAniHuFBDwooKPD1tfD7qiRzVFLzmoTcd7t3w90cVM/Z
ey3iP7NLZXL6nZpkq7XOpSze0CyROR9appEV12iYg543Tut2IOAci1w8TZJ3ml/gTOiXRR8/EAue
72mQSOC+/0xkxe3JGqsvKuHF3rV72C7o2vWxOvu2o+3njjOUOacIziN+YESdATLh/8fOBnGJsxGq
oKP4uYBZwWg4z14nCWaT/Ot68svsJqMeAeBcsvEIWn4Zq9sI7feIAwxdNECzzjVPfceLARQqRUI5
/XEdeZ0QN6ziKf3Q9NY7xNXy2C6ZRU8V2tiWQyVHrzbYFhKWcD8ReujlfuYMdfdcuTtaeu0cRl9b
suuN5NVra88Fbmfftv9WYNfehJMdc0h7BEWK9NER6QUnEu/0OpvvSZB/WMlUX7qhAozHnvoonzSP
JaDb2NuMB/2OtQtXedsD1VKBfQXwvJFMRU33MNSuemW0wsdXk/Oqdax1bYFS9l13OSupD4bz+q7I
uML7lKIu9IkID80m9tF8vLbqKQaLbFnzQfFV2E7G/CNxWzo5Oh3KXKMMwcyfarjNyDTiK0O12XuV
oHrWuua01AEgukI5eaeKELHRA3ObKLMDqTExmqPFvBURYmO9S9YzJ9Uftl28DkslyQTEHESN3Eyp
cjkPjC+5U5mEy+x8q1R8G1umn0RGxTrT8C+nfrFX1oQZEwrHANP7qLsfLO+Mqw5Gly+khWzjp1V1
Bg2b+Ctu2czV7JmeRnwoQSOTsxfcR1qgNMDIpMd8lIfUH2iF8PjnCMOnYppvEEKyY8BdWUmvu80G
5gk3Ht+ABOdMkOf0JXL7S0wGft0407ybp4Aevr23suBP2oyEqwd+XCUBojDzOhA8st2MkxVmnY0m
1f7Lqa7YB6byNpVT8XHpwTyONr1TU/9jaSmD5MB95+0lwnzyNoZNrkpAiEjmcv5IYuhYfTaj8rQo
845wcU4IVtqVMBttF3hGstKAeRw66N7C0t/0pvr0hAiDFLtClBoQOmx866UZ9ec5ToKzAAJvuB7n
etIjYVqgMOxybhqgovozV3GwKd6T1i0nr6jYo1bJd4gCnuamamlGMS7RZ6S7piHqpSUqtkBCNrSj
esbCaO6TUhGAyDAARwR/fwZx8cunmrhyCrc5K2PYKDXGJ11OCY4Dpe8h+QWwlay7X5X+3anULvKY
YBQqPbES3DPKZq5izz+bgKpPw8OgYx2zMXrGcLUFGIBsW3QEl/rIyMysKffLfaN1nJbdvDiwrOKf
HlnYFRz2k8KinxWYZ0IJzItt+lPZq/BA1Uqd8Ln0dIJIgX8XYzAdc1P/OZaF2BQGLxSPpSo4N2wO
nOk7Xnx74Y1/Gse4jdNWKJdndelFpwapDSnQm2kwbDEarIqzl6/h8W7S0vHu8IZ+CiM/pb3Qdrph
dmhRPDBabN92neI/h2NVRiZCDofEKB/ZpA2HwO/peWv+Xw481klrQWkC55/B26mDy7vtBkXz0DaK
U8WwNJb88cPtWMDYqClfHT2/lXZ3HMeIYxPsw23aNnmYS4/pkuXwQ29Lgu7utUosGGn5L0dM3hew
9Q+7/pla+vhwM/1W9NbPmmjpzQvEOzwD4yhNuwxN0U2cN1XEFtBBDm30pzoHHpeAvoKFYpRwargB
82IhbjmUV7JYx2T5d5aOLNbm2m0C42UoBM2aqGTTNvuQaxxWX7r/yHn+FhPMpqImj5+B+OK20pQ7
XQzmzrBHVLD1/JfZ+CNJKr5YNRhUD/qBK9xpP8fGz1pFF45H3dG33B0tv/mqp6QN2vE+5GdQ2j8b
Wxl3EwPrymgagay8nm8j34mVsNoo9DXm+Fa/qmmQ7aJJ3ieJlBJT1LG2n11KqBdDSmc9xkZ9AST7
VFBgzWs3vQRRMa0FqaltYdAUDujte76f7L7jmXFamKGtJcWW5+uaeUnHkmMhJIzAycDAAcxdDuO5
Nl4/B/hn7IcxL3u8RssEf5Gue1c1db8Nysmgz/ES+2oPkJYqNhawNV8FfPQp/gELisr3Z5yY7CaP
S+h2qfpLDHGXGEjmWb6w7WdZsxpN1tXpyJlSt09NX3yR0p83xHAoSbM6PmLtZNxYGg8a5m+Jr53Z
0tRXLF2aIKjpM4S8E4gGLtPwvv/+JSfsemnK6V3lXr/n5FcCkHP2pd9wP4OWQcGSJFLhy3ViTyXU
dOelAz4r8x9daxOVDIDzRa6IwN6AIFSKO8j32qk2h2OmIuuSRc3bv0cDhWYd4lw71fxJ2lj8fcN2
Im46OyI4V9xHVhkX503Oy2afB/4fNv7AYd3+1HT5U5PnxinOXHsbZdNpslAHRDqYABsO5zpqoP0b
o/aw1fTF/brbwxX+NEfg/plWJXuV1DBUNS7ujvODBZ9/8PMkIJCr/6lnoIveXGlbSozdqe8TkIEB
ZHq44WzE4DSxVYk2uilJ6doUPSubuVDNDN5uwX/YCuRGARwct8hkHugZ58z2wY1Y9QQO3aOMVtsQ
u7qqHtZ0VRVcdt4FJT9ca8Y2xami7BNO5Xx3F5boErTBCdIht4a8ASqEMFJYkb4KuwHepzdY7079
Bwpl6E21AqgJeptz+Dufme7UWQ/JVOMpz4MrzgfBY1Knqpvo430yYUfIBJW8RbonjhfCY6CdmC9Q
fckqUJy4buIST7QOm4krYbKdRcARIQKvZjJ5PZoZBcih6DjPE+tCoEutsrPTd9yQ+cVpqUM6sZTL
gAtZU+IFu2QCO0cOU+00Gm5rQer3xL9swhGy9qZm2rudS9qtpWykLQOSQnZ/RDpEl1HEdzNGUbG4
y0ZpEFGudOPEe1eiKofnnHJb1AkGHivb4EhKw3wfEBQMLa8gJ+f0IVvf5loWdbOTuZWtkZmUoWZl
46YG9qlJ82FP2Vet2LFCHxh3eeT056DMg73DomxdSeOv1unWxVt8Gn3b3JRS3cZN0+PMp3Q9Qoba
Vy7rc+Rp3S2JCiB+5T7v6uQsWHkRhESvxH5oPEK0UPdkzo4u8xktgc3Xua9CaBfXAsppe2Aw+0A/
EO6YLjIL7JUsF7RSXNy0poXovVxIYrRd13Lu3+c+2XrAIf6owYMmEGCpsHvzFZsBw043fRlaum32
4F2bzmx+BeiJW7v4bZpBzH3cfG4cLd2D/9B3JshsXIJ9+dS7nEgk+rgI2XBYB3PHyVzAIimqO/FL
C7MFPw0F/VcOY90qky5+C2YPa9I62YYs5XJlUPC1WHl2JgE6bwBc0BCKqs3Qi9xo3wpcdxbPNBLf
1cwncuK2vhxKsgVgFwvuCKwv2bSLdt8khC/nlLAjtbsXC7wgu1lpsTCIzHDM6GJIgEQLqciM/I1t
9rh46F6zwaDC0Ek7ZX+ng62jZtS0fI1z8WPIc+3YO2b2MCyWIdD5IH+vvysJvs/lBagKcnGByWqI
40/ABANrxkfM4+KaaNXfciEHWlzJ/ZzyfwcnDJsigcuur3juz4WOkyuF2Zpl2nYo0mOcwSH3KpWd
/YnOEtR2ZI+Q9RNj3vndq5ZVQZj7qXZgBW+RZkIwLSNTwihgZ9+VtnfM5cQxLe/NraxTg4WTveUn
GrND+91R28hIu5nU1vMB5V2c6f1Jz336rqSbinssx+Qglsesmmw6hl4idvXQPEOI9gmBXyxW+Hty
3iULX3v7z3xN7x5ZwIm6FcF0m2auC7APMlC+0fskWnBaph+v7EJ0N0vdeRulZyQwP75HMIWnbFBn
prHPf1p1YbDDJRBUryU/brM9skQc9E0X5/2ONmjaOlCdUmXfK7D+Tol6p4hU2GU6Sf1COWscPM9O
V2nrpnaITTQTp4M6eBrAEB5yAbwutsaIKan4y2/7yWrS17KKzQ0ugQCKHoxvumQcjgamKHD+gfdF
+i9pZNnGj3Od2K0ssZmMfHYSpJBmrx/Tyd5CBkx3ghA3bOdq3mpJ1OxND2A9Kzj24JYoHqZRvPpD
+ghGXBpxnI6hPXAAgXlXbvWgxrtUOtex83qo3etKxzwTTUdHWF89EYuzUTobCozgBQLSE7Ce+LgF
LnjeUhtXMfwWkik+nsAUOnPTG/marg4HjIGMYyecC5zf8pTl0U1V+tZfHDBKXMw58c9WyRypzGif
ONn8J9daaIY6tBrZziBo0xTKUl9/fYfho9H/rICNv6+YVSEFcfxop/ObDLEadTdXARc0X+E/qL+z
Va/B+3CatuxhPxifHLjSm5xN5n7tWFwsv74PbsqwsS6sbVYTT835aQYFqqBp9O2lVv7ZAfH4YG5L
LTd1vQ2nqVeZIc9g3Ux6IHX8M4Gjn7YQ7amJ6Uj0Hn6/tojMVdYVIEKajsSDP7L6aN2zG7nricb1
lQ37KRp6nc12wG4/iJOXiZUEUV3yIRWw6KxxnU3kWv2+043zXAj7EhGLHmmq2NPzVCQCA0Mbbxkr
Uf9cRo9ZjMtJk3czH5nSa1NOADT70XAZPmeu9jbgetv5ZD5PcS5uXbqEFwMscxZLT/zJ8VEFD+Fl
3un7l0Kz+cx1wCu8iJ5xbn8l3FEJDpOeWymEflN25ZRcnytaye956pE7TUKEAtQbwD+9CDt4LvhB
OMVdELpdsPxU5wzjxoIRV57IG0m47gZxfhdEesEzPtQB2zHotUIvKP42waCjSJt5kXXiYuWlfmLJ
Ig/TjFMxqRN8pmT+jVw7N0VfYI7K8qf20wTsVqV1/srb2ThXS9m7bXa2ZmbPOsn6sDQmVjaGPV0C
7EzanHe7sSt8QhwtQsFltmC0D64o2l5XAqZxSsIwYf+h+2261/+MiZacGvTqu9zSnivJ/zJ7ZwM4
KLhMZX7Q6tQjct82Rwpwv9KmhxuPjmpb+9AMlc+UF5foSnGo9exq3NNxYIaVmDDTYXMzsEn3U1bW
PIKMaE9CZGG4ACKdSt9fDxhANlxG3A0Knme9s8adMpKtTCzvUXnTzgJeZNW+cS2r/JeclwTNILpH
leNJUaomdtpnJwFU55BVDAqNtJYnCu27ejT1W1LVb3wJYPnNHMEny7hbCb/9ig3lmnB7iT81c9eQ
fFCCcSLekdEFyMOEJaGMHDSueZ4K7VNTg4uoFNGah+JlK9I3GSNzSSJoAbJyBwarKQ4yRGtxMchz
4WM4iMa+vLb5Z1BXm9Q3y4+Mpyk0QZQwyo8vIpcqrEwr2yLE4WnkpvXGGSlxaMqwfjgDw+FcvmPB
iGDHai+WkOLaxTy3PNsAjkLPPRmD+amlVH+Pxr8VS/lwSLhdMPKZ7ig0stsIFxQu/Y9WF92xpjJG
NA8I1JDO4AejCm9iJeAJOtwfTCQIsDAulI6cixvkv8u4KQ41crYby/5n2vLAfYKgvY4K3jdaAYZB
z7xzAhBjpXfqgCp1SbHSaGnuh+DB3Dt/1rS/gGPrHTvDYQ1iwXgokZ+pn5OdBJS+RvDDpw1s09nN
rVtm1/UtMLzyWnSv//wPc+BzQSR7raUE9ly78k6aRWBVq5QdprbNF5nL2UtqKj4kRjycLenI1dCD
VVAIy/bfhQtTcYIyO26UrIrqna8TbwTPcW4GVlZmrNVnNWXvvWKSpxv6vWZh1YGfDIuxwdsjjJZJ
lLn/vinyWyD1m2l4EiTfX1jVJ9+RBGxdD8TG3K89HSZkkjK8G7Px7sTcOOPoqU2M8cZ/ASd06LmF
MsFORvUYkvnd1Xyz1pxpjA3p0KXz3nzMJfyqsSfC0cQGjNI2/xkvzxPPi6p1AxYo7oBJ6MM07skx
ahuOkd4ehGPIpfqfIj17Aw1WE6bVZlk7AnAw9mAfusBG14Wu8UZSsd8TiclWouflwLDLX0R8waqS
OcfSrj7pwM3wj5Ss1DsyWTgdIUueGgfcdSeIzQ0DfTN+T2QSJRzpnoFcPBpvQ821rFG/GWDme1zG
yTZSpb82ROut7HTRtZrSOgtlnIQ+ZzfuyYKrQOqsIXKxi6gEiOEyZuAqHeOFgf7ApJsZ697x1PRi
Z3b2hGKVgTLwPN2bnlXn8HfoqU+uDDekWI5nqRFGs3lmuEDRKMMtONWTv4laICSCCs2E2uoFxBk5
6exS2ib1Gosxr/LFl2vl9kHjXHytlFgziNvkWur+sugoesCrvN6SPJh6/2QsD8/S0/u9zvdtwZu2
yJU5/Bn5ps3Sdm/WHvO78jSQ5qNFmzhkpJf6ZMqIkCXWsY6b7D4wz1i7I6PeTmaYsohbsNN0r8KH
pDhz4Tq3rkmp/tcYu/KNbxZUW1+xr1iQWFZPusBF42Hoib1NbPN1sOpP22zUNfJ3Zokqo3C4AIko
4Pzhlg/Qtuw5213l9OKn6WkhXILn0kR2qPWuvM81FJQmW9dOUqy/N3N5wY+6MJS/lwYcUdtMY144
pnE17ezkTS+9TQB9wWrygCymW52MBLRc9XOBHp2zINqYtbXXuCmdC/tTI467i3sc0YBLeG32iJED
2L5T4SYnWes8OYw8eisTGfoJ7ZEK7+UKuSAQsDZlGhKTYC5mFDDdZIldVTKCleoEWlDdX2LCSifH
hl6bvXF0ajaEmTNeyK0e9u689yOLVcni+EN09UpUejwF9qhOE5uisXMsCDx5c2kJrOwCf/70rLg6
6aZVnr7/qHZEdVK58RY3rdhGVj0fY5tfvv9onFH4jdrELKnoLgAUQxc0+0465ARaI5rWpklszE9j
ktN9/VDUh9gkf/N1E2KJWaCvaq9aGC6z8TK1MdJcjxp7G/v2aqyS8dKyvv+ul1WsV5/n7DdBrFtj
R+7PjvtKEhg/BQTwhwXL/OSphvK7wl3jauBR86VUkDIM7Or5YsKneLKyX8QSnWdpI5yDDk/ArMe+
soDUoEbXJhgf+bdOyx8JJ/8d6wemuqTXeSnP3paz7ZGVGeevMj2m8fjD1ksecyA7NoFvcYkss4/v
fMQYT4ynsS5fZhsRB0lp0uWqYpDp+/h3ExRhQQa3GrtFyBjqo+c/JCOrtyJN8deQDqgWhx/jVneX
vIo8Dbb9VuK9J54XbOBg/s7SudwZkbaBhG8cndm52JFfbzpJezeA8JKlExdDH+gk66IT7Muz6LFe
KkGN1645dVuyp64R1Ed2xq8xvfcjxyR3I9lyMz3l7SC9efVPRLY1r6mYrG26BJcrzResAwGuFj2s
YEGPLiTf7W+7kulJqiwNn3nCLlm89IXfhGjdeKACdV2TCkjXWYVvIQfMvepGBuZtYDBWVDKilp4j
8ir7gdVe7TylqVuQT3UO2YUMZPRqddgEHZ7268AlkQJgmNloNX0QDW/2unOMNc29MMri2G9qYdrp
5qtfeF9lQy6K9+auZPNS9rDy4KbClM6Y6c4O/j44enuCVQDXiCBUCYPnZsDaput7rfyk6FLvBlTP
CQPZFc2Sbt91bti5apf3mfdb7bu6DdWs+kdttjc/Ue2mdbQCJiLzT8ASLh6SAWZYHhictE3j1gzy
ktnUlsv6R8lIbUWdyOP5AtDFFJ6Ecc8tzyM0MQWID/dBIem9uN64HWEnkugri8tY9b/HzGAuGeUH
a/JeG4MVSePl2mq0M9ri0FpDKRwGqqwrOUkDTfMD48IF5anF+XkUTvsztnQMfV15l465tVIVXzrf
uEPcxmGtFxHaoXI6JjGFer3S2Yexf+L+t2Qe1VWzPf3Qzt3ju08gbeOFgGd9kGhIr7adPWfgTfdz
5b4BQSq4WnsTLRXtj6N4U5RJ3oTaFATUbRQ1PbZOa7dA7FdJ+RG3jTylw7QESJ1/is//n4jyfyOi
uABy/luFcfMhP/7jq5L0Z64f5dd//ef7Vyf/4y1t47RKP/4HFOWff/LfUBTP+5dnOpbhA91xvwkk
/weK4pv/ch3LNqjd2a7J30Ct9X+TUfR/uRbnRY/UrmuB1aCO/m8yiuX9ywh8aIRMO6D4BG7w/0JG
4aEGleW/lWcdiEsu6BXbobrM+hKe4P8sXsaTrchxxclBaU629c36qxyabm0q2iSebE+KcEJYLBCz
pu8/ZO+XDDjPOUeZK0N9ej0H1UOrr2IUBgAdKvzvG8cutVWnFvGZx4M9uvULcp0TR4SRHERz3oiI
/TdhfRVHl9RloDKD8GX2bLG/BeKsrXuzzUMi2+/qgyqEYDzbeJueF3IvFMZVsWeZycmJGspWd5md
S2szN82h9YHI2wtOfljA8iaEeW9BzUMEZXVNa9OAQj8sOHoFQ5kdIK+FpLmVC7Le4N1awLBPFoXQ
ArUPEvD2FZx7rQZ4T9bBDQ3zGZ5rurHyfmCPMHAXseb76NImKCfEIA3NmuVERg90AvXMtSsIRwvM
NAmdcmdjs4a8oOlhkeY9e+LxOe/B9AOlacHxrqaqARbdoyIvbE68dLl4y/PYXXD/ArBjD/7fncSl
VSMIkpTju9twj8Xilq3Y9jesexpA2T11gLTPtkkiIMsC10uINL1Yg/8oYUZ3dVEfkDoDWnA6LL8w
+falMF/Eoi7QcRgYuAwm2b25iXpygFwMuA4anAcu6pGqBUCbvs9mukrppzW6dlIiuLkcE4Y+eNU9
8WHzuh7gJ65yeNPkUihcSP+w/FWrIDEh8TDE+BjUImZwFkWDXGQNumFf5XI4BePZMW6uiaOAzUwX
yYOWMHjE+qAW/QNG6GNcO8XJ1xlBD/qPtO7y8zyZ3MdGoyZ7AyinYdOdoutiMIDXMWCttsuGWWws
n5xOZBAPyWwAwUNCiLhj01bzAV9J8BxrvfGcU58WzQ+q2XRyTpIVMx+4mHwwt7+NMGYFCKVcY8yL
sRkCQvHH30zzX0Cqia1htzh64vxitknG3sp6CDwb7B2ezCK41TnysUb9suPCC1uDEZRI2ltb6Ksx
RaXEQhZfHocMJ2WP2i9RFw2bV9oaHAHxMp65sMDNSxOKPcaO4v7MV7I5dossxMYagvph2lBjhEJp
sX/q4ygs+/4d8R+iIwquYb/4R/CQmIuQRAfyuxJtdI5a6OUm0hIPe0kCSg0xxs7okELXtkVmA9NJ
sShPjBRpdGcT6Zs5dknA8o3wrtIuG8SJmLClVK/JC/1qBkUPvzRhg9kVghUx/8kkACJWBX8cv7lG
0bQNFimLYXclkTtELfSCoLIt8ha0tYuw5B4tWpdgEbwMi+pF4nxhscmPzY8sezQORo5eic3gmWkI
v+fqtVmzTWNU9dM7bsIvFvQogwbn2rjjoTdaAreYY5jyTNs5N2qmH8N9mpJi03OHXg8+9h3ueJtM
9XsiH0gQoviplck2wHHTDbfoW3kTJPwbiqtX1exlc6CIpjCpVtrkkgaC0Zu4tsp1wC13laT6Xu8+
GLc7a6P7GBnmbDzd27Dm+dAJyobggGn0wUL0on7nIaBltdDFyC2qgfVa+5v8CWDP0rZ3RTsfGpNs
RKFwFOlWBFUxiF6TEmhS8VwmmBQkHSDOICgduIweuwrYTVsnX4IahREo65YqTEmF5YGCj4bjmKg3
L7DKY2K/AeNtyLGBs1b+4vDwcUiNUNtxGo0DLiA/aBE+kQ9m08c9VAl5Ln3ny83+pliRKHuyXpoQ
JTkYkwBar1TJzmRyuWFrjv6ClLYLVfc7Ti11JfaLeKnA28kCm/wi8PeAdjjEWrJmfrIJmGUl7IAs
CtaAUXkyNfW8GzlkEtW24ycXlgZzZ6lN5Vqk5M2TNi13EVI0V7YI5ahRrWyQJLnHLRef1LiIpRhq
r9vEfi0X5RSjOwzjGZNSFjgR9lEQDJiuNUkcwABICSh7m8AA0y2vZ1MevzZIXHyWgoPajQKaElud
RROabaM2Mp/KQCf/QmaqYaRx7OBkbAwndJYujcbKbsCrFSumRE4+ipATNjBA3Et0xp/bgtVUEcTZ
bs6DXy5M7H35lzPrj8y32Sph8uoWpZexHxfBF52vW8G2oXBJSo08XqTo6dOyTW0lGUc2DcVKj9ud
5Qq8cItELMUm1ixasYKBS+aQ3i3SN94FUB1yFGTeIiMbsJINLa810ht3axGWgfAiIVnRPGToNy5S
M3e59c94zvpFeIbltj6nONC6PalL6LuY0dDdD1cPVxp9M/0EGPE57dCo1YtQTet1fimQrGmZu0+w
rjnY1wzZP89e80pj5wVwNMqE/D2pK0zNvnoHL4fADdkbVrAJS0BD/Na1QHfjK1VWcAAvO1MYhItr
cSPRQAIR6fFBUz0RvRLKX5PDaq+BYp9Yz6zFcXASyp8D6K+onSxteor6hurmNP/poVms0rHxt/yo
/WLr9OjlpJHV4vMfNIjeBR9MzhxqDwhcrkncHROAynXPnLRE76zwYdW52PRVgCZPcRGxxRdBajSB
mPSaRannNoyOjBTjEHzubeoAC2NrciTzXx2HLvlZjtZL2/v5llvqI+YAkhaQSvsg6MMEiUPQ1wC8
cPyRcjnjbeCKxusobbVpg7SOEYE7XLzhR2qm+wjC1KZsuAZjEHRGVIL0DBglIhdsvEUzuAgHSUEm
fFmS12GREU5YCRPshLRfeMFTwVy0he4iMDSb8sXIvXenHxGpjWv3CNor2lvCSMKGwfzeDWS/nWO+
oeQzGTamH442K+bE8W8A5vQL/XxnmdbJbRQXP5+vmK5RgrbM4HWgpOilvns2wYEuNAsDQm/Aa8wx
38pF3ejicMwkU9YCFq636B2dRfSoacOjnORb0Q/zpm5AHddkGz0WYFMcyHM8UnulXPraBKhJ5own
V6e0/FJnhKc8bxaXerS7FTFgDJT6oqK0cFI6xEQ3IwuS4zxRYEuTp9SgY5AL50MMaRsa7fyUaoLb
PIxYnJfIdHkiNr/cVnuBEMbIP0F0Z1NUY1qvIYn0kkuH+4842/xUpA55WCtz4CUYf8uSKSHVd66s
s88l0OSxpLzsILokLPwlrxC9g98Ktq2ZbT2+zwdOK8XZB3TvVDzrUhW123Jxf8qOIJcf4wPlijxt
m4m1V9te4gjU2ux9ZrlQK7wuAiv1qshN1kbjQAqd6Itm6p9QQ37ZZo2JlGwjS6j0ZJQBQ8xZ0Fa5
VTqP6EqhVtKm6hE1zQ1/ag2QN3tkM0Wc5AkBQRkSQeBIuVhRq8WPasyYUgXKVI+JTd3ZUBfgeup9
y4JRt+i46I+aNcMVUPvaSziiLyZWtkjJyjGXh3tmNzuIWdGGGLuujPVYt08Mss4+YtdoMbzWw0j7
YbG+ApPPVvZigg0cnLDjOGh7nkh9OC/G2NJu3jnycrYjQrO2BlaFlejuBBLZDBo4Z6GxH8Rioc2l
9KGKZ/0FUMBAfBNbbUJk31/8tYJ/hqkBa0nUtqNnDBzLsd2m395biQF3WFy4tmWt8sWOKxdPbrQY
cwuNtSoGXZcY9C9nceqCFbH6t1bvtlqGc5d+53WIsfAyi8bHu5h5mW0fpgFX7xiwF8bKFVE8oUq/
GH3F4vbtJiy/UvPyW7aYfzknNb8aMTqryhJoyxdDsLW4gt3FGjygD7bRCM9edZk8Ws01Q40fkch+
Dz6n0Swfb10yfPVWZ60z2wXKXzp3ncvG2UFZ3KIuHtEkrKzIZU6y/CU+fzUA5gODyc/OGk66z2eU
iKuG4dv8TIqzRoGUCkedbhPVvE/O9EXN48GuHzUsqotVP5rn7mJrzq5qqktlENyuuw6fbMa2smNx
4OnJJ8GBecVJ5Bd4vINPTnCc70zCj10vPrhFPQHBflO04nQNupsJOrJofkkNpwObD2Zac/Aoh3jn
RDgNyHQlOtzvmU3aen64Ing4Y/xBBISvcBu2DhkjOg6bNv6ItP4QwBp2mDnFXG88e6EzFURRjH4T
AEigXXjUC++QlmxLTVZ4jIk3ZJn2bpR8BsbrOM/hzO1tAHspaLEbbvBqe2O66kLiXC/RFPzm9PnT
G3iGwCJca4zOjUtgM+bHZJTxavH1grtBBT+Cx58X3WeShVUCw1xjMaEBDvS7ux3EyPEK78H2f1Mk
Mw5vAM5oB+HHjBmWFu6bMQIQ/lVZUT4JW24G1zoasOo3xGnKlamNN8clsaTaezabPyrIvxlFBmeg
sBjxhNaisCB6r5Nir50uYf0EP4TnwshXk4+j2zBFM59q3XizmnZP6Rwje+58AnqI6voCxYMeXZO/
BDYZQNHeqJjcTUTJnfsTz1Oo5fV5UW94nQaf3g5nIdLzjzZFemdY+ktS4fXKeCobh6g2XR7eNkFz
+1dTixdG8xcq+NT+QlPTOBQuUnCisIHDea9xPrH8IcLC3J0nIxtImwFf425JoxH0StYCu1LejLwK
OAhQy2842rkZlFGzD6mB/w6c8amIEIJHaPl007s7zHGRtL2kqbluSoYGy7emSqu1E5Tbst0HCZd3
tlea2TxnNVNhQ+FQGaFjQE5eC608jrV5lIG1p/9Bwdt892cWLRnPdsUbafmaozZ8aWt7t4QaInEZ
lPjw6DNVJtStwXVXteNtiLDfqYnQCwOf2g0hvngE6rg0beeVY8Ub04uCYxS3Z0Is99wdtpA/kJYO
tvP8EEh2TxWJ33CUOdDMMr/nMEEOFsSzmonLBSeDfk6djprDjKR54KEhMFipmXsUePyVz7ep0F3E
uMEqczvBRVlr1pY/7Hj3A5u35CWN9dvYMwHgxZURXiFOrLTntDZJ1bC+0iKSPxK3IjdAwrO0M8jO
R6cqHs9z7vHcJVvV1s0XgmZOchNxW36G5tErbl3jvZNmG/Y1t4jERWE59t2ycEVoMmvzlcbECqvY
3uwhy+p68tFyrEsHtYqKugx1g11VLHZMrjjGxdb/Yu+8duxG0i77RCwEg34wmIvjXXor3RBpJDJo
gt4+/Symav6uqn+6esxNYzACOqGurFLqnEMGI76999rXTpx0O++awq+6YluQxJLDfHzF3vEdeyWq
/LGp2cYlA08LF3/3mquHNlLMxSNHNPwY6jCXxTtWRf+Y22VPXZg5rM182MVBc1tGVbxujeLFdZPz
yOx5FTbivTaQGoW6qfwwIkyhi3XYOo925F/x6LvtrcRYuQLm02Q8urDVO2t4lg0jmKJhWiXKYGco
eeM5RM66Yv5O3nvxJqHRtZT7hUV34LrcyVosQZgA3VGnV0SF/WsVmec0lDFtA/G2JqdzMlJQ2cR7
1wXoim3GdUfOsdvHpfwOgoVNdPlh9+gHY+1ukiIjLyg82sUssS7S4q0IQZoNLaqZd0mDBYEaqfZR
q/QYBsk2juv2nDHx3DgiPkUU8A6xv1I97Xdes3AQUnpxrRIdLgz2mKk4t5v0PyfkjyB10GkOiIHU
v1iZjDq3eQo2a+jN7bhQGh2OHMX4kMQ9KksernNN6YIvk1XLxmbIwKvaxnR0yDis8SycqRULtm0X
vqLxrfACUiicUr8TNIRkass8mPVwjb1OcR5lOKnmouRE8TPvuUE7r+Ik6fSvlCNxXhgeMqJDa5wJ
3UoVRBibgFPJkHnWOahndwc27o54oN7wb2OoWsIyJAf2o9WmBylDTnezc+CZ6q0yH9NKjw5+w1Yc
eAkP28ED6ZE6zmEa3VMdZ7CU6NSw7RB2XcN4A/tNfz92n4U1EI9CHeHJPTCtsq6qzvaPJqDqTWA3
hJo79gX5eGlLBpV49XBL1bfeWOxNRrGrYezHbWXsUrP6cEJGgYmbfM6j6xG1oPCEneiHFzo/cs/U
uyEDTtL5XnLuS/FQB81BgMHa0Jx124rozlIGWnDPVR14eMMJb5ecctgLjt3aBOm6SqPktszsD9Vg
EPWT/kIe6mo2w10q6+UWtfJN7S2acImeiRn8qOVjOOvtjG81JIu2xg16nYnFhpO0d1lhPXZGwXBg
MshLS2uDQn5qe7R2bDQYYwTNQdCDsa8SjgeK5Sr2bcJK907ei7W3r8P2uWgi5rGRuy2DJN/aKb4R
aTVELZmM4iA8dYSpAVZ9Gqhc7lJu7SYRFCWnn/cMVA90NhyIuOQrQ9Ev5tUjjenkvEp0QzZkgO3J
Sm+JDfvruA9g5x4r+goBb6MdftQG7ScwDIblyHQXZJM8ecuXCBXuFCeZs6M37dbC5HxQiYk5J2Fv
UbjeaYib33+Hgjvjq8cZG4SGceJG4UTIWWfj+Mw+v77kcUaDuy3dk5wqLsCvf9gGCq3Y4lZvWDNP
XaS6ncXA6phYsjpFnXnNQIZK0wqWUKlFTKkajBlXlcWJahloZlGE9wZvcHGa9MhvLXq5gXrUHDYS
82BPatozTq5O5dwfhjzHLaN1ebIWUs/X74aWTY0/HbOSBxiS/LEr7nKzUuiS1KOGQ8BR5OunxyRD
TyU4I1cXQbZhJu9j4+Tnfv1lvn7HSLzgY//TP2MXitxdygNkG6h0aJOrIfBwiNazv8a3SF24MPCI
u/L3L7Hm2Iqy8mItHJBxwUvEX6iMr996XyCMamFw+IpyPtXy/KE47lIpCmsx3zpntMtkz51Xnlqw
daS3+hBjWGevTc2b+PWl467ZDlK8/eMfScc/sculu112jNT+8Q1E4N//q69/lky5iTWOpf0f3xgK
BAyrYjNXlCxvC3aHo2Rx+seXoLbIt3/9fwXzoaol3rWAu8Bf0Gm5pMXa64wTgNZ2A0wz3fh59UCf
bH5V0MA39wZP04EBdpWH5xzfAOBYRVtnP2/NjoJ0TK7WpibSgzzto7wCvAa9gvS7hiUMuSEwDBae
lHRUpO5yzYMfmpy4z8IakZs9UsKzlNTKLHmeDuriEeyhAJ0hL4ArXE29+2OWRnsodX/kTOBcuknt
69bPtyVTKWN8kBEZzZzdLVNI3Prw0tGfgReQGIANlj9NSUOiYgJ1wEV5TmxrScD29LEygUin5NEM
s/JilCkDei/eskafpmhcHgKkIBw5yG0Rdrd2hrNFzPHWLCilLrXezYCUeN5YyQHRl6eqR30b/dZr
lrliPfcdmcxOjOucHlgtJqoAw/5bZeRPYsS0ljAPAsVB0PeOc6K1jp3SO2Zhx3GJVCaLpIUetIeW
y5eCTZyM3jn7ZrelYSpa07MA0QbzoD1sal1+VrK4acR1ZMtDZXFUsaZ95jH3zJ3n1KT/NK2tH7nh
PtQcqkn3nfHNZAjZBaNPO1za+IgRyydCexMmiFWe+kdyvDXiCVyqqB8fm8k7JeljL3HnR9ZwE3Y2
BXkkkIKECNZEjrh4ZhjPeZ8mD46S+mkCV2wR51r3Xf89zoPb5ceWPoQPgnP06pBqjxWtugXt7Ezw
EeKm1xATK5Z3oo8if0DKf7Hx2/HtYZXF4lV3rKzFXH8OtfXa8gqdhMHIAt+Dktt8iydm2IV8qNtL
0SnKsCIT79DUvCyvbm0zbrhKXXemyaV98/roNjDYnBdgmRjtAu8BmNdfJ5HPyY0+bOE8liH7n5nb
IysXXmwpnqp23PcSSGGsus9maNlecc5lAs6zEgz2Yvpo2keZ0DPmiJwOqsw/SizNSuLVjhFq3GoB
Kar8R0puFsWEylEgk4kC7hpToh1yqqCeiwIUy5weSxl8uJEzn5uSGZSJDWcN4rYlMABiLBgq9n0t
uFojrpk47J2OMT15ZYcYhd8TklAurfZsoSnbWgm0jKyg4jivaZHUMy9Bo+wtbx1CkfVWEcTvLeP7
dV5wSiVSGqy8znk13GETte6D2SV7VEr7SiLBJX1LW7Zk5h2aDHxDDEwuNsfl86gLpXd1XJPxLxpY
2v5LX4s31kprowvrW19QbGaHvOaq7pfq54+0xi9JYDeSNTnbIcMmE9aPrp0yQJhcNjbWTaRLsqgD
ZVHMa6DNJA6IdGberldQddkm75PG5CebO+U2P72UQeg8wzLKC9rQHegWlH3jg0OIEHyKG2uMVoQi
v8843VZF4IPYCy5zUN2HnfU55D3xCdjFbKhp3G2Bx9kLBJJvKeXBPU2bT9lgnPLtZ1dxk4aq53Ys
nmvPvAkwhO0IhgBew+GdVc8cskgcoN3jy7UhDwx1cgxC2LspR8o8dx5R1G0uUoa/ATTFzQyT2/Mq
2sixzqqmZ+tMoU/1TXRztXHykKeq4iPx67PjFS+Eta9tqp03jBHAkr40fXWU9nDTmtFOtUvWQfo2
xcodrkI6FSl5f0xip9r5br1sUxHvfMPeRxHxidaoWDiTZe/OaSuQ+6lxGYyQm1n5B6bZr0ZsEf3x
eZifU/zfde1+r9iCNY62eJamdBz791Xgvvseyg2Xjba6H7KY78rq1pPFdrIZA5KmY+LHNxInRQiu
wtflgicduu1UsDWA8Vm2cRobLLZxZ5NN8zbGlLxRIXsIXLpUAIRtOpdZHGjf2ylkEsNmQW5oBn+i
goAsaWrc52l2Kft3Iwrrld+3eI3EcaoSm1r3yFqBu7sO4YhZTUf3OW2UmOSzFXjKTWgZh9SdrplT
3bmee2tl7R3FcSut3Q0Bhpuvnzu1GY7mFJu1Sy9b7RX3cSOKlcSVYFL4tbKF4uoE6bhig8SOKJ1o
5cyePJzSqK5Rg5uAzGHQ7gufUu6RmcpqdBiyOZIq0O6+8biXMJaSB631VaDDexdHpzUN9T633+hQ
wG/sOB9UXN4OE6ptXT0lAImaOj47QMetoD+pmFVxDG59pkkWTjtuXdL2qLBvDYWuxuR9b33/p5+9
iwLwHdrZI8hxkjWwfLVnknNFda/FgcV1YCjMhHUUh3movzPGXUyqCcfIdq9ZaA1dvSURJbflcFMH
Dg2uNmAjnGakS8n2sAe5xCI6UVjz6Aj7pQTk4Oa8APaWRzV52Qa78fcpws2AfXMhRq5KZJiVwfiU
PfkW9fWUOEAucuTOjpFxl5VPST+C77wXTvshIvY4kvz10ACtgHHad/uMAg7Bw8CMkWzs6VhiH+dz
YS7pgyBeV0Q0shp+R0L54apM5L4mHAldBri6UttJ2K/VLBb1KjwXQDk17oTOoxY0ctBSBKmjqvyW
dP1Lk7ZiTZHJjRVTOwyz+m5o9SdsDqR3u3v1s2rbtM17Ndnf80o/64xtAYHtyu2/QZmCIaZBIGel
3nF+9HgA0LiYDelbTK4yQJ0gqofQoOt3h88z9Ek1xAj6Y2FuKb5PD/70ECVGe5cU4lKOGykqqrHL
0brJQpPodaX0hnPbvHa4lQprozw+0bIbQeEMiiuBVi10StJustxgTBIIXi26pJm+tRWOgJAHBbKY
tXPb6orKM3hAvDHYCRIYmAP6rYy+NXizxVSddcvOx/Z5UmIhOTN5vXUMEZO6OCaj/Tb0KR2i06M/
mW8MzUBIDv3eCPA0WLn+WO7vEBsyWTx3zYitXOcSqN9ou49w54993LP6uKhwgzVdHA+lza/dfOVK
b2Ip7Q6R1zo3TZdyAJXGR1HxpzjGs14CB01FrhgGMgAc+wVrwMHWbr20tUzHmJHx13bfaz+ly3yq
jWAlBYa5PJpvdB+yUalYMsGqmWn7YZDeYsRsvjckpmbgZXOAfZLeXPoAaRCvnQBbh3kkmTUfjBOw
1qcU+NAuKlI4nv4t1Yjq3KGUWPkim80oMgUCaRE+Bsp9FTG6QBTCSMZ43Ir+7DZ+ujUruom6mPyk
Ln9MlWbJkPOdhr1IsSlkzjw9FxyHmCoghbR+RQNzgquJ1uVGzavUczYeFkUGSckWjvhBkxiwUfjX
QKtcUuS+pNTRGvaF4bwAfRkAnVF8ktArvfbUSyXnm45N5D70JfQFmd6xBcKjMHmvGG8ONU0u0Cjj
GkAZiIfCQuPuFsI0hsmsu54YrvZdNbJk4BlnXEGOn3WFD9feaSO+r6qo2lJEHNJQsIORj2W7eZVz
Ym6H0Zo3BsakJliSIOA2TAtMP+rJCQREe0K9IQY8fyIGncuGU0XRONdm2Ht7yx+fuBQI9AHgcoaB
RGMBZCV5GgSMSew70VppHmT0/2yTcSg22MPI74F4Y9fMK2eJOmq8Q+HE3KdpMm4V7hUyJSmbPM/A
MOUGkGkSXR3K6DhDaF1FHAhFhbm/x0/NftEemBO4t8GEMaQghZMxt9qjOYt9b6b3hPveyyglhOwc
g/S65pB915nzeYwj64hk1gqgLVGbs7PhgUXygjghrOmjXc6434WzmssErxTTvLLL2UfGYgUv+6ll
LDRIonMEuyso9Xip6+e2KfKN5bwG5YcLMWFjNCpcCanuczXfa4sxXY1mCeRruA/TO7+IzjMzEc9g
LAbh++x22bADuvmznik8WQguLMsEwYjnHx2n+ymDHBN8OFFeLZ5s4zsknB/CnteDlvpsaZwzVq8u
gEfmbRBJh+27tVWDvpZz9rzE5UMdlCgY+AnmZgNWTu8MN3Z3XRkdhqa97s1RbOxJMhxs210Ym2rL
PNpfyZTk3WwJ1sRJb2KLZwifGnub5NhAd2coSowrC2H+BXt3BEVbaG/vj8+MZ5gR4kXfkRB51xJZ
Ji/Dh2H0Xk0J/qWrnjpN1B0vTL03cvcaey+z6OnTrJnIZpA5whrVJspctc67sGKZOM6l6Pap3w2E
lSIH/D0PEiNrbkENQEchmbUBXr1rwcBUAbP6yE/eCBeuZJe/DrTEUpD9nWDwTrc1unwZVmyohisE
cWqnUA5EFbl3aLOepX+4uvfX9JtD/u3IOQwcP6M5PzQzHTAK5Fw+wxkG42ce3Fne0H7ARotRp2Pt
4kbt+wEceDma7yCNMX1nZCmj5MCzL9oX5lMX2PkamRjzSZYDAjNiAsH5bUITLruz/i7Q8qH3Ppsk
J4kKNpzd+nvZdq9uQqtxnV9lTsLehv/NWJZWgZdl+zCcL5boOOZKmJZa2ifk7kOq3G0bzMzSG0Fd
iUkEkKpcDmL1uHWL/EkpXNK5RUmwXVubQMzjpo3XYad/VhoOQtBFlKkq992eRgL0OdjxXpn3sS3a
4zholubJfe3e/ULGh7RCTWLE2HlwY5wlJZ60HLl0CRyeI206PPlOdRVLV+193121M4wZp3pSIanG
IJ8fXGmkJ8X9y4YvS7atpEe1W+LjddbJLS6ZvWxblDV9MK12WKNvPcwRMVQnunFqJutmqN5cX6pj
L/ubxnBQ55eC3mzMk3WsRgqmMVYHuvfoPKaSwBUXCEgDZEau3IbG266oYSOOUHfN7ICYQ8J+Gigj
MQ6y7Lu7NOJvJpMeh16PhhuRWhLj55f7+P8btf+FUdu0XAfL8j+vrjy8DW9K/dGh/ft/8j9qKx37
N0YxpiMt+sspzBl+/OqsdMVv0nZtqIaLO1pYFGT+bs+W8jdpmZ4MHOHZX97t/7Bnm/5vgQgceqjQ
S0xc3f97xZV/rfsi/UIpVOC40kXGsSnw+bM7G2szTdWMPR9ESXKQiU93MLKCgYM2r1KVGi+Zhj9V
DpAaW5j6/swWTgY1ue68DHiGzc8NWyAWfs2DThE4g3A8nlqRI2NUxlmIriBlY9ZAWhvEoJayj7Jt
sXRjnNGVE90PvqEv+MMeVenvRKsOnk2lypTG4UmE2bAxXHPdBgbrnuQp3ZmRwRwdammE92cyR/e7
H7AwZabn4XiDCu/7g0USHn/ApAfvYGGv3gZ9M9/C6gdK5hbthjBYumOdvqPkOVnPopW7bsjSFZk7
/6rl2Ee87anSTDmC5qEqRlSXEIO40TrktwnLdVQHJtZ8CCLOyJqYCPCTM86DbMe1VK+FCqNtWFO6
Hi7gwNim0QCz6wcx3xUAEXtfJ2W3z8uBdgvDfW9BBNLqVl8PkXcn7bq86XkArLKp2EKEye8mmElH
v/Ewyi5cj6JVDknVZGNXXvvS+OHPquzon07RkEdsc7R2ZOVWdeybmQIDym0OMmAfJsxGH8ZE7ZJ+
6K4dO7qi657uKQ+kVubap6IYfxbkYm+Gzng1lLhtCjnf5w6cvy5togeCfbt2CRrGlY2wXEcmyRjq
/xItfg68xrOKxUfSBu517WXxJmSgvolEC5Nrnh+r0Yvwqsd6X2K6u82jVP2LMiH3LwV6y4UM3Y6e
60CIgP4S7qY/toTmMxEXI2zcB40mlIqwO5BCdLbxSLt6SF55kfTaLT8XY2vyXTh645Q5ZcOZnZwg
TzQ3fVCUG4z4dKIPxR6GrnnnaQBJzdxbt2iGbhA9mkXpragiik5e2d+pVPT7OU4m0rjdTpoatxtq
CMewEhuQsw6MFsmeWWc0VGw6QDKtTPpzNpZRzpc+GMzlsCBwG10XOfU6k8FzDybbMj348MqUCeTc
vDQoRNA9nvusc+7j0tz28/CdugqMog2XKkDHdddYxU1iTveNDV2JSs2Jg8cgH2u4NTyyBQ5cLPAP
f1jkbn81Z/2pVXaJj/wh2GEHPketZRHyfSFsm6DHn9/x0qetKBSlfvCqFMPo1HpQvKbtgPPzyoow
KofOC/u+6Ca7jDh+z0DNbsey/94KvBap4nRK4H3ZudYfDgda6DC9PqCo1JdJMRdP5RW6arJLFnEW
yTNZRfSJrQnjwQYpB5PCBlgfNUxoo0usWzMpjpyM/JMa3yNqsE5ZuZzFDZ9aXXVbxSl9NsqLN7Of
P9eA34ZoVE+yLExAY5W+oAjuQVR7p6we1lZUkY/2w+fIHpkDVFqdXLKm61QPPSehmSCUV34bRHPJ
OKjv8242iF5cGMLCNixqxJMA50zvl9+UwPjqAj8MXD8/iNn61G53oZfaPHgsbug2NH71OMcrnRTP
UzRc7NBilIdW3trwVS2wSp0/sk+BgM2mVrDfiorgDJ5g3Q2CUoe4sFYgTe1TQqCE5xCSJ7hOc+L0
Sd58H8sB56G3NmFG7upFZ2qS4BW08Ecxq0saW+GlxL7cFOrBsftj2lIzljVUVUVIn9Ae7lvf8Nez
SRbGIFGxFV0kDnnQYdvQpBp1fdECK0aSGTh+aVJPk9k5l675BEX1poNpBUQ6HTcTQO4VTesDrTd+
elCqYcccI3f284RgUksmJp2/KcvqUMEhviaL60FJPxuxz5Ok55aeiXycUdAoiAPcjzYApyDqjjY9
ZoSIB4BSYiRth9FOWykbcxPD/+xgWfH97sAmaTpNU3TV9w5B2qL8bF00+Vr2y4QAD3fopx86bppD
ntXypOjioCXoiusKm02KJWxOLzS3bGJ8Z+eOxUSWs6bXY9KA9MxdWEXRrqLtDSbgnRXn9m3YIVnp
0NmPCtJ7NznlHht2CbuALx6HFLDW1WnilZGwSEtO4ksVndNe2RyhNvPgf7dINO8wOaY7s3QP3ATp
gTMpczGsNUaobeAScjwkwsJei8p8shpnzfjFggpmN1BcPR5PaXSJ6b/l0Fzetm7z0dXx8C/qYU3r
zwuvI4RPSMwUlmXSpg0Daimt/ENhKHytMIw4Dd8nGQDOISZLIjUVbIFHr0PvzMc5IOWfVv5pGumq
r70Obbtbxwa+b26WpbIsmM7kUzjNEk7wct0/I0+Wa5PH+7GPxs85Es6Dyk8h3knOO5fGCVe05NGF
arh7oy6dbV6W7clAt8hjq6VVsnwdFxscHOQO1ApXsgHlFcLntBAgM7V1cfffCJI3W0msmY/cpN6U
8x3WwXabI1zAeueUhbnyHEc03kImQgsow/5M8QY1Lgxq15G+VDFW8qLOxpWN1Xk9jEjSjHY3IMwC
Gb6PuQXGUtj5ucaRSAtSdrACxPjMk1dVz9o/GL1aO5YzXUp+/MppDbmduLEueKGpVRXLQL8jklS4
mb3Ho5lz6GjzXWsxyMJg7JyrSTz3efy9L9W7ayDxYHhdEwSMzrkJJrSPzG3nAPhuvGEdt+6McaXy
txQ3ynWg9HCqqcdIgMdhgcqMsxtIpg2YRXcqbIeVYnpxNWADXflTjugWTOzLANOfVcTH247JsIxK
EhaAlCEzn6hUBG+DMr1qR+budZFB5Y+G9AI26RMqjLuvpnvFjA9cmQNL1qL+mGNmd8kq99HS8GaL
/GJqf18QeLh0sxfdfn05jH338+8fXu5yUf6jDXK5aC02zx6ZSVc6DrbbP1+0A9wII5rr8L4JxwAz
ZhScYQ8GZ4ySzYFY5DMn2YNhzON973wkczBd2c7ONJDELSIBb9Q672ltBG0uMnbBEiFYSfxpcSrH
Sz5ACjXme2NqktPYAkaj0ezOcLLpm6/hbJDUjO9LJHKEJ4A2NtKrYtC2dXzZ4xdiihb4db+xl27T
qmAts7x63s1qzGgyR3bLaevb89d4dxWkitZJZ0gBM8Zt66of73To+ZcxdJu1qxkMG60t7p0wq9lE
86G5tXgOSPfP3gx0w5qXGtLIvTjDFp5Ne5vQEYJVPMNA5jSbSnXG7u/fePvPBaFfbzyemKU6XBJz
Ibn65zdeA/6pzTjy7jN3brcMI8frqmT1fLW7ObzVMGP2wl7s976zG4i7B5B+qGnsLqVDfGSyqRvP
aQqOHYOsQDbtJkUXUpeWz7Qq4quoqMKo7R5qYVuueK5YKHGkt3Qt8LrE2dlkZ4APFFncZ8lYy6KB
QC4zzgROv1TrWemjKZybLPW/UTxenOY+pkkI1DgQGJD9PM4f2ihE9hdZhJVOHA27CU9//x7Rtvyf
r06bVJdpSukF0v7rm0SVnqrhEzj37BF5YiapvFHmXTMLWrziXuz5ma8uTe9rl9nnCfVv5LiS0J/e
m/aRqTwtgshB+7QhGhE6I0zxMGdbC9BgU3olPiNy75vF5uBGwXwlAvrmrRDZWSJnHX38iMDj1BXm
qpeiE/ahaC5x3gNKhPvblLF5HKRPbCjqdq2bB/ug8d6nGNQnq+L86GEsr0mkHktLnPEXq0vf5xu6
4inOEgmgP3aMG+mD6jb9ZLrObBa5VBHuMRQudjFxwgGFdsIM6l9ygfJPfV5HJQXODD9FfFfxq2Fi
dNPqpTe6mkZTezd1aXzluVa06XCpPQpzKpG4ZxfVobQwWk0sJCeAa7AcVM75StJ1E/fDsJfjzjZE
u64apk9Bmfj0cjmv7sBtOXDW2TJHcla0iBKWxfuFOYlQWaJd81wcaRjFphy4xgEQUnNr2oPaGkG9
hFGz/GoggCVjYKxNQXN2l3X3al7KlcCpAPZ0r+ci9GBBiPgSOOoVvzzLRjPSyJq+y3Fs3/xUrsG5
zStiVv4BvwPxJOHdhr31SUEwmQxyrgSMwNHYDt15tb3/egLZsb71WaAuhaiwzRg32WD6N1C16p0f
Z8XWlpsZ/OK17TDbFwbJm8BcFx6QCQSDAqwjUyTPoH3UPQpdR8/Qv5yVi0HrTlXxqXaRZ9QkXnIq
Sp4GGujTrG42GsYIp06DiaOkgbTvdbNrCRqeE9+7bcsnat6Sm6rilCMJPEonoJygYeWBuaJkb52b
Eadj1XfnwVZEt7Phh2dCYMG9Fu3o4hWrSebpo6VOsTLiSwWIbldSc4bDgv/rR+D58+QDb3FxpL3i
Q3NLceylvLb3g4prhredws0LuyUa9ob2wbKmfBdPwIu9NgIQNUbiijfX/xdVyCxmf72LA4sGksD0
HQzjDGz+ciL14SB3TdpX9w603PWYY2Msnc4jPznrax5K97PL0g/w1L7xUuNBxqGzklVDFHIYq/0U
Mrk28VduHU53o+XAz1+osSq8NXJ9Z8tEPzL1c9HF7oRM4oMi2s6wIZZPgU97FiEoC4lb6H0hy8c2
8Z092lew+lpnrRoXosqa4UgQjE8i6oYb6kw+e7+/F1Q5PkYRvZ58zNd9CsVVmkm9+A7rNc9Mf+uU
uFxlD1iPHa7YMJ3pcHOY2a4ZmnTjUbpzCE1M32OMYTcwQuwxg7cjV+afSZz412FVRIcOqDMwmErz
gyN943QgricVcnQirkVsu/sGg+6YJOn86JpVv80iQTwMZxeZm7tetw4DmSJ+sgjlM0nm52aE1B/z
8MHFj7DlEGRcYSjIgK40GRRDApNVyOomcDz1Zi6uQgbKm1xYEI8g9A9+zeTDsV4aF5k0niRQYepS
UBrtfBNNgHWDzvvIIfLfR51wcUKqCASPgTZdHHRgDWdz2c5EiT0xuQm8TdmPsGLYMt235rxumSHs
m2BsyXrx5FK6OyL1gHQ36dWlFKmCx9TvNZs9wE15eE0VEwYZ4dLlLJhU+zEJqLY19HUzpsw1BuNZ
9QU4XxxH+3oyWePcjmMGmw7cTc4ZJyzu9ersFL2zojUJrHGRQMh1iW5aMZHLHPWGwDyWDa18tCIX
P05cVeCNyi49kBzVqzhKXmIk/FU1CmuTdQ20mAhPMEglzrBNeOkTd7rjfdg4TfoxOJn5ULgtdlma
CE6q1M0NdKmVV7QJKnyVf5jUepZt+IbtB6d5yx0ZmQOe5aXXQwbhObRBMypf4a3qsqfMdN4Z2JhX
X4zBtgrOQTSjEWbWCdC7fMxAgW0j3DE7Vz3njSFxtjXWbQiUb13WWNP9Bq0eeq7PRxik974k/ZQW
HL/t9GdYD+9u5bt3ybMk23SKm2HejYc2sQryeJ+qjbGN1rV/jjNaRyNPW/upd4haisJ/AtSX75ki
gktJsmKfAvla8xh4Nhr0rxhMzyWNLOoZASdZMc/fscmnlZxz9Yhdt1y3o06OkaOfyqiAN7tQXErx
2Fu4j4rCUt98PMIVKeQ5KmD2Yxxt6QI0ySyfp1zWO48269VMt3hkxupawBO5A1pwJBvs7iKccCyv
5fSchlx2bI7iuJ1fqxFLTAtQcJM7pl5PrOKXPNMpwve3csy9te1CaJOYpjDcFrd4vUFZ9iMuQrt+
6Fo/2pFXNxAvg+xq7vB8ByHjyV5Rb1QazYQBOHnRSjpbnz3UuvODfJ9rvHI66pcEnhm/UgVJvcLQ
e4hIJTOH+pM5hbyOozIgHoknBjLhvEMpconEUdTdKpOofes/HjR7I0iKwZFglklTSPyUhK1Bmcoh
S9r6UE1DwhjMyc8uhLNNx/lp1WFWPOSG3+xMDM8bKzH7e7PcIVUXW9E28SbTMVo4JRa3o8Pg1O51
dswj+hs7OrlO5A8JljjQxDwTOVc3SrLqDD312MNDVGTZlfSnEZ1lOuXExKBNsG2enLc2I2jH4f1h
Dqd0PU1BstdgvK/xZ2XBtC+75CNLhmwnMl9cZAXw3yC6PXjkiIqiWUfuFF6MoZqvMUZg0C6BHpLa
ZTNL6uQwm9Y3T3sHs2m+efR4HEQO/Dgw2SSkLXxIGKDDtUm+bWZYvBUWUXAA8fdoCAFvWkBaJq1P
ieiG66wcG2ZN1s+sQohNR3N6sSd9E9FpSr64Yk2z0/o+rd1dEDyTEdSvPrPzDWAuEBJx1xxc9u6/
npT/zyhLv7+QhdCz5YZqp7vuRz3d/2g6QOL/7b9+jP8l+lEs373Fu9g+Fv9n/9Lf/0G/o4F+aVUf
0HDb5W8QqUL/UXiStv2Ho8Z//JW+/r5/9ydkb7ys7hPqkBX85gjLcV3PCr5+cTDG9Un45uvbRhD8
xgVnCRmYv77/Sxr7w1v0z96Ev399v97Nv/93/vQK3j5zrEqqoQb3o/3je2Atetr/2rvwlz/jH++C
bf9mW66JKuf9T98FUyDdWcIOTPfXG/5v9Po55vz6TP5yXf7ni+CfvnwLjTFg18qcQ3z9Yuf6x4uA
E/BvOKt9axmrIIz+G716Pplff6f/i1cvf/Nc6ADuoiQtv/gD//jqffc332bcKbkJfv36t3sTgmXs
8t+ZO7fdto0gDL+KkQcguMvl6SIBigRt3CJt0TYpeslITExYlgBRTuK377cHylxKbpOMLnaTm8Ty
kDua4z8zu1HF2mnlt4iAyUBytW6UOa8BSmUwqWwpjjsmISJpSUIDwidlAsYub+pKF+Xxm55LQl1m
pmoqY09fc8tzPSF1sMYQcEkmCgUdB0VrtEK57FrqQ541rckbxTClW8m5BNWWYlGghwObSJNGEAVc
zFwUWo3HaMGdSPTdSk4UACFaqSTUmS5NxRRysIxLv6DarKJthSJ8sBqpGQX8uTg2UFlZl6osCsBs
uxZMqHEfRYPh1MmJAApsq3cia6CbDDSrVKQOsQZw2qThuCOjiQ7dSi420BQepMbQ5JlBywH26uMu
53YALnAVMgcK6GAMvc4l5BK4ojT/yizh6QCRk0UNMt7QoubWIktoiswYmt3wCkcupRUdaEAiaaCI
LDQt1jDs8dQS1BlNSdz7ikS45U1PSrJAjUnMBZMVVCxrbYLELzwjI2ocQ8utWWQTqbkDRutODuH9
5ki5QRd0WWPwz+sCR+0q7gxr88fwKTFdUJhzoVsgZeSYX4If4k23IDi3izY+qmsSxjKEyukFiaYR
ywIWQaEHhtT5qPFzLjRtpgx1l7J5TCjSkgXV4r+lspBnNGCSOdm69Xz7rcJgMkSkm8Ce5MATvp1G
rAptZsEx24kaVswF8AOiQxBuurvdSpALbYNHF8WJRmf0rlcl/et+l0tZKAAac9ri8/Dz9AxCxTnU
Qi5gFk1jiJKIAdxaJAstZrMBUAVyPTqPtAyCxkdKw0VTEw4y0tbQIehXrBHYCoAUCzclGzQT7kpT
Bw7WL3VtZ+pD9rxwkU2JXUBOYJVnUnp2wbZ8CzXClFkBhEDd7lHi5z6iajOtgN4xHolyQefkuUIu
WITdCkO5SKLrivSRQBK4ze/e++KEUoaC2o8YXC5B0ImWAU/9LhcpAx6SUSmgpgmB9y45IS7QwWjv
uZB5SIJFsoK25K56txb2oCZvqjnEMZ+MYnL2gECO20GEXABO02Sh3FF2lgsUHIklLc6QKrCq89JI
Q2aiJXDToiwrdGtuDmvKLDmBEmjjUVUSCxCA/aUFR+qtDf2uLUn0cZdzLuAamTQipE626qwVff1C
VSjADsEj0HnPBIvXR1wAXQe2AkcJZdnkQmZNuUnKBWONPxcZMQnhDcIyZDb2fqICJDs9r6DqRmwP
68wqu2oBT91a5E0qRwoMgE1lR3kTMwV8K+LYoM1oPzFIQCgjLL5+pSq0oCxsDcLxx6doScUGWCqh
KTBFVjVlpagknJUC3AK9KZV20672E+npAuNgUlNQ0IajCQ2UCbHBiS5UmWKSh4OAE5QCshipFOiM
TIBY0+Ybc09A4wF+gDwEO+GWl7eklKBS0u0XdBkxUliXuP5plxEXQFM5vECTmvuVHhfIcqShoeVC
UwAKBEuwrDe3wAroAPf1hV4174FSkgWDJZOqAk0oDPiDnQdwZBEbUdXM6L1QKjT9pLR9200m3T5p
gGbOdqqe2C6GSBXwB3YO33ZkueWlLiEuMB4sb0pTwIRFY/iavcIjVXMukCsW9OUBtoZSXHIFV6Av
LU2WaNEtdFFj9M4jaPRhWeBAM4icXIJAOBPC9u/vzyRZzOtS82cRDtB5wzQvFzETEbiVXANOURZi
U2BhZBDC3PbcubXkAvXoltCQyOmoJGmlCZQ/jdgfUFLA2NdYFb9LYs25KfD+AGNBo5KzvSmZQs6p
ETsEwEGkHHmaqozx/qk0U2ogSWpT7cbCkWtxmkSA3Lbo/BNdmQCHRAVMgRE7eZPw9bLwFQJzHP7g
jLbN2o19DP14bjrkqQ9MAw+nPw/DDtfr58/sVEf0QTsF4p/du3kU++8XUbOWa8mf/XBq0XfPCb8e
Nnj66OhZ066m/3w99Ptuv+IcH/fo8Jr+yuofNt377q6bT2Ngg9C/xzd5/ix6z1lY9D+Ex9sFXVuJ
EtPdcyHLNibseuflhG+77diN0yvar9F3IUspv+w2wweOiozvBPfNvWLaXMy879a7+Vv7cRI55e22
Xx2G1f0hIu7acaXEX/UbjuDb93PKvvtfTDnMF13tPlxxdez93fuY7Rakmp7qR7O+R7p/hOvDOpZC
36krff+f+h3XT8SUffunlPLThx4eLdL3qfr1uruJBFD5HkXpC19vNgP3RMQa6Vu+xKS366FbWBHf
RySmvPscf3kcuobPlJL95dQ2+V4XMWEI3K9uH6ZXdGbPt05ISdv7OMYTNvtuNSntN92wjawHBYZL
uJc33f5h023Xc3aE7gH5K49jxzHoY384RDIdqpFi+sOKEwy6eLrUV/rkpPEF4+4QSXaoHMlpj+PA
X654jJjuq3OXoL673y9J25KXmPRue1jYEO2rSVLKv/bv990iegqFeznpT13stxiwsBUgOeHPV6+7
Oy4nHmK3Dn1bW7kE/Z/7/dhHlio0dVyC+Jv+y7CK3BjEbT3kEsT/2e1vJ0ouPyhcqUFMmoMpb65e
dpzLNsTejB5AC+Zf5gGvutul7vsWQyn5326GmON+3EdM9nZDRBJnNYArFtcXk973H5cD/A4qlxL+
vd9ux4fNp26RJoSpFyn5P2526/7qejzxbR7plpL/kzvuzwtiGGe9zANOBdGSBzKWkv8L7vfj2Ech
Reibk9P+EmeVAVeX0n176G6mnVubEoBqKdl3/f4OzxZR9hCwmPJAZrMQ7wCvSkn/3eF3th8PsWoG
1FJMnMPfr96de3k/iySmP4yrHafSRJFb4RFHMe2HHYdufIy+TY/i/Tflc0jT8dSIU/xpOgvk3K/F
4Jr9xGrTd/sX/wIAAP//</cx:binary>
              </cx:geoCache>
            </cx:geography>
          </cx:layoutPr>
          <cx:valueColors>
            <cx:minColor>
              <a:schemeClr val="accent6">
                <a:lumMod val="75000"/>
              </a:schemeClr>
            </cx:minColor>
            <cx:midColor>
              <a:schemeClr val="bg2"/>
            </cx:midColor>
            <cx:maxColor>
              <a:schemeClr val="accent5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3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600075</xdr:colOff>
      <xdr:row>9</xdr:row>
      <xdr:rowOff>95249</xdr:rowOff>
    </xdr:from>
    <xdr:to>
      <xdr:col>10</xdr:col>
      <xdr:colOff>257174</xdr:colOff>
      <xdr:row>21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510F02D-9251-4D0A-83C7-899F52396D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104774</xdr:colOff>
      <xdr:row>9</xdr:row>
      <xdr:rowOff>104774</xdr:rowOff>
    </xdr:from>
    <xdr:to>
      <xdr:col>3</xdr:col>
      <xdr:colOff>771525</xdr:colOff>
      <xdr:row>39</xdr:row>
      <xdr:rowOff>152399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DF3C6D5-82E6-488D-8935-3A5AC9AED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3</xdr:col>
      <xdr:colOff>485776</xdr:colOff>
      <xdr:row>24</xdr:row>
      <xdr:rowOff>76199</xdr:rowOff>
    </xdr:from>
    <xdr:to>
      <xdr:col>9</xdr:col>
      <xdr:colOff>400050</xdr:colOff>
      <xdr:row>33</xdr:row>
      <xdr:rowOff>161924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C0BA158-2D06-49C4-9833-19BD326FB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590550</xdr:colOff>
      <xdr:row>0</xdr:row>
      <xdr:rowOff>57151</xdr:rowOff>
    </xdr:from>
    <xdr:to>
      <xdr:col>12</xdr:col>
      <xdr:colOff>53340</xdr:colOff>
      <xdr:row>4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F445ED-A05B-9B7C-95ED-FF56817DFA94}"/>
            </a:ext>
          </a:extLst>
        </xdr:cNvPr>
        <xdr:cNvSpPr txBox="1"/>
      </xdr:nvSpPr>
      <xdr:spPr>
        <a:xfrm>
          <a:off x="590550" y="57151"/>
          <a:ext cx="10607040" cy="876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1">
              <a:solidFill>
                <a:schemeClr val="tx1">
                  <a:lumMod val="85000"/>
                  <a:lumOff val="15000"/>
                </a:schemeClr>
              </a:solidFill>
            </a:rPr>
            <a:t>What</a:t>
          </a:r>
          <a:r>
            <a:rPr lang="en-US" sz="3600" b="1" baseline="0">
              <a:solidFill>
                <a:schemeClr val="tx1">
                  <a:lumMod val="85000"/>
                  <a:lumOff val="15000"/>
                </a:schemeClr>
              </a:solidFill>
            </a:rPr>
            <a:t> do </a:t>
          </a:r>
          <a:r>
            <a:rPr lang="en-US" sz="3600" b="1" baseline="0">
              <a:solidFill>
                <a:schemeClr val="accent6"/>
              </a:solidFill>
            </a:rPr>
            <a:t>wage</a:t>
          </a:r>
          <a:r>
            <a:rPr lang="en-US" sz="3600" b="1" baseline="0">
              <a:solidFill>
                <a:schemeClr val="tx1">
                  <a:lumMod val="85000"/>
                  <a:lumOff val="15000"/>
                </a:schemeClr>
              </a:solidFill>
            </a:rPr>
            <a:t> and </a:t>
          </a:r>
          <a:r>
            <a:rPr lang="en-US" sz="3600" b="1" baseline="0">
              <a:solidFill>
                <a:schemeClr val="accent5">
                  <a:lumMod val="75000"/>
                </a:schemeClr>
              </a:solidFill>
            </a:rPr>
            <a:t>employment</a:t>
          </a:r>
          <a:r>
            <a:rPr lang="en-US" sz="3600" b="1" baseline="0">
              <a:solidFill>
                <a:schemeClr val="tx1">
                  <a:lumMod val="85000"/>
                  <a:lumOff val="15000"/>
                </a:schemeClr>
              </a:solidFill>
            </a:rPr>
            <a:t> look like by industry?</a:t>
          </a:r>
        </a:p>
        <a:p>
          <a:endParaRPr lang="en-US" sz="36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390525</xdr:colOff>
      <xdr:row>7</xdr:row>
      <xdr:rowOff>4763</xdr:rowOff>
    </xdr:from>
    <xdr:to>
      <xdr:col>2</xdr:col>
      <xdr:colOff>142875</xdr:colOff>
      <xdr:row>9</xdr:row>
      <xdr:rowOff>52388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6E8FEB-2CF4-1837-597F-6CF594EB01B0}"/>
            </a:ext>
          </a:extLst>
        </xdr:cNvPr>
        <xdr:cNvSpPr txBox="1"/>
      </xdr:nvSpPr>
      <xdr:spPr>
        <a:xfrm>
          <a:off x="390525" y="1681163"/>
          <a:ext cx="3505200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tx1">
                  <a:lumMod val="85000"/>
                  <a:lumOff val="15000"/>
                </a:schemeClr>
              </a:solidFill>
            </a:rPr>
            <a:t>Average Annual</a:t>
          </a:r>
          <a:r>
            <a:rPr lang="en-US" sz="1800" b="1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r>
            <a:rPr lang="en-US" sz="1800" b="1" baseline="0">
              <a:solidFill>
                <a:schemeClr val="accent6"/>
              </a:solidFill>
            </a:rPr>
            <a:t>Wage</a:t>
          </a:r>
          <a:endParaRPr lang="en-US" sz="1800" b="1">
            <a:solidFill>
              <a:schemeClr val="accent6"/>
            </a:solidFill>
          </a:endParaRPr>
        </a:p>
      </xdr:txBody>
    </xdr:sp>
    <xdr:clientData/>
  </xdr:twoCellAnchor>
  <xdr:twoCellAnchor editAs="absolute">
    <xdr:from>
      <xdr:col>3</xdr:col>
      <xdr:colOff>914400</xdr:colOff>
      <xdr:row>6</xdr:row>
      <xdr:rowOff>157163</xdr:rowOff>
    </xdr:from>
    <xdr:to>
      <xdr:col>9</xdr:col>
      <xdr:colOff>66675</xdr:colOff>
      <xdr:row>9</xdr:row>
      <xdr:rowOff>119063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E82525-9BEF-50E9-5352-9F4DF394C6E3}"/>
            </a:ext>
          </a:extLst>
        </xdr:cNvPr>
        <xdr:cNvSpPr txBox="1"/>
      </xdr:nvSpPr>
      <xdr:spPr>
        <a:xfrm>
          <a:off x="5143500" y="1643063"/>
          <a:ext cx="3190875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tx1">
                  <a:lumMod val="85000"/>
                  <a:lumOff val="15000"/>
                </a:schemeClr>
              </a:solidFill>
            </a:rPr>
            <a:t>Share of Total</a:t>
          </a:r>
          <a:r>
            <a:rPr lang="en-US" sz="1800" b="1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r>
            <a:rPr lang="en-US" sz="1800" b="1" baseline="0">
              <a:solidFill>
                <a:schemeClr val="accent5">
                  <a:lumMod val="75000"/>
                </a:schemeClr>
              </a:solidFill>
            </a:rPr>
            <a:t>Employees</a:t>
          </a:r>
        </a:p>
        <a:p>
          <a:pPr algn="ctr"/>
          <a:endParaRPr lang="en-US" sz="18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895350</xdr:colOff>
      <xdr:row>22</xdr:row>
      <xdr:rowOff>28575</xdr:rowOff>
    </xdr:from>
    <xdr:to>
      <xdr:col>9</xdr:col>
      <xdr:colOff>47625</xdr:colOff>
      <xdr:row>24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E5B014A-2E56-677B-D5DC-E083AC8FF2CE}"/>
            </a:ext>
          </a:extLst>
        </xdr:cNvPr>
        <xdr:cNvSpPr txBox="1"/>
      </xdr:nvSpPr>
      <xdr:spPr>
        <a:xfrm>
          <a:off x="5124450" y="4457700"/>
          <a:ext cx="3190875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accent6"/>
              </a:solidFill>
            </a:rPr>
            <a:t>Wage</a:t>
          </a:r>
          <a:r>
            <a:rPr lang="en-US" sz="1800" b="1" baseline="0">
              <a:solidFill>
                <a:schemeClr val="tx1">
                  <a:lumMod val="85000"/>
                  <a:lumOff val="15000"/>
                </a:schemeClr>
              </a:solidFill>
            </a:rPr>
            <a:t> &amp; </a:t>
          </a:r>
          <a:r>
            <a:rPr lang="en-US" sz="1800" b="1" baseline="0">
              <a:solidFill>
                <a:schemeClr val="accent5">
                  <a:lumMod val="75000"/>
                </a:schemeClr>
              </a:solidFill>
            </a:rPr>
            <a:t>Employee</a:t>
          </a:r>
          <a:r>
            <a:rPr lang="en-US" sz="1800" b="1" baseline="0">
              <a:solidFill>
                <a:schemeClr val="tx1">
                  <a:lumMod val="85000"/>
                  <a:lumOff val="15000"/>
                </a:schemeClr>
              </a:solidFill>
            </a:rPr>
            <a:t> Trends</a:t>
          </a:r>
        </a:p>
        <a:p>
          <a:pPr algn="ctr"/>
          <a:endParaRPr lang="en-US" sz="1800" b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endParaRPr lang="en-US" sz="18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466726</xdr:colOff>
      <xdr:row>32</xdr:row>
      <xdr:rowOff>104775</xdr:rowOff>
    </xdr:from>
    <xdr:to>
      <xdr:col>9</xdr:col>
      <xdr:colOff>304799</xdr:colOff>
      <xdr:row>40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5CA9F96-90C5-4C8E-932F-B38D67785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10</xdr:col>
      <xdr:colOff>238126</xdr:colOff>
      <xdr:row>9</xdr:row>
      <xdr:rowOff>114300</xdr:rowOff>
    </xdr:from>
    <xdr:to>
      <xdr:col>20</xdr:col>
      <xdr:colOff>238126</xdr:colOff>
      <xdr:row>39</xdr:row>
      <xdr:rowOff>171450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B64B6614-B223-407F-8C3E-D682626B5B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15426" y="2143125"/>
              <a:ext cx="8201025" cy="5772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47624</xdr:rowOff>
        </xdr:from>
        <xdr:to>
          <xdr:col>3</xdr:col>
          <xdr:colOff>0</xdr:colOff>
          <xdr:row>4</xdr:row>
          <xdr:rowOff>400049</xdr:rowOff>
        </xdr:to>
        <xdr:sp macro="" textlink="">
          <xdr:nvSpPr>
            <xdr:cNvPr id="3079" name="Spinner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66675</xdr:rowOff>
        </xdr:from>
        <xdr:to>
          <xdr:col>13</xdr:col>
          <xdr:colOff>190500</xdr:colOff>
          <xdr:row>8</xdr:row>
          <xdr:rowOff>95250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</xdr:colOff>
          <xdr:row>7</xdr:row>
          <xdr:rowOff>85725</xdr:rowOff>
        </xdr:from>
        <xdr:to>
          <xdr:col>16</xdr:col>
          <xdr:colOff>533400</xdr:colOff>
          <xdr:row>8</xdr:row>
          <xdr:rowOff>114300</xdr:rowOff>
        </xdr:to>
        <xdr:sp macro="" textlink="">
          <xdr:nvSpPr>
            <xdr:cNvPr id="3083" name="Option 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1000 Capita</a:t>
              </a:r>
            </a:p>
          </xdr:txBody>
        </xdr:sp>
        <xdr:clientData/>
      </xdr:twoCellAnchor>
    </mc:Choice>
    <mc:Fallback/>
  </mc:AlternateContent>
  <xdr:twoCellAnchor editAs="absolute">
    <xdr:from>
      <xdr:col>12</xdr:col>
      <xdr:colOff>171449</xdr:colOff>
      <xdr:row>6</xdr:row>
      <xdr:rowOff>157163</xdr:rowOff>
    </xdr:from>
    <xdr:to>
      <xdr:col>13</xdr:col>
      <xdr:colOff>742950</xdr:colOff>
      <xdr:row>9</xdr:row>
      <xdr:rowOff>119063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6FBA65B-53CC-BAB9-57B1-D89C1A867A20}"/>
            </a:ext>
          </a:extLst>
        </xdr:cNvPr>
        <xdr:cNvSpPr txBox="1"/>
      </xdr:nvSpPr>
      <xdr:spPr>
        <a:xfrm>
          <a:off x="11315699" y="1643063"/>
          <a:ext cx="1657351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tx1">
                  <a:lumMod val="85000"/>
                  <a:lumOff val="15000"/>
                </a:schemeClr>
              </a:solidFill>
            </a:rPr>
            <a:t>Average </a:t>
          </a:r>
          <a:r>
            <a:rPr lang="en-US" sz="1800" b="1">
              <a:solidFill>
                <a:schemeClr val="accent6"/>
              </a:solidFill>
            </a:rPr>
            <a:t>Wages</a:t>
          </a:r>
          <a:endParaRPr lang="en-US" sz="1800" b="1" baseline="0">
            <a:solidFill>
              <a:schemeClr val="accent6"/>
            </a:solidFill>
          </a:endParaRPr>
        </a:p>
        <a:p>
          <a:pPr algn="ctr"/>
          <a:endParaRPr lang="en-US" sz="18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absolute">
    <xdr:from>
      <xdr:col>15</xdr:col>
      <xdr:colOff>190501</xdr:colOff>
      <xdr:row>6</xdr:row>
      <xdr:rowOff>157163</xdr:rowOff>
    </xdr:from>
    <xdr:to>
      <xdr:col>19</xdr:col>
      <xdr:colOff>428626</xdr:colOff>
      <xdr:row>9</xdr:row>
      <xdr:rowOff>119063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BB0CD0C-9849-7561-7C4B-7508EF5AE598}"/>
            </a:ext>
          </a:extLst>
        </xdr:cNvPr>
        <xdr:cNvSpPr txBox="1"/>
      </xdr:nvSpPr>
      <xdr:spPr>
        <a:xfrm>
          <a:off x="14077951" y="1643063"/>
          <a:ext cx="2819400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accent5">
                  <a:lumMod val="75000"/>
                </a:schemeClr>
              </a:solidFill>
            </a:rPr>
            <a:t>Employees</a:t>
          </a:r>
          <a:r>
            <a:rPr lang="en-US" sz="1800" b="1">
              <a:solidFill>
                <a:schemeClr val="tx1">
                  <a:lumMod val="85000"/>
                  <a:lumOff val="15000"/>
                </a:schemeClr>
              </a:solidFill>
            </a:rPr>
            <a:t> per 1,000 capita</a:t>
          </a:r>
        </a:p>
        <a:p>
          <a:pPr algn="ctr"/>
          <a:endParaRPr lang="en-US" sz="1800" b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endParaRPr lang="en-US" sz="18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oneCell">
    <xdr:from>
      <xdr:col>15</xdr:col>
      <xdr:colOff>419100</xdr:colOff>
      <xdr:row>0</xdr:row>
      <xdr:rowOff>152401</xdr:rowOff>
    </xdr:from>
    <xdr:to>
      <xdr:col>20</xdr:col>
      <xdr:colOff>570905</xdr:colOff>
      <xdr:row>4</xdr:row>
      <xdr:rowOff>286725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F9EDF70-F8D0-BCFA-A8A0-347A62B809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004" b="34192"/>
        <a:stretch/>
      </xdr:blipFill>
      <xdr:spPr>
        <a:xfrm>
          <a:off x="14306550" y="152401"/>
          <a:ext cx="3342680" cy="1029674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29145505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J25" sqref="J25"/>
    </sheetView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243D-B6F9-46B7-8DDC-BC4260BA55E2}">
  <dimension ref="A1:T50"/>
  <sheetViews>
    <sheetView workbookViewId="0">
      <selection activeCell="J25" sqref="J25"/>
    </sheetView>
  </sheetViews>
  <sheetFormatPr defaultRowHeight="15" x14ac:dyDescent="0.25"/>
  <cols>
    <col min="1" max="1" width="21.28515625" customWidth="1"/>
    <col min="2" max="2" width="25.28515625" customWidth="1"/>
    <col min="4" max="4" width="23.28515625" customWidth="1"/>
    <col min="5" max="6" width="19.7109375" customWidth="1"/>
    <col min="8" max="8" width="22.42578125" customWidth="1"/>
    <col min="9" max="9" width="17.7109375" customWidth="1"/>
    <col min="10" max="10" width="13.42578125" customWidth="1"/>
    <col min="11" max="11" width="14.5703125" customWidth="1"/>
    <col min="12" max="12" width="21.85546875" style="2" customWidth="1"/>
    <col min="13" max="13" width="11.7109375" customWidth="1"/>
    <col min="14" max="14" width="13.7109375" customWidth="1"/>
    <col min="15" max="15" width="20.140625" customWidth="1"/>
    <col min="16" max="16" width="15" customWidth="1"/>
    <col min="17" max="17" width="17" customWidth="1"/>
    <col min="18" max="18" width="24.7109375" customWidth="1"/>
    <col min="19" max="19" width="15.140625" customWidth="1"/>
    <col min="20" max="20" width="27" customWidth="1"/>
    <col min="28" max="30" width="18.140625" customWidth="1"/>
    <col min="31" max="31" width="15.140625" customWidth="1"/>
  </cols>
  <sheetData>
    <row r="1" spans="1:20" x14ac:dyDescent="0.25">
      <c r="A1" s="5" t="s">
        <v>64</v>
      </c>
      <c r="B1" s="6"/>
      <c r="D1" s="7" t="s">
        <v>69</v>
      </c>
      <c r="E1" s="8"/>
      <c r="F1" s="8"/>
      <c r="H1" s="7" t="s">
        <v>70</v>
      </c>
      <c r="I1" s="8"/>
      <c r="K1" s="7" t="s">
        <v>74</v>
      </c>
      <c r="L1" s="13"/>
      <c r="M1" s="7"/>
      <c r="O1" s="7" t="s">
        <v>76</v>
      </c>
      <c r="P1" s="7"/>
      <c r="Q1" s="7"/>
      <c r="R1" s="7"/>
      <c r="S1" s="7"/>
      <c r="T1" s="7"/>
    </row>
    <row r="2" spans="1:20" x14ac:dyDescent="0.25">
      <c r="A2" s="10" t="s">
        <v>65</v>
      </c>
      <c r="B2" s="10" t="s">
        <v>66</v>
      </c>
      <c r="D2" s="9" t="s">
        <v>49</v>
      </c>
      <c r="E2" s="9" t="s">
        <v>63</v>
      </c>
      <c r="F2" s="9" t="s">
        <v>66</v>
      </c>
      <c r="H2" s="9" t="s">
        <v>49</v>
      </c>
      <c r="I2" s="9" t="s">
        <v>71</v>
      </c>
      <c r="K2" s="9" t="s">
        <v>50</v>
      </c>
      <c r="L2" s="14" t="s">
        <v>75</v>
      </c>
      <c r="M2" s="9" t="s">
        <v>62</v>
      </c>
      <c r="O2" s="9" t="s">
        <v>0</v>
      </c>
      <c r="P2" s="9" t="s">
        <v>62</v>
      </c>
      <c r="Q2" s="9" t="s">
        <v>77</v>
      </c>
      <c r="R2" s="9" t="s">
        <v>78</v>
      </c>
      <c r="S2" s="9" t="s">
        <v>79</v>
      </c>
      <c r="T2" s="9" t="str">
        <f>$B$18</f>
        <v>Employees per 1000 Capita</v>
      </c>
    </row>
    <row r="3" spans="1:20" x14ac:dyDescent="0.25">
      <c r="A3" t="s">
        <v>57</v>
      </c>
      <c r="B3" t="str">
        <f>Dashboard!$B$5</f>
        <v>Trade &amp; Transportation</v>
      </c>
      <c r="D3" t="s">
        <v>53</v>
      </c>
      <c r="E3" s="2">
        <f>AVERAGEIFS(Data!F:F, Data!B:B,D3, Data!A:A, $B$15)</f>
        <v>93586.333333333328</v>
      </c>
      <c r="F3" s="2">
        <f>IF(D3=$B$3,E3,0)</f>
        <v>0</v>
      </c>
      <c r="H3" t="s">
        <v>54</v>
      </c>
      <c r="I3" s="1">
        <f>SUMIFS(Data!E:E, Data!B:B, H3, Data!A:A, 'Data Prep'!$B$15)</f>
        <v>26277342</v>
      </c>
      <c r="K3">
        <v>2017</v>
      </c>
      <c r="L3" s="2">
        <f>AVERAGEIFS(Data!F:F, Data!B:B, 'Data Prep'!$B$3, Data!A:A, 'Data Prep'!K3)</f>
        <v>43391.395833333336</v>
      </c>
      <c r="M3" s="1">
        <f>SUMIFS(Data!E:E, Data!B:B, 'Data Prep'!$B$3, Data!A:A, K3)</f>
        <v>27033069</v>
      </c>
      <c r="O3" t="s">
        <v>1</v>
      </c>
      <c r="P3" s="1">
        <f>SUMIFS(Data!E:E, Data!B:B, 'Data Prep'!$B$3, Data!A:A, 'Data Prep'!$B$15, Data!C:C, 'Data Prep'!O3)</f>
        <v>372620</v>
      </c>
      <c r="Q3" vm="1">
        <v>4887871</v>
      </c>
      <c r="R3" s="15">
        <f>P3/Q3*1000</f>
        <v>76.23359945465009</v>
      </c>
      <c r="S3" s="2">
        <f>AVERAGEIFS(Data!F:F, Data!B:B, 'Data Prep'!$B$3, Data!A:A, 'Data Prep'!$B$15, Data!C:C, 'Data Prep'!O3)</f>
        <v>45853</v>
      </c>
      <c r="T3" s="16">
        <f>IF($T$2="Average Wages", -S3, R3)</f>
        <v>76.23359945465009</v>
      </c>
    </row>
    <row r="4" spans="1:20" x14ac:dyDescent="0.25">
      <c r="A4" t="s">
        <v>51</v>
      </c>
      <c r="D4" t="s">
        <v>56</v>
      </c>
      <c r="E4" s="2">
        <f>AVERAGEIFS(Data!F:F, Data!B:B,D4, Data!A:A, $B$15)</f>
        <v>90040.666666666672</v>
      </c>
      <c r="F4" s="2">
        <f t="shared" ref="F4:F12" si="0">IF(D4=$B$3,E4,0)</f>
        <v>0</v>
      </c>
      <c r="H4" t="s">
        <v>58</v>
      </c>
      <c r="I4" s="1">
        <f>SUMIFS(Data!E:E, Data!B:B, H4, Data!A:A, 'Data Prep'!$B$15)</f>
        <v>22035033</v>
      </c>
      <c r="K4">
        <v>2018</v>
      </c>
      <c r="L4" s="2">
        <f>AVERAGEIFS(Data!F:F, Data!B:B, 'Data Prep'!$B$3, Data!A:A, 'Data Prep'!K4)</f>
        <v>44830.666666666664</v>
      </c>
      <c r="M4" s="1">
        <f>SUMIFS(Data!E:E, Data!B:B, 'Data Prep'!$B$3, Data!A:A, K4)</f>
        <v>27186117</v>
      </c>
      <c r="O4" t="s">
        <v>2</v>
      </c>
      <c r="P4" s="1">
        <f>SUMIFS(Data!E:E, Data!B:B, 'Data Prep'!$B$3, Data!A:A, 'Data Prep'!$B$15, Data!C:C, 'Data Prep'!O4)</f>
        <v>546143</v>
      </c>
      <c r="Q4" vm="2">
        <v>7171646</v>
      </c>
      <c r="R4" s="15">
        <f t="shared" ref="R4:R50" si="1">P4/Q4*1000</f>
        <v>76.15308954178721</v>
      </c>
      <c r="S4" s="2">
        <f>AVERAGEIFS(Data!F:F, Data!B:B, 'Data Prep'!$B$3, Data!A:A, 'Data Prep'!$B$15, Data!C:C, 'Data Prep'!O4)</f>
        <v>51498</v>
      </c>
      <c r="T4" s="16">
        <f t="shared" ref="T4:T50" si="2">IF($T$2="Average Wages", -S4, R4)</f>
        <v>76.15308954178721</v>
      </c>
    </row>
    <row r="5" spans="1:20" x14ac:dyDescent="0.25">
      <c r="A5" t="s">
        <v>58</v>
      </c>
      <c r="D5" t="s">
        <v>57</v>
      </c>
      <c r="E5" s="2">
        <f>AVERAGEIFS(Data!F:F, Data!B:B,D5, Data!A:A, $B$15)</f>
        <v>74713.0625</v>
      </c>
      <c r="F5" s="2">
        <f t="shared" si="0"/>
        <v>0</v>
      </c>
      <c r="H5" t="s">
        <v>57</v>
      </c>
      <c r="I5" s="1">
        <f>SUMIFS(Data!E:E, Data!B:B, H5, Data!A:A, 'Data Prep'!$B$15)</f>
        <v>20065896</v>
      </c>
      <c r="K5">
        <v>2019</v>
      </c>
      <c r="L5" s="2">
        <f>AVERAGEIFS(Data!F:F, Data!B:B, 'Data Prep'!$B$3, Data!A:A, 'Data Prep'!K5)</f>
        <v>46352.958333333336</v>
      </c>
      <c r="M5" s="1">
        <f>SUMIFS(Data!E:E, Data!B:B, 'Data Prep'!$B$3, Data!A:A, K5)</f>
        <v>27304411</v>
      </c>
      <c r="O5" t="s">
        <v>3</v>
      </c>
      <c r="P5" s="1">
        <f>SUMIFS(Data!E:E, Data!B:B, 'Data Prep'!$B$3, Data!A:A, 'Data Prep'!$B$15, Data!C:C, 'Data Prep'!O5)</f>
        <v>244074</v>
      </c>
      <c r="Q5" vm="3">
        <v>3013825</v>
      </c>
      <c r="R5" s="15">
        <f t="shared" si="1"/>
        <v>80.984795069388568</v>
      </c>
      <c r="S5" s="2">
        <f>AVERAGEIFS(Data!F:F, Data!B:B, 'Data Prep'!$B$3, Data!A:A, 'Data Prep'!$B$15, Data!C:C, 'Data Prep'!O5)</f>
        <v>45673</v>
      </c>
      <c r="T5" s="16">
        <f t="shared" si="2"/>
        <v>80.984795069388568</v>
      </c>
    </row>
    <row r="6" spans="1:20" x14ac:dyDescent="0.25">
      <c r="A6" t="s">
        <v>56</v>
      </c>
      <c r="D6" t="s">
        <v>52</v>
      </c>
      <c r="E6" s="2">
        <f>AVERAGEIFS(Data!F:F, Data!B:B,D6, Data!A:A, $B$15)</f>
        <v>68427.875</v>
      </c>
      <c r="F6" s="2">
        <f t="shared" si="0"/>
        <v>0</v>
      </c>
      <c r="H6" t="s">
        <v>59</v>
      </c>
      <c r="I6" s="1">
        <f>SUMIFS(Data!E:E, Data!B:B, H6, Data!A:A, 'Data Prep'!$B$15)</f>
        <v>12649500</v>
      </c>
      <c r="K6">
        <v>2020</v>
      </c>
      <c r="L6" s="2">
        <f>AVERAGEIFS(Data!F:F, Data!B:B, 'Data Prep'!$B$3, Data!A:A, 'Data Prep'!K6)</f>
        <v>49366.8125</v>
      </c>
      <c r="M6" s="1">
        <f>SUMIFS(Data!E:E, Data!B:B, 'Data Prep'!$B$3, Data!A:A, K6)</f>
        <v>26277342</v>
      </c>
      <c r="O6" t="s">
        <v>4</v>
      </c>
      <c r="P6" s="1">
        <f>SUMIFS(Data!E:E, Data!B:B, 'Data Prep'!$B$3, Data!A:A, 'Data Prep'!$B$15, Data!C:C, 'Data Prep'!O6)</f>
        <v>2888684</v>
      </c>
      <c r="Q6" vm="4">
        <v>39557045</v>
      </c>
      <c r="R6" s="15">
        <f t="shared" si="1"/>
        <v>73.025778341127349</v>
      </c>
      <c r="S6" s="2">
        <f>AVERAGEIFS(Data!F:F, Data!B:B, 'Data Prep'!$B$3, Data!A:A, 'Data Prep'!$B$15, Data!C:C, 'Data Prep'!O6)</f>
        <v>58800</v>
      </c>
      <c r="T6" s="16">
        <f t="shared" si="2"/>
        <v>73.025778341127349</v>
      </c>
    </row>
    <row r="7" spans="1:20" x14ac:dyDescent="0.25">
      <c r="A7" t="s">
        <v>53</v>
      </c>
      <c r="D7" t="s">
        <v>51</v>
      </c>
      <c r="E7" s="2">
        <f>AVERAGEIFS(Data!F:F, Data!B:B,D7, Data!A:A, $B$15)</f>
        <v>63896.895833333336</v>
      </c>
      <c r="F7" s="2">
        <f t="shared" si="0"/>
        <v>0</v>
      </c>
      <c r="H7" t="s">
        <v>52</v>
      </c>
      <c r="I7" s="1">
        <f>SUMIFS(Data!E:E, Data!B:B, H7, Data!A:A, 'Data Prep'!$B$15)</f>
        <v>12058694</v>
      </c>
      <c r="O7" t="s">
        <v>5</v>
      </c>
      <c r="P7" s="1">
        <f>SUMIFS(Data!E:E, Data!B:B, 'Data Prep'!$B$3, Data!A:A, 'Data Prep'!$B$15, Data!C:C, 'Data Prep'!O7)</f>
        <v>465887</v>
      </c>
      <c r="Q7" vm="5">
        <v>5695564</v>
      </c>
      <c r="R7" s="15">
        <f t="shared" si="1"/>
        <v>81.798220509856435</v>
      </c>
      <c r="S7" s="2">
        <f>AVERAGEIFS(Data!F:F, Data!B:B, 'Data Prep'!$B$3, Data!A:A, 'Data Prep'!$B$15, Data!C:C, 'Data Prep'!O7)</f>
        <v>55719</v>
      </c>
      <c r="T7" s="16">
        <f t="shared" si="2"/>
        <v>81.798220509856435</v>
      </c>
    </row>
    <row r="8" spans="1:20" x14ac:dyDescent="0.25">
      <c r="A8" t="s">
        <v>59</v>
      </c>
      <c r="D8" t="s">
        <v>55</v>
      </c>
      <c r="E8" s="2">
        <f>AVERAGEIFS(Data!F:F, Data!B:B,D8, Data!A:A, $B$15)</f>
        <v>55605.9375</v>
      </c>
      <c r="F8" s="2">
        <f t="shared" si="0"/>
        <v>0</v>
      </c>
      <c r="H8" t="s">
        <v>56</v>
      </c>
      <c r="I8" s="1">
        <f>SUMIFS(Data!E:E, Data!B:B, H8, Data!A:A, 'Data Prep'!$B$15)</f>
        <v>8142043</v>
      </c>
      <c r="O8" t="s">
        <v>6</v>
      </c>
      <c r="P8" s="1">
        <f>SUMIFS(Data!E:E, Data!B:B, 'Data Prep'!$B$3, Data!A:A, 'Data Prep'!$B$15, Data!C:C, 'Data Prep'!O8)</f>
        <v>276491</v>
      </c>
      <c r="Q8" vm="6">
        <v>3572665</v>
      </c>
      <c r="R8" s="15">
        <f t="shared" si="1"/>
        <v>77.390687344041496</v>
      </c>
      <c r="S8" s="2">
        <f>AVERAGEIFS(Data!F:F, Data!B:B, 'Data Prep'!$B$3, Data!A:A, 'Data Prep'!$B$15, Data!C:C, 'Data Prep'!O8)</f>
        <v>55859</v>
      </c>
      <c r="T8" s="16">
        <f t="shared" si="2"/>
        <v>77.390687344041496</v>
      </c>
    </row>
    <row r="9" spans="1:20" x14ac:dyDescent="0.25">
      <c r="A9" t="s">
        <v>52</v>
      </c>
      <c r="D9" t="s">
        <v>58</v>
      </c>
      <c r="E9" s="2">
        <f>AVERAGEIFS(Data!F:F, Data!B:B,D9, Data!A:A, $B$15)</f>
        <v>53607.208333333336</v>
      </c>
      <c r="F9" s="2">
        <f t="shared" si="0"/>
        <v>0</v>
      </c>
      <c r="H9" t="s">
        <v>51</v>
      </c>
      <c r="I9" s="1">
        <f>SUMIFS(Data!E:E, Data!B:B, H9, Data!A:A, 'Data Prep'!$B$15)</f>
        <v>7136444</v>
      </c>
      <c r="O9" t="s">
        <v>7</v>
      </c>
      <c r="P9" s="1">
        <f>SUMIFS(Data!E:E, Data!B:B, 'Data Prep'!$B$3, Data!A:A, 'Data Prep'!$B$15, Data!C:C, 'Data Prep'!O9)</f>
        <v>76267</v>
      </c>
      <c r="Q9" vm="7">
        <v>967171</v>
      </c>
      <c r="R9" s="15">
        <f t="shared" si="1"/>
        <v>78.855755600612497</v>
      </c>
      <c r="S9" s="2">
        <f>AVERAGEIFS(Data!F:F, Data!B:B, 'Data Prep'!$B$3, Data!A:A, 'Data Prep'!$B$15, Data!C:C, 'Data Prep'!O9)</f>
        <v>45667</v>
      </c>
      <c r="T9" s="16">
        <f t="shared" si="2"/>
        <v>78.855755600612497</v>
      </c>
    </row>
    <row r="10" spans="1:20" x14ac:dyDescent="0.25">
      <c r="A10" t="s">
        <v>55</v>
      </c>
      <c r="D10" t="s">
        <v>54</v>
      </c>
      <c r="E10" s="2">
        <f>AVERAGEIFS(Data!F:F, Data!B:B,D10, Data!A:A, $B$15)</f>
        <v>49366.8125</v>
      </c>
      <c r="F10" s="2">
        <f t="shared" si="0"/>
        <v>49366.8125</v>
      </c>
      <c r="H10" t="s">
        <v>60</v>
      </c>
      <c r="I10" s="1">
        <f>SUMIFS(Data!E:E, Data!B:B, H10, Data!A:A, 'Data Prep'!$B$15)</f>
        <v>3843699</v>
      </c>
      <c r="O10" t="s">
        <v>8</v>
      </c>
      <c r="P10" s="1">
        <f>SUMIFS(Data!E:E, Data!B:B, 'Data Prep'!$B$3, Data!A:A, 'Data Prep'!$B$15, Data!C:C, 'Data Prep'!O10)</f>
        <v>1739110</v>
      </c>
      <c r="Q10" vm="8">
        <v>21670000</v>
      </c>
      <c r="R10" s="15">
        <f t="shared" si="1"/>
        <v>80.254268574065534</v>
      </c>
      <c r="S10" s="2">
        <f>AVERAGEIFS(Data!F:F, Data!B:B, 'Data Prep'!$B$3, Data!A:A, 'Data Prep'!$B$15, Data!C:C, 'Data Prep'!O10)</f>
        <v>49391</v>
      </c>
      <c r="T10" s="16">
        <f t="shared" si="2"/>
        <v>80.254268574065534</v>
      </c>
    </row>
    <row r="11" spans="1:20" x14ac:dyDescent="0.25">
      <c r="A11" t="s">
        <v>60</v>
      </c>
      <c r="D11" t="s">
        <v>60</v>
      </c>
      <c r="E11" s="2">
        <f>AVERAGEIFS(Data!F:F, Data!B:B,D11, Data!A:A, $B$15)</f>
        <v>40790.1875</v>
      </c>
      <c r="F11" s="2">
        <f t="shared" si="0"/>
        <v>0</v>
      </c>
      <c r="H11" t="s">
        <v>53</v>
      </c>
      <c r="I11" s="1">
        <f>SUMIFS(Data!E:E, Data!B:B, H11, Data!A:A, 'Data Prep'!$B$15)</f>
        <v>2677815</v>
      </c>
      <c r="O11" t="s">
        <v>9</v>
      </c>
      <c r="P11" s="1">
        <f>SUMIFS(Data!E:E, Data!B:B, 'Data Prep'!$B$3, Data!A:A, 'Data Prep'!$B$15, Data!C:C, 'Data Prep'!O11)</f>
        <v>913981</v>
      </c>
      <c r="Q11" vm="9">
        <v>10519475</v>
      </c>
      <c r="R11" s="15">
        <f t="shared" si="1"/>
        <v>86.884659167876734</v>
      </c>
      <c r="S11" s="2">
        <f>AVERAGEIFS(Data!F:F, Data!B:B, 'Data Prep'!$B$3, Data!A:A, 'Data Prep'!$B$15, Data!C:C, 'Data Prep'!O11)</f>
        <v>52104</v>
      </c>
      <c r="T11" s="16">
        <f t="shared" si="2"/>
        <v>86.884659167876734</v>
      </c>
    </row>
    <row r="12" spans="1:20" x14ac:dyDescent="0.25">
      <c r="A12" t="s">
        <v>54</v>
      </c>
      <c r="D12" t="s">
        <v>59</v>
      </c>
      <c r="E12" s="2">
        <f>AVERAGEIFS(Data!F:F, Data!B:B,D12, Data!A:A, $B$15)</f>
        <v>23286.416666666668</v>
      </c>
      <c r="F12" s="2">
        <f t="shared" si="0"/>
        <v>0</v>
      </c>
      <c r="H12" t="s">
        <v>55</v>
      </c>
      <c r="I12" s="1">
        <f>SUMIFS(Data!E:E, Data!B:B, H12, Data!A:A, 'Data Prep'!$B$15)</f>
        <v>1762873</v>
      </c>
      <c r="O12" t="s">
        <v>10</v>
      </c>
      <c r="P12" s="1">
        <f>SUMIFS(Data!E:E, Data!B:B, 'Data Prep'!$B$3, Data!A:A, 'Data Prep'!$B$15, Data!C:C, 'Data Prep'!O12)</f>
        <v>143264</v>
      </c>
      <c r="Q12" vm="10">
        <v>1754208</v>
      </c>
      <c r="R12" s="15">
        <f t="shared" si="1"/>
        <v>81.668764479468805</v>
      </c>
      <c r="S12" s="2">
        <f>AVERAGEIFS(Data!F:F, Data!B:B, 'Data Prep'!$B$3, Data!A:A, 'Data Prep'!$B$15, Data!C:C, 'Data Prep'!O12)</f>
        <v>44610</v>
      </c>
      <c r="T12" s="16">
        <f t="shared" si="2"/>
        <v>81.668764479468805</v>
      </c>
    </row>
    <row r="13" spans="1:20" x14ac:dyDescent="0.25">
      <c r="O13" t="s">
        <v>11</v>
      </c>
      <c r="P13" s="1">
        <f>SUMIFS(Data!E:E, Data!B:B, 'Data Prep'!$B$3, Data!A:A, 'Data Prep'!$B$15, Data!C:C, 'Data Prep'!O13)</f>
        <v>1140749</v>
      </c>
      <c r="Q13" vm="11">
        <v>12741080</v>
      </c>
      <c r="R13" s="15">
        <f t="shared" si="1"/>
        <v>89.533147896410668</v>
      </c>
      <c r="S13" s="2">
        <f>AVERAGEIFS(Data!F:F, Data!B:B, 'Data Prep'!$B$3, Data!A:A, 'Data Prep'!$B$15, Data!C:C, 'Data Prep'!O13)</f>
        <v>55780</v>
      </c>
      <c r="T13" s="16">
        <f t="shared" si="2"/>
        <v>89.533147896410668</v>
      </c>
    </row>
    <row r="14" spans="1:20" x14ac:dyDescent="0.25">
      <c r="A14" s="4" t="s">
        <v>67</v>
      </c>
      <c r="B14" s="4"/>
      <c r="H14" s="7" t="s">
        <v>72</v>
      </c>
      <c r="I14" s="8"/>
      <c r="O14" t="s">
        <v>12</v>
      </c>
      <c r="P14" s="1">
        <f>SUMIFS(Data!E:E, Data!B:B, 'Data Prep'!$B$3, Data!A:A, 'Data Prep'!$B$15, Data!C:C, 'Data Prep'!O14)</f>
        <v>583686</v>
      </c>
      <c r="Q14" vm="12">
        <v>6691878</v>
      </c>
      <c r="R14" s="15">
        <f t="shared" si="1"/>
        <v>87.223048597120268</v>
      </c>
      <c r="S14" s="2">
        <f>AVERAGEIFS(Data!F:F, Data!B:B, 'Data Prep'!$B$3, Data!A:A, 'Data Prep'!$B$15, Data!C:C, 'Data Prep'!O14)</f>
        <v>45931</v>
      </c>
      <c r="T14" s="16">
        <f t="shared" si="2"/>
        <v>87.223048597120268</v>
      </c>
    </row>
    <row r="15" spans="1:20" x14ac:dyDescent="0.25">
      <c r="A15" s="11" t="s">
        <v>68</v>
      </c>
      <c r="B15" s="12">
        <v>2020</v>
      </c>
      <c r="H15" s="9" t="s">
        <v>49</v>
      </c>
      <c r="I15" s="9" t="s">
        <v>71</v>
      </c>
      <c r="O15" t="s">
        <v>13</v>
      </c>
      <c r="P15" s="1">
        <f>SUMIFS(Data!E:E, Data!B:B, 'Data Prep'!$B$3, Data!A:A, 'Data Prep'!$B$15, Data!C:C, 'Data Prep'!O15)</f>
        <v>298376</v>
      </c>
      <c r="Q15" vm="13">
        <v>3156145</v>
      </c>
      <c r="R15" s="15">
        <f t="shared" si="1"/>
        <v>94.538115327400988</v>
      </c>
      <c r="S15" s="2">
        <f>AVERAGEIFS(Data!F:F, Data!B:B, 'Data Prep'!$B$3, Data!A:A, 'Data Prep'!$B$15, Data!C:C, 'Data Prep'!O15)</f>
        <v>44146</v>
      </c>
      <c r="T15" s="16">
        <f t="shared" si="2"/>
        <v>94.538115327400988</v>
      </c>
    </row>
    <row r="16" spans="1:20" x14ac:dyDescent="0.25">
      <c r="H16" t="str">
        <f>$B$3</f>
        <v>Trade &amp; Transportation</v>
      </c>
      <c r="I16" s="1">
        <f>VLOOKUP(B3, H3:I12, 2,0 )</f>
        <v>26277342</v>
      </c>
      <c r="O16" t="s">
        <v>14</v>
      </c>
      <c r="P16" s="1">
        <f>SUMIFS(Data!E:E, Data!B:B, 'Data Prep'!$B$3, Data!A:A, 'Data Prep'!$B$15, Data!C:C, 'Data Prep'!O16)</f>
        <v>255575</v>
      </c>
      <c r="Q16" vm="14">
        <v>2911505</v>
      </c>
      <c r="R16" s="15">
        <f t="shared" si="1"/>
        <v>87.781061684592686</v>
      </c>
      <c r="S16" s="2">
        <f>AVERAGEIFS(Data!F:F, Data!B:B, 'Data Prep'!$B$3, Data!A:A, 'Data Prep'!$B$15, Data!C:C, 'Data Prep'!O16)</f>
        <v>46012</v>
      </c>
      <c r="T16" s="16">
        <f t="shared" si="2"/>
        <v>87.781061684592686</v>
      </c>
    </row>
    <row r="17" spans="1:20" x14ac:dyDescent="0.25">
      <c r="A17" s="4" t="s">
        <v>80</v>
      </c>
      <c r="B17" s="4"/>
      <c r="H17" t="s">
        <v>73</v>
      </c>
      <c r="I17" s="1">
        <f>SUM(I3:I12)-$I$16</f>
        <v>90371997</v>
      </c>
      <c r="O17" t="s">
        <v>15</v>
      </c>
      <c r="P17" s="1">
        <f>SUMIFS(Data!E:E, Data!B:B, 'Data Prep'!$B$3, Data!A:A, 'Data Prep'!$B$15, Data!C:C, 'Data Prep'!O17)</f>
        <v>393361</v>
      </c>
      <c r="Q17" vm="15">
        <v>4468402</v>
      </c>
      <c r="R17" s="15">
        <f t="shared" si="1"/>
        <v>88.031694552101627</v>
      </c>
      <c r="S17" s="2">
        <f>AVERAGEIFS(Data!F:F, Data!B:B, 'Data Prep'!$B$3, Data!A:A, 'Data Prep'!$B$15, Data!C:C, 'Data Prep'!O17)</f>
        <v>46839</v>
      </c>
      <c r="T17" s="16">
        <f t="shared" si="2"/>
        <v>88.031694552101627</v>
      </c>
    </row>
    <row r="18" spans="1:20" x14ac:dyDescent="0.25">
      <c r="A18" s="11" t="s">
        <v>81</v>
      </c>
      <c r="B18" s="12" t="str">
        <f>IF(Dashboard!$A$2=1, 'Data Prep'!S2, 'Data Prep'!R2)</f>
        <v>Employees per 1000 Capita</v>
      </c>
      <c r="I18" s="1"/>
      <c r="O18" t="s">
        <v>16</v>
      </c>
      <c r="P18" s="1">
        <f>SUMIFS(Data!E:E, Data!B:B, 'Data Prep'!$B$3, Data!A:A, 'Data Prep'!$B$15, Data!C:C, 'Data Prep'!O18)</f>
        <v>358336</v>
      </c>
      <c r="Q18" vm="16">
        <v>4659978</v>
      </c>
      <c r="R18" s="15">
        <f t="shared" si="1"/>
        <v>76.896500369744246</v>
      </c>
      <c r="S18" s="2">
        <f>AVERAGEIFS(Data!F:F, Data!B:B, 'Data Prep'!$B$3, Data!A:A, 'Data Prep'!$B$15, Data!C:C, 'Data Prep'!O18)</f>
        <v>46029</v>
      </c>
      <c r="T18" s="16">
        <f t="shared" si="2"/>
        <v>76.896500369744246</v>
      </c>
    </row>
    <row r="19" spans="1:20" x14ac:dyDescent="0.25">
      <c r="I19" s="1"/>
      <c r="O19" t="s">
        <v>17</v>
      </c>
      <c r="P19" s="1">
        <f>SUMIFS(Data!E:E, Data!B:B, 'Data Prep'!$B$3, Data!A:A, 'Data Prep'!$B$15, Data!C:C, 'Data Prep'!O19)</f>
        <v>111483</v>
      </c>
      <c r="Q19" vm="17">
        <v>1338404</v>
      </c>
      <c r="R19" s="15">
        <f t="shared" si="1"/>
        <v>83.295477299828747</v>
      </c>
      <c r="S19" s="2">
        <f>AVERAGEIFS(Data!F:F, Data!B:B, 'Data Prep'!$B$3, Data!A:A, 'Data Prep'!$B$15, Data!C:C, 'Data Prep'!O19)</f>
        <v>43084</v>
      </c>
      <c r="T19" s="16">
        <f t="shared" si="2"/>
        <v>83.295477299828747</v>
      </c>
    </row>
    <row r="20" spans="1:20" x14ac:dyDescent="0.25">
      <c r="I20" s="1"/>
      <c r="O20" t="s">
        <v>18</v>
      </c>
      <c r="P20" s="1">
        <f>SUMIFS(Data!E:E, Data!B:B, 'Data Prep'!$B$3, Data!A:A, 'Data Prep'!$B$15, Data!C:C, 'Data Prep'!O20)</f>
        <v>441680</v>
      </c>
      <c r="Q20" vm="18">
        <v>6042718</v>
      </c>
      <c r="R20" s="15">
        <f t="shared" si="1"/>
        <v>73.092935993372521</v>
      </c>
      <c r="S20" s="2">
        <f>AVERAGEIFS(Data!F:F, Data!B:B, 'Data Prep'!$B$3, Data!A:A, 'Data Prep'!$B$15, Data!C:C, 'Data Prep'!O20)</f>
        <v>50800</v>
      </c>
      <c r="T20" s="16">
        <f t="shared" si="2"/>
        <v>73.092935993372521</v>
      </c>
    </row>
    <row r="21" spans="1:20" x14ac:dyDescent="0.25">
      <c r="I21" s="1"/>
      <c r="O21" t="s">
        <v>19</v>
      </c>
      <c r="P21" s="1">
        <f>SUMIFS(Data!E:E, Data!B:B, 'Data Prep'!$B$3, Data!A:A, 'Data Prep'!$B$15, Data!C:C, 'Data Prep'!O21)</f>
        <v>526726</v>
      </c>
      <c r="Q21" vm="19">
        <v>6902149</v>
      </c>
      <c r="R21" s="15">
        <f t="shared" si="1"/>
        <v>76.31333371678879</v>
      </c>
      <c r="S21" s="2">
        <f>AVERAGEIFS(Data!F:F, Data!B:B, 'Data Prep'!$B$3, Data!A:A, 'Data Prep'!$B$15, Data!C:C, 'Data Prep'!O21)</f>
        <v>61082</v>
      </c>
      <c r="T21" s="16">
        <f t="shared" si="2"/>
        <v>76.31333371678879</v>
      </c>
    </row>
    <row r="22" spans="1:20" x14ac:dyDescent="0.25">
      <c r="I22" s="1"/>
      <c r="O22" t="s">
        <v>20</v>
      </c>
      <c r="P22" s="1">
        <f>SUMIFS(Data!E:E, Data!B:B, 'Data Prep'!$B$3, Data!A:A, 'Data Prep'!$B$15, Data!C:C, 'Data Prep'!O22)</f>
        <v>745824</v>
      </c>
      <c r="Q22" vm="20">
        <v>9995915</v>
      </c>
      <c r="R22" s="15">
        <f t="shared" si="1"/>
        <v>74.612879361219058</v>
      </c>
      <c r="S22" s="2">
        <f>AVERAGEIFS(Data!F:F, Data!B:B, 'Data Prep'!$B$3, Data!A:A, 'Data Prep'!$B$15, Data!C:C, 'Data Prep'!O22)</f>
        <v>51869</v>
      </c>
      <c r="T22" s="16">
        <f t="shared" si="2"/>
        <v>74.612879361219058</v>
      </c>
    </row>
    <row r="23" spans="1:20" x14ac:dyDescent="0.25">
      <c r="I23" s="1"/>
      <c r="O23" t="s">
        <v>21</v>
      </c>
      <c r="P23" s="1">
        <f>SUMIFS(Data!E:E, Data!B:B, 'Data Prep'!$B$3, Data!A:A, 'Data Prep'!$B$15, Data!C:C, 'Data Prep'!O23)</f>
        <v>499190</v>
      </c>
      <c r="Q23" vm="21">
        <v>5611179</v>
      </c>
      <c r="R23" s="15">
        <f t="shared" si="1"/>
        <v>88.963478085443356</v>
      </c>
      <c r="S23" s="2">
        <f>AVERAGEIFS(Data!F:F, Data!B:B, 'Data Prep'!$B$3, Data!A:A, 'Data Prep'!$B$15, Data!C:C, 'Data Prep'!O23)</f>
        <v>53843</v>
      </c>
      <c r="T23" s="16">
        <f t="shared" si="2"/>
        <v>88.963478085443356</v>
      </c>
    </row>
    <row r="24" spans="1:20" x14ac:dyDescent="0.25">
      <c r="I24" s="1"/>
      <c r="O24" t="s">
        <v>22</v>
      </c>
      <c r="P24" s="1">
        <f>SUMIFS(Data!E:E, Data!B:B, 'Data Prep'!$B$3, Data!A:A, 'Data Prep'!$B$15, Data!C:C, 'Data Prep'!O24)</f>
        <v>226629</v>
      </c>
      <c r="Q24" vm="22">
        <v>2963914</v>
      </c>
      <c r="R24" s="15">
        <f t="shared" si="1"/>
        <v>76.462744870465201</v>
      </c>
      <c r="S24" s="2">
        <f>AVERAGEIFS(Data!F:F, Data!B:B, 'Data Prep'!$B$3, Data!A:A, 'Data Prep'!$B$15, Data!C:C, 'Data Prep'!O24)</f>
        <v>40176</v>
      </c>
      <c r="T24" s="16">
        <f t="shared" si="2"/>
        <v>76.462744870465201</v>
      </c>
    </row>
    <row r="25" spans="1:20" x14ac:dyDescent="0.25">
      <c r="I25" s="1"/>
      <c r="O25" t="s">
        <v>23</v>
      </c>
      <c r="P25" s="1">
        <f>SUMIFS(Data!E:E, Data!B:B, 'Data Prep'!$B$3, Data!A:A, 'Data Prep'!$B$15, Data!C:C, 'Data Prep'!O25)</f>
        <v>519916</v>
      </c>
      <c r="Q25" vm="23">
        <v>6126452</v>
      </c>
      <c r="R25" s="15">
        <f t="shared" si="1"/>
        <v>84.864126904120042</v>
      </c>
      <c r="S25" s="2">
        <f>AVERAGEIFS(Data!F:F, Data!B:B, 'Data Prep'!$B$3, Data!A:A, 'Data Prep'!$B$15, Data!C:C, 'Data Prep'!O25)</f>
        <v>46520</v>
      </c>
      <c r="T25" s="16">
        <f t="shared" si="2"/>
        <v>84.864126904120042</v>
      </c>
    </row>
    <row r="26" spans="1:20" x14ac:dyDescent="0.25">
      <c r="O26" t="s">
        <v>24</v>
      </c>
      <c r="P26" s="1">
        <f>SUMIFS(Data!E:E, Data!B:B, 'Data Prep'!$B$3, Data!A:A, 'Data Prep'!$B$15, Data!C:C, 'Data Prep'!O26)</f>
        <v>89315</v>
      </c>
      <c r="Q26" vm="24">
        <v>1062305</v>
      </c>
      <c r="R26" s="15">
        <f t="shared" si="1"/>
        <v>84.076607000814263</v>
      </c>
      <c r="S26" s="2">
        <f>AVERAGEIFS(Data!F:F, Data!B:B, 'Data Prep'!$B$3, Data!A:A, 'Data Prep'!$B$15, Data!C:C, 'Data Prep'!O26)</f>
        <v>43996</v>
      </c>
      <c r="T26" s="16">
        <f t="shared" si="2"/>
        <v>84.076607000814263</v>
      </c>
    </row>
    <row r="27" spans="1:20" x14ac:dyDescent="0.25">
      <c r="O27" t="s">
        <v>25</v>
      </c>
      <c r="P27" s="1">
        <f>SUMIFS(Data!E:E, Data!B:B, 'Data Prep'!$B$3, Data!A:A, 'Data Prep'!$B$15, Data!C:C, 'Data Prep'!O27)</f>
        <v>182745</v>
      </c>
      <c r="Q27" vm="25">
        <v>1929268</v>
      </c>
      <c r="R27" s="15">
        <f t="shared" si="1"/>
        <v>94.722454319462088</v>
      </c>
      <c r="S27" s="2">
        <f>AVERAGEIFS(Data!F:F, Data!B:B, 'Data Prep'!$B$3, Data!A:A, 'Data Prep'!$B$15, Data!C:C, 'Data Prep'!O27)</f>
        <v>44095</v>
      </c>
      <c r="T27" s="16">
        <f t="shared" si="2"/>
        <v>94.722454319462088</v>
      </c>
    </row>
    <row r="28" spans="1:20" x14ac:dyDescent="0.25">
      <c r="O28" t="s">
        <v>26</v>
      </c>
      <c r="P28" s="1">
        <f>SUMIFS(Data!E:E, Data!B:B, 'Data Prep'!$B$3, Data!A:A, 'Data Prep'!$B$15, Data!C:C, 'Data Prep'!O28)</f>
        <v>252623</v>
      </c>
      <c r="Q28" vm="26">
        <v>3034392</v>
      </c>
      <c r="R28" s="15">
        <f t="shared" si="1"/>
        <v>83.253251392700747</v>
      </c>
      <c r="S28" s="2">
        <f>AVERAGEIFS(Data!F:F, Data!B:B, 'Data Prep'!$B$3, Data!A:A, 'Data Prep'!$B$15, Data!C:C, 'Data Prep'!O28)</f>
        <v>48334</v>
      </c>
      <c r="T28" s="16">
        <f t="shared" si="2"/>
        <v>83.253251392700747</v>
      </c>
    </row>
    <row r="29" spans="1:20" x14ac:dyDescent="0.25">
      <c r="O29" t="s">
        <v>27</v>
      </c>
      <c r="P29" s="1">
        <f>SUMIFS(Data!E:E, Data!B:B, 'Data Prep'!$B$3, Data!A:A, 'Data Prep'!$B$15, Data!C:C, 'Data Prep'!O29)</f>
        <v>133196</v>
      </c>
      <c r="Q29" vm="27">
        <v>1356458</v>
      </c>
      <c r="R29" s="15">
        <f t="shared" si="1"/>
        <v>98.193972832185011</v>
      </c>
      <c r="S29" s="2">
        <f>AVERAGEIFS(Data!F:F, Data!B:B, 'Data Prep'!$B$3, Data!A:A, 'Data Prep'!$B$15, Data!C:C, 'Data Prep'!O29)</f>
        <v>54425</v>
      </c>
      <c r="T29" s="16">
        <f t="shared" si="2"/>
        <v>98.193972832185011</v>
      </c>
    </row>
    <row r="30" spans="1:20" x14ac:dyDescent="0.25">
      <c r="O30" t="s">
        <v>28</v>
      </c>
      <c r="P30" s="1">
        <f>SUMIFS(Data!E:E, Data!B:B, 'Data Prep'!$B$3, Data!A:A, 'Data Prep'!$B$15, Data!C:C, 'Data Prep'!O30)</f>
        <v>820259</v>
      </c>
      <c r="Q30" vm="28">
        <v>8908520</v>
      </c>
      <c r="R30" s="15">
        <f t="shared" si="1"/>
        <v>92.075788121932703</v>
      </c>
      <c r="S30" s="2">
        <f>AVERAGEIFS(Data!F:F, Data!B:B, 'Data Prep'!$B$3, Data!A:A, 'Data Prep'!$B$15, Data!C:C, 'Data Prep'!O30)</f>
        <v>58675</v>
      </c>
      <c r="T30" s="16">
        <f t="shared" si="2"/>
        <v>92.075788121932703</v>
      </c>
    </row>
    <row r="31" spans="1:20" x14ac:dyDescent="0.25">
      <c r="O31" t="s">
        <v>29</v>
      </c>
      <c r="P31" s="1">
        <f>SUMIFS(Data!E:E, Data!B:B, 'Data Prep'!$B$3, Data!A:A, 'Data Prep'!$B$15, Data!C:C, 'Data Prep'!O31)</f>
        <v>130261</v>
      </c>
      <c r="Q31" vm="29">
        <v>2095428</v>
      </c>
      <c r="R31" s="15">
        <f t="shared" si="1"/>
        <v>62.164388373162907</v>
      </c>
      <c r="S31" s="2">
        <f>AVERAGEIFS(Data!F:F, Data!B:B, 'Data Prep'!$B$3, Data!A:A, 'Data Prep'!$B$15, Data!C:C, 'Data Prep'!O31)</f>
        <v>41086</v>
      </c>
      <c r="T31" s="16">
        <f t="shared" si="2"/>
        <v>62.164388373162907</v>
      </c>
    </row>
    <row r="32" spans="1:20" x14ac:dyDescent="0.25">
      <c r="O32" t="s">
        <v>30</v>
      </c>
      <c r="P32" s="1">
        <f>SUMIFS(Data!E:E, Data!B:B, 'Data Prep'!$B$3, Data!A:A, 'Data Prep'!$B$15, Data!C:C, 'Data Prep'!O32)</f>
        <v>1366746</v>
      </c>
      <c r="Q32" vm="30">
        <v>19542209</v>
      </c>
      <c r="R32" s="15">
        <f t="shared" si="1"/>
        <v>69.938152846487313</v>
      </c>
      <c r="S32" s="2">
        <f>AVERAGEIFS(Data!F:F, Data!B:B, 'Data Prep'!$B$3, Data!A:A, 'Data Prep'!$B$15, Data!C:C, 'Data Prep'!O32)</f>
        <v>57939</v>
      </c>
      <c r="T32" s="16">
        <f t="shared" si="2"/>
        <v>69.938152846487313</v>
      </c>
    </row>
    <row r="33" spans="15:20" x14ac:dyDescent="0.25">
      <c r="O33" t="s">
        <v>31</v>
      </c>
      <c r="P33" s="1">
        <f>SUMIFS(Data!E:E, Data!B:B, 'Data Prep'!$B$3, Data!A:A, 'Data Prep'!$B$15, Data!C:C, 'Data Prep'!O33)</f>
        <v>844765</v>
      </c>
      <c r="Q33" vm="31">
        <v>10383620</v>
      </c>
      <c r="R33" s="15">
        <f t="shared" si="1"/>
        <v>81.355538819795029</v>
      </c>
      <c r="S33" s="2">
        <f>AVERAGEIFS(Data!F:F, Data!B:B, 'Data Prep'!$B$3, Data!A:A, 'Data Prep'!$B$15, Data!C:C, 'Data Prep'!O33)</f>
        <v>47171</v>
      </c>
      <c r="T33" s="16">
        <f t="shared" si="2"/>
        <v>81.355538819795029</v>
      </c>
    </row>
    <row r="34" spans="15:20" x14ac:dyDescent="0.25">
      <c r="O34" t="s">
        <v>32</v>
      </c>
      <c r="P34" s="1">
        <f>SUMIFS(Data!E:E, Data!B:B, 'Data Prep'!$B$3, Data!A:A, 'Data Prep'!$B$15, Data!C:C, 'Data Prep'!O34)</f>
        <v>86570</v>
      </c>
      <c r="Q34" vm="32">
        <v>760077</v>
      </c>
      <c r="R34" s="15">
        <f t="shared" si="1"/>
        <v>113.89635523769303</v>
      </c>
      <c r="S34" s="2">
        <f>AVERAGEIFS(Data!F:F, Data!B:B, 'Data Prep'!$B$3, Data!A:A, 'Data Prep'!$B$15, Data!C:C, 'Data Prep'!O34)</f>
        <v>52657</v>
      </c>
      <c r="T34" s="16">
        <f t="shared" si="2"/>
        <v>113.89635523769303</v>
      </c>
    </row>
    <row r="35" spans="15:20" x14ac:dyDescent="0.25">
      <c r="O35" t="s">
        <v>33</v>
      </c>
      <c r="P35" s="1">
        <f>SUMIFS(Data!E:E, Data!B:B, 'Data Prep'!$B$3, Data!A:A, 'Data Prep'!$B$15, Data!C:C, 'Data Prep'!O35)</f>
        <v>998325</v>
      </c>
      <c r="Q35" vm="33">
        <v>11689442</v>
      </c>
      <c r="R35" s="15">
        <f t="shared" si="1"/>
        <v>85.40399105449174</v>
      </c>
      <c r="S35" s="2">
        <f>AVERAGEIFS(Data!F:F, Data!B:B, 'Data Prep'!$B$3, Data!A:A, 'Data Prep'!$B$15, Data!C:C, 'Data Prep'!O35)</f>
        <v>48088</v>
      </c>
      <c r="T35" s="16">
        <f t="shared" si="2"/>
        <v>85.40399105449174</v>
      </c>
    </row>
    <row r="36" spans="15:20" x14ac:dyDescent="0.25">
      <c r="O36" t="s">
        <v>34</v>
      </c>
      <c r="P36" s="1">
        <f>SUMIFS(Data!E:E, Data!B:B, 'Data Prep'!$B$3, Data!A:A, 'Data Prep'!$B$15, Data!C:C, 'Data Prep'!O36)</f>
        <v>301828</v>
      </c>
      <c r="Q36" vm="34">
        <v>3943079</v>
      </c>
      <c r="R36" s="15">
        <f t="shared" si="1"/>
        <v>76.546272595603597</v>
      </c>
      <c r="S36" s="2">
        <f>AVERAGEIFS(Data!F:F, Data!B:B, 'Data Prep'!$B$3, Data!A:A, 'Data Prep'!$B$15, Data!C:C, 'Data Prep'!O36)</f>
        <v>43388</v>
      </c>
      <c r="T36" s="16">
        <f t="shared" si="2"/>
        <v>76.546272595603597</v>
      </c>
    </row>
    <row r="37" spans="15:20" x14ac:dyDescent="0.25">
      <c r="O37" t="s">
        <v>35</v>
      </c>
      <c r="P37" s="1">
        <f>SUMIFS(Data!E:E, Data!B:B, 'Data Prep'!$B$3, Data!A:A, 'Data Prep'!$B$15, Data!C:C, 'Data Prep'!O37)</f>
        <v>346783</v>
      </c>
      <c r="Q37" vm="35">
        <v>4190713</v>
      </c>
      <c r="R37" s="15">
        <f t="shared" si="1"/>
        <v>82.750357755350947</v>
      </c>
      <c r="S37" s="2">
        <f>AVERAGEIFS(Data!F:F, Data!B:B, 'Data Prep'!$B$3, Data!A:A, 'Data Prep'!$B$15, Data!C:C, 'Data Prep'!O37)</f>
        <v>49251</v>
      </c>
      <c r="T37" s="16">
        <f t="shared" si="2"/>
        <v>82.750357755350947</v>
      </c>
    </row>
    <row r="38" spans="15:20" x14ac:dyDescent="0.25">
      <c r="O38" t="s">
        <v>36</v>
      </c>
      <c r="P38" s="1">
        <f>SUMIFS(Data!E:E, Data!B:B, 'Data Prep'!$B$3, Data!A:A, 'Data Prep'!$B$15, Data!C:C, 'Data Prep'!O38)</f>
        <v>1054388</v>
      </c>
      <c r="Q38" vm="36">
        <v>12807060</v>
      </c>
      <c r="R38" s="15">
        <f t="shared" si="1"/>
        <v>82.328653102273279</v>
      </c>
      <c r="S38" s="2">
        <f>AVERAGEIFS(Data!F:F, Data!B:B, 'Data Prep'!$B$3, Data!A:A, 'Data Prep'!$B$15, Data!C:C, 'Data Prep'!O38)</f>
        <v>49535</v>
      </c>
      <c r="T38" s="16">
        <f t="shared" si="2"/>
        <v>82.328653102273279</v>
      </c>
    </row>
    <row r="39" spans="15:20" x14ac:dyDescent="0.25">
      <c r="O39" t="s">
        <v>37</v>
      </c>
      <c r="P39" s="1">
        <f>SUMIFS(Data!E:E, Data!B:B, 'Data Prep'!$B$3, Data!A:A, 'Data Prep'!$B$15, Data!C:C, 'Data Prep'!O39)</f>
        <v>70764</v>
      </c>
      <c r="Q39" vm="37">
        <v>1057315</v>
      </c>
      <c r="R39" s="15">
        <f t="shared" si="1"/>
        <v>66.928020504769165</v>
      </c>
      <c r="S39" s="2">
        <f>AVERAGEIFS(Data!F:F, Data!B:B, 'Data Prep'!$B$3, Data!A:A, 'Data Prep'!$B$15, Data!C:C, 'Data Prep'!O39)</f>
        <v>49493</v>
      </c>
      <c r="T39" s="16">
        <f t="shared" si="2"/>
        <v>66.928020504769165</v>
      </c>
    </row>
    <row r="40" spans="15:20" x14ac:dyDescent="0.25">
      <c r="O40" t="s">
        <v>38</v>
      </c>
      <c r="P40" s="1">
        <f>SUMIFS(Data!E:E, Data!B:B, 'Data Prep'!$B$3, Data!A:A, 'Data Prep'!$B$15, Data!C:C, 'Data Prep'!O40)</f>
        <v>400537</v>
      </c>
      <c r="Q40" vm="38">
        <v>5084127</v>
      </c>
      <c r="R40" s="15">
        <f t="shared" si="1"/>
        <v>78.781863631652001</v>
      </c>
      <c r="S40" s="2">
        <f>AVERAGEIFS(Data!F:F, Data!B:B, 'Data Prep'!$B$3, Data!A:A, 'Data Prep'!$B$15, Data!C:C, 'Data Prep'!O40)</f>
        <v>43717</v>
      </c>
      <c r="T40" s="16">
        <f t="shared" si="2"/>
        <v>78.781863631652001</v>
      </c>
    </row>
    <row r="41" spans="15:20" x14ac:dyDescent="0.25">
      <c r="O41" t="s">
        <v>39</v>
      </c>
      <c r="P41" s="1">
        <f>SUMIFS(Data!E:E, Data!B:B, 'Data Prep'!$B$3, Data!A:A, 'Data Prep'!$B$15, Data!C:C, 'Data Prep'!O41)</f>
        <v>83179</v>
      </c>
      <c r="Q41" vm="39">
        <v>882235</v>
      </c>
      <c r="R41" s="15">
        <f t="shared" si="1"/>
        <v>94.282135712140189</v>
      </c>
      <c r="S41" s="2">
        <f>AVERAGEIFS(Data!F:F, Data!B:B, 'Data Prep'!$B$3, Data!A:A, 'Data Prep'!$B$15, Data!C:C, 'Data Prep'!O41)</f>
        <v>44162</v>
      </c>
      <c r="T41" s="16">
        <f t="shared" si="2"/>
        <v>94.282135712140189</v>
      </c>
    </row>
    <row r="42" spans="15:20" x14ac:dyDescent="0.25">
      <c r="O42" t="s">
        <v>40</v>
      </c>
      <c r="P42" s="1">
        <f>SUMIFS(Data!E:E, Data!B:B, 'Data Prep'!$B$3, Data!A:A, 'Data Prep'!$B$15, Data!C:C, 'Data Prep'!O42)</f>
        <v>627005</v>
      </c>
      <c r="Q42" vm="40">
        <v>6770010</v>
      </c>
      <c r="R42" s="15">
        <f t="shared" si="1"/>
        <v>92.615077378024552</v>
      </c>
      <c r="S42" s="2">
        <f>AVERAGEIFS(Data!F:F, Data!B:B, 'Data Prep'!$B$3, Data!A:A, 'Data Prep'!$B$15, Data!C:C, 'Data Prep'!O42)</f>
        <v>50111</v>
      </c>
      <c r="T42" s="16">
        <f t="shared" si="2"/>
        <v>92.615077378024552</v>
      </c>
    </row>
    <row r="43" spans="15:20" x14ac:dyDescent="0.25">
      <c r="O43" t="s">
        <v>41</v>
      </c>
      <c r="P43" s="1">
        <f>SUMIFS(Data!E:E, Data!B:B, 'Data Prep'!$B$3, Data!A:A, 'Data Prep'!$B$15, Data!C:C, 'Data Prep'!O43)</f>
        <v>2453267</v>
      </c>
      <c r="Q43" vm="41">
        <v>29145505</v>
      </c>
      <c r="R43" s="15">
        <f t="shared" si="1"/>
        <v>84.173082607420938</v>
      </c>
      <c r="S43" s="2">
        <f>AVERAGEIFS(Data!F:F, Data!B:B, 'Data Prep'!$B$3, Data!A:A, 'Data Prep'!$B$15, Data!C:C, 'Data Prep'!O43)</f>
        <v>56485</v>
      </c>
      <c r="T43" s="16">
        <f t="shared" si="2"/>
        <v>84.173082607420938</v>
      </c>
    </row>
    <row r="44" spans="15:20" x14ac:dyDescent="0.25">
      <c r="O44" t="s">
        <v>42</v>
      </c>
      <c r="P44" s="1">
        <f>SUMIFS(Data!E:E, Data!B:B, 'Data Prep'!$B$3, Data!A:A, 'Data Prep'!$B$15, Data!C:C, 'Data Prep'!O44)</f>
        <v>288623</v>
      </c>
      <c r="Q44" vm="42">
        <v>3161105</v>
      </c>
      <c r="R44" s="15">
        <f t="shared" si="1"/>
        <v>91.304464736223565</v>
      </c>
      <c r="S44" s="2">
        <f>AVERAGEIFS(Data!F:F, Data!B:B, 'Data Prep'!$B$3, Data!A:A, 'Data Prep'!$B$15, Data!C:C, 'Data Prep'!O44)</f>
        <v>49353</v>
      </c>
      <c r="T44" s="16">
        <f t="shared" si="2"/>
        <v>91.304464736223565</v>
      </c>
    </row>
    <row r="45" spans="15:20" x14ac:dyDescent="0.25">
      <c r="O45" t="s">
        <v>43</v>
      </c>
      <c r="P45" s="1">
        <f>SUMIFS(Data!E:E, Data!B:B, 'Data Prep'!$B$3, Data!A:A, 'Data Prep'!$B$15, Data!C:C, 'Data Prep'!O45)</f>
        <v>49851</v>
      </c>
      <c r="Q45" vm="43">
        <v>626299</v>
      </c>
      <c r="R45" s="15">
        <f t="shared" si="1"/>
        <v>79.596167325829995</v>
      </c>
      <c r="S45" s="2">
        <f>AVERAGEIFS(Data!F:F, Data!B:B, 'Data Prep'!$B$3, Data!A:A, 'Data Prep'!$B$15, Data!C:C, 'Data Prep'!O45)</f>
        <v>45701</v>
      </c>
      <c r="T45" s="16">
        <f t="shared" si="2"/>
        <v>79.596167325829995</v>
      </c>
    </row>
    <row r="46" spans="15:20" x14ac:dyDescent="0.25">
      <c r="O46" t="s">
        <v>44</v>
      </c>
      <c r="P46" s="1">
        <f>SUMIFS(Data!E:E, Data!B:B, 'Data Prep'!$B$3, Data!A:A, 'Data Prep'!$B$15, Data!C:C, 'Data Prep'!O46)</f>
        <v>627729</v>
      </c>
      <c r="Q46" vm="44">
        <v>8517685</v>
      </c>
      <c r="R46" s="15">
        <f t="shared" si="1"/>
        <v>73.697137191619547</v>
      </c>
      <c r="S46" s="2">
        <f>AVERAGEIFS(Data!F:F, Data!B:B, 'Data Prep'!$B$3, Data!A:A, 'Data Prep'!$B$15, Data!C:C, 'Data Prep'!O46)</f>
        <v>48371</v>
      </c>
      <c r="T46" s="16">
        <f t="shared" si="2"/>
        <v>73.697137191619547</v>
      </c>
    </row>
    <row r="47" spans="15:20" x14ac:dyDescent="0.25">
      <c r="O47" t="s">
        <v>45</v>
      </c>
      <c r="P47" s="1">
        <f>SUMIFS(Data!E:E, Data!B:B, 'Data Prep'!$B$3, Data!A:A, 'Data Prep'!$B$15, Data!C:C, 'Data Prep'!O47)</f>
        <v>615415</v>
      </c>
      <c r="Q47" vm="45">
        <v>7614893</v>
      </c>
      <c r="R47" s="15">
        <f t="shared" si="1"/>
        <v>80.817287911990363</v>
      </c>
      <c r="S47" s="2">
        <f>AVERAGEIFS(Data!F:F, Data!B:B, 'Data Prep'!$B$3, Data!A:A, 'Data Prep'!$B$15, Data!C:C, 'Data Prep'!O47)</f>
        <v>74160</v>
      </c>
      <c r="T47" s="16">
        <f t="shared" si="2"/>
        <v>80.817287911990363</v>
      </c>
    </row>
    <row r="48" spans="15:20" x14ac:dyDescent="0.25">
      <c r="O48" t="s">
        <v>46</v>
      </c>
      <c r="P48" s="1">
        <f>SUMIFS(Data!E:E, Data!B:B, 'Data Prep'!$B$3, Data!A:A, 'Data Prep'!$B$15, Data!C:C, 'Data Prep'!O48)</f>
        <v>118677</v>
      </c>
      <c r="Q48" vm="46">
        <v>1805832</v>
      </c>
      <c r="R48" s="15">
        <f t="shared" si="1"/>
        <v>65.71873795569023</v>
      </c>
      <c r="S48" s="2">
        <f>AVERAGEIFS(Data!F:F, Data!B:B, 'Data Prep'!$B$3, Data!A:A, 'Data Prep'!$B$15, Data!C:C, 'Data Prep'!O48)</f>
        <v>42085</v>
      </c>
      <c r="T48" s="16">
        <f t="shared" si="2"/>
        <v>65.71873795569023</v>
      </c>
    </row>
    <row r="49" spans="15:20" x14ac:dyDescent="0.25">
      <c r="O49" t="s">
        <v>47</v>
      </c>
      <c r="P49" s="1">
        <f>SUMIFS(Data!E:E, Data!B:B, 'Data Prep'!$B$3, Data!A:A, 'Data Prep'!$B$15, Data!C:C, 'Data Prep'!O49)</f>
        <v>517930</v>
      </c>
      <c r="Q49" vm="47">
        <v>5813568</v>
      </c>
      <c r="R49" s="15">
        <f t="shared" si="1"/>
        <v>89.089867014542534</v>
      </c>
      <c r="S49" s="2">
        <f>AVERAGEIFS(Data!F:F, Data!B:B, 'Data Prep'!$B$3, Data!A:A, 'Data Prep'!$B$15, Data!C:C, 'Data Prep'!O49)</f>
        <v>45165</v>
      </c>
      <c r="T49" s="16">
        <f t="shared" si="2"/>
        <v>89.089867014542534</v>
      </c>
    </row>
    <row r="50" spans="15:20" x14ac:dyDescent="0.25">
      <c r="O50" t="s">
        <v>48</v>
      </c>
      <c r="P50" s="1">
        <f>SUMIFS(Data!E:E, Data!B:B, 'Data Prep'!$B$3, Data!A:A, 'Data Prep'!$B$15, Data!C:C, 'Data Prep'!O50)</f>
        <v>48509</v>
      </c>
      <c r="Q50" vm="48">
        <v>577737</v>
      </c>
      <c r="R50" s="15">
        <f t="shared" si="1"/>
        <v>83.963810522781131</v>
      </c>
      <c r="S50" s="2">
        <f>AVERAGEIFS(Data!F:F, Data!B:B, 'Data Prep'!$B$3, Data!A:A, 'Data Prep'!$B$15, Data!C:C, 'Data Prep'!O50)</f>
        <v>44879</v>
      </c>
      <c r="T50" s="16">
        <f t="shared" si="2"/>
        <v>83.963810522781131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F95E-F706-4A12-A65C-966BE5D3CC19}">
  <dimension ref="A1:P41"/>
  <sheetViews>
    <sheetView showGridLines="0" showRowColHeaders="0" tabSelected="1" workbookViewId="0">
      <selection activeCell="J6" sqref="J6"/>
    </sheetView>
  </sheetViews>
  <sheetFormatPr defaultColWidth="0" defaultRowHeight="15" zeroHeight="1" x14ac:dyDescent="0.25"/>
  <cols>
    <col min="1" max="1" width="10.28515625" customWidth="1"/>
    <col min="2" max="2" width="46" customWidth="1"/>
    <col min="3" max="3" width="7.140625" customWidth="1"/>
    <col min="4" max="4" width="14.85546875" customWidth="1"/>
    <col min="5" max="11" width="9.140625" customWidth="1"/>
    <col min="12" max="12" width="24.85546875" customWidth="1"/>
    <col min="13" max="13" width="16.28515625" customWidth="1"/>
    <col min="14" max="14" width="14.85546875" customWidth="1"/>
    <col min="15" max="15" width="10" customWidth="1"/>
    <col min="16" max="16" width="11.28515625" customWidth="1"/>
    <col min="17" max="20" width="9.140625" customWidth="1"/>
    <col min="21" max="21" width="11.28515625" customWidth="1"/>
    <col min="22" max="16384" width="9.140625" hidden="1"/>
  </cols>
  <sheetData>
    <row r="1" spans="1:2" x14ac:dyDescent="0.25">
      <c r="A1" s="18">
        <v>3</v>
      </c>
    </row>
    <row r="2" spans="1:2" x14ac:dyDescent="0.25">
      <c r="A2" s="18">
        <v>2</v>
      </c>
    </row>
    <row r="3" spans="1:2" x14ac:dyDescent="0.25"/>
    <row r="4" spans="1:2" ht="25.5" customHeight="1" x14ac:dyDescent="0.25"/>
    <row r="5" spans="1:2" ht="31.5" x14ac:dyDescent="0.5">
      <c r="B5" s="17" t="str" cm="1">
        <f t="array" ref="B5">INDEX('Data Prep'!D3:D12,11-Dashboard!A1)</f>
        <v>Trade &amp; Transportation</v>
      </c>
    </row>
    <row r="6" spans="1:2" x14ac:dyDescent="0.25"/>
    <row r="7" spans="1:2" ht="12.75" customHeight="1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ht="19.5" customHeight="1" x14ac:dyDescent="0.25"/>
  </sheetData>
  <sheetProtection sheet="1" objects="1" scenarios="1"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9" r:id="rId3" name="Spinner 7">
              <controlPr defaultSize="0" autoPict="0">
                <anchor moveWithCells="1" sizeWithCells="1">
                  <from>
                    <xdr:col>2</xdr:col>
                    <xdr:colOff>0</xdr:colOff>
                    <xdr:row>4</xdr:row>
                    <xdr:rowOff>47625</xdr:rowOff>
                  </from>
                  <to>
                    <xdr:col>3</xdr:col>
                    <xdr:colOff>0</xdr:colOff>
                    <xdr:row>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4" name="Option Button 9">
              <controlPr defaultSize="0" autoFill="0" autoLine="0" autoPict="0">
                <anchor moveWithCells="1">
                  <from>
                    <xdr:col>12</xdr:col>
                    <xdr:colOff>0</xdr:colOff>
                    <xdr:row>7</xdr:row>
                    <xdr:rowOff>66675</xdr:rowOff>
                  </from>
                  <to>
                    <xdr:col>13</xdr:col>
                    <xdr:colOff>190500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5" name="Option Button 11">
              <controlPr defaultSize="0" autoFill="0" autoLine="0" autoPict="0">
                <anchor moveWithCells="1">
                  <from>
                    <xdr:col>15</xdr:col>
                    <xdr:colOff>9525</xdr:colOff>
                    <xdr:row>7</xdr:row>
                    <xdr:rowOff>85725</xdr:rowOff>
                  </from>
                  <to>
                    <xdr:col>16</xdr:col>
                    <xdr:colOff>533400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Stetson Done</cp:lastModifiedBy>
  <dcterms:created xsi:type="dcterms:W3CDTF">2021-09-21T20:47:02Z</dcterms:created>
  <dcterms:modified xsi:type="dcterms:W3CDTF">2022-11-19T23:58:41Z</dcterms:modified>
</cp:coreProperties>
</file>