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publishItems="1"/>
  <mc:AlternateContent xmlns:mc="http://schemas.openxmlformats.org/markup-compatibility/2006">
    <mc:Choice Requires="x15">
      <x15ac:absPath xmlns:x15ac="http://schemas.microsoft.com/office/spreadsheetml/2010/11/ac" url="C:\Users\stets\Desktop\data_projects\Excel-Projects\PersonalProjects\excel-projects\dashboards\exploratory_dashboard\"/>
    </mc:Choice>
  </mc:AlternateContent>
  <xr:revisionPtr revIDLastSave="0" documentId="13_ncr:1_{A4A7F9DC-2451-4A7D-9C15-290A09AFC630}" xr6:coauthVersionLast="47" xr6:coauthVersionMax="47" xr10:uidLastSave="{00000000-0000-0000-0000-000000000000}"/>
  <workbookProtection lockStructure="1"/>
  <bookViews>
    <workbookView xWindow="-108" yWindow="-108" windowWidth="23256" windowHeight="12576" activeTab="2" xr2:uid="{DB438AB8-0F60-4224-9C67-97043B861F24}"/>
  </bookViews>
  <sheets>
    <sheet name="Data" sheetId="1" r:id="rId1"/>
    <sheet name="Data Prep" sheetId="2" r:id="rId2"/>
    <sheet name="Dashboard" sheetId="3" r:id="rId3"/>
  </sheets>
  <definedNames>
    <definedName name="_xlnm._FilterDatabase" localSheetId="0" hidden="1">Data!$A$1:$F$1919</definedName>
    <definedName name="_xlnm._FilterDatabase" localSheetId="1" hidden="1">'Data Prep'!$A$2:$A$12</definedName>
    <definedName name="_xlchart.v5.0" hidden="1">'Data Prep'!$O$2</definedName>
    <definedName name="_xlchart.v5.1" hidden="1">'Data Prep'!$O$3:$O$50</definedName>
    <definedName name="_xlchart.v5.2" hidden="1">'Data Prep'!$T$2</definedName>
    <definedName name="_xlchart.v5.3" hidden="1">'Data Prep'!$T$3:$T$50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ShowAllWorksheets" guid="{A1F01C08-243B-48FC-94A8-F102AEB1706D}" maximized="1" xWindow="-8" yWindow="-8" windowWidth="1936" windowHeight="1056" activeSheetId="8" showFormulaBar="0"/>
    <customWorkbookView name="Dashboard" guid="{948164EF-B902-4A6C-8E3C-A935061C5153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8" i="2" l="1"/>
  <c r="T2" i="2" s="1"/>
  <c r="B5" i="3" a="1"/>
  <c r="B5" i="3" s="1"/>
  <c r="B3" i="2" s="1"/>
  <c r="S19" i="2" s="1"/>
  <c r="I9" i="2"/>
  <c r="I4" i="2"/>
  <c r="I8" i="2"/>
  <c r="I11" i="2"/>
  <c r="I6" i="2"/>
  <c r="I7" i="2"/>
  <c r="I12" i="2"/>
  <c r="I10" i="2"/>
  <c r="I3" i="2"/>
  <c r="I5" i="2"/>
  <c r="E7" i="2"/>
  <c r="E9" i="2"/>
  <c r="E4" i="2"/>
  <c r="E3" i="2"/>
  <c r="E12" i="2"/>
  <c r="E6" i="2"/>
  <c r="E8" i="2"/>
  <c r="E11" i="2"/>
  <c r="E10" i="2"/>
  <c r="E5" i="2"/>
  <c r="F4" i="2" l="1"/>
  <c r="F7" i="2"/>
  <c r="F12" i="2"/>
  <c r="F6" i="2"/>
  <c r="F5" i="2"/>
  <c r="F11" i="2"/>
  <c r="F10" i="2"/>
  <c r="F3" i="2"/>
  <c r="F9" i="2"/>
  <c r="F8" i="2"/>
  <c r="S17" i="2"/>
  <c r="S32" i="2"/>
  <c r="P34" i="2"/>
  <c r="R34" i="2" s="1"/>
  <c r="S34" i="2"/>
  <c r="P49" i="2"/>
  <c r="R49" i="2" s="1"/>
  <c r="S33" i="2"/>
  <c r="P32" i="2"/>
  <c r="R32" i="2" s="1"/>
  <c r="S48" i="2"/>
  <c r="P47" i="2"/>
  <c r="R47" i="2" s="1"/>
  <c r="S47" i="2"/>
  <c r="S15" i="2"/>
  <c r="P30" i="2"/>
  <c r="R30" i="2" s="1"/>
  <c r="S14" i="2"/>
  <c r="P29" i="2"/>
  <c r="R29" i="2" s="1"/>
  <c r="P13" i="2"/>
  <c r="R13" i="2" s="1"/>
  <c r="H16" i="2"/>
  <c r="P28" i="2"/>
  <c r="R28" i="2" s="1"/>
  <c r="S28" i="2"/>
  <c r="L3" i="2"/>
  <c r="P11" i="2"/>
  <c r="R11" i="2" s="1"/>
  <c r="S27" i="2"/>
  <c r="P42" i="2"/>
  <c r="R42" i="2" s="1"/>
  <c r="P10" i="2"/>
  <c r="R10" i="2" s="1"/>
  <c r="S10" i="2"/>
  <c r="P41" i="2"/>
  <c r="R41" i="2" s="1"/>
  <c r="P9" i="2"/>
  <c r="R9" i="2" s="1"/>
  <c r="S9" i="2"/>
  <c r="P40" i="2"/>
  <c r="R40" i="2" s="1"/>
  <c r="S40" i="2"/>
  <c r="S24" i="2"/>
  <c r="P39" i="2"/>
  <c r="R39" i="2" s="1"/>
  <c r="P7" i="2"/>
  <c r="R7" i="2" s="1"/>
  <c r="S7" i="2"/>
  <c r="M6" i="2"/>
  <c r="P38" i="2"/>
  <c r="R38" i="2" s="1"/>
  <c r="P22" i="2"/>
  <c r="R22" i="2" s="1"/>
  <c r="P6" i="2"/>
  <c r="R6" i="2" s="1"/>
  <c r="S38" i="2"/>
  <c r="S22" i="2"/>
  <c r="S6" i="2"/>
  <c r="P18" i="2"/>
  <c r="R18" i="2" s="1"/>
  <c r="S50" i="2"/>
  <c r="P33" i="2"/>
  <c r="R33" i="2" s="1"/>
  <c r="S49" i="2"/>
  <c r="P16" i="2"/>
  <c r="R16" i="2" s="1"/>
  <c r="S16" i="2"/>
  <c r="P31" i="2"/>
  <c r="R31" i="2" s="1"/>
  <c r="S31" i="2"/>
  <c r="P46" i="2"/>
  <c r="R46" i="2" s="1"/>
  <c r="P14" i="2"/>
  <c r="R14" i="2" s="1"/>
  <c r="S30" i="2"/>
  <c r="P45" i="2"/>
  <c r="R45" i="2" s="1"/>
  <c r="S45" i="2"/>
  <c r="S13" i="2"/>
  <c r="P44" i="2"/>
  <c r="R44" i="2" s="1"/>
  <c r="P12" i="2"/>
  <c r="R12" i="2" s="1"/>
  <c r="S12" i="2"/>
  <c r="P43" i="2"/>
  <c r="R43" i="2" s="1"/>
  <c r="S43" i="2"/>
  <c r="S11" i="2"/>
  <c r="P26" i="2"/>
  <c r="R26" i="2" s="1"/>
  <c r="S26" i="2"/>
  <c r="L5" i="2"/>
  <c r="P25" i="2"/>
  <c r="R25" i="2" s="1"/>
  <c r="S25" i="2"/>
  <c r="L4" i="2"/>
  <c r="P8" i="2"/>
  <c r="R8" i="2" s="1"/>
  <c r="S8" i="2"/>
  <c r="P23" i="2"/>
  <c r="R23" i="2" s="1"/>
  <c r="S23" i="2"/>
  <c r="M5" i="2"/>
  <c r="P37" i="2"/>
  <c r="R37" i="2" s="1"/>
  <c r="P21" i="2"/>
  <c r="R21" i="2" s="1"/>
  <c r="P5" i="2"/>
  <c r="R5" i="2" s="1"/>
  <c r="S37" i="2"/>
  <c r="S21" i="2"/>
  <c r="S5" i="2"/>
  <c r="S18" i="2"/>
  <c r="P48" i="2"/>
  <c r="R48" i="2" s="1"/>
  <c r="P15" i="2"/>
  <c r="R15" i="2" s="1"/>
  <c r="S46" i="2"/>
  <c r="S29" i="2"/>
  <c r="S44" i="2"/>
  <c r="P27" i="2"/>
  <c r="R27" i="2" s="1"/>
  <c r="L6" i="2"/>
  <c r="S42" i="2"/>
  <c r="S41" i="2"/>
  <c r="P24" i="2"/>
  <c r="R24" i="2" s="1"/>
  <c r="M3" i="2"/>
  <c r="S39" i="2"/>
  <c r="M4" i="2"/>
  <c r="P36" i="2"/>
  <c r="R36" i="2" s="1"/>
  <c r="P20" i="2"/>
  <c r="R20" i="2" s="1"/>
  <c r="P4" i="2"/>
  <c r="R4" i="2" s="1"/>
  <c r="S36" i="2"/>
  <c r="S20" i="2"/>
  <c r="S4" i="2"/>
  <c r="P50" i="2"/>
  <c r="R50" i="2" s="1"/>
  <c r="P17" i="2"/>
  <c r="R17" i="2" s="1"/>
  <c r="P3" i="2"/>
  <c r="R3" i="2" s="1"/>
  <c r="P35" i="2"/>
  <c r="R35" i="2" s="1"/>
  <c r="P19" i="2"/>
  <c r="R19" i="2" s="1"/>
  <c r="T19" i="2" s="1"/>
  <c r="S3" i="2"/>
  <c r="S35" i="2"/>
  <c r="I16" i="2"/>
  <c r="I17" i="2" s="1"/>
  <c r="T44" i="2" l="1"/>
  <c r="T10" i="2"/>
  <c r="T46" i="2"/>
  <c r="T42" i="2"/>
  <c r="T24" i="2"/>
  <c r="T17" i="2"/>
  <c r="T6" i="2"/>
  <c r="T48" i="2"/>
  <c r="T14" i="2"/>
  <c r="T35" i="2"/>
  <c r="T3" i="2"/>
  <c r="T50" i="2"/>
  <c r="T36" i="2"/>
  <c r="T40" i="2"/>
  <c r="T30" i="2"/>
  <c r="T18" i="2"/>
  <c r="T41" i="2"/>
  <c r="T29" i="2"/>
  <c r="T34" i="2"/>
  <c r="T28" i="2"/>
  <c r="T32" i="2"/>
  <c r="T38" i="2"/>
  <c r="T22" i="2"/>
  <c r="T47" i="2"/>
  <c r="T11" i="2"/>
  <c r="T45" i="2"/>
  <c r="T27" i="2"/>
  <c r="T31" i="2"/>
  <c r="T4" i="2"/>
  <c r="T15" i="2"/>
  <c r="T20" i="2"/>
  <c r="T5" i="2"/>
  <c r="T43" i="2"/>
  <c r="T9" i="2"/>
  <c r="T33" i="2"/>
  <c r="T23" i="2"/>
  <c r="T25" i="2"/>
  <c r="T7" i="2"/>
  <c r="T39" i="2"/>
  <c r="T13" i="2"/>
  <c r="T26" i="2"/>
  <c r="T16" i="2"/>
  <c r="T21" i="2"/>
  <c r="T37" i="2"/>
  <c r="T12" i="2"/>
  <c r="T49" i="2"/>
  <c r="T8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cellMetadata count="1">
    <bk>
      <rc t="1" v="0"/>
    </bk>
  </cellMetadata>
  <valueMetadata count="4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</valueMetadata>
</metadata>
</file>

<file path=xl/sharedStrings.xml><?xml version="1.0" encoding="utf-8"?>
<sst xmlns="http://schemas.openxmlformats.org/spreadsheetml/2006/main" count="3948" uniqueCount="82">
  <si>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</si>
  <si>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</si>
  <si>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</si>
  <si>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</si>
  <si>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</si>
  <si>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</si>
  <si>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</si>
  <si>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</si>
  <si>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</si>
  <si>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</si>
  <si>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</si>
  <si>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</si>
  <si>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</si>
  <si>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</si>
  <si>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</si>
  <si>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</si>
  <si>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</si>
  <si>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</si>
  <si>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</si>
  <si>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</si>
  <si>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</si>
  <si>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</si>
  <si>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</si>
  <si>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</si>
  <si>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</si>
  <si>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</si>
  <si>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</si>
  <si>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</si>
  <si>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</si>
  <si>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</si>
  <si>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</si>
  <si>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</si>
  <si>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</si>
  <si>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</si>
  <si>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</si>
  <si>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</si>
  <si>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</si>
  <si>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</si>
  <si>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</si>
  <si>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</si>
  <si>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</si>
  <si>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</si>
  <si>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</si>
  <si>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</si>
  <si>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</si>
  <si>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</si>
  <si>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</si>
  <si>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</si>
  <si>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</si>
  <si>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</si>
  <si>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</si>
  <si>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</si>
  <si>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</si>
  <si>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</si>
  <si>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</si>
  <si>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</si>
  <si>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</si>
  <si>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</si>
  <si>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</si>
  <si>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</si>
  <si>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</si>
  <si>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</si>
  <si>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</si>
  <si>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</si>
  <si>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INDUSTRY FILTER</t>
  </si>
  <si>
    <t xml:space="preserve">Industry  </t>
  </si>
  <si>
    <t>Selection</t>
  </si>
  <si>
    <t>DATE FILTER</t>
  </si>
  <si>
    <t>Current Year:</t>
  </si>
  <si>
    <t>AVG WAGE BY INDUSTRY</t>
  </si>
  <si>
    <t>EMPLOYEES BY INDUSTRY</t>
  </si>
  <si>
    <t xml:space="preserve">Employees </t>
  </si>
  <si>
    <t>EMPLOYEES BY INDUSTRY (CLEAN)</t>
  </si>
  <si>
    <t>Others</t>
  </si>
  <si>
    <t>WAGE &amp; EMPLOYEE TRENDS</t>
  </si>
  <si>
    <t>Avg Wage</t>
  </si>
  <si>
    <t>COMPARISONS BY STATE</t>
  </si>
  <si>
    <t>Population</t>
  </si>
  <si>
    <t>Employees per 1000 Capita</t>
  </si>
  <si>
    <t>Average Wages</t>
  </si>
  <si>
    <t>MAP FILTER</t>
  </si>
  <si>
    <t>Metric: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</si>
</sst>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"/>
    <numFmt numFmtId="165" formatCode="#,##0;&quot;$&quot;#,##0"/>
    <numFmt numFmtId="166" formatCode=";;;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 tint="0.14999847407452621"/>
      <name val="Calibri"/>
      <family val="2"/>
      <scheme val="minor"/>
    </font>
    <font>
      <sz val="8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9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3" fillId="5" borderId="0" xfId="0" applyFont="1" applyFill="1" applyAlignment="1">
      <alignment horizontal="centerContinuous"/>
    </xf>
    <xf numFmtId="4" fontId="3" fillId="5" borderId="0" xfId="0" applyNumberFormat="1" applyFont="1" applyFill="1" applyAlignment="1">
      <alignment horizontal="centerContinuous"/>
    </xf>
    <xf numFmtId="4" fontId="0" fillId="5" borderId="0" xfId="0" applyNumberFormat="1" applyFill="1" applyAlignment="1">
      <alignment horizontal="centerContinuous"/>
    </xf>
    <xf numFmtId="0" fontId="3" fillId="3" borderId="0" xfId="0" applyFont="1" applyFill="1" applyAlignment="1">
      <alignment horizontal="centerContinuous"/>
    </xf>
    <xf numFmtId="0" fontId="4" fillId="3" borderId="0" xfId="0" applyFont="1" applyFill="1" applyAlignment="1">
      <alignment horizontal="centerContinuous"/>
    </xf>
    <xf numFmtId="0" fontId="1" fillId="4" borderId="0" xfId="0" applyFont="1" applyFill="1"/>
    <xf numFmtId="0" fontId="1" fillId="6" borderId="0" xfId="0" applyFont="1" applyFill="1"/>
    <xf numFmtId="0" fontId="1" fillId="6" borderId="0" xfId="0" applyFont="1" applyFill="1" applyAlignment="1">
      <alignment horizontal="right"/>
    </xf>
    <xf numFmtId="0" fontId="0" fillId="6" borderId="0" xfId="0" applyFill="1" applyAlignment="1">
      <alignment horizontal="left"/>
    </xf>
    <xf numFmtId="164" fontId="3" fillId="3" borderId="0" xfId="0" applyNumberFormat="1" applyFont="1" applyFill="1" applyAlignment="1">
      <alignment horizontal="centerContinuous"/>
    </xf>
    <xf numFmtId="164" fontId="1" fillId="4" borderId="0" xfId="0" applyNumberFormat="1" applyFont="1" applyFill="1"/>
    <xf numFmtId="1" fontId="0" fillId="0" borderId="0" xfId="0" applyNumberFormat="1"/>
    <xf numFmtId="165" fontId="0" fillId="0" borderId="0" xfId="1" applyNumberFormat="1" applyFont="1"/>
    <xf numFmtId="0" fontId="5" fillId="7" borderId="0" xfId="0" applyFont="1" applyFill="1"/>
    <xf numFmtId="166" fontId="0" fillId="0" borderId="0" xfId="0" applyNumberFormat="1" applyAlignment="1" applyProtection="1">
      <alignment horizontal="left"/>
      <protection locked="0" hidden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269999"/>
      <color rgb="FFB2DBD5"/>
      <color rgb="FFEE0000"/>
      <color rgb="FFFF74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394842727531816"/>
          <c:y val="3.7483250594714565E-2"/>
          <c:w val="0.57567255086972524"/>
          <c:h val="0.91783873853893749"/>
        </c:manualLayout>
      </c:layout>
      <c:doughnutChart>
        <c:varyColors val="1"/>
        <c:ser>
          <c:idx val="0"/>
          <c:order val="0"/>
          <c:tx>
            <c:strRef>
              <c:f>'Data Prep'!$I$15</c:f>
              <c:strCache>
                <c:ptCount val="1"/>
                <c:pt idx="0">
                  <c:v>Employees 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</c:spPr>
          <c:dPt>
            <c:idx val="0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635-4176-B9F5-D587068323E7}"/>
              </c:ext>
            </c:extLst>
          </c:dPt>
          <c:dPt>
            <c:idx val="1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635-4176-B9F5-D587068323E7}"/>
              </c:ext>
            </c:extLst>
          </c:dPt>
          <c:dLbls>
            <c:dLbl>
              <c:idx val="0"/>
              <c:layout>
                <c:manualLayout>
                  <c:x val="0.29246231049467081"/>
                  <c:y val="-1.6982147178889972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400" b="1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A12C32C-3DF5-437C-8405-F6DF7CFB9205}" type="PERCENTAGE">
                      <a:rPr lang="en-US" sz="3200">
                        <a:solidFill>
                          <a:schemeClr val="accent5">
                            <a:lumMod val="75000"/>
                          </a:schemeClr>
                        </a:solidFill>
                      </a:rPr>
                      <a:pPr>
                        <a:defRPr sz="2400" b="1">
                          <a:solidFill>
                            <a:sysClr val="windowText" lastClr="000000"/>
                          </a:solidFill>
                        </a:defRPr>
                      </a:pPr>
                      <a:t>[PERCENTAGE]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4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4635-4176-B9F5-D587068323E7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>
                  <c15:layout>
                    <c:manualLayout>
                      <c:w val="0.10708664249235209"/>
                      <c:h val="9.386876898933517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4635-4176-B9F5-D587068323E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'Data Prep'!$H$16:$H$17</c:f>
              <c:strCache>
                <c:ptCount val="2"/>
                <c:pt idx="0">
                  <c:v>Construction</c:v>
                </c:pt>
                <c:pt idx="1">
                  <c:v>Others</c:v>
                </c:pt>
              </c:strCache>
            </c:strRef>
          </c:cat>
          <c:val>
            <c:numRef>
              <c:f>'Data Prep'!$I$16:$I$17</c:f>
              <c:numCache>
                <c:formatCode>#,##0</c:formatCode>
                <c:ptCount val="2"/>
                <c:pt idx="0">
                  <c:v>7136444</c:v>
                </c:pt>
                <c:pt idx="1">
                  <c:v>109512895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635-4176-B9F5-D58706832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8413635139139309"/>
          <c:y val="2.4242424242424242E-2"/>
          <c:w val="0.63527758351790964"/>
          <c:h val="0.9515151515151515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'Data Prep'!$E$2</c:f>
              <c:strCache>
                <c:ptCount val="1"/>
                <c:pt idx="0">
                  <c:v>Avg Annual Wage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Prep'!$E$3:$E$12</c:f>
              <c:numCache>
                <c:formatCode>"$"#,##0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00-4401-8EEB-A0D4B849DDAB}"/>
            </c:ext>
          </c:extLst>
        </c:ser>
        <c:ser>
          <c:idx val="1"/>
          <c:order val="1"/>
          <c:tx>
            <c:strRef>
              <c:f>'Data Prep'!$F$2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&quot;$&quot;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'Data Prep'!$F$3:$F$12</c:f>
              <c:numCache>
                <c:formatCode>"$"#,##0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63896.895833333336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00-4401-8EEB-A0D4B849D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2095221536"/>
        <c:axId val="2095219456"/>
      </c:barChart>
      <c:catAx>
        <c:axId val="20952215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219456"/>
        <c:crosses val="autoZero"/>
        <c:auto val="1"/>
        <c:lblAlgn val="ctr"/>
        <c:lblOffset val="100"/>
        <c:noMultiLvlLbl val="0"/>
      </c:catAx>
      <c:valAx>
        <c:axId val="2095219456"/>
        <c:scaling>
          <c:orientation val="minMax"/>
        </c:scaling>
        <c:delete val="1"/>
        <c:axPos val="t"/>
        <c:numFmt formatCode="&quot;$&quot;#,##0,\ &quot;K&quot;" sourceLinked="0"/>
        <c:majorTickMark val="out"/>
        <c:minorTickMark val="none"/>
        <c:tickLblPos val="nextTo"/>
        <c:crossAx val="2095221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'Data Prep'!$L$2</c:f>
              <c:strCache>
                <c:ptCount val="1"/>
                <c:pt idx="0">
                  <c:v>Avg Wage</c:v>
                </c:pt>
              </c:strCache>
            </c:strRef>
          </c:tx>
          <c:spPr>
            <a:ln w="476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15875">
                <a:solidFill>
                  <a:schemeClr val="accent6"/>
                </a:solidFill>
              </a:ln>
              <a:effectLst/>
            </c:spPr>
          </c:marker>
          <c:dLbls>
            <c:numFmt formatCode="&quot;$&quot;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Prep'!$L$3:$L$6</c:f>
              <c:numCache>
                <c:formatCode>"$"#,##0</c:formatCode>
                <c:ptCount val="4"/>
                <c:pt idx="0">
                  <c:v>57353.829787234041</c:v>
                </c:pt>
                <c:pt idx="1">
                  <c:v>59438.8125</c:v>
                </c:pt>
                <c:pt idx="2">
                  <c:v>61382.208333333336</c:v>
                </c:pt>
                <c:pt idx="3">
                  <c:v>63896.895833333336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7-445C-8FA0-3F81E49B5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6470656"/>
        <c:axId val="276473984"/>
      </c:lineChart>
      <c:catAx>
        <c:axId val="27647065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76473984"/>
        <c:crosses val="autoZero"/>
        <c:auto val="1"/>
        <c:lblAlgn val="ctr"/>
        <c:lblOffset val="100"/>
        <c:noMultiLvlLbl val="0"/>
      </c:catAx>
      <c:valAx>
        <c:axId val="2764739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Avgerage Annual Wages</a:t>
                </a:r>
              </a:p>
            </c:rich>
          </c:tx>
          <c:layout>
            <c:manualLayout>
              <c:xMode val="edge"/>
              <c:yMode val="edge"/>
              <c:x val="3.0751802359498433E-2"/>
              <c:y val="0.102046133122248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accent3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470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'Data Prep'!$M$2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chemeClr val="accent5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Prep'!$M$3:$M$6</c:f>
              <c:numCache>
                <c:formatCode>#,##0</c:formatCode>
                <c:ptCount val="4"/>
                <c:pt idx="0">
                  <c:v>6834462</c:v>
                </c:pt>
                <c:pt idx="1">
                  <c:v>7158459</c:v>
                </c:pt>
                <c:pt idx="2">
                  <c:v>7383280</c:v>
                </c:pt>
                <c:pt idx="3">
                  <c:v>7136444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41-4D1E-B207-C629EB486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276470656"/>
        <c:axId val="276473984"/>
      </c:barChart>
      <c:catAx>
        <c:axId val="276470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473984"/>
        <c:crosses val="autoZero"/>
        <c:auto val="1"/>
        <c:lblAlgn val="ctr"/>
        <c:lblOffset val="100"/>
        <c:noMultiLvlLbl val="0"/>
      </c:catAx>
      <c:valAx>
        <c:axId val="276473984"/>
        <c:scaling>
          <c:orientation val="minMax"/>
          <c:max val="3000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Total Employees</a:t>
                </a:r>
              </a:p>
            </c:rich>
          </c:tx>
          <c:layout>
            <c:manualLayout>
              <c:xMode val="edge"/>
              <c:yMode val="edge"/>
              <c:x val="3.4067098256675248E-2"/>
              <c:y val="0.16919812296190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accent3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470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plotSurface>
          <cx:spPr>
            <a:ln>
              <a:noFill/>
            </a:ln>
          </cx:spPr>
        </cx:plotSurface>
        <cx:series layoutId="regionMap" uniqueId="{E87E701F-2E7A-4EBE-BA2C-7B00849C6B1A}">
          <cx:tx>
            <cx:txData>
              <cx:f>_xlchart.v5.2</cx:f>
              <cx:v>Average Wages</cx:v>
            </cx:txData>
          </cx:tx>
          <cx:spPr>
            <a:noFill/>
          </cx:spPr>
          <cx:dataId val="0"/>
          <cx:layoutPr>
            <cx:geography cultureLanguage="en-US" cultureRegion="US" attribution="Powered by Bing">
              <cx:geoCache provider="{E9337A44-BEBE-4D9F-B70C-5C5E7DAFC167}">
                <cx:binary>1H1rc9u2tvZfyeTzoQuQIAHs2d0zJXWlIkVxXNvtF47i2CR4v99+/VmEZEtmlcTvbL9zRm6L4kKQ
IB+sKxagfz+0/3oIH3f5hzYK4+JfD+3vH72yTP/122/Fg/cY7YqrSDzkSZE8lVcPSfRb8vQkHh5/
+57vGhG7v6kIk98evF1ePrYf//NvuJv7mHxKHnalSOIv1WPeXT8WVVgWP2k72/Rh9z0S8UQUZS4e
Svz7x81j82Gxi9LCE/njxw+PcSnK7qZLH3//+OrSjx9+G9/wHw//EML4yuo79CXalcF0A3NNR/JP
+/ghTGL30KxQfKVTaqgc8X27+vzszS6C/m8elhzU7vv3/LEo4OXk///R/dWbQOvi44eHpIrL4TO6
8EV///hnLMrH7x++lrvysfj4QRSJtb/ASobX+fOrfP/fXgPxn3+PKuCLjGpOsBp/vl81/QMqKwmT
fPc9ef5S/z1KGrvinOk6IuoeBfwaJYz0K51QphkA335q7OF5y1DOI3PsOQLF+nyRoNyK3BWx2D1/
n3cAhV7pGAiDcXKedNiVwYF0iIpfQDvF5i0jOo/NsecIm9s/LhKbP8Ldt130ntCoV9QwiGo8c60R
V2PGFSNI01Sk8v3f87TYk80bBnQemZeOI2D++HSZwOSiT+L3BIZcqVxTVYbJ/rvTESPD+AqA07mh
G5Jo8AiYXw/oB8A8dxwD8/dFAjMDCSO+vyMwKrvSuQ78TOOvEWHqFWFUIyrTXrjcKRd7w0jOI/LS
cYTI7FJJJdjFxQ50kv3XeQf5Qq4YSH2kYX1PK+w1MhyQ0TjWdZ3tkdGfn31gYvmvR3Qemj9eeo6w
+eP6Iqll81jv3pNYNH6l6QYhHB9oArjUqdKMsXFl6Lo2ENQ5Lvbr8ZzH5bnfCJXN7UWiMnkMd83u
PY0ZwAUhBiqXdqCYES+j+hUxmEE0DIQ1/I0o5i0jOo/MsecIm8n0IrD5uZV1ytFeXfn/aGwCPjoC
yjGotv/+I+nPAT8MckbleN9uvOZoI+Pvx8M6D9Ko+6s3uRDLcheKpyR/bzNG1YlhwDffi5F/MDN+
ZWCqUo4OOttrUKw3jek8Iqd9R4Rj/XERhPNq1OCmsZI4fnwoxUNVPn+m/14TIIMTRse69uykGUFE
wdzRGCjV6oihvXE0PwDn9FVevSe85s1FojN/TMALsHs/ZDT1yiDw5Rk9GJIjjsa0K0KIRgk66Ggj
/8wbBnQenJeOI2Dml0k2dzvwa8ZumcTvhw2hVwRjjWr44J8B1+UrLU1FV7puaEA2I1TeNprzwJz2
HWFzd5nYrMWDJ9zdeyIDlg0llFN2kPMjy4bpwM8Qp/wHesBbRnQenWPPETbr5UUytOX3nfeOfmZC
rjTGEVXJeWAwJmDYcI2CI/qZUPfG5i8Hch6PQ7cRGMvJRYJxJ4qHJC7E+1KKAbqyroEnc//3mocx
DpSigp3Jz3tn3jSk89CcdB3Bc3ehtBKGIk7EO3poCLrCQCoEFmb24Iz5GL/ChBmazo726KnvbPmG
EZ0H59hzhM3yMr1ny/i72L2ro5lfDcIDjJYD3YxcAbACAPoyQwY/rHuSET/79YB+gMxzxzEwm4vk
advHOC66sN69q80JhMM4mJwHpRihsUFDr5jGGKf0SFinhPPWUZ2H6HXvEU7by1TSlkmze57B72Bw
qleIEkOn5PzSJtfAkYOQgdGhfeSo+dVozuOy7zXCY3mZeNwA3UCkw+Pj+4Gi6bBoCWYmuDDPSxvj
SiMa+HKeFz1HKtqbhnQemZOuI3huLpOtrd57rYbBKhkBJwBwrGeP/6mtyRko1uDbBO/nHjvwE5wy
tF+P5zwwz/1GqKy+XqSwWcEnqR6C7vnb/PeMTIMYDRU0ZEaO4UunuIClqTLAjBBjj8tIDXjLiH6A
zMu7jLH56yKxuX3MoyQu3w8asDUR1VX4B7wvp5iAN9MwVIMb7LBKMHJqvmEk5yF56ThC5PbmIhH5
lFSieGetGV1xBkuWbIwJx6CwYQaBGweFbEQnbxrLeVROuo5w+XSZon8IifwryYN3JBX1imtchWXL
kXsZFjQNiAgkTD/4a0Zi5S1DOY/KsecIlM1lsq/1TsTvqIsRHXStIVDpRJ6f8jCDX6nYAMczPayZ
jejll8M5j8qh2wiS9fQi+dd6l3fhLv7+fnQyhMkO4l4fGfvUuKIIQjU1fkBj5O9/y0h+BMjzO4wx
mVwoJkWxe/Cq4rEs39NRpl7BCrIGqy0gy0/pBMLLDQSmJKxsvtg0p3rxevfG8fwInlfdxxhdpnxZ
i8G0TMr3tPcH05FjCCc7eGTwa5g4ucIcAjMgcvOZWvdu/zeN5QfYHF9jjMtl2pTXHmxB+LAs3pen
wdq/oTJw8R+Mfj7yMQ8bNDADRyYEzcq/EW9766jOg/S69win6+Vl8jhRFMO/aSqeJ/M7GJoQgqFC
7NmLp38kgmChBkKaVVg3O+zgGHnM1m8b1HmUXnUegbT+erEgJVX+ngiBC8agECtLDtsxRuEAQzgt
pbCD5pnSziD0qxH9GJ59zzE2l7mV5nMQwqrzu+7XgO1LTAMnzGExZrwewMGNg4YAdAoxAfLvmXL3
YugtIzqPzbHnCJvPq8ukG/DRvOtCGkTRDNoZ5hDDJP9AvpxqcBgBZyOwccDQxjbOr4dyHpP1c8cR
JOubi4Tkz3LnPU/XdxA0EHuuahT0tKMn+RUeww4aCp4a1RgxsF+N4zwY+14jJP68TCQ2j9/yXRG8
p+IM2pdKIciM7rcrobFQ4VfgTxuCAw+K9ciX+ZYRncfl2HOEzeYyvQGDw8l+zIvH7v1oZYjP0CAC
QNfOi3wK0UygscEm7oNUGXGwt43pR/gc32eMkH2RfGz4GuvHVjy8Y8CZRq5ge6xGMTnQzz+ki3GF
QfLDLlswSU89A28bzY+xeX6TMTbry8QmyUvvg7XLE4hxekf+BmvOsI1JozqEY8q/sQMaIpyYTlTy
HMkxdkC/eVw/QGrUf4yWdZFoffbEO9IQcDkCuwDBgXNYex7REOzghDAaMGvUZzb3mpJ+NZrzyOx7
jfD4vLhIPDZylk12wfs61SD+nBgacK7DOubIJQAyCbajDbuhz+Py1lGdx+d17xFOm8lF4vQ5f3Tf
dYeAButqDHYEaofV/zFCcocAg00EI+Hz64GcB+W53wiOz9cXCcfXpPr/I3QAFgRrNSo+qG1jhjZE
D8KOGowPhDMydN4+rvMojfuP0Pp6mUJn/1bvzuRAgdNgoRMOCTqrIAxMTtVg5yA2Rsr1W8fzM4ye
32aM0GWyt5vH9l3PD8AgXjRGgE7Ox6SBJwGOQIGQtcPeNVhZONWwfzmc88gcuo0gubm/SBZ391iU
H47H7ew/zzs4ceBoIKLqsP/pB9sGEWy5hZ1rHB054Ck0bx7WeYhG3UdQ3d1eJlRdAiemuc9z+L8H
iUDUDecQifaD8zfArwP7BzEh4LTe877nZ++d0ne/HtAP4HnuOAbmr/8bYH58VNrLyXKTXbmbyiPp
Tk5L+3mrfHc4LW/U9cCCzsK3J4Hl998/UlDZTg4fGO7xincdTy8b93ncFeXvHxWMIMSdwGa3YW8V
hgBR0PAaIHbZBMcQgDsCtlQPwYkcwZPiwUKA0/IwHFCgGQb0hCBrpiLQTIpBC/r9o2bAbAFyZrDG
pINDA/GX8wC3SdiB3vryOQ7lD3EVbRMRl8XvH+VRFOn+uuH9YLWDwqZimFbgytV0wgkw5/Rhdw0z
HC7H/4MiL0WO0iurMPcii7pVZjdFmNn6S25fl7ZJaPqdSEOzkXl51T/aWqfsJ3nXZeZJ+3A/WZRJ
gtXMVpnbzNyGb8ugIv20aMIvXk3LWRyy2A4KzwnMoihaK3KZsGSl6PrYlknaddC8vyiP/aC3ZLW8
Khz6Hy89ud3xmmOzzLVKlJh51fxVV55vHhtHT22IrwQnzefutx9ZoVBkRrwVk+M1MS7ukF/zqRKW
y5Tm9bxw4tyO+ya3ETECZDWBU4amrJUJNYpX5SDRc1u29B4ysaK7S9lbVoU1jmx8I/PHC2VRJscr
95cPjz15wLnmUZ0bJ2xWBMbaQ65ZGShdHu8kcxqna4oyY+aJNLFbLch6S2Zl4g+Vx6LaOtBMKvdQ
WWnIMHte0D2URxRHoMpiLPFnrtpPOoOmZmmkRm/lhKV2N0w1nzDPTFoqpr7nwqyVkzSJUs/KcYr2
F8o62WXfT05pVVe0GS7xRs7TTtbJ5gjjVaZ5wVyWwsZgViVKwzzpK7NqQ7ZGRZuZLO2JYxiRLO5v
OhQ1z2yxsmlIXtlEqAaQ1JCViWhwvawg9kP4ld25uRqaUWGUQBOQxGpb2rIIhzSWVqdoiSWwVtg0
Cb18IbNlV5qJm7lL7EXxpGRxawZMA6IakqpoKxMB+hPsVGJBWTeV9eLlChQ4czXO0TxX28R2UiOx
fR74oXksa3miTUMj/ktt89SWiaHDx5c5LUSpjYdEFsO+u+u7lE3ZcAVzfSvlMVm0+kBMjoIgZcKr
5zynC6TrkV3DvlfbpSULzJOsJr60egfk0bXZJEhCaPV8J7IjmWU4iu0ma+ulHm0Nl+uzTEdr+WJx
z+ERMsv0yg3NMIoaK+GOb8UqVaPPCnUt6vvGwicdR9Pj8Cn26UTNUGgaw9xNh89R1jBhZVEmZGiQ
uSDK1qzw2EznIrVLmoahqfYkCE00fKMoIuWs74ov8iv4FcwBmZNPQ5XSLVpCLR/nrd1x0dp+H7um
F3fZtG2oiExStY3tigyyul4GkzSIdTMMVGqzPqNWKlLF7Pyi7K39uHAvQvhAMEMT0MstOSiJCVFy
q3IKdSGrJEJHrJxZn9axHTo9MPkgjG7TInZn+2I4jLnzE8XKnYSYBVLNSDju0h1mn0P1W95m7qwh
/dLPknreK1VhyzaZI1idqiQMF4B4biuI57bM8TatQ1PJitzOPKWYYq36zsomD83So0AngZLBxBuy
shz3/lfMgnSm1yS1lVqLQ1NmHd8DiTVUsiISMJncT6GrJjaO49QOSreFD9M7CXwtSNy8TEyjgSmt
c/ceKV5hd0Mic8ci63k6Jb33JKuqyv2L1a0x9ZIKpgRVaGGzMHJmmtuvKxyUtqzy3FKdCyNZtAG7
S0kI/P7lZVlMKnjZl3KLRGuqrZJOjm+4f03NK2DWFV1mpyVWlyj65Abwgse3lEX5vilJM5vU9axl
uTMXIe4sRGphyTeXr0uVGqahLlNZkWSpZdBGXfjDJ6paCvxc9YPpyXyVsyMJCj7RjC4wtWIQ/nsK
HsiYV8o88jQ8P1YREm0yDyhPzRXgwBqI+GPi9qGwqC56S6KSsKyZZaje+nqQgGJQJjYZxLYs+ijx
QlOWQSd2zaSv/SmXCkGlZMDBhgSxKIVpk9WzELYuWEat8UmqlumEDnPeaJ3GjmiQWH5UN1aexq0t
65y4+5smpT9TK91fycQIg94sE4QnjReRidbrpVlhkI6tm+S2zFHmwiSNg7xd5vQrbjpm0pgZVpL1
hZ1GUQvTAWWFzYekblvX5KiNpi7CIL8D1YcJP0zwfZlkpWPF3APydvHESHMgNQl/PgApk75jUJl1
DTPVjOuW21PcWyqtU1sb5nOpoCg0E9/kZSJA4sHnk5Nb5o7FMjfwNEFNNWVYmLTrsS0T18V3ei1q
q0+A2NHAOmVCBfDTY50sJn3MA1Nm5TWy+ViUdZrvenO1M1ayREBCB6a8bp+VtSf32WcZbiyjBL5n
dLUyy4vskxpHhd12wBnUotWXqPiSqEY9qSpKJgQH2qRWXNdKdI7MJo6CiZrCPAsHVbIcFKkCx8A1
yFC5z8p2YCqfnaj3TRTmhjkcqWA3g5DJXQVGKbOyUibp0CxzCmjNIDSGmXbsI4v1F63Sxf4msknW
yht1xiCzArWvzbQwUlBNhrIYbnK8k+f4makKPW4GBcXdNydSn5FXelLJHfr4Q04Wg6gBEI5leeGx
uG+OpN4sr5SdQkkxx3vK64/FffPoaf6xj879ZF5W6X4Est/JKPcX7u9Bs9wxXYepVh6A0E/aQegV
DQg9WXZUUk9cpyz2dbKhGlplTiY9A5EpL5a5Y19ZrPrMs0PdlAXiUhCsMot0o+8tebFCBnErs/va
432OjwKJiCw3DD1LtsrnHR8vc8eLT+54vNdoiKMux+taAZyCiYU6ECseyFYm/UtuVNS6iFsg4HVT
NqiDGMsGbeOYED3Kp47efZdVqBIg3vmgmh0vGRVlww/rksQLJqIKkCmv06S+MLrX/iln26tad6zM
yMhhxC8vKscu36KQTEpm9281XCObc80H9nV81eM1Onb1ZZ0teNpoi0ZklvyCMpEfr1FKgJziJpop
gfE1TePCrMOqniRSyYvqeu25EZ0Vg5amD7oZlSqfLB+TfWUeY8fkWaaCYBr0wmO7NvTc31LeRJZl
875SllEXtlMc92bDqGJ6TGmstEEKGLI5t8uwS0yk6OU0y0Vistx3p0TPtX6apZRaRFN0UG4HsdeS
vvmK22JCu6xY1AT5kwrnCPgV0BIZdMlK6pK91LQ9D96f5bkwO4ySqVNxYvMeEVvmvCzS9zkiajoH
U3/hDdKnGPQnLrUqPzZSC1YKc6sLXYEsZYVV4P+R1PhaAba/F4egcolBfrtDIisNpVCsWi2ImVB8
rXo8n4XIbZElPGajtuzmdcV0ux2SiiTpUpSOmbtpafuD1SJzUV0sfR90hhzFyC6HpKFObxe5hqdu
on8jFarserCDjomsM0BDmGhY6+BbF8JU+qyZJoWmgKDoPStUDN3CmX/f54xNIymO2SCJZVL0er1M
kjsELBgwHr6EPuhV8sPInExkQ5i6tVXWTmyJyGjsfaKG3qLo2cyRvLGUnLkf3A/NwJ99mZW1KBab
jvh81jVebXP4JQSwNQS8r5t3i/HFeODWsptskTndM1MNwAAPUXmSRK+LslXWiQwnpsJbfRLHWW07
vKttwycx4Os1lqw7NshcO3wq3nJuBoM2L/GVuWNSD3NAYi7rZLHEg9PnWN7n+uqL13fVLNhbC8MN
ZYPsLPsJl25Kg+BZP4jcapCuoBvG9rGoSBHpSWMPAuljO4OdiYF5vBTOciOmgzpunVwUamIuRDn1
ajBVeZ84xaLtqtpmNIQPr1IGyhFOweo1RDEBA8OzGkqTSa2l1SeZVFlj0bJiC4raAoQCBqVDJlUE
fiiTEDapUZXuGXhWdyBcjjwswqidpnUlzCpmnR1q2aTRksbWBhMND8mxWPXEi8xjWebkNfJqWUwd
FEK0A/zYxsE9+srL95CkXS5c7/DDHy/F/9wkEfwr+xwrh98NOZbgjLL9D4789Co4AHBwMxfji4bR
vNzr+DsXg4f0Zagjl+v+J0p+4I/9aePbnLXqcBb/z7y1r3eZHD22h44Hly3sdMFwYD8eVuthS4z0
yx5cttAEK8Jw8AWmsG2cQpDls8MWvLywjAyHMDFYgETGcEDmwWELvlxYtoTQP4gOhOrn138FI7in
zzhrDYrAGXvirCUM/mCRE9asCYxLoxAFeuqszXK3yiPOkwWYn7Gput7fne0Z6KZjYHYiJ9nmBSqn
nZbXVh2XMPV4a8yS2F/mHONZFdKNb1VutGVZfcOSfiVU/Z65hmdq4hMr/MDSsVkEwS5ygjVN0KxR
iMn8tRclyyLZaLr4ksV00/g8tfSmndc4NzmvSzNLGJsDN78WrcFsnH4pGzKLelAy+qQJTOy4CzcK
NyGqS/BIJaWpamFkZUHfmGGFbqt+TXNGJqKtkJUpxA60sLMUv8hMpEVmjfWnMkOrWPk7CbzWDD10
q/jGhsdlb2Z9acZljE1fBGZSB+AtVv0nv2sbkxV0k4Z1AEY23gbgfSgJ/V53dJLzqDZF0aiWUZAF
16K16pZWoIL9pzTzLK9uSgLP9osJp9Fj03XXSpZPe8997PQJ1crYdPTM1KsGTCPlKzVA2jlqvQ6c
ZOUW8DVpqwBTrr80KFyLMoQ4dLKo4gS6pBOSoaXSdFuR040i0EqgfpVwtOUOuvUUfaHF3dbJKrNR
Z3mEb3OlmOlBPi2KDvwK4TovxRNOE5Mr4s4pumvBqhvV0++rwJ1G4B4upjRhG6q186gN1kbg77De
r7oGXjOI1+BbvPaQs1TdJQ/KGRHVjKjBuur6LfG7lW804DsJ7IYLO/cVs+79tWAIZoVYp9giYTCj
dTUrSTkRCV2oYTMHb5SNI75pVGQl1LjPumJGlW6LemNddnco7AOTE+9Ji2AeuEayanVv6Rh45WRk
0cTutPMj11QIKk04QHNRwZOTwunNsMUTAQY9LrX7oA53rh5+cpspnCqwTT19kZae7YP6h1XXRnmw
HhDGTnNbFaoZ9ME3MEKedNd7ysr2eviMqdLfZgwmNelvcDYHVf6hQ5Vn4tAKUTvvYvDlMjwJ42CZ
BZXlas01j/PYzJNm1RspWDiqZxYat1vcbNveWFSdsCPNDLC+SXp9o3rwBdN2hT2ycN1uJbzwibll
Ce6/yhKtNkMkWGt6fzvMyT7TF7CSbhGwJB29fWCpugbdpQ3aG8PrrpuU3HtaYPcNtrQ0WOeZv5PP
6KrAbDttW4jMdBsltKrMfXIKZphh3M7dNtyBQFsZpJgSQMWj8SSorZjA/Cu7ba01pkDiXq/8pzwo
gEmUs4j6Niiya4UEtgZ0HnVi4STBJMm727bPrKhmk9bvt6IP1kFTzjIf5qqSfw2Sae238zyrr0lY
3eRKtK4HdsC+tV5/y/vqutHAB91eqwBJboS7ov6Ld6VdNv0tzfrbAcEKdSslDNYgIXfDhxnmI3ab
ayqaiZL0t0VXTWrcmXWjmsMrOVo1afXchDNwF7oK0ChZv20KtC3VZp64M7WNlq6Ww/3yCYf3CTid
+sw3m0a/L9piynt9IQj7xrHVg+ZgOqT6WineZJjbQdCuhrGFLvCypi5vBG4tv1fnvh+vfQGsoPL6
laFXk94BWq+iahYV4VNLyFSI+6YGx6Vob1RcglrcznlWzDKh3jqlO1Gj2xK+lFbT+zbNYL6g/haR
ZaHwr25azHLdtxU/nyVaBWy639K83Xp6exMhfVLG0zRqt0rV3VK/mbO4Ai6TiB1zlbuau18+gZtk
Q3L04OWpBa7YSa26woJ1lI1G2weuO3/GemNy3X8q4w6cXdjKYDIrrpiWnZ24xgbU7lTZOk3ySUvq
idHgWaeWi6wP7JAZG6LXN32GtikxwbEOWX2ha/1K+2b4wReU+HaZa4tMDddRBmNvgTw6D6YEfGkD
DO3870LLP1dVv+JpeVMU/awPqek77Qqc4uvhP0WIWZLZigbTqzXoTHdhiUWvHgqn3bYwN3NS3WQq
kJhP0rnj9dOc6ouBWcFPmZVmj6vYLN1wMK1vBoZN2nziJv5nDpKt9Ptb7Ee7Msv+VJ3bKmpvNAd7
piDtg+o9FoIv3dbYDCQ58AQ4IHYDvvLZQESFCjSGsRBW7bL7qkozE8cgaTi5zyp9ATLRM2tUXsNO
pY0KjMoM6q1X+rsSnhHGwN14tfZaaoDSZwCpRTufN0Af3qfc2wzPilS6kRSH2w1Wc9dyFPJ3qSgb
HDvRFDzNn2uR+6bhgx7qddqfvaoL001V326VUjPVTluEretYSC/vmJ/tOl7WC93HD75ruEvwFpq0
dNJPWqW1ltoYtg8s9lPgdeFUdB2aGq2pBdSwQdz9GYq+W/h1MYm8rLDCKriP2nbLk6BbQdzAqsTF
32CnElNzWDkNAgWEXtx0McjZUrFiveUmBNb1yxDdtIPFg/2msoVBqn1O1nW96OZNVC4ranwRnq/O
et/QwNwUxJY5mSgkPxSJNgzbRIMrkDNYQZD+QE7du5p0LWjw5SdaeY6NuKOYoRI6YLt7QrN4Ds5N
mTRdhu3Ih9UWp9fvMMtMsFEc22HxDFzYd55Qi6lbgnuY8dRdRnVgVWGdzTokbjHF3rKLminzemAh
FVpkpTHDTJn2cT2p+2AaE2XaVAWs3YH3TrlnxZORG7OgDaddrFt+V05aM6PZpKNQU6qflNRrplER
x2ZWKcUq7ZJyn1SwjLeCwfWLnhYb6uXtDJQi3yxjB1AXs1DxtnFCkinoX7fM5KG+63W+8EAKTDOP
7cB3waZZVTNbxNXfomVWrPjeFKIYzcqnYJkYYJsnIbk1WlpO0rSJrUgxAmA3sHBcgofbjWFi9776
ECqBXcf6hpG0NL0aWUHOFmBz3FcpLFL2QOZ+DswDSCDuquuI99dgzlpAbNPOAUWH6OyvEEXlZwQ+
emA2OCmmDNhfq2aO2QX0nirGRo+aGzXvbgKSbELDMTOHzXtd7ARZKE2+gsVv2Mfy8mODZ/Rk/E81
Gcw8iJCAE9MhSoJiCKw4VZOFD9PQb4JkUdHgKQuWDQ5vYtrcOKzd5OAAVLpVBnpUSzPY4/TTJ0M0
x0hB5/CjEhCvAafjEcyMYWQn0RScNFVsdDReOC7edloam11oLMOJEQF/AUVH+IXVhg7Y7cZmUJV+
8XiwdsaPhz2UjMII4MctIEz/9ePBzm0130mThVqCEg+8JvbKmZKlc46uA9xcG5rYFcmybL8IPVrl
BLgaKLae381/MZAhauS1ocI1+KUACJ+Bo7eH/78eiKvBEgeDsIDFAL7e1tc6aCahsmIUfYZ19Ws1
LK8pjU2W6RY4vKZxWF0Py50xBukTgsLKyQJs/2lK734+ssFG++fI4Ge/YIsv1jEdx7ukgdv0fsfi
Ba/AhELxSvO0L0ohIqttGlBCdWNKguqbnN5pAfp52D2AJnbjFttE93eItw+aBwxAqodM77fuXDWU
uzTsb0sQXZrfWUYHagjodkbUzWnWzgcVxODNPPD1hQcEMGjpqARKCdvryPNtFqFtr+mLHLBoXDYJ
k8zyvPrar/IpJvchQ7MMhJ/DqnlcdfOcFdewOrQIS90KiAM6rADSdWaxkc+QW0wzLZ+2kXuruN1D
0KM7oyUb3mkW1fItw9W1k0ZPGa/g9j7s88likGGWSmhtUpg1Zogc0InB/ouSFlwxTX3j5Uls/hyF
c9MDtserOpxdhHQ4quD19FBDwaNEJTE4KIsZSdC24qEdhd+kZt3e4jJf/vyBWDuHO4GYKrDaGQEa
GcU58QYzsE2BMl2jWxWh/9WPZoav3fpJc12A4JsxEuy6FpharzgmquobMHftjES2Bnp9WOtL3H/1
ingZJ+s+qq85r6xWjT9DiBZMBgQKaVh3W60BxydTPxfqSpSsN40Ylk8rEB1N/KkHfliBKjbct2Hp
TFNMvTYWBBTQwSoIYSZwD6J41HbFG2R1tL+twaqK9HzKfc/qor+NAltK1czBvp8TP1zHop6J4hvz
GlBTgmrCIRpm0mJYHKPpQnSqMW0bpi99rCsTWBozXTNy1XRa5WEFs8hZO8ypTLD1H3AJUSGgSalZ
Oo0q93MctLfgnb0RorJqMMFAA9fu1RC04zyZhrr2Vw7mKGwR2w1Ka5k2c18PN1FX3OVV91CroI7F
Akx27zrLl0KApewuYWF06+r+OkDR2mPkXk30RVPbEek+tYr/pKjgb3P1CXOrWZeGOxw6NlUnpbZt
U23hdfqiA65dl+zeqPF2MPdAY1l1UwXIVad7OykxFmrVA9v17Cz+0qogtOA9lAb0N8PdgLfNwrSa
UFyvGoYeHEY2FIOb4OczDbZy/IO/QPANh8g8+LEOOAbi9dTuqZJkRNHixWC+DSZdC7DjW+qkd8Mr
gwN+Ef+C257j+joClRMi+SgcTDW0nwidXO0EDUkHzDYAg6wAwzT5tUg9Q7LUgFPIyZByOOjy9UOE
lwVliFC8IKyOYem0ACdO2N/kbTDPXA6rMrn5JUDZdd+DbsCKaYvRqvCCp0HLznm/goX5qdD4lOt4
8LQsuKJuAjB7apXcU2CENA5t34M+SW4Vvv+NGfCYrA7WDDQ6CB0xB0YcRO1t5aq3tQ+sOs8DF4Js
pmkXrQuDmy2trjXAv3KCncr/l703624bZ6JFfxHP4gzylSI1WJMtx47jF6zE6ZAEB3AmwF9/NqB8
luPu1X3v+3kIFlAoULFEAlW7dhXlfhiGPSoARMovI87ynIXuqWjAPXJgkvf10SOXZRZbD46O+k96
sENa3z9Jx//CAVr4aTIFzVMDhCEIoyUX94XDjuE8frGI95JWYh/47Fh3zjGz08To5V65TUOWH82F
xIXXHXB77Jf0HFBAHz3wAruDlwR0LxIT/2qNpI1oViejgOll2vkvD8eFIeGT5MVxEsWdbYdRiV8y
KJ2twhXUx5kdNpqJeS+1P36p+i4pWvKCWMpKOSWhKFcG/i+Uzl/UDu7CX/v3m9tSBTI+3964xRA7
gleEaqbeJwSytptBcFnVW6vE8VlXE2gQrIvwmuci6lDqOTIKc89LY1hZGX4jQ+SbuW92mTAe7XBV
xu4ynTq4eRNcw9H1T6Mb3PXDs8eXVQsPXblu03TfV+KSGemhD+xDG7Bv4dBETT0AkjNPzMm/yqD4
zmxcn9j4Sud63Lk5XXMAf7U3gs2CPa8FBDDhyYc1qoyKsROXkXontau2y/SGqAGoOP0+p/Mbwc5f
YTMjDj+6DT5JBneG68H4EBsL4ALQO2qISxhMF2sc49ET64q/KieVFAwxDbHxlmHdABzpnXFTebB2
gL/4jXhuM/MeDp6Y3ZUDsExZY7RAPBzOXJR6p3pYpxYogF1/AVHlTY5io4wgr1eQhfMSMhH5Dv5R
shn5/Ox7+IvHFI+EQx8aQHRD8KPwjAts9yH+9x/6H3ax3+9MUYnttvXpZ57TlpTDPNXbOajjPpzA
rCDANed5o25yZxD3rg9yYPof95euyfr5/gpgPuOEtiwb9KFP22frOtKx3bHeDpn3XHXlUZ1zgY7z
JrOJH6OsjnQeYoWfFWyKqeNuOxg8jQTwAoTTxoPi9F40LnZcj4CsYGQXgDU701opW8zyf/gAUlze
RcpeCgCUEnGv0I26CF6msF/PLbtTW8acH0fD2PSTvxnAn5nhD5UhrLBKvqXUP2W2E7sA95jsorYp
j15lPqt9l+GmYzUgRFA8uspLxjbpWXWU4Rh3xXxJYfTAngB36M1Wh1GNX5O5B39ekmkojrUDf5wt
F1HKfUWwb6hnOHWK7+pvdhbzebHMZ7aYx3bE71L8MEh5lC7cPqwtVEyMdIntY/ftyjtl6BBh7gfc
9j0818WNx7Y8DV0cePQFeCCe2Cl4UQhFOplg3GU4bt1Ts1S/FBwCttu5hmX+k7fhZqrE0Rp4bM2/
upKth7k6+i6sDrksbxVYkxQ7UWGs/Hpl5OK0DHgqlVm3ePX3xURMYZbnNKM+dr+5jrLWipYyXPdw
d1lR3knTRQTdPDYlkFhGTqMovo+SnBRqbQGvU2iTBLvQkG6iQDj4Xm/qjw4dWCyFdd8a+Z1JgKax
8aJO+BzPxjx5p5TKezVubLk3xygHXNSN+bEGnAwm3zHrEcXNFhHlRb/iNJOroXS3avdVyBqHv+gO
09maE+3EyvFLIOc3i7PHBeCMNZqPxp3adUeA5CZlRxuhA2th392cHa16hLOZfXdd/K8MDzs00Ndq
kitJmbcu0j1etvqikLaqhgKe3tr0XnCE71mJ4wPWZZM9stY/KIPJKuWzW7ovoFklnNqJVSxvU4aj
DtbEVFegQbK7LASOiKi8DR50Su7yIF0rrG0YSsCLLcLrW1i3d00j9/qGR9BDmZE5jmEx4/vE7uUC
FXDrOlHeeNmQU1gOMTDElV3NIBK729od4EF6p6mf4jp9Mw3g+uqGU+grw6HaCPgOfdvdhaC+EQ54
oSfTc7kgwpMtOElbbP7LtJlaoM7YjhVOuDT0r3/ftZC69PfjCd4mXlMDog82EfOTlV9Kh7U22DLb
nsi3uscXucw7hz4B5wLgMbpZpJzRYKwOgDERo5kR165jhT2rG6vPQj8KBvgAQwiImM/lpSw8vW3r
CxD7R8tg4HZ4eWIo31hgIKQjTji8H8MijE0/SKNyLroD8KA56R8Kw54ik+crkRs2WJo4c+rOcBOz
HKJQjHLrtE21csbxviJw0lMbxA+vgckcLEe8YebFUiiSv+AxEX7VrUF2+950YRanrDEjAlCj48BC
Bw5s03SaOTrV8NFXfjZGwuabmWVAwsdHNsjnsIWLOP0yO6dZcTzgan/JFmfHGVvN4MSrXd13h31i
Y3NSe85japgns+0i3mXfzQBWyDQ/O6a4COZuhwb0a+tu4l2izvAyH7AP92vuD3E7w9RT5+5YHkPc
ker560n4aDmPE+IaJTPv1dWUmZTayjXO74qz0ZGEIyag7oqCuCd1kRB4P8jvR4UMGAgnFLa4U56G
209frMLfely+SbCiRuD2laxzgE/rbdfACuLjxTzkLTFjS86bCekhft0kadv/Kofxi+OLe/VAD+R/
pv//i7tfk6Te+FgPnbz8lea35HiVRASn4MNz+rccqU+vQ/0QdlfrfgfdfaQ1ESRjE5TOtcHygPt+
jbmjnuv/QVoS4u3Eg98R+jBVfgfdEY0HzkZQSg9pVR8i7hbK8+L9FIA7LdRMColN/v9E3fEavz82
FbwGA1c3wdhxgGMhj9/+vKlYDIDrXHh/tTAQvdp0nkRb2nGTLeHGmnz7aXZbO66WLtzoWTMwrOss
4lTOdbYsi9+z/7RWX0or/9NaK/yepxyP/dS0e90EZdk20W0cCtnirEfzScbSBQbtVWj0B78exDZ1
l+5wa8om/DjM3crY82IbtqHzNW3K6gCaRLoy1LCVtZnMc0YAebXuV5sMP4t6mM/g10dWhuOJdGyN
oL589Zp2VQ9W+HVKBXIi2ICwmUlggSCbgO6RHkb3uuc3Id3XNPW76DYuqOXcTROLCmmCOEeojBBs
YmkczIu1F6VF2jWoGNZejzN/PBucmj+aImdbCQbUgS0ZP5SqyaggiPA27urThB7qxs87fiiawuiR
6IFusw3TuTjouVIII0kzwRIEdcGxd5bgxPpuWqcNDU6Z6i1CiKgLPR431ga0tP4ZPHDjfoDntimM
jEdgIPHTpBpqFGhIK8EDwMkzDHM6NpFb+VXcwIfeOMNwstJhOSEu5z5aeMVYYk80XXei8x6ztJmP
iBk+tVVFYzMz4WYUBUOMJFsR3+svI06VC/6OaVvniF9pmW7UsxKFOUt3eugvdnr5t0X6QqU3bZHn
w3ezcBRxIR8lUBPEhm6NljU2EZ9lILA+/f7NA+ck2QSMay7PnZNnj5Qa3qZ3fQtpWH72KHppIcTb
i1i5cxtgDM4ejsF415B52gZWm588wfykDhZ+sUXgrDyjyL4WJbDjWYTTvqlbM+Y2PF829+xZ98r3
Xj8b+VV26xEUStmyMvMTq+yQKEFqbxNmdMxWejzXk7dJqzDdIvqMEPSStZHRz9kjEQVAnQ781FSY
waXppy6ajIr9zMScAOuqXgcqrThzjfzoDTY9wGx3YzpIOKaj60VVg5hAhNqTXoSbnq+b0uanTGb8
ZJKOwzFF0xKwgEXYNWs90QUys/DcYMbIBg9oefNGRnFsaflqs2rOkEzVGndqCLoJiG6cLAaYaPwV
jyf+oPdhV7vdQ7/sLGep9khxcNrILVxrz+qySOMB9WoSZ166q/A6z3rrh99U2ZZUXo7T2fBX42Sw
YOMZbwbCnceCUOdUiXAVMALweyphFZttngZA9VNkPlheI+HkFvIeoXcEFlVTuzFW5B8lqQgi3nbL
hrpQFaVYCdeWm5Kk+QOn3EbMs6ve8jndCjaKr17fnUjdbkA7pHvdYNeje0/tI3pY6c3kNsYPeKYL
7APSWewwIE/ymHUuiXHcLC8pNQ9+b/s/s3x5dBGU+loF4ZyYHmUHvnTVMUfi7FV1qpcDcyv+H/EI
1Hj5dLqgbpzthp7vqheV4aBRp88H9I5YVT5mfhb8Bb5iuct1rp2tmL+GIngPSCBB0pDqfh5/Vv0w
/lv389peLsXKGISbwNgzn0AkubSeFOcqz9kTn1e06qsV5ZImpfqZdWP5i4s9rCoOdTlc5ZXNMyfS
s4FaIYyOJlrvtux9xU3u2UvqRHrFf39GW3fHFvj5oww6uBgTnx9yu+sOiD+y2POH5ntaTHepcNLn
CqyonRvQap12QfN92g95WnzvK96vh5wHWyT79M+GUe0qBtdvGR5FutT3YKF6iMOMx1SS8UV6XrZd
fN9NLHBEX+qpraKq67Nz5fXptkuJtbI6q4rCTmavsOjlqjJNcZhABn2sivaeKHkfiCwxq4XuWuR6
fF1Aa9PyMWRkLQdmb2hVZK/WcJ6lIC9U1sZ2Gjs30eJ0cncDa/KnNAyG/eAuRUznNH91bBZ/MMTu
rwG5j+nfeLPK57sPpYix4yFD3YGFg1vxz7tvYU7Q+6af/2TIsQF5DkcXM4vl1QWBazVLGzZDQx04
uQGOci5fzTL0V0Y69Iell84lAxlF4oFdWzNnsQTqeOgcszhUTfe7p2VGUN0X9ZJuP8m1rkC4ukec
FGtv08xv74Hr4Bv/h8tpmdmzTZOND8RDoFyM43wwh8o7IIDNkoov6cvgszNRD7dHvfsWrM2vWhUI
0W/VabE/qHJSkp/ccO5ZU1lffSp5YjVWhuS8IYXfaLjG0tT3wTjv8EiuZ+ayVGV3rc3SBQ6djtnv
3p+zn/UAiK5FwbHiTz0e9BYA4tFdBXVoHgy5fGzCxtoxx+92n+Q33YI25kEPfY8fBlHRbV5IOUY3
ldtaLfN4fbbnUmz1Uj2p5Z+XVYgdG4U9x4IXYFWU8gsOT7ayAqt78SWgMQS65h9pMxyXIkVeGyuG
KM8NEKSrHLnZXthdrLzqVoZXP1lMsLOdmfbT+2gJU+cpz8HUmSp2ttRIzemRjZPqpvn/ad2iPuH9
KrfPQ/Ls9dPf526fp+Zuo/f/mVeXZFc0+RgxK8+OQZO6K+HZPK6Imx61TPduDXxXTKSlu/It8Vvv
n5QzQen2359kT0XUbxF3F74TCvPhzXC2h8h/8DdqcDNKTnD3Bj+NtES8L/KsFjm3yv/g1qYcbQMc
DAyKYjt7jfGlQZLqYy6/TxXZ056lR9/vYE+8D0FLhz3BZnqdDXPSPYSpjE3sVN7S2gfHLdNt35j2
wVM9R8l0T8tus7yhAFHf9XRvzucLcmfyw0xCWK+uLdZD2/XnYkl/N3qCj6GAO/E/mVZB8gDsGjXR
eKXwIsTM+7OlhPoyWlsrhoUMo3//jsmf6JL+jh1QvENViApvff1MvxYZYJysc4yfOTMfByScPARI
HT/2BZ1WeteE2fU21k7wAPMyP7bv8gDy/l0+LTlS0FtbKjPtDXUKwg/6Wu6k5K2k3/MuvIRDuYwR
NlDrQN93hmtPycylbxMG3lUUZj1ATv0c62nd6Cda97QiLBAXIQUXV9TC68UDCzkvLapKgHgJx6Mt
iyaqp7Det8rxqLhjbjLTyWM9NOugfBgsdh1xpeHQtIlyUfF97r0uQ7kKqPT2ZTv059mem9WQF9Vb
i5+IUV+8VnBFkpuG7/2k3l0/Bf6OOE4RDZaPG+82bpz/sLj8v/+KYH3AP7RDRExt+PR/Hnkpkl8N
U2TOT68e0lWf59YBCXW/G7/P8S3q8TC4sA6bNHGGvL+7idoaj1eZT06y5J4LEneBuCISthnSto+u
HN2TrRotz5lbJqG03NWnCT0rkCM0dDYYmWNoDDu+II57MvnE4tyuXlqRWzuPe/0ZRRv6M/De/qzk
3PXl9qpbMLc4uwiET+5kgyzIw3tC8n03N86TU8jgXs21KDBzm+vVyHXnL5yXMuG20e76uWF73WOz
/N0r33u32VsvnQnbF3bfbf79CQv+tot5Nlhbnheol1ggOvTJHBn83GSyqCle3ljHlkV8jkhOC5/F
hOPiW0G118PWo1bkdWxB6h9M40hPf1JkQYZcu6u6VhLqGlrzpq4vqYf6kkHjnUvbqdY5QNNT7jqN
HQ20HE/NXkuW2ZGnQotJwygK2JhIR8AjaIPZhRV6HjjWGBFSFpvFyuXpOv37Khb86qhTcSGeJk0X
jAN8yLE7WIy3FVKc0dVND3LjvgJuriQmCoMcPijf1BAh6Q6ZGYSgUid4EQkup0XXLip8YGMlDkX2
WsmPICLKNYjwTUSARhy1TDcefC0R6W4wk0Njym7nZwMyLW46upeFw+8r6GHYeOF/UfdUeaVP51hA
wNxDwRBUPkKiy6cAYEYyWjJpdj+LoV56NyFNuO4yaRzLoL1vDNT40KOriFhIFehAiopTlGBaldex
0tbzrMglsgy7nawD4+hUmTdtZMg/XEZPaN3cR/rHwBFhpU3HVowvxjfPri+86aw0AkImB+RrdykI
KXbdvs4Ifq7KoTYfTYSQkpob9Ng2JtvZed3uAj9zjgWspsSaWfeItD62kn2WvqorZgVBCZ3u4NK0
uARO1m1co3GiYW6rN7wbYdOKWb7kU0WTxSDIKQNn8l5rIId9PpWMgSiq9yu1PwmkSB6I3rTmVjaR
56TlenyfuSlyeyxjJ53qVT07/UMoeFS2Int02zB7tOfRjvMw6Nda9q4xiLaILUEvrQIQvCWr1zal
edyroZblJanWbQjjn2jIIX0f13DVH7SilhkhY/Fisf5BT9yuVWnkoraRTNwbw53bZkmLqjWnMRUA
RFQPZVr4qfFqb2+1afJJrjX0pFqpVW+LPLWyUyvfL6s1tFyr2bm4XlaLPi3/87I98q7+fbvDi68+
3+2IVOFdysr/xw2KV/d+OovChXlgyBs/ir5IBmAXTmR0QRtbfBSxPiNuZ0kwheIUvGpBXjdQ1WeK
rJCCWCzLb30t0yuXfBGn6Q03krqqOqWu1/rz+tcPzRn5RbCBFaLqHyrVTASZQm57f7X8lPkHF/wm
SYOquG/YwR1tECdxN4Ad5D2GxpTGvcvdTUpD77FefLb3W7uN9KywhPeoFrgUt4EWAXHFghn5Pn1f
b7SFaoRgsuGEAIlVGawp8gtiu7T4Fhw75wmFwX7PauT9NquRdz1rKuVPa63CrJ94NVe7pRG/qLSr
+8zM6mtjpNPPpSmsnRbpyTEopx2zu1+V1df3pYlSUwIvzsRfgpfXjmvmIN1CWTUICxYraUvv3CKf
aE96rwF9g6avPVGVcjLnZVlonKYt31AxZjH2luxxQimpR6sQSZgOqE+hRCIXHEZWk8Wzx7DFjbOd
hMNYrzMDlTo8i4fn1g2DM1G9xkvTCGhKubtNiCJ0j60BFo1Su8n1Rcahnj5MACtcIscEd+CUU3fZ
T10LdAPkBIs1/N40/LdBEvEiJ16vQaKVGx+R4xc68rM/BvOlyLL/eA7In3QTlwAVA5nIxOtdCMI2
jsri/IiBjTMNOrNdxA/RAek3o1og3cB3hXeEnfbAvYo2KzK4v5wpC/cLM6dHwLb9tiCo5aSHupma
L369gIKmFOwc9w1exISiRmqYWbV3TJn3oEcjrafHKae/irId9/ZkNCdgq+4V55LSSPg8oyKegr6u
WFUZhNk6m8piddNzNIoVjjRB3kVslMhbhxFWITdhUzSlGWu7C5WmPg5DGVYxykMhLmp7R6fkjxrc
101TVPfp1DUnPaL4CZLSIb7K0kE0gHX+TZ9b4PNOMFDvXCZQGkX1Kl8EX1rZHWaF02i5KwsUCBho
8GUIms9yZzZxGrK8W82WmdL/sOQsT0XFYDKiAKGKCarf1AffC/lGIfi2LvDNP3/ToLX7QfY+/9Gj
kk1cU9rthmo8MSELGYk6E0dU2BFH3eNF3e/8rj/B1+i9O62shtVMmQTP41KaJTmGPK+2TRhmSJ0H
AYWwxU9IXYlH2FFh1OV59Z2AlleMTY/ztUSZnqmwfxIpWVSbyNcBJngEiF8D4ULdMxeuW9wuZhBE
finr+5qA9EeWzVhRG8Fyu8j/smtEtmuJuoiLMrRujZ/l/SFQzU021U1kWqj+Q5AhkIQ43YcLn/xd
TbttZQvnq8MyHsvG9XZeaThfBz84UDtsLmMp5wsb6B5bYPHckDMhS3HAf6U46J5ugqWTfcQmUBr7
0tpqWRci88y2U3NzdekQePpSNj0FixDokXbwtN94G2qZ9gnfda9qaoFvNKgxMg27vkEG461ZJvBG
qrLaVtVgbx0nVeSOd5XrmGS4RX267Dw2u+fFn+OxRkk0R420aMCpszcHcdQj7DG/5RM387Vk5ry6
ybQKYjiv1ij7zQyMt/vBHLNO5kH4O6f24X41Mv1WObWzAnYp94qR+NVC4pSWc0r5TmaMgcmfZt8c
jqoRFQoynN2q9h8sd3jylRx5FIhWhoJuagO5ktyWGdgqtBUWiMZi9h9rh+dPA19r4MntLT3Q+JGb
BZma0YNSqaXTB7U0R6pkmCX/bi045p8cdvVIYW8kyGkBxwUEF189ch9CBSCu1qietzg/qgzPC16k
FRx0YwQLA9MNrJKbzM0GOSFFvPutU5elecCT572v0rqfhlrfM5HmhWyVaU3a4TEzFglWWwhgVDXS
Q+KqC0vkJkKdBTOSrV0jH5C7V7XMQb6Rb/bBSstANrNirw3btRkGYtWIvtpZog2/tL6BtDSnQURX
DZvF7bbFEGSwOjFkskY8kIMgq4eoL2KdJ9M96lGRLfxL6l0XaknlT1vKGLlPw/yNmVW9r3yAzqMr
wMpXJqtU9ucnmalkxZ96N5nhIXJ9jbV9Wjc6gdx7s41qV0b6bSyq4rmfJiOx7AxHikzp0V/MKS69
wvxmLunOtEb/55+qBcHp4ypVr50mpL8L5HmiGhgiL1N2ClTTmoBzTTNDKc0yO/leW5nIAsWEHs9I
aIKt7+4MUGXMSMvCyctOnVEMKyeTdfJhXWvYBPxN8ADaLCvPzjK8LiQEn9CHmeZWAG70sGtmd0MK
UJP1sEe2RuIEM91clUuarZAK0O31MDXaFyThjWc/7aznDEy6wPH+GumIYCJeav0ovRa54771ok8x
LUJsbg/3Jj8THhJUtnMvruSIc2p73KoWM2osIII3Q/1mletZuwX698lcN6jJd8LKA9TDodh9hlGy
uzZ3QTw2q4jZAULust87qkmrpkfAEL2FFyhs0ITxTaR7Wk1r6KFuzIH0e0qtfoOoex6xdAw2NiVO
wjlygH3OZYSEygV50il9DuU5I1P+YlKP7hda16hfgqEdosQc3vBV7fSQD/V+QhmiC+vYN9r73wsL
xQlSn4q7EO9FfBqyct8hq+RVy3Mlt13zH+UEmPpdjmRaJIgjHCr8sEj0UMdEdTRUT9zCpjfZuAzb
ZkFVgt50jtTMODj5qAylh7cmVLO/VTyUoWzdfKOHKVxfedXuWpsdl3xHkep8ZKFiHgq3TpzFCY4C
Xhiy1uf2G/xGVOxFItQeNH761IwUD3vefnMLw90wZIat+8VsvoHHd8xxsj8GbhZely9K7dPyajRi
LYep5CZezkD9CowP9AeHNyxiFXFQ8BY0CVgC1rlfLPwOGMmaDCtvgZUYgFh9JuNTLigJkLsIMyFD
sDEGda9DtjsCWFrm+RYiGOQpHPkfarX3UszwfKKsMcIHV14WgHtIOAlrIy5sJ197zpg9mmFL1WSr
uA908vHezn9NP9T0+49GF4qIB6BI+age7fkevMo/TwhSGagFVE/Na0PdaYWMHJTlm/IaafM5CuRF
175PPW8/EdD+7Mx3V56euiroqWvTec2GzSg0huBnCwJwXV7DCY0aBrg3E+1yUe43G270ZaIdMn/i
v2fZVPGHEI+q5i9oPoPujf341JEx393kNyrE/L9Jra85ETe10Jyf2NJfuF1HS13kTwUTCZmq5cW2
SjxTeWUA4ejkSziD1YsijNmpCOermrGQ6VgJw15pgwfWhbmmyP2/xse07GYJfULbb8qfzKlPw9uV
cU7lV4T9dlFbTIfBYcE5FMNJxyWrfH6wjGL+6nZem4DoPhxQrDY8IHEvSwyDVS9Ioj+hwKX8PmqA
uE6H9EIVcdtqhvYMnqt4ROENpHPjjwbrHbRX2SHqo4ZazQaV6dBYyKThFCW5gQdW97d7OZXV09QI
E/U81c3sIGNh61TwcbWKbgZ142c+fxpnbt7d5Dddfc3rQ2N4/Ho9xmW+QnGuDlVXy+ICJNqKRe+F
SYNyBBfd2FX+uiD5a69HFNl597R40QO9JiPU3jlD2IMsgzX/dB1RF+Z/mFieYg3+4bXYIBOCPIxy
ODbe2PM3r6UQRV/RjDevQ2ZXd0Chs2PphulR9LJaFXA+YmRn1H2shf80rSeGxvvW926z147mEJ5H
P52QfwKvs+i6PrZBDt/ooSFGC/Rxcbk6uUVh/tVykh6mLkDKm+XlKyqEN8csHNMYdGEez530ty0b
v+ZwfRKeZyDwLEt49tzZIkDLna8oNIvyDErmK7iASQNxItpu9GiR7qi4duA2zVODHZBz1HWraeg+
IPE90f+pygbyYBZ+lmhvmfIxe0Age+XzdH7UGp2LQoq8LvlOD1uCsj+zAnr00HJKVI0ocmSLuEt9
aFyBzIJAnnzUR0f1kwGoupWZc5KOyBPKAqRMx3oKRQNfwyZwtzJMQWRP02zLJZLvUyGsS0ZAPV8A
7lzSQk6xUD2mZBzFJ4+GNttJYYU4I3OE0svs3kN26dlRDYjp/VnL4fTd69GSmwni2CGyuApyvxjT
N7119Dxd1lNjVBurm9P9ODB/l9X0YShFf9SUtcFGkRiUwKMIpGFL141R0YeiIP1Rj24amvKmV71f
Q2vkqZCRgyc+uu2LerOzrT47DvTnJ7EeksnOjoCq9OC2Zer9Uc/R8edts9S91j1OfdD5yGYIoiZg
xcFBxPUOfiPIMMybj6bFQZZBIjLwvizHl+qx5zFzp6gaWv69rYb7sHTpL3/4MdUSvHjDahIOBuHP
frBeaz+sv6WFn65q4N13qFLBYttwyFHajBwZGcgx95Bujvyrh6ConSVGFbffE3Xw6GewASfTUA64
QGHwGgVMNjdoTtTlmofTEXfBQ5Bm7tt7p0zZVcL+11FTg0XOBiq77H2zDI4o6DyiOGMHaHH0jA6u
CIShBQZnjAq8zbpGXe2HnHneXWMK5E+Pg1muetdLY8MswrU2DrD7dA9Mnksj2LTgrx1u+x/Bt7GG
vVehuI+yF6b+MqAIZIKi4eluzovyC/RfLBSZ+THmviphBawfr1/o74jZOEnbIYRAKtQvUhp8tPJ4
QDrjsUK525NP3WaFvD57ZwQch24QevsGnuu+U40e3pquNTezU2a7m2j0C6QIo2wcqqB0/bhBeCcB
+JadbEQj7wWirPcBymfBpVrIZiIu0p15wKZ11vrmSk8jhcVFVZaMwfNIEchs2SbIyzByJifcsLJb
UPKprg9lMaCoGIqWP0yu6656j5KvLfHeBNJ+/moKJyIhaHzRksot6meJH4UBLoU99jRGxg/4X8gf
eORGFoV4x/BD2QftI2djnphjUSD7CJNOPpAzNcK1ntSi1KoNVfC/2emhYZbz3ktRJAX1pYYGOE35
VDKnPC5tU8eNBz7uuu3NKskrBP+yEqFEvG0BEUPd1ULdFGr62kPWOkeyIUKNNx09xHbrbwJXGHcF
zWwSCbfL8UoD9iK4CM+0rcLzpHqtnRsrs2hkoidQh0JsKSoOR/BeyKqgObaVQMgX20bgRJCvzWTT
fSqaflUD4mkrFzmQS22auHFtdtFNajyNtKX3BkDny+DVKDQlu9fbvIMXDCRzI2wkJ2KNbfbfAy5Q
AgN5a0iMK+X/pey7mivl0W5/EVVkwe3OOdnboW+odrebIAQCJIT49d9C7rfd45kzU+eGQgnb2xuF
51kBiqEq5d9FwEKwxN36kCubnBwQJOb4prAf/6EHh2D1atKi8nA8u6WIf3o4ZNxNqQjSv0pTG3Ya
SDlPPWvHWn6WpjYdhvSdIYi7L2tZXCQwcx/vWwMO6XpAJPRju26AxyDt7BPQpvCSspMWjvUURN28
bcf+MbFA6LGdaluWtfXkQ4Pm0HilM1NTr4Irsi6ajC9Na1lk3SLrONDFHEAQ82i3LssLqO5/HQ56
1dfrFqSsj7oi9dhapLSACl7kHYbRvUlGxhL/mbxc9iEyfQ5ESG/mgnTZaeB1sBRJdw4MqALyewNO
4QLB+wmr8VFZ6qBe9y4yaUkKxuIYWjibubS6cK+vAIW11LnItqbms/qza+YE7GIaSuYMU1ebWGDk
cXAjNnltu0vEyDvwlcMS0karwamTd8KiHBkCIe5BCVMD5cjxMHCYWECrFpxFbBKtxQfQpMyhVTr2
dzsl7Q6aR3/V+9ASOdZj/cZS5t2w+Mzt0osfTaSljpJ5nCt+M6UiAcW9T5KPuIyLIOi8lw3k96cY
Tp8KiLNbY7k2xdwLxbrIwe03T4NWhgbR3yKzIEq6VQ9+HUKaMVKFSRscbB+ZlRYCLzOViOwN7961
d2h69z0sYBzqUCs7r5ujnjJcOE2vu9bKf5ISmoGYguVDMqbWWmYaOkd52N/KMZIz06UACRcYNftb
qSz8R/oM4DWX9f8jBu7/h80ksQlxIg+secg/fjmNecB1pk7My285tAnDvpEXx7O6GxUuyHgdbaCs
1YqbqeME2g60gTCDKZqG0SNfRw2Ws9F1LKyHIOxnFdSAh5iBJSo/b5BaZ1fPTt0lolHICEOvsNub
S8KCZlUH9vfRghxRlZKBz1zidnsYi//uYop+JTDO3H4O/muMec6g29f/cXo1uf36r5SBS7AOgf0D
HPRkWPr18+pau8sU89SrC2LjiqVOMfOm/YQzXcwdz0os67ktbm1Oiq2py6dNhWoCNCAP0K2J5cHG
Z6qUNI8gueWRA+0JjkCQibMhb3D+cte7pftRN/y5+//vp9x2JYJ0XJs8ZQBA8CzzEVgzx2JTTP2C
7t0pi2mK1B9gQvCnaFo/O3+OFXUfzb50/iymXYsfVFrQBBsccojquj5Hmm7YlNw3F8TrvTmDXs8a
AdjsoRzj6hwSb+67dvPWUm3NgFEWV/A03A2nOERCnoPiXOBBe23ow58UijX4b/8MqbRmrByKHXcw
JYe847NoKKuXVGPKt7IBfhBTsRrIo1WT6lq5SMYBOXbyILH5kpd1t8ksCaqBKRYj5FFUoo+q6PWT
V70XbKxeVFlBksePpm82ngWmQb6oI7vbmVbtW/M4q1oARu0Bxwn8BuZhNstBD55+g4+iHz/WkKm4
yrhqbh2owCzNgmUQFPkWWt/Ooh1IgJQGTy55MWFkaZO/4eV4zaPae/DswtuGuZOtuqBov0XkzRIk
e/syMJHO83///rtGHerv778HAVuwV6Ee69quHxlszF/x/dHDrAllKPYUDtiLPEFgyl91WRHqVVou
ZC+TvRV6yT7rm2uWpv7alEw9MmuknX2WwaZB5B0wsI1SPttqCEPPqsyv4fAFJcAZpFq7rdcHw61p
Qn6pQ/DV21LfTFVVD/2qtyoQzqcepsF344ewlYB9TlUE5JxDl413UzKXIXE4yF2IqvSA/C4LF7wl
MnZkXctkXA4FYHzYZMKByRblIQAY4XnIgUqImL4DSQfpuoIUc1BUAzGhYWB3AY2VhXmJP1558yrn
ol77frtPJexnAixL6yIeu7OPpNfHhVPfnfllUP7VkE1dzAgyjTCdKx6+OV4Sgj/DwY/r4XW2t2Pa
7MWfu9a0mDISvVE0h/jKj4HHAHxPHa3BPgk7vHyJA5jiZ12uZyNATAdTU2M5On6GDISbNsiyJRP3
vcp2YIBYT2mRfPMx959NSYpz6dfRnbkJu9okOyPtZD25Mhv2tu3nc+hoWE8gKeXrEKHWTgE5eQMB
p7phri6uHf4hGbWDB6vApckURGN50exNHePxuhYQHEkK3u+txJJ7q9b9Pi7dCM4qf8rm7rNPNPU2
RRz7ThmCzG7vDJuPQ1yG4MUuS/jdwCgMcMLc+ZlsZkMdA2muOQ57KULJn/3A44U+gFWM2B44/tnJ
g2AetthBeVPRXGyRBufK59cJbbrTbZCTmYD497Htk9mXbkUj9OyDHWePib+nXZudzaUaWnqK9MUU
EA1E2BmR5adauuNkpMb8mWkh+ZR88h2Ebaeh0N4r95GADi6QibehI5BkUeXFlHhIJ2eefJqNipu5
sBIprhH8Kmwv/qnzOfzaJI/mjPYZBGP0zy7pgcQOeWRKPC+8e2GNf5WQc/sodcx1gdlO/mrrQYpa
IPTKFilsz3ZBVtg7cyfUMH7cmTrwML2ZrSAOlk/i7JDFgn9M7SRItxEJ46SPe8cHT5EVZTUjyHlv
o0br7cBkeXCjBHw8Sycnqdi4tJDqvMFDLV/4UDG5V0FDZolC3mLo83cQ4YsfQeXg6zwIMADyYgYP
Ihw6uradEZpC+E6X8sAaK3oLs+5XAt33lyquISHJHXavwRJbQJvP/x/RvH9j7kbQoLNxeMSkiskU
zV/gVTSEwI5qOnLPRGLPzFqruGzmJdyfdiZ8DfulZs5tG0qifQgm79TK8u53q+2Uv1s/x5pWNxi2
0q359T+NN48zAzIXCOOghULTvmoG4FpEVs2+MAJCCTg4DsO9C0nbKfccQZHj4Lt5By0Nqe68Tdp5
Gofq7uPQLoF1tCz37MN77BmeI+NuIPWUkUURkUJ7GaWexiSJYpgSwLwb0RxH4dTPQVDPG92UaxmI
GCKYWbgB96dZB70b3uUY3MxBUIsxgwRC3j0UKgg2XWo361QU5A63rVsOqtQmDSaJlaHZ2V1dvQYW
YOMwk3SgNlS5+yx2g2Vch/0TXOqeTJT7T1coYf7uSvrE+egaxcNzrbi1AGOSHP0ItOSFU4I7VdRy
L+IMezqp0+joIgV79ISK3lw23kK8lG+217yTbAhfPc7kLIaHxTNYa6BEhmF/HwhIGCx25UNZVHrR
QP7naluihzpl5p+ryupXwIVmp6Tl9nqQvoACiw9Fa2uIoTxK2M6z6mELvRt7HzVNvdEhyIBxXudr
yDWREy8CaxlGkM12gQpFClBBvrCoy0WRR5C7bV2c5d1KPWHi8mbQn3VecmLBf4Ir6xsZxxf8Je0P
bACOZGzIewBDE1/W2S5F0mbTKPw5PcyTzrrWzRVKnW9D4TmvTurbiy514LPQgQjplGpm6tkgyLoF
tm01pMR+zVKIDJZR9qjkecDLvR1jXWw4qNJgSsErC0kt+sOHwDgEveS7biBZIUPJ73lSQkQ5sLy9
aKr0GKUBW5Z2kz5TFT4paDq/W7RYSRn4q7Au3I3GmWZee1TeWJ14K0/a/Z4Au40JMeUr2Wb8oWMF
psvMY29BM64c3oo9rfNyTiiP9kj8k4+LKYbIxmEPEmQL0wAxVgVdnamPzQrcmk4ft/E03BNjtaf5
X48xnaNcwNvBrsuta8Vwf1B2e0rs3N3JsHJXKVCLjwA8Vlhw/Ordy17VmI0/KizM86Gt7KvbjNXG
KuCc4lupe7GyCK8eJF3fuhSqZNOYKop+Sdeu75z5dCXx1dsHkN44Wk5FAFjPBoSjWxvLYgE1dj48
5Gb3MV28aZdi6ls5PqR/qj7rkZV8MCWVuKC2wNrs4xn/zzrzEPMThr58YR5gAmEeQaLe9tJH2Tfd
SbDo4kIb9tFUhYHYdUgmn+2pKopbBgJlbq9NYxFEDHAyJANMMXY14nHh2ic2NEu7oYdkJTt55SjO
obDEAxQ89mlJEcZy+nLTOIEHuTREtUCdLma9G3fnxvPkgyvTv7pJDaQli58hQqw3HGE6Bj01KLQ1
UXuAv+PviykyqvH/C4IKRlqhd0mcOr0U0PkJEsQrTZWlgm+wzxW/60ZoLS4AA2iWphW7DP6/1Knc
LzjFaJLYA8oTqVW8nLA7/wLAabyKQRO3cu/IfyIZs8Jcy3dqjNYh4m7XZlrIxzheg7b5uzS1fZam
NtNTTMs6jFi+tH32/PPMbnrmn9KfcTm12rVq4T+U9AnSKYlUSK/EB7vrgZmMQn0yNeaiAYpaW0UJ
KYJ/bejCEqcAEyiOImYv4haOYzQAkH1KueEFr09Bm2xMyVygLRisMVG0cyfIFAUCMYI+ZBzpdVZB
Vj0kETiAMj4TnSe73CuueVXEZ1Nl7qwc6RqZjhZWjH8aEN1qVxVL9amIIVzPRveSTrtWzRq+CGHb
A9hJFQC/Wdh77B/oTDP3rUWcFyLt0fukNHVvnV6tdJU4Oyeh0ET3vQyI4bTb8lrFS0SjwCwSwY1w
xh8or9aUhfVzWKniEEjEBk1xAF4Rs1YA4fGh4s96dPO55ezCmsuTVVZsgZiUC7ZJHeI1V0F9SmEI
4XSAjHaWtcVWQix7BhLsGopY3wO3VjNNe7FEZDq6S+7ePCRbf7AeKZShBiMA0KBwU3rIpP+HHohu
1guROO4aRB7Y53CBpIbL2BFnYOhzcps9YS37CZ5A8u66r1LI7lKCWQyZOgJJcdfnAaI3ZXBRZe1A
wDknS2DuoULFrVU2BOyHY8FQzfTAb2/vJurgkoRIX3Xc7+YZo9iCT5BfhNTlvGxxVnY5QC7AnOZW
pGDdMG1Tkkymh1wPh8GG2yxCBPlMWB34oF0RQLlDub9Sxz8hzEzfWnB7Zz2gsM8Rb6o5NqX0Ufe5
s0jwx1wgBgvfZ0DHj0HG4IQqAGXReZ/tkyGoN3VUR0eEG8tV0UISAP8xiDJ4SCjrlIXdCnvw8eg1
Gkwgt/a2qW3pFzpgDeBDjJh50h4HsG1mpt5PunHhZQO6TRPX0Ax/dbNpE8zENINZusLTRPC7G6Wg
eNP4F5Z2+uzjI4SIQvuaQu4AHrhRdhBF055KhyZwl5PumwPlkdQOf+S2Xc9HQZGETWN314k2xy/r
Ns+0ZicW0vAHK8v3ylLtI2kgu/rfYwle8IVZgKkqdjwfyn1OZAc+6G7/igQRA3VIKWt9twMW31r/
KfIkJl7IZcAoNQZjoKTNK8sLPgstIc+9ajxIpjqQ1kA9LDSWvVaLDKwjaKsOdGsOIqaYd8HfRdMa
Qtm8yfk1HqPykDi5WmXtwG9lS1uI5Abuq8fGa25wuXG05QFpfnUh/+7pMnq2QD+cM+WwLZI/v4SA
5jKEGZG8kVx/y0h166AY9NBO9RnA+IvU9/S3/tAUSX1WNkLv5kRf0xF2NWOdzs1538QFkOAajrnL
g21YEl+sg9qGpGjgFWs4RWFnCeI4cpVR1f4OphPlLICW7g+kqFJskOxBHUw5SWt1SIcA1ifJUHxt
MF1CHmKI6SjidliyaLgLP7wYJKHBHoLlXh6mKgukgWvGSQmJiUgtQI21jxERzZLY02HItjkkQPLh
p8jBqoQm7i8SNbciiawXCApA8rloncsIsjrmfwexuD/D8wSYMTMcn9zH8DBI/V9t3t9GT6dn6Sdq
Q/KhOnegFcCgI6xe2jaH1B8J2dqCJupLRsJXmfjqkjcjRM1A6TTVOq6iDcQTIPEzDYJIJYH6f5sc
/MwWz3m98b2EvcQ1D/fIErdzUxws/QC22bmYBIGqNjmRImgeUyXKvXK8fmHq0yo9A1TXPHpCL6p4
dGB9x1e+ENiCYyd/AHj878tnnU2EWkLG0YO0Krp8NpgikKJqCYYeWVSq04vBZeU1bqp4ie2GjYUy
79d5wZpD2uh6S7Et3DEgF/YeXtCNV0iYOMA1BmraPbgUxciWmhXDrSzjZM6jqrtTUUOTzXHkiz2p
CLJCe9/dZMoB8/q9hbGHpkkCJekADrnAos48DdcQmubpzK6RhEmI+CHT/MHrx6r41QNMsTUZs6FD
XiCR8NeYsml1BHsYzG9X04aMzkebN5Hi/7SZnNy/j4tpmy16Vbkf7IHYz0OASuNsYxCY4MZ6u5pn
oCJO/F2REmvlq5ID6opvpHyIbRg70zT9BaLaNoPpyCtiIQ4mioGeyrj0djakbVascMlD1CKLnUOa
5b0I53j7yc/WaezZ6FbWLXJGmIhiMwAzXcglpQ32m3AM0a91k+5zKAweO5t6a4JI3gyBz/QXIKes
8r1fFhevNZLLz0RSvmgiOUJmm+vN6Lkcan7SX1GrzPZwJYdXQtY5e6+FiLYtmnIJ0Bd99lT5BB0A
+Q6Uy0pSP/sOLwIHJ0OdwecIRjFFU2WbtO29K8lohmOxG7wR9Q1bZtANSog1HnNDUwgHrvZTflJN
fAXTAETQ7zvf0QP0DepxZusgvPRKvLY8Hl76SOsVqXzEGicglnD8BSy+40ddquYAXlM+t4Wfv8i6
AFwNX4+NKcZje5Rdqm5tIsRV1fTBnXrFtVdumNAQpZmKCN4h8mllPyAwKE/IJ+Cj4CAjfYKkYLlB
kGnOEcv/A7aCO97CguTU2VSRiuSbtszWyBV4+5IOIFykJF77sPs+d3ZpLTrI3D7ScIBeZ9urbyLl
1wLfjnTGrSWltM5mVcH32uvTNzE6IJ2nuX+3x9PHxsCiPzBRw/7G957hXz1uJKuypSnCLEzOLQtv
2kcr/iwYlISn/774hf+29oWehwAx1LeJE9v/xvB2IHUa6rCxHlUMY7Aq8by5hujv2VaM7uDQmaxA
Dq4fkxrbEt9l5CcHLjAVeIk/+2qweLeanrAtQPecV4+8gTE1r73wszuzoUhlHl2C37j76Ds9OpjY
JF0iXKgtTqTuaoRfTVmWe4GI73srHJhl1vSb6Hp/nouiuvi0dTc1zh2btHaKSwqO9Dy06vQbAyM7
xabcDOoVoYiCAqcxAjfhTjMBD1j+SNJi5k7Z+QyCV49UIfk7zSCm7U9J0/Fr2zQOKBfyP2RlAJn7
VxhdBOIPJHyx9ABOB2Xyr6JGCN8kPuCE5NFDandBpab8uQySGSBmdA2gWLePbAUmsrltJ3cUMV0+
Wiofho+mUpUdMpEwxJ6nDKrLdjgeDc7FwGHM3RdMzJcinBc0lA1ECM1KvD5bX/Y9NuB99EAcF5vO
qJd7x2rIQdCwX3aQfbhDqgTe3NMHzvgBkhrBTzOIWTkGkUKu4Ej3e1AHL4mlnUXenZQQmAzKs+vy
7KdU8JBxO7wlTVrDDAJgGLD7vhMRji+xI7o5uCzBzdYUJHCawyat8K0N+If2lto0OwaAC6z8UVm7
OPOfsgQBtRIgmwNCdPEe+NBiZbFRPVbgxGGtVPo9AbxZ+PiCAI8HvEdf3BWNg2Uet78HIRCefwzC
sbX5M0gbpEALqa62dPOPQcX0k6Zj08dPSiBq+2gnIVIkAACtez9mywrAzvxpFCmc5SLnoDxa7EZe
xNjsIsrYJdjLwk8h3fhTDLLx7HoWNDr+iEFCXmo2nTfvvAwWygZ+07Kc8IX3v7oJ5y6kGGBS4/FN
FBRkqm68or6kPryJCEsgjwZmete5z5AxTE6mylxMMWblCoH34vCl3u9cdy6ZgpSxvlHpQfh0EkBE
BgTU+enu82LqaNrzDa0OmKEg+O2l9kNFJ8BxmQQHZ8rWkkmZ3o2q8OBOIWPTqqUdHNr4IYWE6dZl
1HumY7xCki58sAeSXdtMPZQTCaz2u3jjMBourNH1lpaEHlDNWwhtI/6+MG+tE0HKP9aR/CiaVhby
beLodcDFr2A6mg0A6q8QxglRhaJVOMcG+M9bUv/0NLEOXazJ0WxwM2eVE7s5fux53SiEaaLfu/0C
wWlsZyjU3ZRdQD2ty4CuxlYNp8x0AbZ6duBFxh6Csfi7fsSpb6gC9jD1DySLX333AN1dJNph6nun
MltCQx2/Uc74Flv/aKG83t6EI2wsKpaNMyZEdBQ0q++WSJfmnKkrybcM8eG5oq580EPG1zzyipVJ
FCYULmCM+vGB4iN7rooLtx39BPTZ4wcIBlgvbzF6lr3C3pjAXkpax6gXOF4WonkJBL2kU6yzLzgs
WargVdGhAFA8zs9Nkifb2Oq6dZ7G/q2sSncWAavyU7grn3a/qsQOXqv6hmBwDRLhPzeW9bXm76YK
6IVi9nefqhHk1Qa5z6QcgH2ZckQE4dbp61R1SBm5uZOuTGsPmmRT67eIzCqNs3qCf+ccVAIBmV1C
DzKoc2ivdeRVQvy2K4Xzg9XShvotHa8lNkkAAobRqsxVfGeifzQ9WpbjwJqXd8HLZi2jKt86pWxu
cgq+mR4EugM86PVx8sdZiElvpJ0uygaZxs6Ys4gcmHDAU7dAJWx/5qUkxZ0N+clzy+ZiFp8aJQzg
F/M1nto+S8JL/yr9GZck+CL+99U/tsm/r/8T3AaZHziygjP3VafHC+BXndqDfhxjyPM7Sm5zBkwS
XNxg5FUX4d4QI8xdKhMcgHxwnBZFB1cxBQPolawgSQNyCnj4iE3sG3+IkD23Hymh8TLEVLXWvihW
YVIhKjxBiw3IuJiUikQN7ZwGhDX4enb7EDPrE/Hjpyqi7tmU4Js986rikeaI2jhhlewwb8O7riLB
KxjXPwmAclced9aJjv0wY2CYnXRsIStFh2sm+g7kP/kzgFLta4vIGrALvX4uPJnP87a8UJ2qU12A
hZ5HUX1qY5JsCkd1WzjHwukFCFUtm/5hcO3xUObymzO6/YNuKndeiD5dhTGyChxr3c847GYePrsN
dQpr0yTiTbfQgWM+4/g8Um+hnLj97uBthyUEefa1n6xBB67WYcPlNQv5sQSU97Vk3sLklWwBdSmt
6uxCiuaqrKzYDkMe7pMKXBRzwfIJhGLdQG5t4glNvKr+F1xQbcgPgfcTv2R1AqFNz27hIqXFGSkx
LKUy10svGJpVSxP/3GJ2mqukiVYRZPzJDKxtKApJSm5RYp89wOC+OwDMzGoOS6OEcBh7jnpV29Fz
FlT9WxTBrb1RbbcsRlmsw8k0ADOAeo7DMJ+1ftb/SEGHb9NGZTPpPfaVH/8KeuuKQzHMZbMI1m9g
LGjqzoVwYCXJsmhNfRHv66EbNmFk7ZKxrpaOBou97KANDnT181jJYdUDF7eqE4kTeCXOLgd+rwPo
8E1SdYmQbH1HygkxGxLP0ySLVpALErsSsBjD9kOHf2iBlR570BbKw5BmxdVcmsZ29hYFhG+qopbV
wuA8gr1FUDtHRTT4B4q/DBG/NGHFHwG8fXTauDxDRMm+15bzVKcOObkF7446aC8gAgDSz4oCR7j3
wpbVwc7TG7wq9DYlLPdBxK79g4UAdAzL3JC9qhBRYy7tdmWKlg7PEcfxMHR7dZKhGGapVVWvvlXk
ixamrHsXJoqAaUbAP0PhyjBoshh3DTSbKM/SNdPqd71ppAhiIlwzdTFlKGF9s0hdLfpE35EZqc5N
WdyxO+lOeijwJsGaZ6dU1z/ZEWZqQMPZGkGSn1h31ZVFvXccBrIJSj/L55BFQ0DPBwR9arR1oq79
QMiOw2QWOUb0UFBI2MY5NLM+yjkUcWcarMlZMlT9kiOy/IRtjFwCeo9lbSpOztNzmEzLbQV95lUe
cz1XorMgdhR61f7jlvgSxyTsuKK5mmppigUqcq15pk5cZfGu6vSl0UVwjphY4/S59GPvZ60c7PAK
8ab8oL+MgvG5W0ftqs1fxxZA3wInHS2L7pfyH1RE1L2jWXxoErgok6YErYJKkEgKTOmQ8Es2tsrZ
jON1vjBL8ks13RHfuTBM+ntTZRr7umPQcvfSuSkC3MROltO+UaSE644Ejy21+63qwnZuiiRPR0Te
YOJiVeEjtIXVjcl6Xk4lXoOxmae9XA72YB3G6QI02e+7knpwEcjC759Vn90++8ZgFCO1gZ/+ZyQJ
uz1QvL+ahEe7oemKbSSTGJTQgW1y30mPKs+7ddZ69IRUol553GvOYwRp+phB2kOp9BJjZd7UDO6Y
0CMWuwyv/0bmdQQDVaj8utoez0Mj6mUC8MdNwu9rXvrKfuTltW0DoA6ikV2ha11ser9tt0Uai7PO
ZY64V9m+ukl1tBu86bQEtsCpum9FK705kHrs4iHtugGQyt70XFIYubqg2yGKunVCPE0F1rRkqGYe
Ec/5HuJg4dpt+B5x9uBgDzHvEBW8KA8eIEHBf/kglWWYC1/THr+hymh9CapcblotThFepTV1I7Ue
AmBlbBIhthBm7rMddG9uyGCwEx6B0oTAAl7mS4jc8yvJYCrQ9E53g9yLXDWlqA/R0O7jAjnBJLVg
nNcBoFp1yAQ09TDP6rZ8tzMcs+IKe5Iw8qsV6IX1fhy94OgCR7LIYuW8+EofEQOJkKiMHUzZq84O
m+95FoxL+Hc1O4Qpya3q1Du4FZgokbXHibgLr6yTxd7LU6jMwXLjxOLp+BIEb4XDU9AyhIabkpDr
MMUWCQJdVwmU7o8YMDlYvTJ908xXQJi39qqtevmM8AQSJOiRTxvnqKnZ1VVdDRxAt7FJWm7JGIfw
hivqA/6XdK1tEZ5jv4kXuZrUioYi3mg314eKA44/5HHyGMAW5ELaYUfBTFWemnkN0r3pIOAWDhnF
NTLIYmnAXSk+Szjz5s3WQL8khM2BFInEZKFkPXUymklomj7adl/dYP+OkKkI9kHbl3PP79VWSidd
jpFTvYKI8Y6sy3BpYlA7ai/7mU9zbkDjGe8t+Ae7iMPq2A63fd7r9dDT6pa6Kka8UnY/wriFmKd0
3i2kLBo7J/fG9sel49DXSLd8UVdefGHTBQR7NXNhULNJQsu14BLROYuxJXyZJW18MR3jOPTXML2J
Z591EPYCvyXAxDI9xXQrgyG8RB/P/nhYGTrrFKiGXo3P2oIdSlTz6milCACCH4j9c++Vh7iIvxHq
xcfcw/k66x5Gz8vn7uhCsDYGy72FrxxcxI8cBJX5CH1tQE8gih+XnbuFM4w+8+mSbyrNqhUOx/mG
46Sw8EPpPkPu9LvXDsMv5OdGIJWxUcFpu7VKNutEDLtWxL4xXZbpuLNKTNS+FVwHzCMbW1vFomxC
5x4WKdkk1KogtVnhfXXKF2BmysUYddhw2VwfxgToEeYFZFWE3gA9IFqvIluTQ91I2UNJST4ENWEb
U/d5cbrony5wzUJcDY5FIOB0UCTsuueoU/AeIX7+1EPUfdGzwLvQOMMRFVgI4LnXhTeCIgBCAvA9
kPNUbqPgeSaOqvVwBESE6oEhzzQDKXvYmjqHeSEM4gVIxVZ0gSkXeUcuCi4Ic5Gk0S31sEvOXfu7
bVl6B+TpuPMtME1mCbSTcz2FJhpLYSNIX2C+Wb4qOwNgHXCgCbgcIQCe7YBK7yH354VzOkTtMgSG
PshgSFimLD/YfKi2+VjhfeC2tWgI/J68LE5umsBkKUyP4EansHotLARYqFwnTltfEU8DJdmC5aXl
CNDGQ+yaQKlt72Gti+OAuAZCIaK9U15Hp5j6j/j+hI+jBpsHdPB/GOJkUov5pII1OMUtGjgBLQ1B
3DQUTZecBP9hCmGW2UvYCdEFIe14oZDGmnmOGMBMgPn1Rx3UPtZuGQF7MXUxDTgtQCPFggYMargq
6NwOKmyAJ0XAISbNQcry910Jm/glZCMDyHwpGPOZPh+3mInwvSrtfgXJfMjiBZCctGAys2ZOnBzN
BV+DeCvBtPKgLXIM2hALACuuorEoXn9Mi9jBkqszwi8lwSezDdqAXE2diOqdS7txUxeRC4EpMLtk
GSILD1PA0a6gqdJoOLwl3sXWOph7SZZeM/zWa010ubFwtGzcdAQbTU8hhDMQrIs+sH0s00BuxtwF
F6fwX3uQ+o5Z/1N7NRKtUvNVHCFwy3NKdrBSxV5sunMo5HM+Kk3ZXAQ5IcurV72EVRHCpkhRcLD1
lFW+JjSj32AmMCmiWOIJ870zF0WSPgCLki/9ok3OoY0vRU6/43CFBLxsAd6XAZaWqWguKnaBqg1i
RAfAa0OTO/wfbefVHDeyZOFfhAh489qWbHpSEjV6QWikGXjv8ev3QzYvwekxOzc29gWBysyqAptt
gMyT5yCunSNgP6T6o9E8R2ZDY6NqQ73i8wJDiQBzsurV6bVv6wP9G5oSbcuZfICZWOkumhXjSQ5V
SEsgd1vdQQvUN1vddh0FG726HtPaPMcNmnZPQc++TQrLQ4JuwYk7mnlqIzItHhzWn7TQbp6HZtio
ELR+Mp1+7yWq8rTcqPtdo70aIFZvSRAgLr8MrTLLtvE0xIdMLxH2y3sUMEro/49QMKXUYosfrh8X
KAcMw4nPWsQTszk+WTBpbCcvnY+W57s3Sa18CeMieR7okDS7uvkUTFP9qQCNVBqtdl8GSv3JMwZr
28NRzTcsQ1RY/KPWk5rxW//eKgBV0brl3+ex/VOb5/g1yGKkkdSQipAXJK823TJ7c2iiK/HSEQF1
Y2iWoFfwIjMBV3GivKiuqT7z+wGMBfPo9PQthoW9sXnQvHGUGcBgbxlo2zfpDhYRm46ppIGwCfQY
feD254xUAvoVrrojr493UrVjWfDzriSORYolhL4RmOhe5upeHxxLrez257kdoDN+7cnzLcHc4SGS
NIOMF2/Sk/szp7k6D4Fp8YM1jepBgvMhpb45mpB3LvuqQZLv647E2HnuOPo7h4L2UYKNvtV3dej6
Z29qN0jL2Vl1dZ4bDRTeekpC8ickc6hsqbAmR8R4rizH6x96qO8PWTSXt25yA/ok+qQ0CL+qwydF
QxY2q8cvdFF5d4WZj1dVT/OmYozDQ9dCQRf1Hu1FSoT042Jrte/VDJ/a2dRDVnBvUmz21RKe25gn
ZoDm4ckd3OFB4vM6SuE8yaOjm4/bzMkHbvEiZwd8Or0JAhq/6Xr7kZOc+l6Wob4B5WE9ZL4VX6F7
fmrbOXvsrORzpybBK/3I+gldC9iYvTF4rZO2PZBrnw7iBTzQbKkReifxFmb9kjVF/xhErvGl+95U
WXClh4W6KwerhjHErncNfavHJqbIiaYFNEheiTrIPrac/5ymy6mpZZW+/RDw4dTMtPKQTKQPAuvZ
pwnzi82f9+KZwHhHL/hi8G578lPUHZaRYg3mQxxMzzKK5xwGzHz4IaOaP5r27aii3FqFX+Ya7iB3
pEYnq8btbBx8kCm72FaMh8lX3w6mcu0oQ/CwmrnhL0+pH3yWoNWemp22R37eRqWO2aujCGIV1Xa6
BVabhJCP4FkHHrPhfTu/54HRqjXtM/3wh2hop1/c2fZ3cwuoedJy9U7VSXeBnd65cL3Q/44ge7So
oMgBXaW3sxQNZz7eOb/hDvon4tXez9Ii8/ZjT0PJhUOCxTt0SvDBS7MP8iv20JCVIPd6XrVp3E3a
zAD3OpqKSbBMc36CLuztEHOrcEqXg5ytjjVudVzE/YuQdfkZQDx6c8vG6zwZrjHrTv8i5GKpde7f
XuXf7rZewRpysXwTLMC8C/fFTusy68VcLLOG/Hevx98u8887yTS5Sq2fqkMXRs/rnyD2dfi3W/xt
yOq4eCH++6XWP+NiqfUF+692u7iC/2ruP78uf7vUP18p9A41d4cIdEMQwq1dtHwM5fAP4w8uSlHM
ylP3bdZ53JlJcV7lPD5P+DDtL3cQoyz1cdbfX9G66xqjUnee96vn40r/1/15mOHRezBj7s7XHc+r
nvdZ9/1o/b/ue97x418iu7f0QFjV0B/WXderurCtw8sL/dsp4vhw6esS4kmXf/mFTRz/wvYvQv77
pcDUd7sJhZ+NGU/NfTeGzr4GEb+VYdgvlAFm3oDcwQtGy9qqlevvFLcp9GPaIOrX1B53lItbAscp
ABMHeOWWJvX6pBdoNu3EHfR700y9OzC/dNCJqZ+99KbyuAss9VI/6pPh7EyKSlv6/raUGYBeLnJt
ZzE30XUTNTd69qD0lFNrnJHxXTXedOdt4mpapeB834hhOW7S737UKNcmlM/bPMuSIzUp8lFqVjyD
yrwyq7y9h2wpf1bIvtxaXvsoPomq+OQePLsed7SF588SpidIiYUkW04Sovsqt0g5t6asKgFpWYDh
MmPAgssm4viXu+tu/+hYuk8S9S929iaYl3T/1yA3yMDl7nA3g8SaNjbcH3cyRmwy3I6p9+ZeHeZ7
iG0qhBQjIcXwNk3mykHivPdVrCoJD4VJ865W0tFi1DFVADmVA1lCSErX8YegxHXvQF9Oxw9zQJ7+
J/yDFXLF1N2OhjpA0weFO9Jv9n2vRc69nKVoV/R93t1d2Lkhinbcn/IeupgwtuFtnwSwNfxnDYmQ
Q8njLSxQdn9cbXIWpk5/RRvkbxd2WaRs3Ju6nO2TOMXkpMMhU6fhugJvD2aSOiFCThYvkbNFuts7
28UpdjlbD8Dr7BsZzkKAJ6cuxRS/jt/myrQG5fhdZNQtmmfZeAAC0G+jeNa9Dfx6zeOm0kiSIGqk
8K4FQk3azh4PsVe0j0Ogto+1Vjonp3c/iWm1Q7/1ycpal2cNQuWQAUc+2GbQb6dlptjOe8hKq1H2
cZ1gOu8jDrWcv2ZF3RylTVfO4IF6euvXvWjdhYTPKzdn3/lcenalexdaWNAOiDvDyxlSwz2prWGk
8JpXWXNSKsXm3FfU+g/nrWbU6lbC/bbuUZbWdHsTNH22a2LjrXc6UTrPJbtBd/R6MMoGsk6y+WL6
EHLZeS3+IHZpx/4Qaij+INOlERv6gk2EqgXCaeSsTYNG6Qbl4ptwAUWgEKl+ywrYgRYhhTUitDUN
0uAh2+rXF6CfJAN8fhCjs6iF0v9qkQDZFe/YIDiNbnI7oHK0ZAD5pDxHVFEhroQWTw4QsmfoyrX9
mTSvFD7pJa6lGnaOA2ox7GE9aaCOK5unhaHgELV1vAuheg+3IAVz4CBZvBt8r34qh6l+Epu22Dqa
upHDIUd7kLG4L9YZ1fih6fzgureb4bZXrf7WG6gQb2Qcw0J/4+r3RVeMSF2Lg+QTeIDR6X4NEbeh
cK/38C8H5W5docvjt7UubOGynq/fX5htNVKOij4+de8qoR9+V95URGt/3pJD0D78wpx/digB3pxj
ZPxh5vlHZvAjdRsAetrS4Qc/rkLFNEuj14G+sGO+iM3JIX0/m0RUbh2Lux+S84wLuwx5gu6PIP+/
NkPnzhsSn3RNeTQxZ2ak3K2H3G/ehmbQbjpgIrfiFPt5bk83zjaY63m/TiOr7u/6stK2Z7Zbk4ZD
2qAGyABNI4oAAWvVXnGaX4ypy4JTmzvDbR7nPJhGTXUdz2l1nRipqz4PFrkDdXTzrcTUS2AirQqT
BzK6o+pGHvJeTG6oF1tuRgfoQRpNzbaebsNXPDrzFT9z2gPNrPqDnGXogOpz1N2tdh3ptttMt+Au
ItRTAdVutLG0jg6XTYsfxvVAWo+/BNT3LlIgsT67I9ODqvJ9N4luli3HQqEkw27rBYR13tz2jXne
7YM9TyvQMejiDbN+PadRBccHsitel0FUqfj2Tx3xmrDLhl/dNh+2NU39j/57bGQ480Xs4Hyt2Sat
4FMONEoAXQM5Wuo1pJPy4MqArwnZ8MVd2REZSZAOb7aCxqpirBBYWWacJ0vgEC5JvSp0N83iqeEx
03ayoj2GVxJyOWVZm9baCNZ3Zoi3sKpdqjvOaD+AWc/3bgPRMP86+6cd0ieiJdX30I7h9bCa9KGq
E7R/ETM8WPS5fJJYoWv5Y6zazxZlGqAPil4rG0fjJ0l6BhpUD2iGSRguMGLVgFdNvNJtIF7HBegg
XplbdNQhVc8wvXrrs87WpE6+qRc9KfL1ZOAr8FPrULzVokQl3qxAQ6k2ATQ1Giy/Xrcx/bR5gKiE
Dp7lbHWstnDxguDQjnZMt4LEyWGAjfnsoHfj50yFbx4GiqjrBNniYiXZYoLtBEZoFpbgde90uSjQ
V81dBazJcMxyb0/A8SJ7jH+hDwrxI/WXgBeAYmEE1fDQab9UlgbIqpxepmKgP09JUirhgfaLk6sO
xU/VvwvSWUUAkTfsMl1Wzdu8vh7J9/67Vf1RhxtDUVCz4ubx2hpc66j5PZ3Z4LM28If1t5EeBa9h
OV8HFdn+1o3nT0VVbMeFGI3+ueJe71ANCpYomha5d7bRmBGvl+gVfwpLileWpCtvuBVvZKoflsyn
nEIxa7ht8ZOSQkqFwStA0Dvdswrh+HXnhvYBrSP7izJH9/I7vEakAD+vy8ixDmFjQbpswk41bOrZ
qo5ynzzHkXFjOvn24l6ZpkruwGdVNW6s+M37ZhNP1NQfPNPIz8/mfKtOwefKKJqXZJFvNNIUFh2z
ObXqoAz370OKosGdHObcuaY5uryzFVQJWai4ajQ3epaDB8CjTMDiyQhuC/2uMtsbozcRgMmmbDxm
3dDzJcuEmc//s5Ol7XaRXzoWUNEhEtOqp7LtnDsJmXR/uLfd+bhO0O05ueIblK56mUArs7VtoU8/
x5z3nZOHsijC8yIG9I4P4UThU67CAYaPbLtvbSRWDqCm0x3YpuFgLsvPiltuR1QRXpR0p8boohRd
M7xMQa1vowHhW7GNIG5vQUX99Ba+VzFVhQlVUKbeOYtpAJ1+SGqbu8hlWPLQ92xYX8Un4WZMH6mX
0bLTqr55mjL/F7hDhhsvCIabyR9BocupHPh6VxR0Ld4DLqOqd4/EyNAv2qDayBiqs2ivW3N/XnON
yYp48rfrbFnXqqe36zgvIeMycz6pQx0cL0LsRuUXNfA+h1aNkkrnmSe3VyKwg7PKqRzWsfglUtwO
VFlvkTK218izS0IpSExbLYBnRIJkDTlbt0SbQDG2f7mbRPKMGsI6CDJR1ZvxwYFgcBePWrKXYe+F
2HpjfOjd2dkMcFAcLhz+kP4MqbdcX9qL8RSWmXZT53VqI6fCIqP7ok/lcB/oQQs4KXMOHk+WT5Da
1xu/nodrGcoh6dxn1ezjWxlVcaw9dda4yxEQeiiWkWcGwRONmeuUChaOu66zrvypmaOt17WwDHjZ
d43272gLx8vMR0SH7E+mLxuPZjgcmigDp1TVW+A9w1PtqOELjQDgKv0XORix3YIgsvxTutjcBqDq
PCuIuyxDqvXdQx7op8r03iboPRAGCx05MdGKlu2duYc2dokHe5vf9oXz+xpPayDwLhtxsyWg6qtp
G/ThdCXDuS07wGh2tJWh4qbGc15+yZL0bTdYkSrSl7ZzbaRtAuqmMEjauItKH1yiMX9ZHOygWC/u
xBYVFiDidWxeGzTKQc5PgL9MkigZysGI7BgcTRHsLhzrEO0W8xBaNhjBL4bmopMzGQFSKS7FphEe
ewvg464dmvlAFR7qejcKn9TI3cRTmf3JK3NNJHkkNjXc4EXm09x/OV8iQshpzxHrDu/7i3NdA1Aw
XL6A0D2o/g9WCIdXUiMYubFp3rlzlXZPZ0YAkYA1/KjbODjFC8Z6I9GdHTnbKTTGRzm0sKbelX4D
rX07PeY2TR5Z7GdHuSYoppFksOrb88iljNYo1rhJ5OV498rVZX/hTUmJfZjbLXOH5aXL1cS6olYd
0OGU0nqTlPUJuCDcUgBgn8dwm0ZLwX+xFGrsnewx/11c56Da7/Zp5Ub7dU4wFOlm6oO3dcQBmfH/
4zrr3uP/fj1dP6tbw4KhrEot47Zo9GMf69Z16xvcb6V9b9xOFctw65Uat6ltxKeRFmBUAY1bMQ3i
PcdIeEVTzl5rPXpJlikSKWvLUBlRj9hVAYRPbVJNezGK+7yjhI80Ie1pvqo3kRslb9/S5QTOZ1Oa
xnSFJsYe9bvI3JLUME9RlVlAt/nObwN+8pCYYOzJ97v4yeVM7r6s2vbq7b7GH6NrsnzKPR+Q4MHt
UvcwFq0B1/F/bOriQP+OzpxaP9tzmHcQ8l1CUDD/2utWeS3zxSQTNN4+O94p0KIs88Ux9Jl7a+uT
coizkX6OobwFK1HdzppV3v7VUBwSMsFqbdczrbX/e6yslEbBd8eGEa22X0rFULZyZgJaOZ/li61M
FcT/3r3/HIccqAIqmGSmm+4vuLFkqAPjVfIIwOxyHycmOdRhH3yQ4U6BFqS+AW1bFtxpTkDzGfVl
08zAOI+mAYA5fjEWs591yWniWXorQ6ui9R6OJAUA81y86hpJeLJAEI4uwdzRn9eYuad5jJ3wJaBZ
6ZVDwsfW5D4GhQs7Q+/tWJTOc+PbaKeuQ5pDrvsAQpOj0nhnbwBZ2VNsm9YtFOHj4wxNijUZ3Q0k
aNOjb3JoIgUW7CrSd05f8uU1xnZyO7tvE2SWHFwjPU+VkcwfrSTeO0BpdqVbpeQ6u+lYaJHxVNJo
te9K8mSmZSGpt9h8xWy3ZWE35xBxTCywgZktP5X69FsXWNqJ1LDxBKnpSY1D9U7rWjfaFq8TvWJP
7eKaula50+zxqjUcL0LkOZtOiaL/fo40adYCnW4WW9lzvZg0gOs7BhZTgmG/EXvaeu22QuLjeF5q
vRhxywXGTnq+kHW54lXzEuc6j/UAwgQe7IzledKNlP4KqD99WwqP9JvVqE0zuFt5XpRwMN9EQlp/
jlmXWB2rbV0GtZ94M/M5Ret+/EIK7ZWGSuVTW0zWsejM8qrN6vQTTH6/6gAff/wxYIwQvKgD0jJC
BTSp9MkYEHkJGaAa2sbOrrKPQ3MZSrB4JXgdivdibmEDT2/BWG+HzjLusgQ80Oi7X8G3av4p0KBL
p4kHlq+6VCbSNLF5R27XuJPoZmx3SW0MN0X7e1pY5imE4umGTlL+VZWCTiWdoUUNiRhW1OjHG1JC
4p2WEDmTQ93QJHX2XI7tqDVOdv8DSTObvuglTpaTMUmkjlbo6hRPAXTtQdJntEFzMGYtVK7GioT9
zO/Itreq3P09Tc3sBjRwSeozyrKbBkTUNnF8bSuTGjf19lHXRdxb5Y5i3iHVS9f6MNEBuOjcL0NY
o6YHL/Q7pOS9N6+l9vXTjDTAHQ14rzx1Fl+7LJ43WhH5r10HHEnri+nVryJr47VN/uo7yA4WReCh
otAoG8WiZ7cz6GiibOCdNLSYz33aZhz756EmVA+w1XwYrl7pq/u3c9M0iLbOwCN5u3R/Gh3wGKOO
NO4VPOfOXthOKJ+BYp+oGd4MQbUX2wjkct6d3cuUrC+0fb2sYNLQtfc0vd67tVJeQZ/i7hPadn/R
k/hLQ4vBk9pX+sOQVelG7HnWm7tMBUbuLaBe2p+5NdO++nPVok8JpA64VvIL3W3Npgk8/x4s4Pxc
Ku2T2AM9qw6pb1okxtgkatpDZwInauHZfI2+GWE8/hzmALkCvtae+rKdr1A/qa5UMwueeRwEQ2/n
9s/om97CfyKR0JtNT3YMLczbnTV8k3Q+oem4g8IipQcqJWtULz18YqTVIN1Pk5PegcZzHvJKUbZK
YPFr9n4W5KRKxRa9n63e81k8FnddDjlWFNhPIXev17wXjXs50MRu3luxj2ojyoGbC4cMp9h/KsvM
vZbYNQKedzJhFpjTPg2eIffLX7Q6jfe+Cuy/aGgci5Wy3Fq9k/5ox3g7m9P4LUBdbD/XyceIZimR
/GOE8ESlcQQZZoiaaKDQ8JFDtXmE3SbjU6So4YMvquKh5+wsFU6ws2R4KA8nzqowHtDfoETWjQdn
aLfzFod4vdTlQ5PWd5NS1jSFLM80H6Yta1MDHm+a+q5dpHb1noSvUXnl8wQw8XpwFf0wzqXyhQzW
OcKg6WeTTRAP2TEtUTn1YW3hW0cE+julZ+0GZt32GR7F6R7u8ysj57K3ajEVB2vSh53EysFQ0+9Q
2Gk3Mqq6aKansr+Cz7155OFy2881ZUkfMTcRym0b8nCFQXZkbtrps6PnO2mBhh6Vx2HkVHbS5ezq
jrZxbVu9o0Fxm4Zar7xE/jTtYd0vbDploMWVQ2ir6kmxlgNY84xvEU7B1po6LQXdrxnfjVQKFo+E
Lz3tf3eaB4hA1rTD0vdaTeNTtHxfQ/ZlUcNJLR7raVzIf5v9Nj+skp4zuFvU/Sq0AifnSuyXqp8S
ksfGeJNOobmZYeHYSaA41qXkLEiaY/y+1EVY4j4onpY10RHKFT3etZm1a1s7f7TKlAdNM4mPtd6m
u0aPeNJUUxrnOxWdUbP+dSgz76D36owUAfrUol0tttbr5+2ojM2TOP7Wpi5z6fCjNXWNkSlp3Qzb
bhq1nRQeV4Loc9nyQx0zRL3o4A/DZ6lant1n7ug/n5/Lm6aBJN2Zc7orOvvQF91nN9pBfrmx9DG9
G6a+D/eJQqunk/9pmCxdxvlAhi7t26OM3kPb5XtMvsze7bKijMQuEe/xYjcXgaT3eNlSQr1vdgUB
U7mwVsuhKH173/T1vFltcrbwZ97phQeNrcRYLryE9Ou/zWvdgaYgiRySCimtIXH2RZV8jFlXbCFe
O1KN+olegn2qKuv+/HrIENYr2qJ5Ada/iCrbOUxMbu7wff4+9TwUz4WNjO93P6irjaYP6r5p+WYT
doGyMX4CqO8fAqDFYFi1jXAQNEGV3ZomPKESJZOcoId9YaEy//Oktknu3kolWqSh9G3mtLuVyYSG
FPLMm6S0xzsZB8jjHPqJUqLYlCXmYyBd13u+rZzzbHGTE9aoLJJ/A3ttQDwU/2ZSebtW8sl4lMPc
9s7OGZpgv9pq2usoIarBJstVk8dipNqHRSRMDmSr4VutyXnnow+D4yIcFtqJgRj1Nwn4YO567QCd
bbYV27oGOTlwT43jnNcQh51r3p0ecKu5bNW97wcKKD3MszlcOrjn+EHptb9eF688Pgal2fHm8/Qr
GJSghFlEWyE1rJ8MvaDP2jEfmhyBV8Qh66clQEwSIIfY+WiS0GUiYGXrPPGPa63L/3GtqWi/elGs
nVw93Di21TzLIdYKFO81v3vTtWkLSJH02TOvOzVtn/s+8x77LFxyVGjJDAH6qr5K9HlM4opafK69
RTu04zwWPMpcRq/7yQx1WV9skzl6jyPry6grtdcoC1/HJHKexoHbvSoxwmsZSuuONzs3dKE1d9LD
k8Ve8BRrNzKQoBBmenoZzU/R0vcjdqL9Y9KDmqotmsG2HdJ5O63hkyMzJIYO5Let1qWWrRySuMhu
czFaW4RPfk2f37KGSufV7cA2mbdUtlQ/PwRqCMgCnP5jmPX39ZxON2KSQwmr0xFRbB0yR8LIPMIl
HxOnWoAHEsWpTtVoxg5KwshuX8mjRCI/cXIqBzgc/V2radpGHlPEJo8lcrba1hkXNlnApOq3Ud2i
24c0gAIZgi/sA2kYzaLOda2mN2c6Mdpd3wjDiqneW5YORWaPuOBBoX/yUC8F0jkpswNtBsmhWqqp
q3cK9B+jBoKGkl60pU/J2V/A5GUo3pKS49m7wuQFTk+VNjzPvXCcl1q8ycw7GW1Dslt0EaFp9GUu
YeryNRj93V6zvvid/g1BpvxBnF2rbyDJ0z9VWe09T3p4FHOYIcRnDPThjnpkfxkLtbnO1TLZidcK
GmUfeDF1tGUDH+3j8wbnJUfnYgOKiR82iNzGPUBlCuqVNpf21gqTLUPSLjLMLAB9k6Zv06Q/QeDp
3nb+FO0aK4p+rWjkmHX4TxGCMw+DXtiQWhTJ51GpnyQAAKUD2UVgPKwzkQcMf600HoI93/yazpl1
QNyFt5UFa306ZvDDLJiVfgG7rAex5QivQG+bH1e7F9XDoQIoSZ4LcbCLqTJUBEy5zKVPF72o94Wn
5zjizWR1QV1uukWfQg520ZGoktM6BoLVLofVLbZpDsLdPJAIEsflEud1yppCMVnonaHX8Ci+H4au
b059CXTp3RSARro1Roj2dv85peWwn5sPMUUbjcek9X7tg7G4hytZv6uVgwyghkbm2eZ2/GyvsqPY
xSJn7TJnSBr9jnub1RwgKAmnHUXWPyz6Yb3V/odFAwSx+ryJXGer0zm1PFPIA4jlu/ZxHJNvYloP
F88fNAp/RfQLPO0yE3yZfojikWzxMlxjnWW1Koy+nZ+AxHt+numrYQegyb2JjawipZPXL01KA5+q
zDSjZJUDj3DlfJpsOtMhrPkdCTv3s8b3Jzk8zb+d47q+0Q2AkOgXGS+85sMmVFr1p9I+iM7XMseq
9Lc5vqb4t00QIc2dFNNeG6btlBU8FZPR/tby/bzpIXF5qJseOg814OkrzOZvjQP3A3yR0zZt4HJ0
hqnYUVGJH4Aej9e2OylH3WmKJ1fzKp586MMyPOiWF/KwKRoex77Rv15M0tpagW3VLJ7aGt4Dd9Kd
a3PwpgzVCW4g6Q+qnUNi5caXpB7v08lNfyRGQicld2/P8GvW9JgSESqq8aUe+nvJn/1VxPsafxtB
E5u7zekC3rld8hleiuxRgA7dXqW69cWampoGsPCTACqKULVPIxxbZ5hDVhpAPVHDOBgj7FUdfLvH
0sj7bVGYqG0vSIg4j86Lyvx2J4tOoCVlUcFQ0NjpnBfttKnbx4iWAC3mNkV1hsdArfJbtA14AkGc
7DwUkXrhjdUwkTuBYWW53RH7YqpjNb+VJd7XEROCnlsnVjReZuj7bUCPNF5B8hHczraePDSLkF4X
hvmPLgQx1Xret2lW/V3Kg9Y5wmrVfhMC0vFA2h3sJqaB6j2fCh1A81CUqYYDGblJ8qer0YIHG5lL
hUcXmU3RptrocD4sP8iBvSvGmfTalGUPWQmXqOiad1U8Aqj6s6O2FZ4lFkdARu08I+k93sWLI4hL
81Y34CG+G0lVZUWjNi9v+Z3BcLLDSIFa9O52fj+p39vkFaXQ7AeZPnUbedN8r4FvuqWBHYqwt4C8
j/Z1qoDnU2L3OLXdwVJb58aefMvZkS5JDjlEiqCM0JgXd6Tozk3E3wP9EHqVKa1316lOE7v8ZcCs
9wbo/9duhOljtcONszfTJHz9i3h7seuRV4BsbOAiK6D3SJOaT+mSk5Sx6gb1hrKxhaAduQuv1MaN
aWctkrGV8dpQealbkpAkB+7Duis3wrIJzwqUVgp8hzI0bfOfJ1WaCTgvn+5IUhXQ3y4HBZ5K4IXo
Z7Tzf2yLI0amDEWYAdiTau8n2I1Lza1u42aansLlkI/WvikL2N2XkRwA/JtRw03nYvGyTn3oqBXL
CEpH+DhA9iGJHNyspniss5uhV38RkxzsziuuXVVvzzObqA6v89r6DYme7gbuT2SMujHpEQctui1E
6BY1pqEk374YxSORcnYOl7EZZL/lqaqCl0nGWx6ZtH0198NGsJbaQPcN9+V4ZCwxciYHWNLgLUhu
VzP0vXG3KbvubULdILFdzepDojtIGSmt5/CdrOi8cl3t76cqcHdxYkyfmj4kj2p5T7oKliscS9hD
bU25Eec8qCoNlQiti9eF/ukK0Wp/K16Xn5o7e3K+01k8fbLggn5BDqCo67rbFrXyUA1wi0lkYdGd
XU25ei3r6DUfncYapr149aYbThr9rrBhckXgOOLHWC9PsqxEgISEsE+pnmUU5RBR8shZ3cpq5Kw6
SOyrCRotG71REz08S+t5DJtD/bNPMysFjwiaKJRIrwbeyNcGNLp3dGXz1VwH5acKcoyNOqDMVvCi
+SR8AuSCmp0axONVF+QALpacKo/T2jaKwgpWPIaZXoTGBjRDcsePEnwtpUmzjWI6u7iNtW3qZ38I
DB1EAPwqO6h5hQrwUoJTlhKcv5TmUnJAXj+292ISp91AYKN65nCQCHHYHUROMl9s6yKa1YHRzbp7
sauNMiBJg2YW/frabd1V+VUZ+k/+rJhQfwmlVZDpEFlpcKTOfvwj47cccpXFEzYep2jBJAcb7eCN
GOFuJlxOz6FQV+b7rqMshTz1zvNew6KdHtYUwKSYtAX4kXIliQNxRI05IoTd1Du+YI1HcaR6Q827
0F4hyEhPTlHkfPF5+tHMOu++bNE1yKwIQQV/nrdq7cSv7eAWG2fO/O+VW90PAwn5zTh/K3ng41Ut
WjpI+uq3xMy+WEOSf+sU/rX0L0+feR7IdmGeNk9dX5AQMC3tzg3H+WoKnO5Uqd6AKq/+p52L0fy4
s7XsrITlfTkV5FmK9BtF+487913yJS4zdRvnZv8wR/kBEjPYuGdTOZrFpHw3Bt7nXpfokGHX7h6K
f++Wnv/+RB0dUcEhVh8TCM22TlOVX62me11A28z/HWojKp1z8l3RFPU16J1kp/OhfwxSXznSvx2f
oiRu7sY2nveWNxefnNCHMDo0tV8R0ni7DI3LUPwg+LUzSAJeXMY0e3+6jMh0iz9cRs2NzZ3BffK2
G/k8VwPyFRQhsk9QwRZPRsvXyjIyPZUDWL7cmfJ7MXG31ey8xuiOMpTp4QxWSYatMZ6n09ftNNtl
Ko0B9JhDiuzMZrTrjdB68Qste+JRC2BCa72gJ2C99MGShEEE6UZsdRAsqN+F6wqS4xcQRtmT7b9N
RxKMemJkkU0wO/W2a823Q7OcJcDfbaUHXbqM7Kifya2kBonTxQM5D6o9mnqtwlK5E10HUyO7QAlk
voUNFk099YeYURdFKmaJEp0aicrnabotK/WJ+xZ/G5UlfJjTYNa3/cKyIge97XvujyGDjqB/vF4d
SCMQrb5HT2O9L1r/CrnObmuQP7uW4l2awH0Fw4QLGSo4a/HCee1dS+Ev02fkeF3oZW3f35+BA/MQ
hhvfH9xjEWm1sRO9d20xoqngHkXYXcTi5Uy8Oixum3bxVi3YmW5oUV2HJOxhDo1PurDULqPJVj8J
ha34ltHqWyLV98g/zkNg+BxZGrVBIxmwMH+wpn3SwqEkt4Dnu0ExjlGJTshysyilcjmco83WoMuX
0vx68CZl2k8ld79DaF/FpmIAUoimbwC7dmXqJa9TVJe0+mEXbtok8mCyqNKz3Z0WhjHXn74t9jVe
083fuH0b+A4j9zIujO1yaBOdbpGhi0i3YVu9wRKXOe0M2EGeFvM0C+8DjR+uth3otJic8avn+cFu
NDL9JNUdp3ic56l5vYganHipLZ5SnuCfFP5pnWFTuHAjx9y5eUiBcxFmHYxmfKom/qVS1uh1ntmk
vDYaivOUmqrxAsvOXuH3Bs0Uq7tVUp7XRKlGTzVu5/SQJqJFxwbZlxxoetjciLdNrdMEbcVzEISm
rCHmHmnR2zBjDVnSIA8GHinJNllYJChYdeFLOVUV9DsAlSojCl8KiPsha3G38wj77LYyejQNfd85
VKb9P6xd2ZKcurL9IiJAzK81z9WDe7BfCNvbRsyDAAm+/i4l7a62t889cSPuC4FSKVFuVyEpc+Va
b70ZjtU0lEx/G689qNNHgd3ahSYNagdav6v1P0XMBOZ+5TQn/FPEzFluurw9Ue+kM+PUi+w4nDn4
zW+99GuiJvfZx7F/c6bfGt5q2Ukey8RXy9ILjU9GPP7rblTszSbf7/7wM1JouSvRqq0oM/vIVQDS
Hf2lBQ7iYazV+OgOnX2s+zGHqiG+nC3ovm2cXj7Y6csc/fKXKbhAp6GSnrmuPR8BIpCYHCfB2XFk
nbeCJLy9INut429NxBJYs6Bxt267nLxVx6GQ/UeHpefPseKuusCGxJdh8Stdiir/hPpVH4jHXya6
A69buASnfL6uSC+TjHUqQJviBaBA+9074QC75963m9ke4+T2hMKv3p7gu8Buada4cMlinq9pxM3Z
M4rHWBZ7wwDLJqqX0kVTqHTTQeUTWnIB23eT2VxMnek1eBEezR4QA53pxUorHgRiTpBZaKDbqj2o
oxDO3kIN2TwI5cX9SkDcbLSm6AI50m5h5GH9uauRjnRZwY9FNNQv0COb7e0IlSIIEjnrJmubzzX2
qpZVVQ92GYGtqBiBNNb2QQ9HBVR8G95AcvUx9vpniFxUK2jvZY/SRLiF7sgmtW3UNrr7//EzKoQX
ShNc00pxaxnaE+j29RvN3U7D2L06jI/H0QRmmaxZXlhLJfFGqbkN/Yp1P4EEO4QIjwGCvE0rUmtL
QheTb19cqzIfskJld4lg/5CZvIIkMLel44yv2ssM/a1dAA9TGc4j9prl0XLxEkA+3n0kW8X5SqHI
8d52bfcxhVDzygfqekseNMAZEe7UArCPZNMDBg/srXMcIGBxAhBftgZrN38BXLrdR0PL1lyHvnzY
3c79aK9wLPqi/f9ml1MO9dkmWnDF+0tWymCTsaFaVyUvnkBjaO+gSxkuedQVT5K3KFr2Y39hhGim
U4SgRA16THK2bPD5DIW8UGdWp9NDBhKyGFsnCZ2tVRFX7BPrZXIv/U7uhswLTIThvO5QY7HMF9KK
o71jby1XiOEf6jAq0F0dC6a6w+wO2T7ozUCECuipBiwsU60uTlL1L93KU458MQ3RQXBK5QtqxnWv
GSYNyMDqXqiS1hBXQCkLNQsFBbPYlY/ITIf3Qe+dyYy/LhiKYoDc66zFlAFU0AoIweyo17fGL5Ez
dpssx/nuttwiOpKPiwQREmgBfFiGabW9Lb6RWuui3g8O1MdJgQWdE2Re5rWaBjLEoBOQIZ0csLvj
DGnJzaCzbEWvuodkijZdz+MrmXozgN4xb/+hPjLdBt1svw/q1NQcrV7+Q/7/10FJD7QY2B7w0XoR
IE7qq2uYxoB61ELazbexjY9Git3mYxl11acyi35aetfV+G2yCLCZPINO0J6b3u9N6r05I2Ilzrem
zFBxZuVxswqNfeToymJlB9MdWjHVGQ9/bdl+WS5k7jUPgISwpVtwdh8wa9xAVro9gQhuOEgBsZzQ
D8QV8WV7ZQAw8TQ1ENIYq6b9FjR8LyzgbRcV4NzgJ4BQaGF/g/IOf/WYz5YZ0m3zlIOhaR/98m1K
OQGw1Ev3bUqUlJ9ifHeTTshXo2IDqBlxN6IGbwGdA/laCjyT7qS2/dWvsifQxIYgLF2qruAb0gaL
EFY5ez4oLhoQJ6+p2fYthMKhyElKYaQZVhfMP7/bSVrMQwADi3GWYi94DkrIBi9w40RYfxaQ6phv
Pnb9Lz4mAD+HYUrsTdzb/YpPfrRPwnB89SFn3cuqfhZWlZ5zMEQvFHQ9XsktSTJjD45g6Gw6/qJm
Q7hLMxZtOYoVVyhMdtaJrPF/XedTv7KrHLof1B47pwetiOOsFUSFoAvqTWvb9LfAMv0TuWO8J956
gK66K929228msk+uNfsTxT2ZXA0YUbBjVY33ZCcTdf5X+x/z4zv+4fP8Pj99zpAQHe9zS+ZuQlS1
bSzDc/CF/HUZQGQ7sv7alxl43xsZIHVRpt9a24+yNbDtiP+0PUhG9IDZx55SCL2kPlRhUryl/z3V
zfI+3Tw8BaWvpwoohGs1BKdy9bdI1MvQCvIN2Ug7oQfz6UXm5sIeGHixsZTaTmztkRo1Z9yYDHJn
4YqgP/tgmX9KGvttAU7rN7cZRqbdwq7qz2AN8Z6yX25Tp/412+9uNLyKYvwXe/j22xMOxlBguna1
C016u/HvE5E490B7StQP44temae8A7MFeQrH7naeZwfgSmQ4lGj/dkpAdchbcN2Sz2i43qIVQNMx
5FhmH/0EsC+7H55grmb3XEbTCbQRd+RN06oQ7y17Tg6ZQh2UD9SKExnFLocO5rNZIyUR+VF8piao
/rZt0SWPBhTpHovRXo26xjXLbYaqJ1EtqDlNlr0DGbM59+aKAwijynJHvTQlh+DGmZp6yjEHJx9N
WYJeJ+/j7uzGEWhRjBDBCr5kFDfRF9EWgIlDDu5EsZQ+rido4iXxhppWxuWRmdAsGhpefoqRN3p0
8jmUQg5tA8rn23AhGnMZ+v3a6myoFMZpeK8alKoxrRZaywG0E34HoHE/gP3h3x4y6I6twlL/hweQ
UwiL65THX+bwcX5fqcSGPjz2LAVbA4mDkIpnO7hOmnZ/SI0NEenPtrkfpPog2W9asMC6pWFt3cZB
VoKB1RR5sObkUxMpk7lJCBvC1HDpzqYbpuZ9EKF1yOvdRC1yfR/IUI5w4jFKqVNWXfs8O0J+0H8E
NNh/9Bl7RhlXewZJrA/J8iZYI76t1tTZ+UZ4HhGy6nQnmcoyv1R+zsBKi9FZ4qZrlNS3GxoemMLC
SbT9No/WgyClsQW8P7kjkxkM2FSB+HlLn0ANQX/k0ANeUC/NwZCDK0023JNJ1gYqiKSf7egjQF27
ObjMMwEA+fWJQPoD1S/jgSydWUD1afoWpcmwpwCcAEHudmr6eg7gycTuLlho76mTvmTIxkL0PeX3
9AXjWYeyj9+Hi6KuV9xjoG8us2CfYB0AdjfYd2FTfHJZWn4qsE+yVaaucWPjO+4yZ+kyLnbUCYT0
tLNBlLCkAe/D8b4qQOI6+uvAq9KLbT8SaIJhEVoB0juBfQd891mDpHIrVfINNLhfvR76PiAaCfcF
hxqjn+fWFwykfho41kawclOAZsqVYaZs72oIvmU04w5pcUtDL8Q98sLuIqrbfBOAtUBCBum1zxIb
bKc5Mhi5VpLSUi7aDmQt+2D/3R85wzMLW97vUbqsAGHNgFTQkb8/YoC1n9RLO0FC49bxIVjYUiTQ
l2DVLBO8w4ehApeGjO6h4hXdexayLNgeh9sBMrb34AhAzN9D6ZcMwhN5sCi17lT/dRpdN13mIfc0
ffiPyJdeunQ1O3CrpyRfmoOmdJsWmn36Cc3AELztod4dDSh60yc7vJc8yPjF3Z6aLTNXHKywTwlO
Hti2/NuNlorBhYJ2WHR/dWv0bARkfnfT55h5NrLTQ43eEbeH0mz9AEblIZMATkCYbNtNWXaELlh+
LCzD2Y5AIVy5rABjr6zgsY8Qum6YW31mCf+ccFn/aFLo3WW+4gtbAQLd8upHHzafR4OXn4umTCGN
k/mPI8OPuTZ4foVAxdtTGkt9fIrnJOkaebAW9MdfGtt8Y42B0rQ8ArNFHDEfzNCGnGll/majQZqC
I4gtSGyEwTpH7O0RIjHVwUXKBsI8rvNItli8dtIZHqSF5SB0ITvcTuDCuvlD+gqQRmFil9pa7f18
eRm6CaKllXPnjso72Hqz6gG7sbGyMUUaexJXJNsV0K6/G2fxeDLa2jNdOwclguCfKjNPJlhObje+
Z82W8NfNbz5VGo7PSdd8oT0y7ZZpozwOEJsXkbknuwyDK7cDYB/y6XMfQ3bgFt6lMLC2Owxi544X
b6jyYJTPdQylCkhFWKsEeUZIzqXTxY6EuSQHN3zOusZZ8hLF6q2I86WYzHgzJa5zMYC4nS9WyPgp
FM56KCKEt6iDXCTklpYlfmQbsg2o/1uZbhJDmK4X10GCLqRzM7WpSoG/X1MZCECK8YBN4/gK9lwf
EpWuceh1k7FNEyr/pQZ5zdENoN7HtXa0VUz+sheg8J98owQTVv2jHm3ji74JsvrtxgI/biYgCOJa
yC6WVm49N0HXrXgvnKu0oC2QtUlxQMIAjA7RFK5rBlWE1IrKZV6DfCfW8nSlvusDoL0B5EHbtJD0
S5Vprf+zDznSJU3BdsK1920yuuPF17LsQhy37BMdOYeKT3fMmE4kQ5albLzTfXTCpL6W4duiD6fv
ff/bOPChgOVeOV9ayDIsQHzEH7kdBZsxAMZGgsbwzNIwWfeNsJ4ro/9aVApq5gl48LCr+w66Z3uh
9CCD/RoE8K06o6AnBbOmYT5PSs2DIKs6D2orBLQANzGiITsmjWss80mmS8ScsmMcKZC0U08XpePb
LXVNmYkAiltMB1shgVbqssrKQCF4YkF4HVpgySmMwKBhFKJ9MJy0Xla14F/GQl59F7Vei0F+HUTQ
/UDJ1E8euMGzn9vgYQ6Uc818M4Puk+AH/GXrczbabC2cwH9kqXhJong76fwRXWQ1hsDWcNSNUzu3
kS7OXHWwKAP1wee9mwd8PFCrM6E4343htCVIUKWgUz60iOjNCCENHwIly99twgMDBYlSkzP5qfex
hDqi+cjvP87nttijB1l3Av8GylNM31jdIiyDY34CSzowNzpIUzoABVauB6oyjY7WFxoUQdtpfbNN
aXixjC8Njt2HJAhrnJJNQ+FvGK/mppKFdx1lkaJyNwkRLgBxUqIv1AEmu2hhuyXffvDGbnnVjvlw
vjm7vib2zurHD24Qck/Wyi1acIG/gCAmPIuqdu1Fh3jAPrSjl5qx6DIKnFtWgN9vPBsMZLMLaq6m
RZpEBt4uY7ECngiiBrf3k2J5DTLrNb2YOrI7Y+9cyrwrVlI7U0+UIwO3MAUAgqmYnf94+dHsBbMt
kC2iLF2zHXqaHjFmJeoy6dYk4sNbFxmllTpA9QGboYeQBt4HPz5YFV+Ro5tYKA+ya9/eM0fOtnkG
e6x3LWTaHL4o6gJyE5bl3CXZ1OzcpMv3pe2O1wlCkNCIS5vPCnKPvhEbPwLZ7LyK+V86v1BLGlR4
abOTuQXmkbAfrzamnAcVpnemN4JTdjvEiLx5UARc212YjmsGhb5FoSsVPF2pQJdaNUsErcKz7UgL
uBp9tAfXBgf9FUoPQMj45odTE5hLRN0Ab46Qz+J9sFklcgt9NMgbI51zBWZYXYtMNmfmQaFesMKD
+A4oUMykHQ9VaN5Ty9MmugNvSb7rPV2eoIfSJNRRGnG2MWvA7/yoLd9mCfO8W7EekdTECqJkXTo4
aKqMgZDw9ijklvBpgKDZ0WxqTHdRmoqLAKnCOghksqZfVKV/VmZSPkLJjZ2o1UZhdy6bHrx/6KNL
2Jhy7QFxsU6r8M2GytX7qDKC+beIqtryXE/2lfzppwjyeLGOuWzWt4lkJO5syBafaR4Eh0G/Mfop
gkygVKk1/5WVJT+FTP07d4B4t4jAWk924bn+0motdmzjUj2xlG+7MbA+59KCknXZjltyy5BCzy0c
7NtpYIf/NO3EjHrhSdBw0bRFJMuDTbDA1ujtHaoGo3XhTt2GWMiomSK2/qHJdZMoy8y2ida33kgi
KGGWP2MsC08DNIUOIsO/kpoOR7S88gIUIuje1NUckbwGLlE3zRTYQ6Fp+qmJlEFyzuoum5vxKM1z
XBs/5pmQ8bikcfmVWrFw3cvQmc/+NE1PXSm6qwEdMerjls3v2jy8UJ8CcvGuHW1wBuCJYNRo7rHB
2kUgWHlKjMkApmjcUF8xMOvBA2Egjevdvn0cu2RJffUUJ5+84meNb95WpsC691E5PMqizEDLlQ9H
T5M7ATZs71Lm1NDSAV/U7IJqmsZ23XtqpWXOgAFMrA01BwsY7jILL9SiQSU26AsECIYjNWlKP+jv
/Sz9NGrak3xoswdDR23LmjtbbDAGyN3weq9Qu38hFyRl+AUaFPvbgK4Q5haFAEBQ6Eno0heJmCeJ
i2bY24AuL8AwESKVXXuLtAmBZq4dx1gww+UQ2RLhyumn6K7Oq+gO1ZL5LoG80cIkn4ahzK6s+wv1
0oWcx0MZxt7d7JS1eLm0+A7M82YhmJJMN4t3t0G3Z5X6MVYKCtswK90VCq6AIQljkx1d/HHe9wKF
TIDWpvaH1V8lY77ufQTB687cpn0+7DxUCz3G3P2Hp1PxvTRDZA786qkAXdrfHLLWfwrHqp4dsPAO
u3rEoUvPkOOw9OCDR2aReNC0L624Pvu5Yb8wsZmiInmpG9VcVBIDp63NfSn5NgNwfINklP1yG/TW
xG49RSRrmqrjvDIqFuI3kvAK5X2QR/pw6SMA3vgwQuUXHa1eW+kOMu/+BQeexFbhiiwhY9jnZFW1
jfISaniuE0LWNRdrV7D0SRTYCiZd3P1TIVZlMMf5KZDGqv0x/ex2CGrkwGfjpN3jeIjt98GqWxTb
6eERxG7m4VNgtk9IeQzrNMduv9VYCE/jI0TrYLn0+wu1fBNsClOXiaU1WsB36N4+kG+9cYxy+cat
gJjSQ9/Hh4EqN2YIBtMEFNaIBaAQftA1KrkNWhX8QB6Rtw/AFYWzwOAz80svP1F/BG63FbPD6UgD
cz2wo+KWSX1q8mQ8+LqsoumC8uLqO2rGXoTfaTScrAla22DhAD9jU8kTuZHHZMTVtutBFrsH+Khf
Bm7RIOM5GnNtQJSn1SKxTHlnDUF9AfbFAJoVqVNP1hW+n7UWJ/01wo6z8B6EgOAwz53vvgjEkRan
vk3CC2TQth3HSr9sWTxswKTXrm5bPT3Ak3l3JJMETd/GDGyApBEeFamnvkR5vQfxjvHDcq0ThEun
zwLMAksf9f5X8GYZO7c3hx3KS4Ha1IN8F3WLqdnsJ8Wr6xQ55SIbS37OdVVqlgAeLSEJNLfe7a5w
S7EqZHEobXAp3khmAAuFro/R+2BXNcsDdeT4eq2r3EGOn0VQcu3N8dyAIe2l/1lLq3+JmYrBkQtW
tLAJ7RcB/q9Nakm1ISewtr6NYV7jvFjfnTjfyaZM7vvG5o+ssAGMz03QV7Vp8piLqj3hjfOZOifO
6zMoqs+l8vKTPWb5Csq4EFjUzbDHCrigW7pERopXmO4ZVYYeH8KdWqjHW5NxcL8BEpffO6PfXHLg
RxfdEJqvvFXGqmpYuadmhowF1DHlU2bpIxhwtgsOZpjXKG0UsBVmsPd5kB5RdeotsR1a9JkQz1MR
87NpjCEIdAEDgJBstzKqID5UuqndhHYz44afEa+EJlrcIhkGFNYKVDb8QM13N0vPBrAYuNEIVDC1
31DZAYatuvoaeoip64h5arYSSKs+uKiwrE6oiPNW7x5ISaAEIJVy6WmPqAOlPHlAk6j6Gjdvc5CH
AcU5cBGBIxkvJPOhQzJtPTWoAVFVYz2glN56yEW4aRGlvJJHkaQ2EAehWiA6BZ5dP/WmBd42456c
HRuF2WJsgbnCUBrR6jkRjmzXTiWnYll7xkYN7mcGTa19BjqmRaeZYdwpqo/UhEiN/eT24q0ZqzHZ
JChVXqlGeLu6hGAYndU9/Kt3opLJig7y1EtNOq3fnJ1ORkcEddIFZbU6pwNVcFoOm6QNDICUi/4g
HDs4mkBtzdmxLAIll0KGlQaQnVJn7aiS7QgM0DzTbcCfcyJSBFXCVcax7WE5gG68GLK7MMOKpib/
volKmIAhOCoWfLmZhtSDJIJTyGXc5X269HkhVqnRZZu5XceT5ixP7P3ctiIsvk1VXmiKqvCyu1H1
OB/qwcDbzfPnKLEFSZ065MmxiGV2wm7n7TIFKcA+f7Z5VQ/Hoj2SnUZ0UWiDRtUkqhn74muw+TRE
EAz2UUtpRwZbkM3VHfjvr5YlQFHrGw0I3SGMjjQqkHY8KR4nd3Q/KQGYzJhce2G4n8hiG9Me9BH9
ndCmwTabRVr3/pE8SmQkVq2AElprtB52VCiVFA04pGgoh5TsAcVY4YKaKIm1Lv/lSb7d9HcJIC4t
svBhn7uolJ6a4tjpS6JstPuRF8AMTcWR7qi7cnoFcmJbgbfxfUxM7tRPnvVUg8/nz1vqN9qhWUNK
K9k6eZytSDd8X+jqsBrfkxVrTXnuAcA/u3merXKT2UflVT9ElPUnS/Zvlzh1+hPZvAD8eq6TH6lz
0h492BoQR3t3oR6FCjpQOoNXrTDub2mqafD50Rybz+K9stxBmoFMlKaii9GBolJ7UYtcaeDEu3ng
nNH6Nddt+t/nIvv7E29zsV9PpJlZWdpH1GLj9YmXUZOh8pYQvMF7E8cd9pR2eK3cerGd+NikXiTE
ec7as+Ma8qyYiPZY2g4dS4HYIdt8GwCgsk8t60A2upRejXpmfUGZAUhKX3iHEwR4u4Q/PhmA3wep
8VJ3TfWttIOXAF+Eb6CCnm+AJ51vfusyI+U/QyrjoLtLPfK/TPH/7gMJMFR5gb977faue2qU5yyI
6KHgOd+00Kmd2SFsH8oudW26lw7/5GcWfEomZr/8bVAUsHZmh/j3IJXW9ktsO8lJlii+7AtD3dGl
S/wcWpnLm2VCIO7OS/SGPONa9NXUbJZlbW2tBGdUT1rjh6F5vzSipormKQcLXB2m0kEJ/QQd07tr
Im5tswhEsGRzkKFctJ1fghq0rNcDaur3kS/y59GYtmXDAGrVdtPOwptdxtWb3Qdj274Bvu7ZrXCG
fLff/H+3Vw3q1yh7NSe+dPYKlJfQZB7nZFkD2tpTH7afbvmzfGDNdnADtbzlzyRSmIjCJsHmlhTr
nfhzHjvqSKbZzpdVhIoyyrlNRpSduF1/uj26xwtn2zR8XN6maaPh49TUMVr5PDVNZILK+a732HKy
UCEovAmBwRyQlEtee97SaEWBOgAVXeYevKHGPepangptI7+WRVBQBIJkSzPMY2mC91kk2H1Q0KQn
fb9gezrPdDPd5mySbIv1xj9SJ3BgD6mb96cBZfwrVfjYceuNzLzzwMJXjw5Ss9oUgGd6V+UjqLp0
k7Yrbhkj1yaj7Eg2LwDBAUDhV+qc3fS8HlLhm5utZD9v0xpj8HFaGhQaCGalUmQ4R2EbRNMOYLSm
Trp079NGAkeFscauSnWGu6877OxoPxPEwEFQk/Yz1PSCQaIQCamJW5N6UcuG30t2CmKcegZUEG8j
NX0NOxyJYt8cTiAUxx6P2r420h1dkqiERGzWbmloBJZ1LBt6CLVvM0QVCP7toX34wz7P/OEhYx4m
Cz8o5QYhjmGv/PiROYP5xYcQaxi5yfeiT4dlq9LgAsHf7gQaD5QTjlX41WrO5OBClXhZ+eCUb1Rd
n0voiKyow9va0Jj6BmXnZuU1MjmHPC4ufAL2AKmt5LvHPg21NX21UZS+go5tqbfN0RYpYsQeBIQ7
seaOXwrTEYsks+O7svScC3XgCIDaCt1hoMRu7qgN8C9HDHUUqjn4Fge1oqshUErIB7LJzgXKbhzG
hwaRwY0dG/Ia5Zxdrda8F3pTmyKVRC3ZGXxjgDEfisAQeYx9nx0QVdlTUcut0IWaUHd2DyA/nzvJ
n+x0GZFaOriJt/vTrqcFO7RxqKxu98Ff2+kB2WTwIwpy5s4/hqN6F/ljU84f71ZvQ26ARJbHqc63
t2kZMPXnNJDLxhDq7HlI6Chg8q9DhOUahWbJg8hCwH4rKDaoNiyXlmPVL75oUcYn2/xLEAAFIGX5
PcxAnlR6/c/eKVdZVvjQD31AMijFKSUXyzq0o59InQHGnWffVPIPavSaJ6fvxzXHq/HUmGV1tJBd
3UyBg00lyAcWcRF0320WL40pL36Cg/u5d0fnJTQUgvuIvF88wzT3lYPSfR9nsvu0DIal7Ezry+gM
e+lZ+U/Tnw79GDZfANqEQBfYD/1eLLgcpkeTlek2cprs0PgiuzoBj1dWOMgvQNJvxzrLf5gjf+3z
dHwepBpx+rTKU2j1zgm/7GrtD3714vcIB2pXu5v2iR/wY9Mm7rKO0x4U2K44JoE1PXbCegRPh/sF
Gs1Qc4qc7gT9sPoBNG3fyI5/DKIyQyPPJWjr7lvBAaROgpURorgOBJjxxSjK5NxYHId92x6+te7a
S5PyO8A1kMnSDkx44xY1lHydsqy8Q/FLeVdFKPBCwKFGvN4t7ixorwWLusAnnvIrmVDDZSAzLUOb
L5RR7WKjSzdSgz7wX23csyBPFggby4Ot1725I0K1wBRVd9TiXlSdC8bPt0F5hVV/5AlIPN8nKpEw
XuHHlG4MgohgQ/02Mfn43BKLImi/E9nbpPk466wfj12xKF1N+TYTv81X8qHLh3at4ukogHXtreAA
CZuF64HFo8rty4xZmCCNgeBAuiGMQ1wycUaBxjN1ksnj1pnZw5u/AMIdabLYPRpt4C6JjsKp2tcq
cawHhqDZ6S/2oSk/2lPWvbq5ePNvAABaEnsFvjevYZSyBxWjmmqOZJXRIN74XZEEOfkeuEEJk0Cl
agX4F7q2A/dE5NzhD1M9DZBk2nUo4d50o229Tnjxxr3Pv2EJA32KyIzT2LvTFSrVAYgyUJCsRyKn
Wz0pPVJUCAzFXj2PJAc3QhEYjbSBqLj2KUTH/V8j6ZmmD4gijXR5YL4KgI/IATs91F7E6yJunQcg
xNMN/jPCk8wS8A1DvHpnC7tGXoDbUAvvTehR26BXtVn2HdJFm7H2pxg1iXwNji7re+qgshCI2fTZ
nUy5Cplk10rGxnaYhu7gNd14Qp4d4uN+1Tw0eM2jPG8oP2Mb8SnKAO5d8Iepb8EYVvu1VhVxPgvD
LJd/+2xTb//rs8W1+eGzJYYBkV1d+0WlW1yJYils3h3m4izdBGq+O1DZl2DGA+pIxL6WWSYXiKyC
Qo7CdUHrN2s7AWPAbPSQtl0HihsLpLFLnFo7f6MgZrbkKsJfnYyiSrBGx+5p0ipeSl/K3vQ3IobY
uV+rra388mAAEnKWXq/OdEeXPq3AUBZ53urW0TTRt0SY0aJofbWx09jeB37NH4JRl7SNoPoF8uSE
Es/6hTxGx2bIb9pPqP6RS+ixxweFV4l9S+t/iPHPt+Q0wYlSAH6auBupOI79YKMbEdx1/QA1KFG+
bjSsWNiiW1gdkIEDYEGfPBcQaSebXsktMkFz6tY1InADzhpJ0nWXTrsNMWr59PC/uSn88rcloIiQ
sfL7p7YotijlRl4Pv7wNc/m0LXRT5vUyhW7IS1Y25iFjHmTHjcn8bLrqx5iGwR0SzeoKNm1UrGt/
2wq9peh9ZK70tEVfbsl/TP23aSvEjXdTgcp2UGuDYXcTADO2RHYx2dPRlpq1mab7+eCre1GxkXxo
IpaZ7NPGRCa6QXVpQMDVOHGHhWUN7josQ/PkEtoVi8TgbVCecff2RKjTHOMOcZp8Yt0JRSaglyhA
VH2CQGfENnGNovLKV3JD/XQx/ORr6tVsq0rWo4YFl6SMh3Mlmgql/LkLBpnAUwsyJpV487G9vl/W
QiD7q72po/djBf5LKC1kNZK30Frvz72MACaEvtSyqyDRKDOg+ZG6xy12Xt0GjG/dIkBoUi3I2Ooe
uguAlNlXjX+92WuLgfpj7u3tlVUDaKiwM3CxjB8F/dDwE+LnLnPwm6NbHjzWdp5C4Qxxc7ogR5VL
hHR/tTvwC5Xg9SfLh5HUnrLEgmb5kua6jYGQEELx+sIK3147KvfyC+jBuo0JLvBLbUX22eyfLA33
oguZ6W7i0l566ViuE+xUfJxBouA0xcWSXDKyjWHZQr+HO+vbDG1iPuF0wkHTF/TlwoAq2SHUF7qL
M7crwaTgwYjzXLgmaze1DuC72sv1HSidi3FHPmRy3OrXaJry1iYfalZV4TrLW49n+dXK8iAo2Uok
jGSZvF1SRCNb1MujnaugAeFQ/GO25dRD7m7rV5uhMH5SBPJDkDJLEqj8cJCnd0Czn3B2/BjN/CO4
SYMDN34yEuMZKGj7zAzwA0qbj1CKH9NzM+YluJd64x5FaGzZdJwhxpPHCzBGlv+oOFsDpFgC+5FA
uMaN+I8+bb5Vsde9tiPy9obHzQdseAJwTwoT/49VtseiNYAFp0U1v5+tPSyu+D24Jf4WqRxP861h
98bBarGnKrMGlUS6hy6eBDJrBC2ewmmwSxiK9kCH8RnAy3uIdbaPwVSHJxQLtkuyGz3IF6uWN9cs
sqe70FXYv+gBHFwByBhV7tFBffGnoIKcrjTLp7ia2oUCI9+JLqM0ipOpLzcbNXvZi6Wbs001ARAu
S3EWXlw9hUDBPoggWpqs5cC1rFqvzJ9c1VVPiLwC3lj3D+QYV/kFKKngSq02bf9RZTPOk0CvDrSq
OcfvUM9Z6QMtXkRyT818cqcVsEDOlppdUCM9iAD3hppjEgmcxtpgZeuHgis02SO7YS+pF5l449BU
oLeg3sAbknPXYYdKvaZi7RUhg3vqxNY1WdTuaO4Kw7AnsC1nLQoy2kOHzQFCSUUWnfHdis50Z8j6
FXzZcsesyp0WrIkGBOBHMMFbBQ6GBZSZ9R1dYqgCHKIEl1vzb363YTSCXGjYrfl/n+r2yD+m+uMT
3J7xhx91+EL2+8F6jDhElg2ohFQLur1dQPzhrv6HsC9rshPXuvwrN+5zEy1ACNHRXz+cec48OTid
fiHSdplJzIjp1/dik1Un7fKt63AQSNoSHBKE2HuvtXK76BcQSlDHW4MbgZK+zNM/u1D51iynEW9F
2vv1AKpBRNJ0wXL4z8OE5V8nRkehM5krb0elSlGVPF8Ibl5HHeHbbTqJWxcqzia0S12KIn6B8ma5
N+wov28gDekgFHTKJsZO2hSDgywQwy+Wg2W/13W0FycbA6JG52F6ApAbretNpRNgJf7qSz3yGNly
vWudb/UjA3Z7VJiJ6Ki3hgH0Op3okksmQ6zMddiKdVJE3nI+4l8Dw0sF4DY4vDs6ttIZvpJLM17N
Q1HnUL8qtwvv5qGUNot1GBnlbOIZ3sUGCdEWDBP6IDTTh3nPVe373m/qyKSX3FV4sNGPNtlfe7c6
MQ1zG5UabnUlWEKXMccTD3o376FoXXBThWBSp6LvJN6DtiCh3SXWXThZlJBX24WN0y6pseTSe8jh
b0nLjp3nTp2GUiBAPPB8IUU003V2J237ApqU8nsxOhdDsOI71+4ldLGToUb6cX1yIwVuJo/5e7fq
nykhndLQgykXHZ6Auf5WRRZUn5bjHVDmCzbgg0A58T0I9Pg1jmL3gglpTSXaGCPYnJXdfG+HIEGk
r0FGXuGV9VIKHywGbhocK8Wn7/lSvDZ/7SWx+V5He63i4jUMB7Vgeeq+zq3BlpneY6J1cnUcJ7mC
91qc6mY8UhXEIZJrg0T8Ox9zGVTz+mBJZm17DUHGdE9WtGmqepfYeXemUh/FybXK8pfczcCkMY1M
VX0NzgphWMH+VtfmdrWUMUu2ZEINSqcAXeQA8VAdjRmWkBMNGp6sbkcNXG1vkx4M1LfxAltZe9fs
ka9lSpxwnI/yyEVzpW70k5AXUUKptPgwulmChjeeT+H2ExJ8UXZg/7rcqjK/uu89Nzzdzky7frQw
QZMITCouGNnWovIXhiHcD7+qtHykkVqgqyIT2ngjOEBqszbnX0WDuq0H0b001cvbYVmTyZ1RIm/9
9kvbqjUOTHafbxcODlLw/mu1v51dnzneXR680ljz39Dri8nrOtzNxbHgBzBsdBOYptu7FkQSjDzt
3+K6ebJUmjzFkGw8uIwhQ3eqh56dbeTNZcQ6HMmfst40oDLay7TgzxpEd2TEhGUuG8Gqc2Q7xspw
8nShIcD32Pbmp64ZsnM3lUThjRvkioA5ufTMx0r01b0E6VUjE/ORqloT1F5BGkRHquvboNilUc6W
cwfHCh57c+NrbYKJEyl6WFe38Z4GByducoBXxFxQkTp4uFkMYfZXqmpHuBJV31ZbGhxok/QU29kf
1Eina0TmESHc4G4+emN3yDaLxJoGk27SXRgvLmRPGy+O3/LENU9U6rE83Pqu1YJOBD9oNPrgikyV
FTVSVQ6JzAWv/P5AxWQs7J0bwVlHJnQKHZBxbHykCsOFxotXjmxHJwBaD3YIdI9PSXxTddELi+z2
OnJX3xdj993vPO8zpN2HNRQBh13QoxhqYwXSLeRoxp53KqoUCnxAUH8GTyEHJW7aHIs2QuqadZ2r
Wyjw6bIEXwh8NMv3L25QqO3mPL1bbn6C0MexzYrFh0Q9O64hJm7aDwZOuwj8F4pfByz7qmudPxUI
su10DYkfeGm9p8mAQttYA37l9RcDTs6vsYMEyKTjPxJb3TVqsF513AzQA7Wyq7CjditLqz/4pUjg
p0gYWAN5/5QMUMbNIND5beoOjVL+I0J3N4UzGLeov/FthVtDMUASJhx5JA0wW5gJwGcq7D9BowJc
zqi/mXUT+lx5LsKIcKjNZgLYezIDOuJ9tGEyu40Wxd98IjqA5PEAmm/AO4xFOnxP3RDZpZ71Atnh
EkmJZrqr+yb5VLb85BZm+BV4HrUskB590a7Fzrk5ILRmD9HXv3p2CmIU1DMXAdK2bZutjDhGgCjI
1CfaywKRzHvdb+p+Zxcwk2HeLNSHOJsh7OEIZrDdh6jeHGNzhkfDGcWewmtzq4so2doxSsBM/orR
kTGNosp6R/V9rBbZiMDupWiLYitAP/BipcXMZyWUNNeJLas9spAgzqvymc8Ka2nUxw0ItC3P+DTZ
S/jJgFJDmoIz5OBRtorOWk+588tQeODBLsPkP5S7ZawXfqT9o5dAdgSpMkl+SUcHARezW1ED4oT5
JYKGoL2Kx36FHCr/eDPzByfcDIFylz0HmrNDosZRp237FHZWtgZLWb+ZiyOI2LiocEqW2z7pzhxB
4KpO1EibzgVhGEBdVyrRaH1ivo/Gze59tMA2gk2rswYeL2klC+LMgvzQqZNmdaFSzVS9i720WlKR
NnDygpgzqC+89JCwOVnUIBBb8klKhOp+M8ZsMXX4eYzfHcUuof1atOCeDAdePBqJeSRuBh/qpLsE
WKt1Pz0U0OiLJl90d1dCtPuRd+ORQfx1jcnRPYZ1EC4bOfJTneT2Jwa69Jm2Tmf5ASyUxSpA1txn
MvNVyU8mC7bSyluA6sVXemLqGsIVJXwW14ax5tgErVyxIIm+6vScl7b3pU1Auzo2Y3Rgqcoep47U
XiU5NHQspAvZUSL2icI4orbE9wAOnzBsuq+IlnbLlnvhfSJNE2KuI1hG7XyEiHLybutAkUVDjjFb
mQietmDoBfcHZ6ue9mx8qnaZlnAXYG9unfbs8M1peqi4S8CEpg1IMXWwrZHQu3UajqCsxkzUYBkB
fn933HqYZ66li9D6xJc2/zHCZljVAk5X+luqsI2vUJabNLjuHY85XxS4diGm2H2xxp4tdRJ30NIL
ul0jWmPHEOm86wAJXyIuN76WfX8iDm0vA3tnlHdfWKkgBwn8hdHF6VMG6D2g29gLqgKyoZiSn4xY
v9fdWmkvY6xed1kFZiCOiRIQjfRAp+wLpU6irN7mM55+iihA9kUWaah3UCyIn720OOW54T3FIHw6
YEaZnsJu+DLVK4a3hRWG/CBcUKX8XD8ikLHIzbrcYfrrz1jw9+fRER30oXm+TawiWpSsj4cFtbhh
NC6a0gm3eTdA18yADoL0JqfWVLzVuYkadshtq67ttKlBrI/oBeqoSA23urx2603pW+2Sstwo3w3f
wFeXC39P+W23esONxy1D7vBCEU3rTdnKs6srYmv1OtOYPQLDtO6yxDHW0bQXiOF9j+p+14rEUtDn
IFdyG+PuOUiEDjb16BbPVZV9t+Fl/B6V9QaOuO6LmfrJCvlTw0VLCc+emdebTLliaWWjsfBlap4k
MSKQo5jKDjxyWOcEB6qijTt5kWkPYQpouRYjhGiRvLqJXQ208gS4oyQuqgMBAPRvbHGGIye/eNP0
m2nr1Robtou5gym5MPpkz5mBt0SZQAO9rQMOMR0z/u7jqZCWcN4KL4xXpuOkFy9h8hiOeb3udaaB
9QZeHGqe33md/hjytnmSYdRsfT9P90HqQCltGowsRhuK61HtvMG1H698d8xWLpPDDhSClKNOGy/L
yrXvOtaaih3Aew/i3YDbzlakKdLFh+ZxzHxA+5Mo3SOmAYAhFB6uUAZ5ryvds+HH+ywU699pVvg2
XrVT4ziF4t0sZCukLHbGI7xruApdFBQrwv4nCF3tEOu18AqDyhOIFKtrCGfMXEdFakB2e7Ozl4YL
AoSWt9YzYODtgVvFxE0t4T6sIA1xKwoQKOK62ufYDpAhLYW3TCaGcUi1fhJ1FTy6TqNO7ZD4S2L0
Fn/W69xWp9ye5JnggV+Dy1dBlLBY4LE1v4JvQyPn31L3rhYDuF7wh1BO1D4yWYFwaJpqh/Ddtg3B
aGxbOnwITZBXax+BLHwbjl84gzJPr4cXyMW811MiBjgy53qyH7PYXwfGCIxB0yQ73kXhBkEOxPXk
iHkRsXKw2wAUkii1M5O0+UwWYRPxbQxxvgUWW+lypp5vDNZvf1sm4nnEy4CScaS3swSo4UJRQ/2M
LqmuPhapFR7/bk/Xv4y6v7X+0vdm3E5DldLQ2zEYD92AoCuk0MtjDw/AJqtM+zFDShhkjrPxe+7f
FX3n/2GP5Q/bkfJZKxNflkHvn5AFXs19dFoY62wAUomeNzbwahsbYQ7f07QG0tOCp5s2yhvtJWNv
N8z0DVddgExin5YQ9+FAXncirSFQPOh3JPbNDpoMWJu36TNnNcN92lXgpkntjXKQXBwlZXEGCD5b
I+2p/FS55jeCNhriG6at5PutD4vGcGX4zqsW+GMSag0ZxuXmVvTqvtxAHjncKDcITs4A6JXTv1D2
e563kKYL/eEiuexOlsaHTFT65ludzAZ2/8h6c4FoQYkMETwSOVaYcAvz4kQyNOlUdKYitdotsJ3U
im9F65laf9c3ESEiF2kGAlUju2CZgHUlBGitspfHUjMsNaf6rhIgDBia11LL3P6hE1c+QI92BYbb
IL2GwQRg0NEJTN0O/5YBQ7wCrQa/Mwqo/g2GmzwHKq/WUJIaz4B8qYMoErEdi9y+t+PCWbaOCF9b
K3tIVc5/ANiP/EZPfw/LP7u7oUb6RptYIPLHuwL8CB5cMV56cprWR/ZA/4kef6q3eCa2blHN6kPe
YKX3wHYfswzCSDdBorQIm62jQ5DhjhAkujWYBYfgh3EPBhswURXI2odzZVE6UXekYjPk70WCHuLt
8LF1+LlIrTEDPOw/9s1H5OiUWboCte3Jqd1s700LLGQjQpFNlml4pjJtJhM/H7N9nLjRycTik/gM
Yt394Tt5eC+6nj+wMbkQGYKddfYWaaPxhqyGdPwDKL3gHmvb2YqqrcGGVa9gNa1c/xoL/BWzVVYX
YqNlba/hoUSCcF+xl8gGNxyea/+ahTX4uDH5n4GRQQzKb0M4XTr7PCJVHOKItf3Q5HWzzM2s/xx7
9lvruckfVtmg+xSHclSJTyWWfBcehFb7wGEQZAvwTAc1uFG6AWGS1ozOvmm8KcPn84KyTcz0lMfh
Gy3T6ANBAuW6kHabHGix5nHcgwDDF2ti8yJeL9376mxUeFVMzF9U3/Qa0I6pnndyeTOlesh0KrwY
vHIBwt5xC9BM+uJCXjwzZfg19QGDdsHFdolV2F0kANRINWjCrzGkARwG7g3Ljfztzz0TMxrvs9R+
ybCyOYOCKTtj1Zud8QUS75ze+CTtKDracbQJrLR8VCpu70XiIqGlgzJoD5/LsvIZ21Gr0TrNKQjk
l7mVDeJ7DfDHEYsjfLUIbkDyEh4ysqUNiOs2TpcZd1SKSk+s/v2v//3//u+3/v8Ef+T3SCMN8uxf
mU7v8yhr6v/5t2D//lcxV++//8+/uSdt6TgcHBaOB/YRISTav709IAgOa/N/hQ34xqBGZD3yOq8f
G2sFAYL0e5z5AbBpQQnXrcd3tjexKgBJ/9AkA2C4WrvfETpH+Dz71hqr+Ts26MLkCMTKNqEVVuc4
7Q6pZo66iDFMt5J45SCXyhfhUEbbWWUwiZqfysARX0IkwtyWGXHixCtEY1IIhICZiDZB4n+sI+My
VSuGe/wAeWJkz04bJ0v7sz1t+ripNjkmPTAy/dmqKv0ZZPrpzmkZVuxOKirkI8l2NqG+ZEwDQE2B
Lf750nPr75deCC5wZzkOYtCC/3zpQY+XG13tisemi4YdgsABsqbMcZ1yo3ytEgRNpuVENwIHXUpe
3ZOFAOYJUG2GNLHfW1WZbxzSUH4Yp2MTzYbda4gVGwfHqcNXFVXWKraT7uxCEvNYFuDJGBCb+jSC
9BmXV3yfTME/jRzvyZT5UBoJ1HCix8yshjsdxvaBcwtzLiAN7n+5Lz3714vDGby+uDocqSHCEc7P
F6eTSSmROp89zot0UTjA5ef8EyIU+RWKsu0VUP1nmg6jOjM2NOVRcbJCulZ2HQpoFVuh9wYfsF4L
J83AmoaJKcxqiDU4TvPZ0tXZndaIeCk+ZDHLXxyjgGRQ0cF0yPmxdu9DI6/ukWi/QcDeecwnNv0S
3LagO0j8I9WBMizZNgX4H6mVOlRRv3EmXn54zaBaW0UcuD07XcI5Fe9HNwNrv58B8tj74Mywu6Ra
1j5QhGHzCO165/EXW27e18LaSyh3/LK0J4U5SzveYWok+bmxDYBO6uD0wPKXnUwe/VF1XvrUTBt4
CovKiUEAhkIaiXbRAnp4SL0ie7K0WW0Mc8zX1Eq9u07NvXOQ997N/kZeWGxt8Sb5QC7fNu40K5vN
hhpKi4X/5Y7g3k93hMOYNPHfgWK2Cxiya0+P04eZCjOLNYBKJnh08IqCfBzrL50JemXCGUblJ9Or
rTdahHGj7U+B4/cXI/SwRDMqSEHGyZlUZWeVWBKPneVhabfyiqJYNJPaW4QkQGjvlDHEZZLySJ2o
gYr/sW4eLGCJv61riSybwZZq53ajeWRcmkfa431il4ssGpBthUAR23EZ72/Nf7OZK3ilt/9l7vl5
2p8uJgigBGdCehaI6Dzx88VMwoqZKmX+g9vXA0KxqbcwgV+4tyLDQ9J3aq5b5WWvOXPWtNYli6oK
gdLreAeGWxDPIoxYSGCP22JXI84wzbPVNLt+2ABkdG41xNtgQNXQ+IDTyQzhTgvGbFklJuhdLZZe
TS+JFuRsoQaWGu8NiM5E8BKA1t3gOlvGRQEuG99TV4E8l3++Kp77t1vM5i5zXNMC5S7j9i9XBSsq
HmSNEg8McrlnexLMALVJghS2SeWWOFEDEcervrhGYlSrD9TLOQQNiC6Z6sCfB2CsBJU8USv77oA8
uF40q7qKDXBxp/WSUgFzB/QckEIOjs6UMRgHW1cX7svNqhbITnMZpBu7yTVU+DFIMSIj2FFRT3Wd
BEIpHOy/1ZFdMbmaZuPJjuqGWmKpzY3XaqL3XrjByB8xDUNXxApiMHWJck8tUQmNLb+CDBe1frD2
eF1DIJd7p1Bb0y0wfMHtVGxiqx53mYNElame5b3AHAGnIlhT8MUPwn6JZHxHLtra6x+tCUBSAIiM
0C2+lKbS1NYNUFBSDdxykAgLgwz0zp3p7yHuXVx0E4Fmfmz8o0zdzyrTzQNV5Xh1rRRiGBsqUoOp
AKFi5ts/3yOW87dHx4PehmdCXMBzOL7Cp/YP89DgMbzuBrt8CENz8jpnL3FdRV+zDkmHfi/YPSI/
EdLzkAAMfr3wawFGDMT3/dcCYaUNdFPBkuGK6Onnnl7VMnzADCcvNSJgXMHFIrq4gk8KdLVUlNG4
Dgs9PrahC1aRINtEkyJekRv5GTSxSDWdivjCaHbSnVhupmJagXy0lE6/oyKARu9DUhFSyOsIqWZr
aeMuJ0RQ5Fv1OhpF8wF6DbQ4VkZVNQOH4Kga94oD6jZDr50URBJQAjNn6DXU5vI733Y+QK+LoK/X
ukv1fAg6zgBgDvK+rcR9tSxXX4XlBXdJC/xrDxDPq60tKIUzlp6QoeA+mUG598PCfAWrSLPBnOpv
ySyOwX9eINbVNRL5Ti2+IKhe8ObtNqwdjPAAT91p2ELnAVzxxanWfETeKKQbh7INn8C5zpGfA29d
5db7oUZEALACdwn2i+g7lk/ZIh1L/zlpR2vlG726y5AbutN5a+1pJKdBBPA2UsfS4MEreoCToZPV
+v3SgmgcnNPAJstpQ/VO1Qzr2rH10hTjex01kF2PXjZj9jyGjLYQsarvZAAPSsZ1+gUE8AdShmzi
5uj0o/eKJEaxjN0hBH4C8qluU5m7PoLD3rRsG2cg0y8yqg+1nz0DzJDcMUyH1wEfRtC8gMC1k7dP
iHMFkLML8qc8HWvIBBTtloqiVHpft0gcpyJEmO37umabWNv5FR52c5Uz5T5YZa7uWOluzaF3H6iq
j/xm5Vv+uLGnOouXNZQ7ZnO/U9nFKrI9OWshGgR2QyX25DAKKUI21TW9i9zolgEQjsWSBHXbq5GZ
16hy4NTL673tV+WP1kre7HiUwLzW/hKf6fy+NO16y1VtIB9oBF0DUJybItL5w+/GUcm+T4tyC4dF
uy5bSOJlUfFQTGgUpEFCJXkComRGDtHGWmV4pFBHGwfCAWQrRsxSMioRk++HzzLPV+OQD89xAoCG
LIWJWAu+2LG65QBo5HiRTuSGjipWABb1h65qKkTgurZLznWcl8vaZN4V/KTh1pZFBMWZfDglFrzz
SEl0H4WFQIHIQ/kVmKq1SgP+I9DesW0QkaHuSAfwrjwIoy0SmsbNP8+E9q9vS6waOLMZXgzCNE3M
KT9PhHBDlY3VGy0E4024WDsf4SWCDIBu6t4LtbkDVRg8IlTXQjsqbNqnsRElBG/Aki/cwrzGbYb1
QFem33LclUgu4y83C+TwBwhU+9HOnShWiGdFg2QV3z+ttyZSFT0J2NIeJBwhjLsM6jqd1xE2so+X
mg/JRYeNdU8NDBGQ+3++DOav69LpMjgM64bpnxD0hf3hfeD2PfK8JdOX95x215uQpHjkGZSPQeIF
N4BtjeDLvD30KrBXvLfLXycD6lEoJPnT0x8W4LNDpCxe/vMpc/OXdY5rSlNK/OUkJg/+ty9PIE1N
CA1G8WVe0I++W4EJPYi+wCesJqc82HaSben5bPtnNb3jKxOpVH+vDsDbOFczW0dfILVxs67jxl05
UZmBo2lNbs7U9aJnywGXS67WQ1iDOBghj1WWmOGDEZTvexBC4KtOA+aRBSZfDdPezS6DRN5/+Ryn
74ebJ8TBOx2fwRwfFrbwOEP559u5G8Y+qkYn2Q0+oF7O0oYoSztCatvFQhMOJPehGzsI6k6Ak04n
90h6qz7dLHyDj4gPWf2iC3yoNlqAMkR9DymnEATTCu8coEDz8NFhaXnoplYq0iZAIHgQfXAKOYNW
1V/9s85JgBM2za+sO/7zPWBN3oWffy4eXumCJYRbrgtM1s8/F1CLdEAkK9jNGC67WM4eGfj2vbMV
ZAhcgkOlmjbJGNTgAUd9O2TAtIGgepEIsDgGugUxH3Phtg4sezuAyznE9wKgux/Kt3bChMnqv9zN
+CPZkzfgw49xmIVf4nm2BQ8Pl/JXLxaDqm/uRmG9VTrhBw258CUyhZDB1jnB5yj1QIGHxHPpVkBK
8j5aUD0ygNwNuBgRgI6y8LPHcgWxI0dcTMQcnlPERcksy53sGIRwu1Axd0BLXccdA6ljhNVy3xQH
RMy+Itkq/pEWFywa8UbKAhsRKV++TlTDS3gG9QP3VbNJWVmeGtW6BwSRu21T8fEe2OxghancepnG
aRs/+jGO7+NYBpgeBYKJRXExgxAvEDBIthck2p9lkOQHC0+3ObmHNBioAn0ejecKvBsXsqJqKg66
HHdAP79RPVVRI22GtvRXJpb9y/kIVFlPQ9Zm3y50lgVbqvtwMOk2Wz3E9fFDXdpm6alh5crpSuhN
Uhc6lAPw19ZSVfqxjmwMp8onDbQWDou/nzWkqPFNKJm3xUqr3AcMLIgKyDGoOJrAZ0qVrYD2s5xT
XFhw1yemD5o8bbRHKucyD5ZNYEZY3Q5r5dcCqmpjMixBoIw3imjSR1eH7nnk/p3gIUpTlVa+uagb
5kArxEkRvwn40eDpj5tF57AfIMF2MbXzBOtF9EQgzt03LmSWaQxvGgjE6SAt0M6ZLLgqkx1843BA
T41UZyd8DddVeD8fKfWGTToM42oeI8KKNx7jO7faRnUCpripn1XLbG16prueR8j98mpD3/I2qGuO
0QpAz2JLo/Kx8C+RCg7SYU6+BBwQihSFP+wUm4/TBD4/QbrlhcxpnB5h/UUDIs0DFf1Q8gm1g7zO
6RRoUwbg01DCOlGvQAbGrirwN6GzojrbAhwBse4L2Uc8AjmHb4YrujZD73+x8zo6SXDDYY5pN1bI
+QOIHvmDPYIKC3oS3roRTpgteyNZQLElvZIJcgxsQNigRhpZVr62Yt5svRZswrV6U51Sm37k0Z4b
VvFJjT4WIK56QwZkvRJNbh2hOto/GG371Sz95A15UVhKZI15kYGX3GF1KhbUkIn+R1u6xjXy8+Q0
1o1a0QHgGT/KKZ0xb4cLqPpAY9/jT0EHUf5TXng22Fd7tVVF521rbhSfIb29HFjlbyxVA1rqIYxj
NMcuLhF70HAGLjG7xHszcRkw1rhk8DyyRdFHrFz6mMR8M8iu1GqKqF0JfPlvqRgaHvKZILw6D1Xh
Hi7ho7lIT7NHCGJEG9+CI4+KZVaxO0Aad7Nt0wOfDamAfOPX9jcazS1cYwuRXWeJr3Dz0TJ6/pDa
R2qbazIgIVJkvM2nKo0mO+CbBVIr05nbCt9XIBEBbKjGSxP+2PdznnyiMYJ1WzoPnTN+snn2fs6d
kHdIJ87mc55uhw24DfI1HVU5yGAfXReR9OkA04bOG/7mbj6vfzpn6tTXxt/OOUgqEPYj7nbXZP2m
MxJnqytvXyA2BwyaLpDYYbRYWtDuoHSFtFXERIrIdXYetUgjB1oxU5B1my0bgDpiRwZQbZvyQqYx
OmRUb/xIviR2CCFpqmOgFw1PtDvXFq3FFki18zMjWYURXgB28hjXJfAcFVjesARRj8BdqscyhSJl
513JAEkD9poBSrWmYsES6wGdyZC6QAFMrrqwyzZUV0sEi3W0hBTqsM9btXzvhnHrsEFeji7Bu221
6pEFTnM3mGJ7s0jLQeNn6nxHY+mx8c64Ilm7LIviSHbUtQp6yLGxvt5TXdaz7jTw+HUsR72XdqlW
8OzGW970zoElWXoO+gor9X7lZ8VeJjnkrViWLlRYDH+E40Zlbv1jUOM3fEFbn2SO4EJc+RlywkF8
N9YcH5ZWE1x7HzwyWWulXyxTIlaMTkiYxZdOY73Fjg0i/mZMH+jI/ZA7hzjuxR7UgNtCCtALWaN7
bOLwD7uzSoRJDZBbCumcI7w1NrwITKDpIJk9JKW3ZD5yHox6XXIQcyhkWbzJgF1AoT2FP+G1kT0u
coxEgTCy8u+GDr6VUHb9LHqWLHk3+I81+ClXkGFggH2M78cGir84/HLcSAfyCjwEYHNh2H1CljAA
ziYyCn46HiS6gefL62LjDQUYzMF+vqnAAbLyFSR0stbEgntozTcA8xZ+a9WvXg2ofQjWuB2DL+OT
x8WhTKdRK89cyhFCR3bfmndZlCCWQz3hi/TDcnj0PbM4uBCTXlOHNNuOViy/AFqiIJDT1Xuk6cun
0RP31D6KGD5ds+wuYQH3PNCN0DufjpR6AYi+uPuEx67Z9yxMNqVV+V/8ajN3tGW7tvSYH0wGDxdE
/j7PJ4Ks2YWR4cIl+CA4W4jfLPNpQCQuHfJIZ59GGQ47C1DwTdpo/ZoUw4IMDBv4PGj3pUeQL5UP
noT4FB2qdgDerrFquA+QA3ESYMBcUYPh1BsPs+aLljbfSlCVbsOkN15yjr/8dExQ3JWrMZQKIVxk
/EAjuZwvVw5h9QXyXYIHYUChxp9EhKlHFSPjB46k12YUwbYfi2oHFZLh05hDZ2W60EkKXgUQYKZn
MRoeUvBiazHilfSMYNVzOUDBI0I+wS4PEsiGzYFvRL8dcCfAnyUQupyIYKjBDNxHo4c45/Q2rYzY
eSimjVRY25V2bKzp9Rl5LRrkt1D09fxCLdJo3Obg/VlSJ7Jqkb07YDl5ppLotQfVjQ6v4Ty3tljm
mgcgqBYusmKeFTeMaxIUR9Nvg5fezXFxAPacfZFVZSLNiaX9mlpFGqiVgdDdnpyPyCT9oQrJLlSa
RrSQRfGcTSOCng7E6vBfOiWO+ydYXIXQmwQo5ITcU3nSTovVaVv21q5z9Z01NQDrBhDZh2ajL3aY
9MV+LGJo2CEvS558x/pzdwgFVHbG/ntgful4ALJv3aZwgnl2sgzdsFlKvCO3pc14soQc49ZqpX2p
gTd5GCsWnu2U3b0bZwYCfr1OV3PZgr8QCM2ygdLNNFidQYeUxVcVeeoBoXE4/EPvDy0U2iwt07XV
1LjN6EA1z7/pojHXyERna+Q722DiEvGLCgyxTg0vh7ANimUHSnY/TIoTFXvb2iEHDauo3Hces7FY
50OWvARhhUjGJOqFhXTyArUEua2Y/94aqz5ZgbFp2FNry9w3nofVHXU1gvVoMyAWVFncw/nyTMdJ
M14e6KTSaXxAxn9/UtSawvtIJ2WA4ROLhaTc+sPITpTlOed7TsUMAfCFjy+ZmSyATGYagQ+ZoYHh
w8E+GblEJnAbaDaiMaPJyEnTcVU2wRqf9EukJcWPyAMZn21kuycN0MFUYl2OJRrY2KkkTXtvjyyZ
S6oYTnaQd/fU5jfeHfi65B2VrIA9lqCWnEvIqnzRvWteqC0L0q9m6EQzaziDwjxiI7w7z4dglVrg
2fBPxA0OgtVqkXkDEkKmk/N1Ds4CU8kjtWZ4zy/MlCNOQ63Qf8czpZBpqwP2LFxPLVN2bkSV7BEa
y59G4cbbxGDmioqBYs1ZVv5nl4kIdzF0SoMBbGPUyBocKrdr75DVRv7UJ22+yWK46Km18+30VA+Y
0ea+DXhSpHoi0zQDVTkc9Vi4TwcNddeuofigEH3HQB4YGA7I/ldVV1+UDWkBlaTmCvH1+uKU0PlF
Ug524xA5FgMUGzZzZRl6aCpr8z5OW76H62GAJNw0BkMiSGqnn6su3Pfj/6fsPJbjRrY0/ESIgDdb
lPckRVKkNohWt4SE9/bp50OWbpeip+PGzAaBdCgLZOY5vwGjjjhi/kXzhuxaReKqKppSABad2bBp
BnZCS6sVNe0pmECcBVlVfJF1GF19szIdINZSFXkDpvHLRmiSF5g0WAt60fD0ZfyoAZ0KBOaOsihH
6OVWJL36Ims0wVpvstJkK9vElAxPhEHu3WWPYcTwuiuJJMmiS9gT4f7+ZXbGb0jltGdZ3SrAGvmD
9kdZDJvKhGkEXUAW5WGo9VejTdOLfCVvhl4RMXtBWeKNyoNqrfHeWPNHSZ8Gc1Q3htr1G5401TZv
C2ctB/aFprwMP+6ftqm8eT1BNgeWx1Xm2NBvSRrvdDHlX2R3Kycxq6uz/uvtu6HJHsj66iX4Ta3g
i8LHD1c4O6Hs7RjGU+IsyGzFPT6q5FkyOluQfONFlu5VGG6QNhzHHYTaX8PR+TeAjk/9CqWDgyhH
Z5Oa8BwmULBPfexm90PQuIvhQnD0ugKZmaxB7m4c81/9DK8btp2DsZ8nymg9JKF2IZ/dXkACZutk
TMWfwUGGmR/tqtn/13Y5nqk5Y/OXFluyXM66IkV06lq4+dId/VGUIjqPItQh5GeWztAU6czy++3R
Ksc2wDLXtaeOB5cM1q0xtJ8yJWy7Aom2urZ3MiXMqu0yYUTw0rIKlb2C2HmbBvSKw2zwtncPJV17
67uoffZMr3pOjfRdImHKOHS3Tll6246pk5SsP9nQKiEZF7uHzlaq1NlZsG1JkkiUoID+00VqbCWj
qNZI4YybaSiSyXe8/Andw/ggAVL3OgmTsse2Wd/N3fD8BiBSjiig26rLl4aQsphNILs5xBl0/4w3
2YrFGAbH+DqkyRBux5A4XakMqGlqeqFeROJtNLJjT8ZymFC/eAqz8vuk18lRlmS92+m/hso6eVBt
ZVxPbNpuloHWcYQ49Wlymv7VSrpm01ai2Q5L0VQ052DHYbSSrYUZe7eqNo+yUVaVfb/2DFV7liX8
cpDnnbLihAf771dTtW0U1vYzTtnti5JcOj0fnrXF/nzISKF7Qav6sk3W2aGCjVU0EBBa+ss6L7m0
daef+zi7Pgba06j6sviPgUZukRZnEHywgTDF/OuV5IA4y4N9obtues1ZJyC6oBHCCp29ouT6KQ8G
+3+dscLfak4A+qslekQkjSjFwkIAHjBUvXWWpW5UrBPGGH/IkjwA+Z9WMU7nOyMbEOru3fClJ566
DJaXCaJWWe7uaN03CarbyxVbYVnnYVDEiy0ASaU5HpDzuy4/Uoys9doUtosEKl+fPMR1fUoNQ7nI
0jTAox0H7V2Wamfoz3XhzruUzNk5CgWOkssh+fvMirxu1ybVp+yRatWvHrI4penKMssYW0KzRYIW
EtCMZa3voZZ9HarUu6lLQ7Y0FCZgVgRhoekXg3eDbPxrBGzXn3OpQ9ex0kO/QBQMbTafTdQvZ715
yRaYgsOjfd+UhFFkB1k3LGJACljY+6CmUMxnx9vmzsW2xpWd6BFg6dy8ysPgjdiw4aG77TFUYkNP
g3AXoPO0tJjwF0eDkJrsJ1sBF772uLLtpbJW7tlYotjuSQpreRoa+75skOWlVQnCP8F8wr8XeAnl
3qB/eZyFyiTW5VKnhLSaifd766PfWFhnzG6+i2GoPgnOkg7h57+Sd9VfKrKRsr7Gg56wWVPu1TGq
PgXbpGws7fe+Y8GDBCdb7qX+MTzHpeZUA81+anUUa2Z8nL6ykUAAfTmrlzp5Jutkq+w39LX4Z6vr
Db/GFnVQr7xB6DtlNiDJtQKRJJT4jwBQNrLqUS/PCrsNL51rNjvPSuZXMw0uCiYdfy0nQCYHeYIp
/L3GqXHyvVuRB/wSXdyJo1JrT2nAHiKSv5w8bbwZsx53GgiQ8Jvay0E2GLMujt5/Rrh80uudCuRg
3ALGw5jXejG2u8GttFd+SmU3pGG+lsW0AWlsEbbxZbEZE7ZprBTCOtK7laHo22GIY7BDDPVAOPoV
d95JaQ3tVV64jisCq0tR2FzYy4m1B0R40Qme3CcExjal0Mert5CDkhGLUNUK1z2sJ1LZQWsaX1EM
Q9IwycqV5qXmV8XOidYqeQXPrTK+1mXzOVlG+hQS/3z9l0GKNqnrvNDtS46ttqLECWuldRiCuuSO
WUfyZJjXzFj23jZsa5sper6bwHgTH2fylUWjMdlZLZOvLLb4qa7mTFTP05SaRz31lBUyUNOHimjS
qu+s7EzIpf8KJi038UyQvURpKtDNvPHDcxHtRfApOxu9InvJwf/Wy1DgguSaLYiGJP1XU7nIK5Rt
9+tlZfEfL0uvJh2KbaUM2pr8YXZ9HGIDPbhSvTxqMo153AeTtaprqzzLBtxF8ivk9+6sIuz7kWfc
y8wzb7iE2ftsqqxtQubzo6+bdbpglmIHE4OwbN1zjBLsbeyxPL+DmRgZ1HHyllbtr5FakN1Hyg7p
3yMrPTPuIyXaCYvJ56lo9xFeFX80+W5EsOpnjROlX5W9/Wah0rEp+iG61JWSnGpl1LeeZRdfiLSQ
23J6889u7nw5Kimmz07M0deWYPwaVJm4CpPUqmYRv4MEm7zETSBWYZZW36PBReWBzFkSMKMqZfMx
R16FZksjbshF9ge3Lj5Z9GfrajSJRWG8hN7T5H5jwQmmtot+LkYnCay3zzzTnFVQWNGT1gb63nUT
e18YGkki8PfY9A7jp2kX2Ngwt2pK8NkxIXSa5V2DSiteeygEqxKPkL3mFcWrSqoKuqc3r0pTlK/D
NKi3FrdE7rviVfawRncfzlP6JKvs2mtWseuKg+w/h721qzItXctWgvjtFXm0Z/lSssoV4xqrne5Z
llphePCN8DGR146iWtnaeCojDcubsUOjAARbfpN9xyKrr1lkwfiOFAMznSh7JXR17dO8+GZEYKRN
JH2OteuCrZ0hdTRa8W0KJtQ8O5M/BV4eH6X6XXZXNLBJo8vCXhbRZXCKdvgsjK7a46zXbGU1Pqbr
1owzuBSZfih0UW3kRXvFOhbcjK923kLJM8wDGLLkJSlMfHtMwN2N0+NPVfQBU2HFXE00+aVsQRmJ
qYfklQ/Jyg7rbo+Kl0KCdCn/HwffL7W82r9eQAtxAY3bAvWVRbGhhdmPnsVbrCFG1mml5cv6XBvn
dRkOxr1bnY+/dWvd9PduNoulg8o6+TJF0hKcJOJfUdJ6fuNo+CW0s/lVxXk3Rw/6XVU9cbPtSvjz
8hBlfdDvPLgZG1m0K4s8PIGCsywGxlsf2u27MGrzOmZhQhqTi/W2BZm4Q+Iw7n2bnP+fsNnXqp4T
nADYdIo1z/tmGrjJYZ2oviDW0m/HpFVOgVd1J8jd7taISuU5nhB8E3C8v1l9d9Xl+DlBBmqI6r/K
HIuK0WkHFFrxHi4DL7865dQdkLGe9nHQtLdsUlAVxorknQTRjyzuxc9Q3Vu6wfuoNP3NTd0RNxru
PWUhmcVxpe1gBnTHVsy4tfa5tYnQ/nxVlwcFu/fxu2I3aFkTE8Mvst8nhhrsJ6UO122jG2951Lr7
siIIIYsTkLJ9oiTxvYjJqbHXvSa5F4eQuzTD+mytFrH5lqoj2XIjz5lfKbZWPFK0i3tnh3T1vsJI
8d5q12G7d4gI3ceKwmGdlwqsBpexpU32pJk07B+XdwW9J8M2TunvrZkFkbRzVVQol1bPK6N9qCnT
vTX1AmUX9pp6b53TONiRYoeMsVy5dkiEYAlu3FstDadnS0dwXF5KRKqxU1t0VGWRuU3bzV2DbMEy
Nh+HeadbAaYpy+tqvT7usG+DqjU1h8Yt230w5W94D42jD8uyucgDP++vs9i4Oc08nv/ZQ3YTUF59
EnnpThabEpPhXFiYJi32kZmpuxdvbsEZlcGNyddwEEexo20VIn4qK2U/eQiL+LsTgSyVJdloK+hP
dtmwjZfxj65xSiwqjcmFPerkWaurr3qOpenj2g3OrCdXWMcmCpjxZLcghnNboZWzlhfWMh4+fgR7
PINlfXq8WFBgP1IpxVPChvy314fC0SBylMcb2ffxYo6eHCy3Kc+P+i5UsiPa1e/ylR/XjnLdXREY
0+7XcL4EjgZVdLFbkQclwmlFeLhkTwur7D/VaSqs1pdlHauMv08tUmnotyA5YCjZWgVgcb6fyq5t
mSq+aPHjky3/5XJtGu30ICS1sLzktFzHDjt2RbJsToqLxIinb7TYZW2GDq43aN6hCvmXy6JtJQ77
JlFcVMsL32s83GS9NrrGoapVlrGArz60BiqY3QB3BuVsvmVEA2R9knnjYRYj5EB5cWx5yJGAKyQG
woJWIxUgD2Ube+d6Ochi21rVVg0gisu6oapIUpPjL31VV00iU7FziZ3WuSRps+48Yz4xCZvExpYG
O3D6DYEv5pUkZ50tO8oWLcK2cektlrGPennmBdqvYbJ4H1uH1tEs0Fz9XqXNbpp05QykIXXN7CIP
kxkhWLUc5Jmsi0gYrcFB16t/NCA1DgFxGSs7x0q/m9SyOP6jXvaQQ0mTB9ua5fL9Ff/txeRYrfa+
E0BcInOEftMhmLbqYo84LQdwXb8OpTRQTKGVHOxQ3dSy+OgzGKG6Uj1l2OmNE/uWZkUYStfhwSmz
dDeIMH2PguRZUkrmJoj5W7S/9/AAo//3HoFStetpbpGH9VAQ9bqW4FUb5mdddTamgdfuo8pJY8QR
HuXHiFpPur1RVBfoMdlZ1t87O5PqrPsMRzur69ontOZhtpg4dozETjzSfbWzx5aq8KvJap/ulWXe
7AD0LUKu1BXLoanTaMMeW13Ly9wbNAf/mAQ17VldbJwWb6dRmdRVmgbd6lEXu8Jx7uVCejc9mjQN
OVVfjpSVv7XLctOghfGPy/1rx3F5B7JFHuQVbc39Vfcoctcxscs+bl7hCLNNIKCtPTIuo1+GU3kZ
cWMks1NU6qmCm6IagqJs6YJG79ZhW8Ot5Ffeykq7thdTkMmI10mN9qkxNC9VpPIs0SPn4HoJ4ZKh
Tp5190O2yRoQp/HeIfK4etTZFj4eUQ6bTkus+kWAFXgpXmR3eUgNj2W76jr315B1plBjRENEs9cL
d9hrmQoGJsvSC8G49NIQ+9gLVCCqoNAG/rsuR9ki+4DlbMFj9+g4L71lA9xJbVv0BpJhWaofCyvp
m9cgw/DXqrDC89zwS2ZF46eWgVmvrawlD11hSpeGACTyZjpOFaR6Fo7hE0KaGDQqMDATts7+kJnT
XxDtV5BQhtBPuwGskeGBWTIRFEij7lUJSOL1Ro10h4P0tpom8UFZ1l1wl4qNMU7ja9kAJo9slPU1
Nzncr4TRKcGVAMHHjtsvzfJrMGeIqLblybB08rjOlJZkh/5Tlmfy0ERNsTcbA7GnMLzYfx8IrcF9
H3msZZGr71S3+ZSNj/p/9J3HSizYtn+9xmOoSNz+iCffRl77US/PHnVz6UbnCNns5R3845UedfLN
JDPSyy4uhH93dXMz2lV2jtBWaDUXhGExqndCYzu6WbOp4xn8fvbsORA5laJ1X8tcfyqxX7qpJFJf
m06b/dlp01M/ZN7rHHTNmriLw3dAq9kM9tZg+b/Rl6K3eOnOChAceaW4rzV8Y8QfstFCKugl4HZh
zX2uE6vEhi3kVsd7nWOwyNmSgQLLIMvyFJn04QiideF9jN5bFuDznY7DVZagcn7JcnW43UvCJLDl
jk/3ku3ss7lQn2XJS4iQ2OgG5IbzFfw5tOGhnW/yoAOE3eSBoQJRoC6vzF8NNYhKLFdcd9OqVmfD
8F9aEFXxQ55Q+8cVKnQCbnEodnkaYUb/95Uhx3ub3AB96WHCCd0pMzdoj9lPLaCbJ7Nw4v1kOjDL
+hJoyXIwiIpcMqzn9YDdCKtS6joj3Bn1PLI8pST7xpGp+7UdQVfH3uepwzQpVsazGk3DOiOy9R0V
nkqzv9co7a3VJNPPhlI616knrSYbKtjm+Haqn/1gweGc2x8Qstzd1LTFMcOsARHAx2kMPPtIWreZ
V3GoF8dWs/HuGpXggKUDMWcIlbZVl6+iBwbODF8fCO6VrxkLnF2NFfZatmaQCy/1kL0TjE7bVTfM
vttFzUu5JFVRmZl9y8HFsQ89TAFgSGEr0uXqsdGC+X5I8uH34ndltjOEfpXwRFQIXspyFsyF+K0o
G/5Rly79SjfHglYO0eZ2w7PF2tfAgUYhyHhMmdg4Qq1hxUbxs2bVMGGqpvre9ParN6rGa9KN5j5x
zGCbln3wVYFGMAKl+V7NSI7m/dReYzUzLiPZzlVVj/ltjITa7MIQJloOygs9jCE4aE2CV2SjB0/6
cmDXVF2HhcgWE+7fgIFlkd4MuMbQKLsxRf8gfB0f5TXkQdgRIPBwCy0VXJowZ7zNkTI0jembUZYo
bZJIxxWqi3dRDyI86C1xjdFxuBaVQPO1CWwiERQfDWIpZmYL9MnAhOnRoNhWdVEAbjpVjnJu3jgf
RhigtSxq52RDLP46dN/tpTrAA+rQLcFBsgSVD4I53GtwXVHAGhTcUW3lDHnY3AxhRuJnaZB1stXS
2OYi1k4f4LDVCg1CX8lm5+a1IMRdx4y+q1P60lSV8loC7do3s6lv0ypXPnJLWckOEw7b665KzLMc
GeRAdaT1CjYjL5mmkt/9ZQXRWimzXWLcYtvSb0Qkh22YKTiI/F0nz+pYVKslnLGdvKmHQ8jOqJ9G
lz8mY+XBqlP96hWvsmAUPCD8DNDfYSycv5x66pIN6+50Y8LgWz9GVcv40Ch7v5kCZycb5FsJwD5g
4RMiMr+4YjtQ8ZWuEe8Tnu+3vtRCn4Q+Aed6nnZO1Tgb2c0NSBHYpse8u7T+v0dZfVS9dZgvKYbe
PyFO1D/BRkDqw8AnmUzS+VHfRTmJ4nl22Q7STTYkqaqeCbEe5CBZz+dF9KEdlhCXY9zIdhNhH1z7
q2qpH1JUJ/Z26A44P5SwQb5fc8t3p1Hsde+BrzNC0R4aHKP2ILOMm1U2v0bzjX6AHv5phN0PLhde
7jp/UgHQWaRphIWLUxRg6PmQBpQNbT/e8jRR13qqAQZu3MukoaomFaniXt+FauReZEnWL1WylzeL
YHdP/Op5AeDPtMWXctKDZyV7ASQM5WU5zFgyreNqjLayCFx0sVGupl0Vzwhbut250drpZs0ZQpZk
3VdQquaDbIyccdriwpxvZCt+t+Mpy/Hhka11hqLXBI5LNsoqmBZAbc3pJktWQIwhaM4B25tcXy9+
0+lip9EDKF2nANJXsvjwq74b3cjyuPRpKqVdSU9r1XFHuNHa9MV1ke3UFYxMWfLOXxRYPWwmxrdp
KckqVdffkYlNL7J/w192h008s87SwwVG9NwLkwA+F/MgUyCyAVJMx0ZHj67YY7EEHHn6lOnzpNqs
Hs3oQl5KXfOGhmdk7XQWtj7Pzeex7kvAlXqymrIJvz2lxyWg+whby3tKjjYPm2cHbnc6TWRb08zZ
mUTXt67j2VuzSD/KuFQA6dvKSpCe3JOOPSAEHD17AQ93DY7iN5dAt9mi0KzppoHGhTle5ZliATeq
SgQcdZufNVaGDPv2chE99lbEn5ilCcUSOWNKHtQAt+MmMNduoRPFTRYk+d4ZnydvWRF5SPuGvD4S
GFNxNPR6Xr3pESxv5DOO3P+jD4ztzwKJvZdSNcJD6GafXh/+IeLQ2wWR5u2TQCG2xXaYWTLiXzS/
WdGU7uwFzeA24yGuSz4r+jluhE2xafkTclJPJUzErUD2IAlAn1faa2do3zxNd30VRNja7AKinYrj
1wYJInUC+DOE3aofuHuIEuR4TrXYdqEZoj55nor8OXlCX58FBCASERtAzw7E03Js1mQ6NsPQMS+r
aXwagS36omgvHeH4kIj9X4mVIzFbGe0mLLRqW7ZK5g8mAFM97VfoSgJ0ij41u5v/aKtuh3/hoZmt
m1HW6slrwLYyOfUbL6pzX4umn0H3R52jvsze9wdS2HwXzScqg7vYy7/2GWASveyg4hYvOmg1f6gx
l9eVr2GerKy6YlqpWuzHhPlHmn+g+7U1+GZyD9O80Wl+qCwT1pb5DhugOgI5ZneC2Ytvxj0hA0UZ
VvqcpwCsrG96pM8AvllTelEhVnT4hEy6KXMm2CnDbKoqk2tkg6yeQ/J2VoJHwVh0O9CifyhDnr92
wc8KCd0dJLQ3hego64T5Wo4EkLJoEZwaUyaP2Vmrmn4Fj8knmStUmQgvAJEcfqRxWF+1ycAMLX3t
+l57M5xjD4JypQTiVYMXsi5QNliPPAOIeJoH7MWv5jweC6HixJVk16HF80mDIrOZE34MEr39LgJP
eozCg1e1G0fHPDEoaixyzOG506KaxWdb7SIb0cG+756AfqzNehpAIZtHrXAVX42iDKRd98WZCxKW
UzGvuyCvjyIeDnUHNhepJVKzwNeVTt0PAxyzwswBvoLrQraebH/kYKFSkiZqO9zielwZosC+ug4w
Z1xzRFfZu7aL0M6M1JUNAlIgvbCfZ3gMJhZAvhbk2pFtubsaOoWle1AfiGH7ZtVOoDjUY+wJ+OFV
FembaqqaY5cgnH6TpxW8t9T/rW3WVSrywu53jdodipJAF+hIRsmraLL5foEQj6A40P1snIcdZI8c
trNZ+1i9j+hozM1ReJG+tTr1pupldQRIPnOHRS52KeyP180EyKTTpx/MVTY0mdl7bsSiJs/KwGf2
C4+2jrhCHq6C0sGDKnX/esHP6TN22cBNThX5uf5dt50vIuh8nZzeIYSrunHi/s+y4ecR3vxUmjYC
viXazWTgi3wRye69W50mEfrBGK/a4jWP5mqTdgCR6+5H5qBZAlDXQTa1LDezErm3vg4O2ewqXwIE
foMpOmlG95ZbbbFFueSzzVNl4wQNPx7Cjqj/9BfVFj0pfBLVWlN8aaL+W1ibLUqGkb1LbBIq5dBt
g77OV7zf5JRl486L+EKyEs0WPbP6S1XwZWmpeM0G8vp6xdYlELskzrYzAeW9LZpzlhVI+yTF21Cq
K7F4w+BTiU0UnmlkNJNtWwTnukRVIuFmVLX+qQy0j0h3CNU09Ullv7Hq5r7fwFy0joquCGL2iXlI
BSIXdVv9FFpR+HhSG2r9E5We2B/NGGvyJsUwNXxuc0Pbo9Bbh521RgG5cJovaireK1ONfM8Y2fq6
2TVy7HBbGwP6wiHY1NrLDrrGIiFxk4+29ma/S9xp5TTnsk19155sX3g5hu9Z6W4L0j3XDshiHTbt
Nbc6ornIkSCmBg+rFSqalE33Rkw/9kVvfRhFCCOLkNNNqN5+SNE8cZtjoUw/PAf9K8v7tIYM+09j
OORknvxIkC5mch5XkwWcr9A9d0UYetyz80rJrqFmk2bVKR5ansHuaG4xz9D9bnH6NFLtHUL3CHa1
PpuT663jssc7I4GcKob4JA+9sOIT2dFTmtU21GE7A8bbf3ETCBZElvzMVvyurX/GhvVuDdOftd6S
A4vMM2DsUwkL0ZmII5q2W63RQfjaYDa6cfL0FVlx6zoy3fttndb7Mmyyp2wCh6dE3bPoZt/ssnST
sahb6xCzEMWKcfjSBrC0mb3qNJyVK10YCAK5yb7O3PCMLU2A2o8RnWYvsw4BK7WjiBLtGA8GDM0o
n09FnAz7HBHkM9BwY6cJMV36KAtZzEJrBR5TbfsBY0RyTdqmjBPnKWvDaBPWl6qD1mMKm2QqBpBo
Z7Akzit8DiPEf1cLCnLVJip5cxNIvCWE9WobHnaBs6jemmbfKzZ+A3nsvrUk7Ve1Y3Wo7UdoDHfA
gIwJSyYk8tWvc8XOSav64kOpyIl6STseSsu01lBeG7/lcfkxWjB9IngtH9CKW8DJYB/AqeL61wnj
gwkMZ0WoWh+j3XV4+AoVb00L/wziIh8hgig+j/Xhg3g6G7ak6j80L+j9DJTUh2chhWTNbv0RFjwi
0DGsPqCQjYhqI/EWKsYRw0H9iv6kR0DCCdayGItZv+YKLKIx+pjbpFzBSzLBdIfttjJHJlnTPEY2
e+IgNPtri4jrteGznka33gI4Y6/MBLQuvQyqZepYF9baRJS8J2Wuldc24SsbzFVv8y6RGEqQ8h4H
NJIRhelCY4mCouYDNArYb4iDnj2a2soGMr5VVaXBOKX5w+1TUsxog8DxL76Q05m2PXoia5BC9go3
LMPvNSO9Vdbg+JNIjE1CCNg3rH6nF4mHJ3k8bOfy2ifVtO+aOLjOfBYlts9gFt/SKBBPBFI7H00q
pqxaUW9IoaPol89PtjkxYRf1tCKQALoO5W4SU+xk1T7uVpAZ2q2xmKB2ebyCEZ/c7KErDt6M0yrS
jniwlPO3oivwGSnmXYUr32YqvXfAweuuHmKIL9z/wQzid6pcwUexwYZgONzOoLUdexMkUegHKYHW
pkYHR3C6jWMoQyJA40sb0idbSa768ugOUwJXdtbV6w7tUAUdNiZuAfGBgABarIG16rzM8dWsIBHJ
9NDGgf0ylB5BdSvbNp1R+kNBUKPwQnedYADnN2SWN01U2uvJrfsjQh32JRZazJ9uBrfQEC7TTB6o
OUvom1PE59yoAOka5wlpuk1vTfEJbke1Y+Fv8c5u6KZVew3FDKE0wanlVkUcqvzTdOYOIzZh7Xuk
aKIoJoQ8OdqmbYNiV4QiXZnxW2Nr1VM4jbpPRO0bT28yzIOYjrnl91Nf+lETKje7bLrraI+Kn5Ou
vzRiECs0m/ngqneMsN7IC8I8SVs/Ee0G3NAB/ClqFChzCwNtR9NQpkfz0keU1lW15Aq9cctfYry2
DdlGbBS9Yxi4OKZm7gUh910fKqnfu+rNJKCzMexp8rVWObZe8SaE7ZzzVvlRj/xQo6UZF7Os8k0z
JX81BvidGlFxnHOeiq6Oz2k/jL4ST44/4jLQMu+jCsG0otrZESPvYDMFuAeJHqZ0FwSYriHdIRzl
hzmaw8kMgG+NZbSKutFaNYL/SVfq2VERPRRQg8DoNBYHd+pxBnGL6ozm2FWt2VIZQEUMLBF1LDcA
y7IiE5l9qkcPR5eRxZNW980Oku0mGhUoa5WY95mVNkAry9e2KZ4VFcAbAtvNzmmaT02k+sqoNZM7
LOXm88zb3I2w5Obw4Ia4Fi0x0a6Pkg1y0KzgQ21aq+w+Si8SRzhKKtmr+VvTGGDlWBasuSngUOCz
vprHEfehzvtMg9z0W6cn1oFM05iiDd3YN1Kl43UEZIhmUbNN3fDdQaxmM3o6bqYi3cxjaLMZ7vmC
+l5s7TBQN8JJ3zEEGtcVIbMNkqvqJo1AExZKiNCKXp7zET2sJmCKymzT8B0k4bZK3DurNovblQii
HTG49JggvWurun1ijX/G7LJFxjx+MjRN2ZXcSH4wPaUAOIYsFs8N+9nQItFsuORNBLyStmrYsaq1
zkqfnV1phOMuK21tHQOw8YWLnGx8C8Vosbxp+lUGQnJtOclz5ImTbbn1pkUil7x1pm576Hj72VE9
GL+InPAMh0rTJ9m2Q/h97uwCOa8YLwb01LfBpG4ax6196MrpNvAsniSBCDeoPH1q6O5sqq4ZvmgZ
YaEM9k2l61h9eR6epQbCX1UQj2vMH7/wU7nEWNw/CH+mW6HgdDEZaycFIxMSlAOt79Q4mtQI2ulB
BsxnFO8R8Rl4risFbCCg9rZe9SwptpWFgnmFEgTo8KJ9qVIoXAaJQI+cfz2CoE9Hc/JVVtJmhzUY
z5/vyCwMJxGnz0pQzate1YKLaIxP2yQPP/flMe4SccgnHtemApyrIJtROieHXSbU0xPeu2sNF7pV
VWkoIhUB1LkAnFLSHFs9B+Q1pmg6hpUfILC6UxX2LH1l1feDNYOCMIsMayTbeg68ZN7C0cQMI4GQ
2s0KO/UxiwECeNUBy8vuOA6iP8qzxyG0ze6YxUCn4NQwUzuE28G376Y8dXf8uOXRSNXyaBPv2rZz
cZ0Q+z0iiTQf44xNmwcvaSWv5rYkA7p03FUkGJGhORG9cH1C/VehefUxqfL32s0IoOTmUO/nKGOL
7MFqdtMJWeJuOg5Gh5a50+CFa2tZ5lsW6ix6bh56ZTHEK3fjNOdHZpGcTdAYbKyueLcjUAFtHxZc
n1BLg89uZhYrJSoi9lJucJQHlq+sQ6PkahF23waKWh/nrkYva7B2NY/DY60mYBcjlqV+VRevcdL+
2bR5d/+u5Jn8mqLZQvt8CmYX5ZdO7ILFjVLuM+SZuxQXaz5+73Vd5iNvmoM9BsPRDt8gNZU86DYa
Uv/sLsjKek78buRhrq3+h6/zWnIb19bwE7GKOdyKylIHSd3t8dywbLcN5pyf/nyEZo9cPvucGxQB
gmo2Awis9YdGrZJD284k3Oe1NiQXTfFi3Oz5x0i+WchQogTBDL5pgsBnkFpOoHrpi+Y5URgukND1
o2QKslWkBsFuTqv90FQIK+S4IsbRYWjhJSpM1oDBjsZRngFiHuSFnfmdtF2JX4Xhzr7cbLSoZPkb
GKuoBUSJVAj077ci91haDSbxGgypjgAd9GMIx9wvHXhs1Xd3Tr8Td3G5sgEacr1uuayOqeOBhQ1q
FB7kvSr1sTjWSyGrsjAR8+AxX27lf9sdYET/W+/B8ZrtNIQEF/OdVg4+ZstfWZx0fmOiCrexFROB
kTzZ91XmkdShgyjx/y7cGLH0aVV7NfjM0KmA3FH0IP6202eIpwQZwFFT2nOQdtEhVTLk3F86bAK3
XdRf8qA8J4wDR1SycUgrs2/IyQkC5Q00rQ6P2Vl/adCGJxyuuBsnqZUVwGjSCSKer0GV5Yzdc7bV
BnFxyIoF2Q3f9fdadY1dv4QJVMvKjqNAJrKu9dOkYW2zg4jg3Lqad9jrXfCSWfHmSRok9gO5gEjZ
DwelsBNeHXd6DicE2SxHaZg1EWf0EG+o+vQYqCG63K3CtAoy1olLc0ALRrFWM1nnlTIC0nINfZV4
wryheJSXZXL0ivmTm40/DaDVgznkeGvqcbuOSJHpQ+s9D+Fs7Agql7DG/JglxNqqm+JFzSA19iyj
/DAt41WXiuLFisk4I2SFaH++g2g/r8nCePRC8NkYUbbF40Z35+QvUP/1Kchj08cSOV83ylydE4Qz
DK1QPkqG2a0z1u4hxZfogncmOWlrbn+MSbhz5hbv+da8OU5Y7HgF8n1AHP2jyAMUE2LlWxeYpY88
bQ9iNEyfFZV1T+P1mzKNwm+ijN6JJPk4cJtfexFeEER1fmYh8TS+C3qu2C9pwPQlF3G1qlVs28zG
/k5k3iUWwBjlqG23J1hyJTUIx6WrIFoRLVkXokkOOorzaycz5z0qpvNuJnWwBqVprGelbTZMH9dF
OcQ7tVriHR4RqZxIaxt29jNAf+wKw/6awycx4iL6GiilDROcZIJ+S0q1WMgr0UY17PnaDOrXttH+
yoe2Qp0cwiTZfvIweLXEbuyhAzTkazSXk0sYJxnk1mRikNq0U5aeqqwcTtYSvZuA+g5GXe29vlbe
sb7ehJ5BSBXG3jro0s0oYvEOUvB7iNHUk1nrypuhWgr2GeqwcbsMZKNVRNu0Ht2vNfHr2nPB1jfB
dCLwKdapiZxSTwZ5jyL/2kXJ/VvjDYbvJI72wgrAONRl1OwauGe3yGxhvZMJ/1kjH2x58WeNITHz
ac24eEVaLt4j5t4z+vBiVAGhDSXMf6TlT2QFInKkUbmaa9u7gTYOtiJyIAxXMx5bczK/EGL4nPT2
ME9hexua1r10CFtEOXhmjKbrHUrgDEcy/51yskeZ807IpaWrR/2+W/aUjbIuC9n9cfSj7b/+hNxt
z4Ec5xErUw6CyCfsj8XU+L5ZDNgdy7rckt+bPlLpJOu/bT72P7rLNln80SZ/R7ZNWpuvDbUcV6zt
UrTf8rzko7psqg5TGMKp/2k1epMJwbI/VYDsbvBj+6d+P/RehhNpQMVStiIJq6MsyuUzO5gF4mOy
bjbTf+qoVzOL7ONzMeniamkqr4ObGT4gInGVbWVmM7rH5rCTbbJQ4aar0RCc702ZnbwKhrHHQS3O
jQcTNf97m9yRN3NNfmfROl5+/N4WK81K03r18GhjxekjZm+8FGaqbSK3FDurRGq8UCrrWS1N9TnI
vIhP39h+q13tIwOIfNNVZTzOQZhtbAyILsU0s3wS0wqJt+JrBOJiF2MAuScxAmsZdiIme2tN9/p1
X6fEUoL8yS765mzG6c7lG3vCyZMp0pykB5hju4Ql/ylHsnWHuMt7XqfOM/RDdaOw7GJYEfbT0I4x
M3z1KRnbI2Io2Qn33hBLHYDcoKjmjeFpNqYnGfpxxfwtdJCd5EJ7NwL6T3lbq1/RW8vX4WDnG3XW
Xkk3dywxO2Qai2T0G9QNd2ZdkOlREWTSdIhyTL3XSd+r75UzABhtk4VNQSQpxR8KCyph/BWXn0bT
NayUATR2wvqYB7NcZ3DnrmmESEE5Ft+J5U8n2VQLvXv20uwga7KAKCy2DdTvtewv29pOf/esvj7L
Wh8VMxmm8altJw+cWhuuiywZrnkY5NBgo2GjiGG4yraoYLILOOpZ1jxcOU9Rlf1EhuafDvOIVDVR
STAoy2/IItN/RYMVXuTPeOUcHVSsC1ePDn2H3YOp1OlBtlW8t+dWCZ69hhz+VKzRSxSv2pypmHgm
09ZxxRKeYNiWbcKKLllOBlU2WUUP6jYtfshxXTZFwzz5aqnpO1mNp6a4TkTF77+QY4GtA1SSmFcJ
cgUO+hqXsbOPG8ZXJFv+A7q9d2lm5uda8OXR/mc/Qvw5cEhD38rfe3Tsteg2ko1jZZMNPgpOxROS
gebBGBf9nCoaV7JNFn2hFk/tUohYAc6pT/Oi+QQ1598dj85aMjv7UldfH01ya0qD4unR5sbZT9Wr
mf3Ukbdy6yZ+KnRSxiFmvfetR5uttIAIau8oeyhkmO7dclGle0UHDNPqqI7HpYkZipq174JA0CZg
zrCVVS0sMtwQOnjXjtW8h0GwgHyWWOHSORrCbB+HIaDqpTqEXYljMDgTpJpYe4X2u+Gl4NsKkwjz
UjVJqu/1BuR+O3T2+5jXwz5UmLHJvenYJPu2Lqe1MOHK963tHIOaSYmdEJ1TFS1EJC2135w+Zwnm
hR+yZmVaclvyBLIWuYH9ZpgWKkltdpFNRSeYTWTlfJZVEFOmj4fj1wqdh7U+Vt6bFfUKkmCRsrE8
z33TmBrt1ZxJnawWSL2gv8YkR3Y2GC5eYTCc5M4ARMfbF53HuveHyeC9KstXdfnRpGW623pefpYd
sSVmTjd1OCNhXLiSbQNfnk3YoELlsb73orKHRMMnb5QfNvltcnUnINy5pHHaHrqIb9j6vHfSZhs6
fQr2U0S7HLWQNzFcyrLOtp6CMXQ6LLqXg30jSGCR/NW6TQEq611JeqJTqfqlEwlf9ynP3i1tnJjn
M8phGpMyFzec0xxBd0ZHNH3vlZFkixd8IAeNBceI+LPXmTtZq8qhfnOMA6NjtLHxsnRABR0dXfeg
byVIUedB+N6MRLLSipQUNBp9r+XC8UNyAkuUz/F7kC6bKDW7LWGsJTbmMp3PblNn5L6pZ2Lv6WvE
R91Xe/GDkYWe7g1TeTHy+kunK1jxuNX0wkkjw1GMxKtT1i6KAS0yJnnsC7uEaqijIYhqVvGtzfvX
IKjUN5wMJeJmVZtecMuIayUVc3VVqbg+kwa6aCnkVrjMMezCfBK5SO9N2hhER8Xor3GT/iht19g3
2Fg8hxb6cBNT3FNWZX8x925+uGb43I+Z9hObjW3iNRaLpZdmmldMyHNy2G0LXMJKVh7iyl/Egr8O
83ol8MZ4N+PmEAHk/aFlCMMpryk2JlfdLk4o8+bbQiNOmytxvnGHuCTpHX1h0lftehciQ9h6Ifr0
Sftq9kVNIMCOftThN1XM9s5rtAWdn7vrSSVGmMdhgXG2S9BWBRlrz/pljof8bejihV2YhkdZTSv0
RgFNnGHe269BN5GH6oYKroYxvka1ufDL4mYLKjjeNxUaIZaS77F7wsQhtes9Qb96Yy60clbmxpWp
P39+JgdJgmINCGoTKyT6SWqlq1hvI4I39srUL7gOXsXMCGQw1G5FoBe4feegvhStfNedFs3aLL9Y
rNbe+9nVLm2jb+U+pE+9U4eH9mq0PzsG53czdLxbViLPj0XGe28ZEy7amDAv+0aE4Ig142q61FT0
Fq9VT+R+qfUki685Tryyhh5weW28ZBsGpfXeFhVmu3m2k/s6z1IvTlDv77XSrC7tMB9MNVGRtdD3
SZXOz9lStOpwmuNWJ1xDreyaftu7io2WkW4/j7rmsOadshURHTQDZKOx7IktvjHTlJ0yvbaf1UFj
bzC188aMoh7B2qUud8mCBCY2T/2zrNx/Kqsai6RqQRg1G8L90GeEJZsQwzTXqkMIQyiHyWqx/AGS
ADZHL7BnshbAiaiOrU7v2VXnQxdOb/eq3KPVZX+MrOQ5S/u/zCIuDhkRr+e+r/4pUMB0NvjKVf4f
OwbVG590TuXRtzUczVg1o1atAJAjLbL8StQSDBr1GMEAMxAvRuKO27CHTKmlqnjhTYIkYPfzdF48
jGSb7OdiDfQiq25lvsK4I8qwHP9on6sG+aLaVtBlFDVTuUBbh1MQwjilyOM2B2AMxXJIS5LIS1tk
MnoiBCSAc9jtW2bl72VQhc+y5nlTsEArcSRfdg5trOyUwY5ZSOfdm2rn+pON7weIkRbQCz0qYKks
jm+yEtbkmNCrn8+yqrVAOSDjpTtZLac8PgSDB3J4ORIZz+xlHqL7H5ZNtjX5UZ2Kq6xZ2UCIdUAT
RVYjvN83trkEopfDQ9sqj3Ax7JWsprpjvdZQcGVNnl8r9H1qZ/WrPPdswXmNVqzgp7mc9wIsmnSt
3Mhqibk8j2aO2408NztDBilGCGqpyV+Lgv41LQnxklgmtWZpueorVVMfbZIFBJKnirHaLJq9apMZ
Eph/vjtjMa1iIZxvAIhPNVt40vE+Ndb8i7jFx0Qk9GvZQRchKR/e8PnmU8/UcIVHZ/kMgiPdl4Ud
HFtjDk9BoER78pD5vkDE80XP4o8UebbPdnKu5oRfu+OWn3lW2FguJ+NRKzE1dmPQN8R+os8DifiG
CD4LA0248XM65jFIHCFOpEh38Ti/2XNurJDjBL5RpvZTO3fFvMoqjcebN7VPsxdZKLadvhANRSI7
+Oag8Oj3CQx0d6jIp4mqB3AF9BwOnYrGZgeLxWvHE2D5+VA31XdsM5WDpWXTm9VVPHbjq4Yf/Ae+
az/y2fVJ0KPcXQbb0A5/Vl2WvERxhG5t6ihbaPrqR2nFGpPWdqu5uv0e2jtSYukXY56HraFE8cZV
0pNQvB9M19WjWUc/zaj43o2hSXqncvYaiFGybC7GWQiNjXWcosAE+cELjeTvgSRROlkuUKSKZKXD
i51Uo7fWQ9JLFUCAa1HsiMjHpPwwPW/zGPMX1InJEmhfqll4e8sj8wnwPd1UIfKYpgNYaQAL3zR9
cLb+dmF9Pw+5djXU5ggRvVqRhRJbtSAiZiF3SeBlJN6rMjevHeNlHP/WcTwxLkVru/sp65A/HAEo
1z5xRmWvKeTV4DRVW7jzOvIggXH8AdRDfU6JgK3RV7LXuZ0vPrLzgc8jEpu2+Fplbn2bdT7aNOkv
Dol7wN1OSMSUQjHH8Dx68Y8px3RxHNDOxWrx1wwNpmx1DzdA0fhWH7YXkrfazqqs8CisnKh8VLpr
kavGB8jP74MVl79MVDDJBf2Muq6C/B0SrC9KxCGGtlupiNQdcO4brmqhRa8VKBVZk0VltdoW4jzB
saWHLIJSB+kyeqcAssoVGRUN2F+8BxuxifFieOk1U71NpFY3nk6uW1YthBSfsxgt+GVnD7rwNhiQ
sUe7P8smA/bBzonsat24iXbzeqMF5QmAaKnJJs2wEHxr0+QoD1i+PgeDLzNzl2hfaMGi9ll2tykA
0mpG5UXW8KQSm9QNsNBZdo6sbMhXt0dZ83Stu0VKCkLAQZJetul4hBx6L7dh0XCALJiUbHk1sBdd
DhCuMm2SKlFBI9CDWXX82ulkH5adylKMA4E/BdLAQfYg1D0cgwIVqMdPCjc9Ir6a3M85i4bCj7zp
NsWEOyZL029NgDVaXofHNAv50hVt/MtubXSlmTtdndC+psNniSfuGzFNfzKsEWuS3Hgrx/JHmCA0
IfcRolV9xCm9PYhR883W8DNUem/YyL65oYtjhU2NL/cOKpke7NetXWC+8r0vAcPUU3b0QmYQUNGi
qywQRyk2VRIUm+TfNn2KspWoPMS7bT26TmIE5RV4aH+buzSMjJtbdMYtmRUGfTAtB1mNFa87aDPw
ENlFG2zjxgdscrLo3j9vSCOPqLTu7eXwStRb4O4Bguhw2yqlc66ySOKG0a4ZxoMjYufaoo3+PMYK
NHMdAFphCtjRONLsZGciguEFLTnWNEGb+6B+mw0XaNwAbP7n9+ruV5EpwQZmP8AobFOucOl0LO6a
7l6Vba1Zr2uN75msYWJa7OYKgN29qgccNWe7AODGi2wajZl0Xher2HpU4ibbpjk4ajkvhqzVrdLv
W6su6MEflUVvTy8l4JCnexMsSBytBm9lOHn06ri85i3aWfakmytyu2SKjUFcZeGp4U4tjPlZ1sbA
bZ6j2t0Vehol/twsUeC6clZybxHxlU8tndBZk8TbR5vhJT89VeWj15fNRYtglf108BYdG/UqC54j
FDx6stWPtsAc3utIHc8o+qjXXgTxudbsvx4dEtYpKG80ze7R5mJX1o73H236AcEKZIR8a7Snsx7F
r+3oZc98A7NnUujHHhLEUdYwyrTVldz00vCqtWZ7+K1NHmY1xfe6DcRaK6sMkE/uXGTh1kQJHQgB
MNRpK1UFkC65mHpYJ3BUb3UclLcgKQmveXG0k21ZlBOrjIGYh3lR+lMVqCue/eAgO5sGHq0FKsWG
CfynVLHDShlmN6KL6ls9l9eWQOETeq/1rUgQuTVDJfBV6KB4PQwnpzN7LgA7Q+BTaxKpIKU0u76p
Ux2/NLF7kDtlEz5jGsH7xjto01A+T+Z4suuw534OxntjDuXRG+sOVNAksqdalJu83CjqUK6bxqnX
miVmgEdBszUVw3nqEygacR8ki/3YBh+3L40RFPDh+3NQ9k9WL1BsD8lJwUv4HnTx1goRPEgsVjoF
MwCv1Kr9GNmfs5uDYKsPai9gTighmG6119ctcxC/YfaRe/gL6dlqBiXsj5ECkTTgay6zfeBjYNeb
YNBVZTiCmHjXaifaCT4IBLhVIOmAlPteP6kzWnOtphgkF2AnucouHfUP1l0MNqAX1qWhPmddesCM
WjlXXQk9th/cQ9ZDgDOM97gZYpZ/Lutk0J5ZH7q3ObO040RGm3hHSzDRKFZZPrVwplbqiJMu6sSk
byfcALyyT1btzDeSxfCT2l+0sPFeFxG+CRKDPVUmvEdhnM0mVrcKxiirIvqY5/mNjNA6arVyW9it
e+oz3GAIBLD5KKYBBXjbqE6Iln0BYTHiQtf229IJ8XHV9eC5zz/5mfCI3IqxQvd58B3TIHNbKNo5
Y66aWaN6MVJ+eaiy+WQhOCtCQCKZguViosPJm5J9ow31se6CeoN95LBuHEecU7ee12qrfxEj/gEg
prqNmKFoqHN5sYB/XCrdfFfiqNpnqDWekUkEV8I3ZZM2Tnsui4IoiT7A35oDX1RTfwZIsO9qBBnb
OvHzutx52egdcmOq1inzBpZWZrgycNPy677bW9WCCBSdtjEHO9kCEP6OVNO3xUx0b5Il97lavQ8c
rvNRZyOCx3NjNwpwvaRtTxolOgnAtdCSYMXeGXztDRu2jfq9SvQJXp1ZnwaABgdlCXgYzUXOqLVl
Ws0UhceoIw+Shgiz5AmSEdHQqu969q23lec0heeLOIqfxhfQy79m16iO5N9UvoRJjeaaepyKSrua
MDxMHnvSvXY9JOBvnMo38jA6d3kljmJkhpFpvL9TiC9P2pXI7Q3L01tmhKycHk0KJ3rHqJcJZkIM
1a7qehfa03fXVN3z6CatTyiwDQmF3sEOeKuRW7Kdg+hDHCEEZBotx7SsqJdIyReIALk/xNFnk5W4
ZEfmnm95n4BYQd6q3nJBf9UpFjEjYXiyD5hytJX1SmBEX8Wgy9ZB3Nw8t4Fj5ja4v6lGcQhrxsFY
Mf156Bu/7IgJ1PkrmqbquY8i7dwuhWNiWOlAwkzzVaiLYGN2IPVCTWeFojgdY6/VbESSuD6grG1U
iE+FzANKDBGKQoQyfvTWUH60yJrz0d53OTZ2jgunSRfkQNQReqrH9PhJNAB55gsrktYn71mV5jO2
5tkKN4D3NFZD/rxjLRDq9QS5+GX0CLDXejeRFRZXhFX4fLYVCKVA7cDhm/F5BHm5wjaLWQWLwi5R
4fCYLcHrORVb21vUZ6v+U7hBhkCZAbzR1VNADGYO8DDYhTNWjTqE+VWnQWVqfw6QBiNgv5vGA85X
2w5RZ2dl5q3qIzRdbNSiA6HcKRiwaKqCfCR6MUIEJBZK9zZV03UM7eZMqDHz525CFC1rX2AvX4k0
NysLPfmDN+mgQPXAOji2e1SC3jsqSeAerQWnU8Xdt8b1zmXEMGs2CsNYWlX7GYUlLFT/HgCi7qqu
+xvvAwNOsC02SplMTwNeRWeH4HGxEIhFqt9Sxz2Bf5iYZY8BV3D4e2TVTnRDAF+K441udMGqKSBR
ZHFFoKIVJlm30tpXblWsrMRud0DXC0BxngXoho/BFjLz0clJSukFmltIx95Kq3OJ8hTaOonjXTm1
5q6vK++v1HuDy9SpbfBjtus1nHe+pd4CkVF+REbv51Ymjvoo8Ees1GbNSt3b9wDPdhY4UHAnpKSU
gMVbB+HesQqCHqq5Zs745I3W8JoOaBQ51BCTSTatKd7yTLFPj6IaCudetZn5H+waihg2X89WwNzR
GyxwjG4G0LPyvG0gAs8PPdTXNIY+nyXzSlcFr2JgGqe5jkmbMvv4THN9k4tkOqoz8k0IRV20WPy0
FocoqDpndIvlw8jqjA/xUiziOWY+amfVrNvL0LfTcxsvIzc1rxTtpY6Y6lZ1uiuFo4Z+6nAbwYQd
lJb1R9enzDys6CNJdXQOzeLVMkZ7O+YR6++lCNyn2evgobVavGm6S+o0yTFkeXBMAydaGwUEANjY
0cmyzYsuDNgb3sgThd3jAOKK+F68GZT6MmNQSWCPxVm3CJxp2V5iwOwlIw1VGFiiaS1eVyAw/y2U
jnxRj7Zp4WGXYYRIagUlSI0x81rCLPg1OMieL4kAZdY3eoCtK4ZbcCQwA/XgWIseNNYkhokVZ8Cx
hEbOCEofeFCLU2NOr2o4j1A7Ans9okrjT0sVmYLJ701ulpm6AM2cMIVX0iE9OWugizyzOIHI2A8T
jBTgSs+d2V2UFv+n3IyTtY6J5uxLzFy4EPgt8GcbZ5hyOAWz+zymmsZUsMtePFJzx7ipPmbgRu94
bYA2LL6FQ5S+qzkuMV776RYBD7eMEjhLqKCedVY6KQ+U47nakywmPmEArDxlHcjeaIBjr1bKUgHs
GYAUmOrcPMqfwbXyLapFfsjikiF77Jw1ht3AQ0gpAIIrZr9AMS1yCpv3wvZNhrynQYPSWwMUwH9t
2CYNfw/JkeApJsC6T+bwI0QKDvHR7YS13NpxRgjuC94IgPY60bi76P+mip/29S/WNe2pHbJdPdZ8
JkEFJg6W1moCSaiFx1nXByf8WuSl8QUJeRQ5x6ueCGufDsp1Jgiw0FvVXWUuxgPx32pn7GNvDMnW
r7149g5hZD3HpNL8VEdWqVVzhP8MEOP2yTX16ayl8duoskoNK4GMYghleDFpqgJ0bZKGvwcU6OOu
ACGyutvaJLzBcpX2XTginX51g6PdgO26SGMrEwsBk3FaW3D1edo36yK1vVdYAM6LOr3NIPheDcAI
di6abRUnX0omBshXRkArS5Kpsjqnesacr8wAaCrKLunckPmTkQJ/sda56Ay/Kot+DzuieOvMutmP
sEV8WdUTpwFvXFv4hSrNE9Nl/p+2s9d6KT4nW5l2RZzOJ4Q/XvsZsLfp2smLQMrlRTRaTWYYKUyn
d9KNVdvVroQGbgjYGUqCxFzG6S1MDXdAKtgJSTIWYuXMY7ZhFf1iEOdgFF9n2UsXAhb7lttvmJa1
h2zBzJQLri4EYXEwnZdowY3WxqQeAEaEC5JUFpMefSiKEWzif5tku+yeLa9dfSwF19VrodOtsiKl
lEDPRgc5rdWVWAfbCUfIvRW+xQ1IgeA2NiLdCui8dmvALRrGG0LlqBvieXfX1ZAYIYkbykwWDG7s
oOS9CG7IHV2QQpIcv09uI47gsqx5w2SVM5Gb8o22Krhke7mZzESQYGHx7w11AdrXbXUUhEplNy2Q
Quay2bHogVuLBq+HYJUo2hJHoFWAxdqQVfnqKPk6UQUOuZ9mP4BiXi5cs/yi3HrgE20tUeeNhCrK
xnHOpmwve0ZOy5VBFlH8c3y7/IjspYXqtLKdLF3Ls0zQmiYBi/DZ4uq3E426kwojjudDch8OYDh/
dMv9G83I2eeoUcscsCwSef3lZswSmZQWxneymmXVLiwVHf+Z5ZxycJ8C74y9/JPyNHBeDqNqQJyk
rzZeWX7K49JRwDFfbuP9DstGiZfKA7Iu1kIafbSNpd7tkFrBkwnQxx37K58GaLdkqMcpHTeqXn+T
eGBZDMCouxp+HfFUJEeyarAxI6qclDHebTYy6X3HeYWq+LuHubjxmpA7aiMhum2T5ibvvZ24LwNx
n+1cGwzr1hCht8fUnfRWcUwdln9tiGbb46aBHdaBUDdiLW+XvBtyq8TjM1nJTfkUWKEekFfuVl7R
50d8HT3QZ3JzKSAi8Gwouwqvd8aWIZkBIgBzxmoYI9DfNuXRDo4UIJFdIz/eN+e0Bw1lR3v598am
IUbdrOM2+TKP+lFeuftVglq6Kqx0WstrLa9K0has/1sN8ZUFAyDviTxCbsm2++Mg67IwUhxDmi4E
oono49Bd5Y2/P5ry0jyeBrmnJvK5qsCwr+WlkCep9zXXpxWF7hNBZ5ZrVd/bxTYEucv79TVzp58B
XhnbjNkAT91Nq/IWpm24zWeIzq0+XfVl6JCf7Sy2nd0sZpDA2PGtVOicKOE26AlZSV78rz/82znI
TWyvILvroX7veb97qMngUNob+loOAfL73iE3vrcBZI3XFC7v/eLe4RS/vTW/gSr+vIIGabwigjU5
N1sjzLV5E7vh30qXqZvHFWYQPOqOC6X7Mbio/WuGieVWnksfVC+pPatbNBr72W+y8NwOugLMYxmH
ltdaHim3/s82rytnhAPCZC2fhD5Ot0xhWLosD4I+Iu1kwrF+PD5LB7ua6WDq/oAE214+wWNnDfsp
t1iWVJvcGTA+chdw5f/5d+0iPQQhWGEvN4ArLICUx7M3x0+uvgAYjcKuF3kbhrdlWJZPkqw+2gqi
P8uIZOmzswmcagCzkr46QmGMlP1l8Xhbf3tE75ty/1x5w95rTF8+CfdDsBXYKR9tQ4JAjoUs2Jsd
Ct2Hxxv+eJZlm6yK5SlU+37bANLbhU60lftM+bDLHo/j/3wEZV3eNbl1P0bW75t/7JfVP9ruj21Z
2fY/Qw+2ciT4U/Mg4MqtUuAxRQrIrbdBOC8fDt2DaCp0FqqTvsWHgjw98wJ5xwdbxxjUecnn9uIw
N2B9eNaJWMxqgcd2cskBpQx1d7IWrOo8lpd8cLutac5MJRpdXauiIHbTIzCzIsG7lbyDKV/sIs15
qNciKl8czIsfN17+VVm9v06Pumx8PCZ/HFIMabvvsR+UD6Ms6mW4llt6An3JjOE8yasvf6QAzziB
WeGx6wNo9b58S2C10yo3f2sdXOOv3EJESa5bJlyDN5DqvtqSSxFywbpYSQ/EwaGGxAu+YUz096gH
7o6MyUZeY1nI2x4v0xOEclkjT+n3fNKPXmxkW3UeT4lZIlDmdXs5yGiM2i2c3RL13HVYiPsXwGg/
IeVnB/mD8s7LLUb6dmHD2NHwOQ/eK2Zx7h2zHCT2LcDzbJvLJ+IxGKia6hw47nF+ejtq636CeP+4
imXmMJImy2cmczNrHVjQhSSpBF7AX+CSDWbiHvKjsgu5NSgnBrooo2Zt7jpmcrIFXrfaTa5zmADm
kM/dQY9Eoziy/QzHsPvs6r6KijRRkHPTtfsgDJf6uTYSYyt/X55XYEfjodVfZiNvt6ppXORdfdxa
uZV33Y/YmKLVWBQo/UMh/2eB9hg4FPntl/X7xI7laYkjDcsHMP4bLbNz2PltPjwhyG7ugaZVR8na
GaKuOvIs/CrDLLvfX3knHmPM48bwgf6ZQs80J69eWxCkkcVwDBxOCl4ClxF8jULgpuSSyTsjH2uh
Enu0gAcHBb4h/w7mssNjRH/cyfsDvYz3j4vw2Cu3ZJf//6eYq42wl54eQ708GVm9z8Ufdbl1b5wj
bD+Y0CLMICe6SmfvVTwWZRf5Z+9TLrmJwyav2n2TvPY/sPr7h1Ke52+zjPuxZe76wALOJASxx+BD
L+evJEcIXcvXZC6Qg/HFZP6N1grx5LBP9kUThupGdr9vBssXNAIM0on0Po+TT6qc0T2KR9s0Z6Qc
NJQiNWBiyyRM/juP4o6SlPXf5rL3sy/nESbO01ig69az3QBP39pkqWYfvd6CJNR3V56IWR91V1cP
clomJ3VySxb3n16mhbJKIgjNawEB5NFZdnlU5dajeNzGR9vjb/xxbJS/dwh1MIYxZsqBswMIkO9l
Xb55XPGEZfyy/37yc6kVq0gZ1N+mkfIW3p+8+ZuAaH+Qj2uEki6g6eUehF2H5IZ8Uv77pjz6PlQB
ymn2bpmu/6SCCJgijyXcH5wQSfCQex87HmtAuUMWj36yOgQ/Bq3OD/ezX57kO9nj8c7c5zP3h1m2
enrekT/5972TW/decvPPujzo/qu/9frzD/x5lPI/jJ3XbuvItkW/iABzeJWoHCw52y/E7h2Yc+bX
38FS95GP0Qe4LwQrkJJpkqpateaYCgsbjfmsTKBmxXvlPnoQx/5b3b2LaL2Ns8XufSP+H/ei2BPH
/c+zfpnOiN6i47eP+re6b2f99kn+/MLHaK5qAxR98yOOhzNrFeV0m6uKB15sCKUgzkRGxOR9DrPd
N/e6KcUTFPkdfcpGY/fWSbxuxcnvXb+0iF1P98kQYgn+dkeLh0U8J/eH5f5Q/c+6+2HiuRP9/q3u
/3sqb8pmcX8eke03uDYObQxr57Gw+OG6b24z2Xv5S6zi37p/q7vNJ+bT3j5BnOdbn9sn9LFzVKT+
j9w6wVK8GsQcVOzdf6PFO+ReFHv3Adm987e6b0XRz+sABnQ/lQokQpybCPl4OFl7Z3grbuHbrqgV
5YlQNtPqtEzXqpM/3V/vJFMhG7+XpWmWkYuyePMzFvKJKBmpYd9CR55vNNNSvB6I/oNkrSED/y1X
u700TJkYgni75MWECBP4m/tvr9v7rWCJSf+9z/02uNd9u11EUbQOfp0QsrBRevXypLutpSbTUsx/
YxIMCBfFw7Pf9OH69sSLi3Lf3F6r97K4XP+zKBruj64o+gRS/n59i/K3M4i6KY3JnVBiHqP7y/42
sL61i//P/cgarxImb+nOIDCizRGSLzPHezdxrNiIgcG9KPa+9RMv0Xvdlz9ctHw7pHdKaTVpJ7IC
LxVSClwDRA8i5ZpCJsf8w1XgiNc8iVeXl8ZpuhVXpoi7LN1OsrWoU8vYiof9/h+9Pftfgplfhgr3
rmJP/HvDvCOid+t0C3JlFtATLQrBpKiwsvvJKViOgeaijGfxiN7ilOIOGCY1qt/Fg/x3VKuS/RXW
2Syd1CwOZlm6i0EEoxJHtCY2Vc1q5eJe9gxfgn8WGIti5g5bk4EBGS/ke+TDUBV/o6veQWi2DRYA
Qhl2jbiq4v9SpUiZ1DJ/LiJ0JkJPrs7/4KkButPc4pnfLr+4qF/+Rbep6+2qizmL2L095iGLk5Oj
jytxlcXH3jfiC9yL4sJ+q7vN6kTLdzHnvadovv9JahCoSxNrvQU2hljF+Zn32ubRsNEAAa5UFLMU
kZ4BIM13+EzSaqisnWkWmJ651XFI81TjGO+myn8KlXSjzOeQ4yo9FX7VLESvqU2HrTQVuit3KUl6
fZ8v6pBHXWyc1NaXpkOCp0JO0TGJ7bUcBka2AhmE4TIz+xVRSbKGR2tXq379gCaLtWagsQjPUwv3
okg+Jt7wPGe0P/pgYB/R31Qu1LgBKgdFUZcCPEpjlieqAQpEZJbJY+RYkAX19jRGsBAs0hbWKmv7
G8fwpktS1j/RO247XSleh0zHVSvxPrOCIXmFD/ze82UyxdP6uXMm44dDtJ6VXc9nwUFpoOP0/cKv
q+qtmsjpZUpevKhyYi4h6pBeFYLtkvPZFkAnlDxlRgm/SZbdEkQwZKiCPG6MGMvzMLcQSsJMoMdR
IIiVTZ2bxXka4/Is9sQmzXML7lmWARYmCG/kke8WJfghb+w/dBbPNo08o/xSudSwI4HE4c4B4IXt
MXOL8gjqtYzgU/MwEpUhGLpNmpMT5DQ98+E6t/dkarC85hBsb6B+jd0YXvp5g9AlvHhy/AlWU9qJ
qiLFpBvuIlSuHPCZZrBaY/mXGhr2RWYl9JJIirIch8FnBkFDZDqkViUm1zLDUhQP2cXY9+1ZiVvn
YZo3VUransm9hbqaHveGQE2TpVJYuKL1rM7oI2Zzw6DChfF+j3E4nW8lsjkg/1rcc/fjy9BwHqDM
hMsyaBZwT7WVpRi6O451BuONZPpcU/S9aZHqTFqr4qqmGjcLrODBYOAAXjhBcSyR2h3reXMvcn9u
4pwYag/ayESbVqj7bNITbanomrIXm3z0/6nMu1Jajg4qdydICDYDNXjuPBJGbXPoPuI+e9dYSicv
HLk/z5aOnpnMRLIV8hJKTDf9ZrnzLchi9WOsY7IVAOI8+0NK2jUcrIdJYS3ZGGPjUNpZt1e7qNkm
SZSf+RcoSP4b+bEeJG6uNNFPstY9V1CDTnYYP/RmWSN9larHqGPhyAL2uBJF0cBS6Av49WxVDYsO
447FOHePlARTvohcrvk4VrCpsiRkt7wz3C8HG9mnlUz6QZyqqnXlbDnBFnEYTp0pWLQ1Pzile/8G
jR//CYIpvp230qbmoW6bVSaDtVl6WCx3fvqEUeFE0D6vmSub+gGhRf2I9rw7EzreiRJGu80jpnWI
odIBWNPcQ9RZWvH9oNh+lm14XLgGkqiN7IeIxbwroaA7wk/rjlVPWLlIoJ2IBguSxQ4MZkw2G5dC
1aVmA2xTWYqiuDxpIs8/VRY5YfP1MYeBRJdyHuhFG3P4c/tzkjjzNmZeoTmbrx/UaTLy0tHBn557
Zuh1yCliV2xKf0Lhfi+Lu21oQEh+qRTNoqVF3OH2DyTOkIHn9wvyurBUKEpeSmr1XlV+sO3M3ofx
HpSfRbEW7VEfVOtEhdpUTpJFwFqycQsnHrir/dA/tvOmj+Ge2Jq3+dLQdQl2Mq++Z0YrJAzRoRhS
PAznjdgTdTqzbCwbTIhqkRLW+A3+j47ikFvv+9HtgDng/+eQxO7Jr5CVzffTNG0O5PY6nAuZaODy
27cTvcWHjHmh1sekmXUULDvqRoMCFiLlKZw3GYCJkyiOngexMPR6xOtyRHB9bi5kyOWLeyexh4Pe
gR++lnVkDo5soipBUTp4YoyStLdeDVLxIUuJ1m+HiqL44Abq6NYCBH47VHzalyNSVV+1BQka3xvm
bzUWEWLH65Sb7wn2pGQuTXZyaMYyOdhDSMKJAnmzTVlnlFmtWMV5oDzJRdAfbbX6KwsU+ak3c/lJ
Dapzywv2zNo0Shegg/z6dRr8L6tq1INJasmrnXIqFnOKUwLN4DUspTf0yP6DaNQL/+TlkXkRbWQK
rxIEdY/Z3HOoXuNe0Z8VL8xflHgnuvCbkz7JdY388hxUyXjsfCU5DfMGuJ/aL/S4YtespwXvbLLx
5qLog9CUhRzP/i3HPe6lNrFLlEvJa+pUcLQVrVmKotbV/VbDNdUtdAMi/sI02u4RGyvQRcagrkIE
la91hy2CjF5vM+srX0kFK1wz9fTtgGXmpTCHZ1Jo2g+j+DHZtf1mSHazT4sQdJKpth/1RCKFbBnZ
BYgOLN2g++NbZvNBypbqThEu4mbtPSskn8GwbXryPdmLgmY1YQ2LXvifKmSRfzd+q1MNi6zYdDoW
vVOt8GsrIMxZ+XMqGea+TtoR5naXP6soph+xfl+IRok0tmcyMN5Q8sonUWV6NesLdl9sRHGAJrFT
nDFeimIV2fplYpVOlMQZ214+ybDeVBTRB3+cyEvIjUA7VLBikEVXHhQ2MzsRdI9al1w8sJ6gZVel
11t70dI1nrPSld7gvsPtZPJ48wCMCV87ueyWaHzCvShaoWySphB2B1E0MSLCB1L1jqI4SeMPm9/8
syiNXXrhfZ1dtIj8Hm/wt0HYS9ckbeRT6CEjDjzsqvqsvJDoswI70V0Lp3mJo0Y+kKzQX1W14VGJ
oMqXsX0UHUQ9XMR1IVXpWVSJjQ7lKDQRMFStiuFqjntsavpX0T1CjnbJ9Gtd52u7tUsMC6sVGPPi
YI5WfghbxHIzLLg4SDKbui1tMLPy6EZOB3TcDOuHQLGwAh+NZwhhyYdslM4KbmaxFUU0OqTUq/lr
oQ8gKbWOXIK5m9KN3gKmH1k12YC7styQKF4mH2RRpxvk+NZaZe3jwzS0Q2ZLxpMepNapiA0SLOZu
zSj/HsmW3PHTppwY1im4EbFnz5tJSbwlEbya/N1/6u5dxJ4hNb/LTlU2/3a82pAA05rRQzVM9XmQ
StKlcxv0HVldOr9EvzPZe9GH3nytrQE+UKbmxzTQTMjGZUJGXD+9daV9FV0HLTlWoea8V3Umu3YV
GaekcDBgqSpoKXBhX5Aj/ZSAX62ifGmTNnSUCx4qe4h+tAoJYoZm1w+O3vp7ybTiTZgE8hNUlWoh
Tm9N73Lh1D9b1o1II9IjOIyjtiVmW0DdLYyrY8Ic53G3AFsq2SJOqxwyLoyqY8E79WgWgdt5arSv
gJP/3XDrI5qLey06EpKfwfi78uTLkSvaA/Iej+JskWVTaZbICUtL392Koll1lHhY82iHt56+ol4N
PTY2stmj3b6fwrD0g0l6+d4KDGmVKLmKLVVvbQ3yfXd43dRHRdOttRmn42XEx8XtGrl+4WmUSf2x
rU/GzlfYPNKf2nm2+5gh6ZAb6+uT2eT6TzSJwCJ13vPcfTy0aWwhUvGnVVWW1TlSm2qra2W/D+3G
wN3XK7AlaC34WCSr8uJDmakWYLG8zvuI/OElDnXpt0Sm5e2D0kwBFZcbv8ak/xFIkvWumHUK7ViZ
ngITNjhDFP8BCbW9SWeouCx5yaFLImNDOCB5sJECkeNcG8TPeJGZ3hR88AL+RHwo/VJ9fJDJTmKE
zSA89m39dwoZWW27Zx9rjrp57FpyluEU189Ow5yw7UrlgbyNlvQcHJbQXVkuwTXP26qqhgfVYM1I
AznBLU5p04PYs6yKJUAQCKc2BuuCf82jYvXOc5Y478oYSSe9cxyuAfjeKkiqvSi2GuS5zIranRp1
gKkUxmW7tiDVLa9t58VHkL4o+0A+dWXhvYTV9KEavnoWpWnOALdU40F0dRTrECqGdxGloPM3TVIk
j3quei/exFpibtRPhWZZL95m8FLrI+KnctMMcrOxmt7/zNVN1VfmZ0FGFpY5ZbXt/T5/x+Zu2Rmh
/cg88ojJQ36uPAl4vo94o+0CZXGrmxvCnBVnnHVnJcuwAXY08hABXtNC7bewOzSAqQWW377cO9Ra
pbml2RrrHkvBcztvuDFGt8Yb2RVF0cCCbX6uJ9y2sKw+kOzEJ/ttSXYDhqMLYnf5WZs3Jijegy1p
p8wqp0eiAO9tEY6fYzgnejToOeBAgdxL1Pdo6sfPoQqN5TDXh3P9f/e3QS7d+3u2x3lIT1vWvg3w
7Z/z3+v/1/n/u7/4XLXsUW47+krPjGjZM2G/Fv1YXVVLVzfmXAcuo7qKhozJ761OdAEUWV+Lue7b
sfxygrOSnE2k8psoNsastnTKWl5zZ6R/18nYRzuZvr53E41D5DiLqkJv4BcPUtoYCCbRfA1K1fsr
i2fd7eDYuOmg5A9iM+j8v/LuVV0odblSg1g++iVCPF5SogChXT4280YUTU1CdH8rp6XbMV2D9fhP
q6i/F8URog623SELSWi7V93OdC8nvPSmwX4ouFw/Ouw/IJI5HzF6Jm6qIts5HlpSdbAeR7NzfmgA
6IgWOv2DYdsYjsbwVvJEDll9RU2M8HhXF9JaU53pDSJDv2k5qwCeviLL2onPCFLS+bqyMU44YTtn
r1VY6JrPjXnFg8pVeyFvxMB1QNPWat0Me7UKYHbPhjvCUedmrmMEOeJcJl+iQWw6WN0rmyQrlOid
tdMTvQCu03jX1IqlK4Do1lW3DjZi8TTBdNFgxwAht/QFQxB0MdFQbaQy7TZM/sDia39KvfkEMdK/
hRFO8HHbdA9h3SlbOWrSnTck+jnwVTwxpGJ6TYLkD0mH6R8ODrCD30u6Dh0L698rfjIbbWj9c5nX
9TWfN5rM8DDIwSXOHTR1liLVpGwYTXFWEnTxIJPlVe/k7Vn0F90weFphGjligAacJp492UmZx0u2
i68+sA581erkAnQIgwgDYzStlYc1PmjV2fDbeFMirTnFKaIKbdCno2WTWYw63jxYaR/uclDGB0cP
jR1hj3zvjFO/T8th2ElyWBxSLcfYx+vCY1x7IJ56yz7GxYjXa0WQJGxjbx01jYwDg1ytbScfELoC
XQYA1V1YnyhWSWS1Vw/aE9xgcgd545ANVHbd09Ri9YO58/AcGuCRW33RtQFBKT+XX2rWoJfBIGuv
g23D8oZ7+ob3TLcow3E4efhQgaDOErccgxASFvw4fpsQfHjJ9Fdc2ysPP7J3Vq9ruDbhrLWfwidy
Sf+Epjz9JcXaXwR+kZcbPoFy31bXacOPs9frm24+gx3h30EeWIHFw8CEyhyBdJJi8ldOXqLa6j8c
cg2YAqb9ATbqcKkwUp9p/BPQterkGGMLCpkngJlRsU1rBZAM8L7hHEFrYVA+bDNdCp89ybHOloKa
VhjBB3qH5M7w+m2X9OO7bjJ3UhT/2c55UpQxy8EGyMN7SALgyi/6biuOUqN4V2m9ss8spXeJJeZ7
FEERU9U5M9hwMOTwmsWtSh8BIoouYu9LpTm3iMrvLffuQyr4hHzA/TyirixtdGgs4C1THAPPRtFg
5dhI7WuLgeV+8OQUfAWXJIW3TdyyR+kxFyHaOauxyfG5nIuqPiJa0o18J4peUikL1InRApMHRHKm
xaRg3qhZgN9ToY/FYXDiEgcL9sTm3kfsiTqcxuldq6Qo9RnZWP+P4yaAUQUC9f86tyh++WgLH4Ed
I6HFl7r7IeLzh7CY9mnyXo9B8Mw711vkkWXsVA9tRZdpT7JjeRutD6TllPFvtpw8uphlvhUlcZCu
OU9Nmzonw5C2oIums9PWSAqbrHnrBqtcaL3l/2h86RlBkfNLV5R1ZvM6gAO+9JVMDekAlLdNoz8E
Mx6gg0R/lWEV8bNTN++z3f0yNtriRJz7IANxPyEUKE+ZUgZrcKbTItbl8nRvEK0MsP7up2PJkzfW
Um5fSZHBuXk+gzhEdLwXO3OwFlZfsWb5nw/5dmppiNELqd5rQo4qwMz5Q+4nEMWkl7csfkV71+4l
69gOPgZEWIfi+CJ1ARIS1brokBwviTm/fZWcDAM9sG91KH2xVErsrUWo4GTJGJdEMqj/W3Guw6m7
P4XzRtSRgqms8EVjFWRuvTeIfqKurOR0rfe4AohiY2rZKgQL47bRSHi/rP4KES44uVx9KP6I/K0r
xlerYNJejbX3lE1Z55Iq1l3VNoKGaQ3pg60BVYmAuJ1Go+u3OVm1EBxDcvaxrdoZiQMTZH6L95Yc
nrNELtcpc92LDGuXiAHR68SoJALrefrCtwuWxLztt9iEgGJMuv6Jp+i7Vyfmz8Lw9jKBTB8SDrqm
uIoZSr/kRWOC7yPIwIJG+2cYnaOXZflPrY5+SDpRat6WJNCTNWQYHW5YOqgFA6RnOqX9i1f1NUxz
JhCidbCC4hCkSAFFa4aF59HrpnohWqMkSPG8hCknWsfGTM6VpH/G85lY8cgekqp8Em2RbhNzArTE
mDx8KBpZOkc4CbHvG1P4IPbERk79j0mVy929Suzhhhq4ET4+t6PurbKVWpuIhaiFqLPqANykXaM7
BQ66vPe7f47cp6daz829N6n0nSJcqVAiPQ2xU7BE5LF4oiTKwbFb5SCjo0KzHiqbZAIVIxrEZrCh
Bi2luU8lSWO5vh+jeNLPYiog2/3nNF+6GFaEhkyc/H62DpuOZWeNhXs7r2j2koiP+NJzMiVpiR2W
7mqmgxBsPr3UV0gEUbB+OVA03D5SfMEglb21o+uvtzpNfIP7h49OzC3oWa28q4PG/de/6d777/Mq
v1IfbsPtO8xXQex9+bLzl7t9J9Fy+9C2SB8iwK5IxTdGY8uHfO4mOnh6RZhH7IoWsRnF5Re7ut2C
buj/clgROkltv2a0gZ3aUJ/qOCyXFQYWfojUzK+zH0ZejzD0yGns5J0ZeNPGctrfpOWObgJYUQ5/
dmqMdaRu4kfhwAdz+nYXJM2vKvWcNWOmgw3CNCzV0FXMcUbZOj9NCYvsqF1IFS9yQLM6OHzbIcZY
425lV/Er88wtIrwXve6cRcdjB9djfK68kuTi9kXxB06GzA8idnzu5PpoRegvS7KeCOisEqJbua7+
CPL+KLHqOeZYIo4gGIp5wS+XWHSI0ftu0REzTXXiQygp16qJpYscMeUt8DO6lN5BZyyCvdxc1Q8d
MqkkPt3qFExcFlPep7v7UT6RPDetQC7hmypdRAMatB/NhOKqbDqknNNTXT7Vid5fegZCjVXBQs+Y
kvcTKSPAyyK+iP8iFZis4JCD7UHZWpAdmmExIDXVHfINjeTcKQMOYPNmTLxr1aPjT/OD5fcGWf9s
cqLFSzRmw1rNYY2JugwCw2bCZY2A6T917cRAAqSpuilx0cttw3tI5w04CqewyktjgmtKGrg4A2OY
yzRvwkQrtvZojQtR5A2iXSJoFAiG6lvVvb429bfQaLS9qLKlUoVLNkzYhdb5StSJjaZ6KstEMBtF
ly8NEPO0sb59sKg21Jz13THPduKDRZ0X9AvTaTS3GStWrOcvKRrDWM4OhgmAcK4yCKufLUtyez+I
rnmxyhEEXxpFCa+smf8ZwtLb9Yp2AkSeHAfMqi5iY0+w/sFaGet7XTJ2GSZukPljWYokJI2ehud1
u4+N2LgQ7Ddux7ahuZpyD/ejoKlx0bKZtHkJHkOTUdibWxmHpHJd5Ym+JM+X9qAw1MM8eI5q+2Fy
GB10U8laUdnqF8eJpQcjPPhzQQujvzeDUX20RC33o57M00L0Prj/kZhx7zfEUI6SiVevOJEl5ybe
FeEFw7v2XOSje7ujpiL0yTVuFlCR64e8Sv2rTpDsqkb5U+H5w0F0ExuGZOoCW6BiK4qirwJl3TVK
MsfFUaIORUWCJCE+MYcblo7sO5ck05wLXO5pr2ntp+9VUELmetVKO5ykooUX2Sj/RTcImDtW7oOT
6MHI7yKHinYIJ+6/fAybreQ75gWxqHXBQaxcKYGNl8EwWRfRoDTAPeWCxRlRFA0AU/RzmTBgxHlD
ghwbNCwla9qyC3n/xp1xvPcNiJ1iZlZbm0Qto7U9kjEBzjK4FqghXOxZ4pVmQUZbWk3prTVHgxwO
v+UK6jm86k2NNlSLiR8MxENtLcFUaPYyERvGLhNuWbh5qtPAaKPwscOTMAvxZlKfB3j47725CF/v
LWvw8sNbwyH/brZW8TCH3os97JpT1q/3zawSaucURrEnNr1IlJw3TGpJnBSVoGvbjaOy4j1EAF/y
8Tm4JV7Ned4yw+7qXVYnwiwNs9hZ+HDfMEZG6iDKqVA9dHr6ps/Co3ZW0lTzV8CbCOWRKfRHRgnY
DRokQQG4u3uxUctmmDA4qmb+xn921cT5GcYqDIw6A/somrtuQiEqdiOwMyD/44hlDsD5LNpB2btd
MXvEgiSGMxLZJkuI4iremoG9HOaozAb2CXYHKMyQL+gradQkJHbt77HVf3nQIpK83AzYf7mG8uTj
67jP2+7d4rIeQuzA1o2ifwaj7qyGOas25jS5c+CNk67E33u/2mJP/AdYwwpWus+1knBJO8it6lax
r28bjNr2ppYXO5NJQlxG1UKS202vmy8Jf7VhDCj0EXXI/Ie5BZSKMbkNkH6SDDeqEDHPorRszri2
5n+W2EuBNqxKsCD87nbKvoZs4ZcmC11aAYkvTobjlwuDRJnrZjo1CEVLWUpS6hHvJ+BWBsZPPQ2k
lWYc874a9nVg9reNpofD3lPnK5eOn6milnskv+XeyUqg42I3s51OWYldYb0q9sQmtrySbCcHGsac
O5/PdiyFViLQYdDxrzdW4VjZLkwBAcwa0fnPFBvxB9+LbapBllHwzfRmDdM05yiKy5ELzanYbSYC
Xllqje79PyPu03tR7DlKj70VAl5e3jmcQDbanPZ33xitHmxa3TjEc+69uA/EJpyLPUsc6ymsj6Kq
8AzMHXyb0YiwNeiEo4Epdfx/uzx/TJS6wn1Uy9CAzaqx267Vqv0uBvKFSJ5rOvMhSh0bA7ERxSiE
QqyE0p+KIWV/wBiyWUy11eGKIkXDwbJzV8Omq8mHceGnWOsG+FO7sl0yi1Flb0Ps55eTDM9KMYN1
GY/gG5tjOIeUfmTpfKWmHbrR+JTmZbCAUcZC6VQER5NcmJPvtUvW2+tFP6bnVOEnInNKw3WgrB7k
slnyyihYQieyWJTtDtzAPLWd5Cvqe3U79TgImTaetNZbUzXZWmcRhiz2tsOLpfbXYYMRpZ4tpC5l
fYQ0QZcfXF4a0YOuKuZyVEZp5UkNtjCduob9D55uetH0ZJcVBfE7LInCWv8o+xLPwjFZg18KVwZC
v7xpj4FfyQt+HFEmB3nu1ggygvYI+JV8koglXUlm6dWPCKqgpVoCZQvXfTl7RDcaWbiEKFicXk6F
2uNvbNduAaKitok1dsOf2uLC2J2DVQrHT51z9Mc4WoYYbHlZJMM1xaI0VAhXdzLgWy2Cjo9pZtn9
iTwU2TKZVMthMuyNB+tGKpptowZcBDh0oW5ypfUArXjd6+TF9K+OPYcuMYJkPFb/svjpnt8tigI7
xjJ3WbzRpBEhsES+f9tLG0YU05L1x08Gz8HKHtHvF5IZwyYiTceeGHvqaHNs8Gikb/KH+5kzbmP7
OoBA2rLiKR9JpsU9w8aBQc74RxeodNHMtz7AYNu3Zby2Wh3mFKqnQPrTeHjLVMNpvoPUyGxOSTD9
NmhcZjU/lCWTbMnyzrna/ixT6Egqj+hS6TvMmsae9cbAwjFHjnSXgOgxj2sccE10Yii43YRwgqYj
Cp9iOVmazYwUgbW8GNTmzeP3woXyusCXGX/QlCUcm88ySyeECTF1S7JyRohexqktpXXq1951hLg+
lfZfRYKrni/7P8ZOWjc2E8Fe6dx5ANiZWnAgV25tOMEvCQ7rIh/wJlaG6d0pCVgQgFSk3xYWiXCN
tHCnKUTynEi+Qlywl9qYuF7QPY+KvcYIl/SRgFQsSZdZbWWGJMU/41Jp11M5tO4YJMVasl8DKcsW
RpR6qyrJiM902dowpfw4BZywb4gMhory4A9RA5py3LXyD2b+wdIZrW7VVk91jFVrhV8X8fyV6RQf
StOBZwGQZGuYHjfdKxm5GrCjKFji4pkuGA0qywn+6sLBMHXRjEO6iKxga+iSvOhAdpmR/gpIrNRJ
kgTzlTA+KmU3i3BfsSGGykq7VTTfoG18853uh+eXFVCn/Fc0vU9qDHwtCX6SnJu6tfqCheJLR74k
qy7QUvuDAzJ1XttohtZ2ibUNY2sRMiMJ2PTUP4RvQJiYH1FvnPOBRfvEOeoq3VKlP2kyo3/e6dGq
w3W4KeqjN7UYyGbjBnteE3fZLNiOf+GcTbz6Oc7aT6XFUF5uxoseMfJvpxnXmxMIxBqdhT6dN3QG
ZLIlZxiwoc89sazyFiBY9KPjIi2qAlNgSZN2xcAgK9CVctlsuPaym1gE/LEUOGjFukoN74q3YbNi
aSdaDqX1Yg6pq2UtLwIJDG2SvONxn7iKw4J3XTXhoq7TN/JFETk2zKGHOMQviexNs8JIePaJJTN6
WNVS8grM/wo6zV7Ub50Jga4MY3T3/c4O1V+5FP9KQ/VnXWqYBVaQ+WXmUES4N1nfjms7ZbEgVMhl
txPyiILRf1eIgg4psL9+zJ/kqDyXc6AqG+eF2N9abWG90POFA1Jl605fwL2rVoNkznLn4qELokWY
m0RL5kTd0h92ucKPQkqOkAm8D9YLb03TX0bKrkrDB4tEjEWR5Oc0zv+kmrUrS/NHHTLxGvRLYCep
q8vJlkQV4kFeg19L76Grt/t9g5uZD6raLclAX7VaBJGn72LXlHCjV6VmXEhGNrieJv20IRsFXkci
eqitdEyl1MYyN+NQPWPzxjJ0qm+IAmyMiUhmkL1kg7zWcfVe24FJ/jA5K6HBbSbl746cR/tu6Qf2
zBB77LQA2njyOk5N4sKfeQ6q6Wc+mG9qPl47c6mmZrk2/eE0geaMTchzNf6TimmecjDWdl7DGcxV
VtT0ehd7Hmna5qYPJdcO8br/GMPi0/GTZ7Noj4NJTqPcvwZNsq3JwYkH7omoqdcg2UDTdMcAcCAJ
bYDRqsRw44IZuFS5WsXzCVXeSLZlnfcEcUeYcfChgQbgXeEbn2MzfOJNnS6sRHqpbUA2Tah+1Gn8
swenp5XDB/qy36TtkherbaYu3LV6+jwiI18mcv5YtMDLQzhMXUxGNdfjScdEbJOzDEDOn0bsqJ42
LEACU6t3ftte8TTCQ9AmPt431u9ar0FT8AuLxzZW75kO8heA8kLSeywv5QxsU3JUm+wag+ZZKFNv
rHTH2Qyms/tIawB90IZ2+WA08PZjkuVH0iMCfDRxYz9gipGf0Q2TwmeBTVd5IguPyA5R4cb4KafN
MZb795YvxdTvLSQJA9Jn8upU0oE33xPJZcWibS0uvX9WcKbPDXXTRP12yL11va37bF1zWXhJMPNn
7XBYsLYXMv7vQQFbxTkkSrVt8FOTa4zFBucY57A+Wy1mPSVb9yFPb297v5MEC+WY/LRsqN7Mtjmq
TnNp7WSJn8O1aPxPI2XeiIQM64Y++bDQ1MMnzbslSzO4POhYf07cG6wIgI3PGDZUSs+IZljZmkyC
cbvRmWfsHGbLeXrGerRiHBDKxKp4XNo3syGoPCX2sIDD85BEQ70oLYiAsk7CkZb6z7mZ/C6aoVqk
TdK7pdPiGInosArkXSc7j5bGIHIMIGdnfnfQakbZRet9tg3P3dSqaxOYt1V3J43oHeSU2AVxZ0oJ
q6GlB0qU3CmQu28wCEl08gmhacQOq07jIltcRixPJl7oSuq2quUg+LftRRf1qZs+1SmMqC6W5LWq
wWyoq/ARA/jGg23PDxwjyavzSx7a9qgAImM2Zmxtr3mW9BHsptN+6g2k8VEKyXtpP6vaWfsdSNE6
xKPYiR03IURQscCRkBjvZrLEw8MgrNSjZekTEWhlOSViHW/TqbN3mEy+WSHwHn7B2+7/6Dqv5Va1
rVs/EVXkcCuEcnBON5Q9bZNhDDI8/f+hufZedXbVuVFZCCHbgkHvrbcgvrWW2ngauDwr/HXS5GQq
FQlzAx6KKaeLTB40lp816iRYTeT3zIk8RUn1S8hovDK1jrGS8Rw2LkEl5ZeGc50716gkNBLBwsQl
n7M8d5E82hSLUVteeo+hIfkiWF2dERC9UGu/uAwtfCtasiL08c9k0QFkbj9eXI9bjT2tM7dbEga5
m9sESKUNPqryNdMlV8fg2/WsXq2+GCnG82xlutRgdg5vI0p+e/Ds9mhVi0OWNeL3Ng7PVjUEmm6N
FFaEZiQO3g52d6cMo9gnSnZnRBTkZNKWulVuDZApKeeBgjbut4i0jcYu1gBCz3YcfeFvhXdqBmcv
1iRXACeN8gvo95lU2T60jZFk4JZp5aUQ2JhhcW+ucti2u9mK6nWDI6Y3pH46W+e68+Cmdj+WciBq
+ZQQzFoCQmP4CPcuEwFSxru0N82NWsp3TBYOXTnj+FwtFs0f0iS4evQ0xPpV/CxMh0oIDpQLSLCS
akTdWSXYTEJBL90tpCWLaEhn8FMbcY89oQqxPtMOC8h+mMhst/WNaUxPumqfZMoVGPMfzkxCJZhK
/lhO2K/zFsfhIog1e5vY48c8HmDOPOcwUlfkgsig0Pg/ESV+QYkBbWSmX7fRKrXTAsFbrwrOfAu3
zcc95E1vjoq2sQk8WnmW8mhW5qbH4HZZpKoVPqhIoSYI1NvFXY70j4yFTTGOWAe+97HxpdvKtAn1
HrNkJKQ4GtKe5jn2dlSElsfZXyloByhMiE2M0a9Q47dJjEdSZvwadluu7BG438I1iXUTCNHCXlBX
7xNX1XGVc9YZKacrxeMscSz9E8DlhwxlcewzptY6g/uJqKJM1x4w7CvWUGUQUBraWs0qa3lDkIAR
r3Wdwb6bbU0LX1ptHHeO1rvUAanwsZprcE9p31JNYkfdHpWEs62qzVWTi+c0L5Ej2QeMMddzRf08
tB6pvoAUKzuPtwOJ47h2zhcbCrswvyfN+yOKOV1DZBOcpt29Uw7vTjP8wUl0N0+Tb+vaRzUmFm7J
Axa9iC/CsbbwJxlKnzmIKszHPnPuu8ZFlpEW597tGKBIlUG2955aLYn2hfEUtg+dqWLVjYcoCWIk
7qhOuB7j8pxb5snUbC7dqCXPiTlGrTpXQdfRV+WwjhP1jsCRZ70nFdPryk0UTw9xaPVwAZ17BioE
uKQhns3zm+s9uLYCSURfvPiKdvTbNqXApsDEvi5ap3q1nnCxJeZ81dcd84Z4q4jyXObP2OZ5DDvD
HeekX4vYCMZUoxPrNXbVkzJQdNvw3UMTYdgJ6Ad3gWxwr4NzUjrBINU3Jc8ZtXT6Nhzx3BtDwvBy
bNCk0/lR3/6JJdR7y9hTXzRlToExOCuLqpLua7iq2Z5K2sJ1OCelKvF8reptPoY8hNxT/BBubikN
zXfd9Hty4reYOeU0dYWv9HgDpp4+7Z3ptTKTPAj1bW4ykC7RoaJBjQKbHJjK7N6yMloQajr/MOVb
8+za54bArKTWQFrJq1O2KSLSyc6ex5G7t0Wq90YMlBy93TImbBgPx4REe46Hh/K3CMnIyGJxaaN4
YxAksvGm8Sgy/StXEOzGKc7vi9+QbP/ASHpmIF5tFDgqK8kVH3iKQ2/ocSkNQ3Mpp42HC/A0AbfD
55LrMItwZ6uQBUqUCDlTrbRB+5eHYCFJ8l2F+Ul1FEzNU0GyUGgxekqaXYzBxgrSkrOqK/17MLCd
yp812ym3UaV9OJqyc+YR/MSDzWOI76rC6hS/7m/8Zj6pqIeN1OPLjOUwzr5Z5pMGiwvBfK1jIlzv
Ru6mXIoIDstPKDFQv/tf8i0voUfEcsIapRF0XvTOi6eNx6nGjASfObLkjfra1+ZnyZeFJcp9knn6
Vlkil2MxnXJLxfU9KbtNktCnqdT+QgwvXKPQQCDVL8uhHdTRtOV9TMG7COPbeE+s0HOm6cqaBKzt
C0LScDXIEPbQtze+Std4Bdt+coqOahNiqjXDOCO6GunEMc882lSWqNCg4OXahGQL1itr6DXvqq1/
SA0uVQFnAsD2oeKftyoH417JMyBD03jrmVtq0dCvSf9Z/FS86BRb5lM02zstp0A3I0L5WJ2oAHDa
o4d1dbxbZWdANMZJGMDqzouje/HDwhsy+RlQVo5xf5+bdGp2jZ4mHYhFMdW3uCaoYdIr8qCGJwxI
8w0crrvU6U+MFRD6KfnFzKN2TRN4Ghbn1sl41D6j0v10uualUTkxM+uF7ItH3S7XZkROIRHAuIAT
JDsdmpqrBVkXDPFdY6hvXWt9KU4PrgzTrTHIrktVwJiU+78zJwaKiX4vu0sm8QFnAYAGt5g3a+/h
0ry6SnSacSrEUvuU6fYMcNf8EXLcSEd5yYkkXjmxMfhDReGtWrAZQs4WqpiurDyk4qa6ssz8UIXt
V2kioYi7GVNK6E919+jk5tEo7MbXlY6aqoR+r2JQPaaKsjaXfN7O0wKk4ETRp9WfuIh3GFcc6iTe
qJn1Hbs1OFXNFJAkVaIUk60+iUtmEyhay3wveiJTO1UEsMI/M62BLqqT0G0lQZoxeE5b+G9hiXGw
FfArHLv46iQlJOHhVCoa/k62Fq8QPYaD8RC2SCjC8HculSedKKHRruInJfvAM7G0Zt1XIhU21qBf
JrzH1kar/XG6dq97yWM1MFlHAfjdhss/O84/Jq1/zUp01aQt4H5V8Tcnw2XKhnOVQs8Lo09KiE+C
VeOVU/UbS0wfnVh0eSo3cqXwYATOFd7jOmw7avMFqRy3TPHitTEBzaqJTgC8DpoQf3gWiRRZU56K
nDilynoo3MFkgq68z9FwUiUW0l551lnCTcfdtlXl+sWAyV3ZBsmQvCV5bfq/0hJ/LCP/CoWAa6lX
9wVuja1TsLjYNWlLVos93nEuhyAkPx6WE1ptTRzRGT3qSg85HeUvKovdNGBLGJMNmqYqoF5X9pyN
cM5n01irzFTx4IrQgpSDr/rtPKYkJSbZZo6cIwrKT9uUH/k8X3t8vhir2WeukFc7w61N6dZeWcHB
dKOtXqe+M3QQjhXSotL5gnjpgGvtvJWWEVjYG3D/0cijzH1X5+rqZ7XfkemAiz408NHtMFnnjxKG
9zA6gDcOeMrKoKLjLC7PRv7SmdmaANW7Om7f4p4R+HIKzhMRUxBL1E1kc6Kgn7jMebgFEX8LnfYC
cnsNMcqnS0CHlkstIIXomJvFYxvr78VomzR6MWUteirXw+XJbLkxlsnjjSoQqYAygMdiRzf2SKj2
m2jTP3S/T6hA2z22+WQqz+Ea3cubJU61CN8pD+BjxJQoIUD9SWGQU2uErXSTlQVuoe9gGQHrpZNB
ySAj8iGVU+UI5UKv+ToWYLtz52zIyy7XlWUP9PSjtylmrGhmM892ZX0uK4UBAQcI3Ez5Q9+7mtBC
mEno7sZZQTdZYFlJSFY0utGhTwaaRpwTmO0rvkgtYosnazs1hXZQciZYEiUCkwiHRs2NVeQZ2naa
PLlHHpes6okMplEzigdlajCNd7Jme3v6dxs29CnXZZOHawcJB0b8Qude1RI27hQVWQZL+tP45poJ
ZtwEWNjOOPnSm/aVgyQdkdOHDY6smfBPHaNTdvw9m1mjUO3MEKQPE3tam5c5r5ttT4VeD9zD+hoA
MmkfyRf+7Np8UXZx95mVYW9qvbd1wl+HzE5/yrVPeGTcaxrobqlqRuQc5+9Kh6FqZVDa24P2E5Yu
Fw0VdhGGX0Zqdj4QkbvGNsD0DEyc1ZK/yWZZcuUhGZaSLVaOsQOHL3T+xJ7+p2+gb08swmEX7nFi
xiAdxKr19Fcvw/Tb2ohJOcvl45JlAmPY0KcGnO899wX/PGwPS5Il5tLvp/Q0q/ZDIa4iNftVmg+P
ZcT0OXfdfS1MIE3nmumoyR33ux4tTPwjeTdZ+X26jA48pQA2HOujqUaD39QGV4RHCjyqsgP5GOVa
RnJkht+uKa4HLmtjX/YmgToW3dvOiGITswmYHaqNI4HmCDxRM8PBoTGqg9QS1zrt38ZiCVoc034b
GsXvkMzNucVpIwLeVi06ZSPyuMFOBvMBwwi8WH1LJufsRb96YzCTrclDc2k4ReKWLI/pYzG8hEaC
u5BLjxZHRrRCYr0aW7wcxmr0XS+ld3asYcVMdZsmqvaaeazWeMfS3QKxjAX5UFpyNDvQF7s3L/TY
T7ZavDaFmwdKbSYQLaI3PEaQsLv6FjWT6kP0YBlcSIcOsUMgh4BUnb/AnkGvI1bX+Y71Zdo6KwRD
Wlm2JciUd+lHg1nYRnXtzxklfzEAVYY9wxUsVJC4M3Ef2pEeTiF3yS1z189sW0PR1D9pOYaAqoHl
S18JaFUAVpb4zlKJ90s57PIJnFnLLW+vm/u2aLvVFDGYambAJ8fJPjtAPu42lbIqIT00eRXvo7Rf
Cmj93ULisgKtjLA7Ges7tSgYrOjWV7WMnsIPCcLia5lC7dqeGjBLaLL1IUIa2FGM3Ic2Z2VZAXZ2
KrqT/tKjr/PhqIjAKy1c0ifGHvaSWNNJEL9k7gbmZZwwOCNk2zrGpYLybjXWWXcvyUxfN8QbLYb8
R3D5c2RJP+/AbUYcNbQBWJNaSuzTXuL4wR0hlmboyy5Rz+2gbgpqytXkoJxOZhLLTfXqCdPYmmon
NzhE7meZOis7K4NYJ7Bljrg5RJHZHAfw9syF4J5m44tdQjJV22emZnz/5Qz1B0Q2TJr0kFfA6vSt
+NSmNtEr/QYvBlwkZJmcWof5qawB7YUxKohi8YPMvSKYW4Ob8dC8YdETlNZSf1ZI4+Z+b2WspHlS
vZT2bOwcvYLNbFbTwWyWmVANnYb4DTh8TlZT1+bkiaPdCMyY00IZTATYDUAgFxptlm29FHld+I5W
hj6WKyVcTlSvIvWJbCsxgFouyWs+8hHZxCVs5LXlm6a55CnIk2Wmr63N/zbUWnuXJhkEJi57ZD4v
tc1fLC0+Ej0RSExks6wxkrHd/tXyLIjFWXHC6nM8RtW9CoTCGVWuQr6VIM4a7L6bmnaPz9bEtCFo
pGfqTJXlMOsJbFdUfhr1O5PGnXjhgojVziy3DIsNPGI2Xn+uYsJb0Mp+qrbZPhR6GPTp9GoMqC57
p39uQrSe0IDqbUkQDUt0ex2TmZ2UX5OUIGCd6EsYdrd23O4QMUMFOPR0jFGiCdjcFt/4N/MvmtK7
Xu0UwqddFDC9S+xGiTBBCvi0OgidTthIR8JmyZlshditcSGh+hdnc2pZbsZS32NUUs2UFRbnnCm0
7zGyPlX9tx/nb6xnCLfAKNySd3NjqzjjhODQ4SfmW7zb1O2NmqOgYGSIe02DyATcQxn6y8CM2SbF
J437oImVd6823aDTagLXkqw6M/lzgnx2Scczmekw9vJVjUqHPgdxLxUrfe0WYx/TxxMjW3Pb3qdG
OB3sUGW2QetjllBynKgaNwpe8PCQH1slVze1e4fHBYWhOr30o7abGxVUeKyf256JiD20vh6VjT8O
nkahmM/89tE5btr33GZEZvzqfXLn0u3TBHNX7PsRqhHtQDcygI49hZp9V6Mbv0bkkSgVYdaEO62H
Rvmuq/7diMj1ysNz1sGtNLvvwQXQFykQPOzKpxZQgLw3D9/f0gb8MJ77kPYwxb0hQKDzqSzqtdiZ
jqNDdEGRpveKKXDPtyZOuVlUqwoqylrr6fmcxRO/EeWPagxfba9SsdjDTmPt2S6m20OVf8HdIL0S
91PmvXTGulM/8BelnFVxCvxi5dsYC1zIhutMSXeFSqBzHRp3svHSQ9VwbhtyHfFPXk3Cgx7IEFyT
nhXE7TBchBsYsGfX7miSttF9TlN15Q6bUgUbK1Mgn6urEh6I2EzpItht6TsIbYMgP4vvFJEVrUL6
qKte6McS6DWurISfAE7yqOqupY0yV/kD1j58KNGO6auKtZN56RvGbPNY/nGcxZvFpDWqG4h1Pd+K
ps7byJuba7I8WKBvBUzaw22TnUuijEAeRGbz1zZLBE047groj3ByddZSgtVdxcPFv+6ntZCsw6HQ
ntIuSTkP1NcGe4m1puuOHxk717attTl7r1ESm6jcwLSrphiCOqSRKQZ0EOmqHiu5l2Pz1Dti3uqp
kQR9nV9GKGPMjpnOGXUut1w8BBu7XYaP8MislkkcJRxrLCp9bCpAhwOjbrpLL9yHvOQfWs75qhBa
fWm9VpDhvXG56bsCT5aW8QauY9c6nAD5gRnbePwaOg0XcYexfNppL4YNs1A0H0Li5IKii1KoCLza
uRZMxNZiNhufojUIkQ72jFjxzFmCNoaftJ7Wod23xBcesrobNxh/w1wML94cnSObXoW2bJPpIvYH
JQOP0YaDRv4ARc74w5KLeZTj3mlGfS+7DBjGjl7yifmnyX0pwkG6VqbfkfzgNDS0S2IZ/boti2ij
5CQjSM39dSw4mkX7MrZ9uDKxQfadSfWdZmJ9NuZvc3R3tUFMdvrr2Jygc5H/kSPaWtVpqf0UQozK
KToOhniuM8gULSeX3jyh4zh6NQyfKIyDMKlx8ej0leOZfxbFCYU47iSNpxt+qDsnHeZ1zvwl6CN7
70H5OSBUfNaWmPFIKEzbK/4Bjvnd5Igt0RFVgK+bMXQxtUnzJ89mTq07ZBThBXKwq+naG0wPLDN8
j+9goLCq+OEwB50Odb+vz1OX5VtoGfupD6/EhSB9AYvItBGqjsMxo2l6LUrrp57Hs2l2V6pUbIvj
YxayB2enAiGo2WRmx9m9VGfMUa52GpuUs00BcmLspNXutZEc9GJ8VKZZO3dwgXR4wJsq2RU1JW7r
GT96ZnSr0m5elaqdwbkybgb833SUmRLSU+3Gx5ZZGpjbp2627UkjLDaN3WmjtK23bubK98yYsyW5
z3Fm8CPW+qreYqu0hzPJrTxTdfT94iO3iRMLR4PEaeUnsrrPzMy+2jqeOfv17SD5XsyE8ELy1jf2
3HxEBiBkmi5y+pQJmkHGk165kW9iUQbCwMTW4t/c1/0G4hMr7CFt02e+/wfnqxa1t47AC4BpAf0b
T10pA22VFf2MzfjQ6M6PyNtXd2oemUKEvp4q+OQ7BGd5OErJkHbA1Bb2DnNUhdRg24SSTeSBu+qK
WdLyq0ydndA4YpT2pYWD68sSntgyzSpb5Pl0avma2J19P9qYPxwmY9o6XEFlVG0LFu7QVt6MLvnF
3KwEeZbjtlKhtSF/j+uf0mleyZkCjS6rqzQ3WsidkzUdd2VvV5g97sfll565cNPHoHMTKHWqKchl
QHcqlvgZZYJgF2rfjv7DQNMN4tk7j1DS1qWGNQLU60SqcHq9+DBas7ZKk/gsKoXUSqM42ajVslIW
23ay1ADanEV1MfhdaW+1YYxwGxOSCBb5oHNgHNa4/DPzUNOURig6SXeMEV57smWF304i/YkruZhO
tXujVPi7SeU0bVAcyluasCUDbRpetDn2jiAb/tiQPe5aiRaMTvkUi/rO6AiCwKaaXyNZDwVcVxe0
HL23dbYzWiHJuNxPJpXgKiM74al3D/0b079RMLEaGWKMhDvBnNrKVhHBIK7trGrHsug3Q6lEa5lR
lIlmV5UadSuYcFImfHtjGbjxfE4KFqAwlmWgivYQuQS3RyqxCzCONE9pAi9XkCv3b/lYB3XfUAK0
0Z2iUfQPZfUdMdCTKWGUXqQka2XSP+1WXk213RVePgWtRr2bt5kNHmQgFspxZAmHuzYyvoR5jAxW
TXICHcZhvx4ch8q0kLn33g8ZKZ+AX6Z0X5igbEdi4NC0HA2a0jiijBgj/Ypg5RoP6jUZOtge2l5E
ebHRgAfswr4bdW+h8lCOCkmQ4gTXVdT6azMmTzAsKUfxobLaHqFGaV/K2XgMjfTBZE3ZuE63zep5
6wntEHInRyzqdxUDMqIpgzQFjSSxM03qlS5HYw2NkmduRLEj4MU0Bag5Wu6kirdTr22ctqUqAWz0
yCxYCSU/mWP9Hab9d9Ywq0jnlSYfctl1XDRI/sLqTY/t72S0frq+wq9fXxtqLraY3zMvmzBWkHTt
dvwFJMvAXpQ14JlyNar5Kbacl9QZd6pu7GVMqaq0+gn7HeQeJhydjhui1bjd6vSrmUogVcENA2uI
3jM3luQOqw5fdYltYPZlGiY5bNkeUPfedkDi8rZ6nUNvXU+zuY1b7dkjh1VK7z3uFkZ8Ep+UASIF
RDtSIIrxZBXknlY6AHfhPqu4uHVhdcXwqId51T/KHiymjRDDVo59RjhGoF0oHgqEDCtvnk5l562T
2SJFiV2YmJwMfFIYs7oby60fDKv4rBuyyhTVwWsfQpraP3km8LLhISuw3Meh1SjYrDVLLhNoPBKg
4ZrPGQGdyE2wF7OM+rNUu7UCS1WSGjom+tXWHDJD8Q1Mwdw7Ee6WWx5zgde5zKyVGZdo05H6hNK6
l0ZzserR9Zk10nYTWrdSpHGXd3YTlHB6Bhfm49ge9Y5pcMQ4pVb+4ORA1CPY6mqocZCEl6o7fLUD
8/I81+hLnT0QPGtjognua/O207qXQgUCwxVpUaRvFYTdjWdTlFAoDqhVljEgflIJthNqNAEOUP2G
zYd0tU1Xm6fOcfBDESRDZqzZGFo4FYBm154HYbZnrUq6MwDEzFhvUHbQR4ZVo4hxXzSmeEhNJXug
rV5+vm2oGvSP+BRx27RDvCDDONL82lKb7T8vs6My9gGxhvJ62wQdgDmEZb7/e5B0iFLWcXcMrLkR
D+Aw8gG62KNQMe+4bTKId71IT9393WHZKyfAdMNvG6//PRBAOir9QVf2t/0gW4/3oyS+fjnq7QFt
yS5GUMnYmt/stq2xm9aHYWdh4/KfbXni+hqmPtfbHnh3TbBdUgBtKxuu5tj/80Bvd++a5XD4n+0m
tQFWOgMDrf/sr0kbFwvzxJxUv/y7OSda7RLBMLod9LY9ryaip2Lrjl5kI3QZ3qVkej7JEOJUJYb2
cHtqe1W2ZMDNQTKm3ZNXR/lRl2CJZTR03Dla954MBD9HftP6pTOeB5XF9/bWqfYaP4Kst789TXMv
3SJsMNd/DxyFw4msQkCz5WPrHNe5TPu76+2jXE+8MnUxz7dPGhIiG+fQjQAk2H3oZLGjnVb829ME
5el58PTnQir8Hqp6NaTWPN6Oo/FOoIxanm4HskpIfbL0ws3t1Ta1/AlOL6qavLq/PVi5rDdZzaWF
VVYc+51d4XUxFI1/exlGc3XPBya7mgxmVvFlnyKZY1hXDLX+PU7WTCP9QLkFpNA3bWskVyD2eFMN
Y37HCH5hDghxj0Wds66ipH/IsNRcN7gqPE61tP0Q9c0TtVftR4Odv7Sgb1x31vAaz/jZObnlvJWj
Va5ypas+zFr8ECqLXLIuX90+Lf6MokQ2mBrf5QyRPXer33akoiiYqTDhqPxeFSwcs3oXjlQ0q/oE
WgUlt8CFxrRT6AdEE1Pu9Ow9V9uYWcgPg4ij0c7yO6+deweG/1cypO9uGdefKj0B1VvjvevMbldZ
mk+bREREo3iavCdMHl/N3GEJWgKXb9uiTCCpnBWKn17K+9sLWqQ5LBKhCG5Pby/UCeBQGuUK5Q6H
+rufiMbAhmK2vj1tlwNUju4G/ejiqPffzyDruYI+zRzNGmQV+3PtqBvF0HAhXva5Hd9jJrgdpdX/
/VVvL5RN2G3LhpnWbZfb8UdFheffx8z7KwmfDUX6bu4z4iIZgV5JCyp2nbRSIkFFfOYyU4JWGdNH
TAwSv9as9qPIlYtuiSFiRnw/u2H8KwvrE4K39zrYuksEcotsdnByUBVPHpWyMo6OPrgbmtee67/Q
mYsb/dsQ9m9WhZVLbAWoB/iC5my+Lx1hv4+2XvlRNMwPnpZUG88usNspmv4Au9/dktocXok1bdaG
zNQXGIUphknxnVSzh3LW9YshCowWDHtgNMEssMtieeHEYVAUVdklo3XaGngtnLPMzLedxCUlLxlw
FdkwnTPLaLdGCaugNBn+d6ZWnLVu0rc420RnzdPtLReKc8oyhAAVCy5X2aGEdLIVSPt3hpXG91Qj
lHSaY/+J8gO+EvZ3Sx++atpoerjtmlizAirzn13HvvmfXQ1kzg8qGd/bvrVYfbvsEfZUeiL7bDuE
eJvitgyccdsG4LntpRjiYCAudC1qlalfONwXekOychrOgZ7Mw/3tgXhZxzewk9jcnmrLflqPEjcy
hLUVLG0Ed6dg2bj6RHs9kePf98UpoLKrh/WBIfj3TJofRlUg/XD971rhYXuDTolu0N1VpKjAsRwQ
A6NLuDdwFV5D2hmD27ahcsN7qns4+jhuMhNiv9s2ZzDWw4Q90+3ZEIfFBYuy3e3Z7UDo07xdSnoe
dGaOcXuwTCskuJlr6N9t8DlrRrm2vu/+ux/zj7WOtd31tkl4bomlW72raiLUxzxv16o+wK4AQGk3
Smry3REHGQeoEdFjKnMGlqU3V4fbAkSAZSPYZOb/fd7IGgM+cNy/e96eYpwP1LQ8/HuI2wuVFbVX
m5E6ntMuNjBDc9XCSd3dgPtSyfklODH/Pxsjy1Z3igbEf3vjbcfbw+0FdKiMg5c3z7OAPp559j5a
GlAZ18alB/+5RoWE1oJr4AeoYcOQx6rudIFRhTWjx6k6Bo6GU/6UeuXdJxHCG0+Cp9+2F473iN2H
+ugt5a6UyGKUuGP/sjpWAlcoayJtOpxKGdy2dzEd0dCJV6Y4DuZEI/GqKaPLwiJyVosH5dg4nE2r
24/tRHJpOfZYmVvK8bapTjNevT3/++Nt67+v9x7CtbxQfv9n++3p/2yzdFfbFzILBhcMldyr6Rjr
0z8PqtrcJx1/62zCFy9ix3rTUsQHqsjEB0O7b8sU9qfilC+tprV70zbMraulceAVBq4feMC/mJXG
+AyFR6m7rKeRhi9TnSevJF4SasyCCStDCRpjOrq4bIVTaqxhhbP+leNlkrL4mQSmnl2jv0VWo8Ig
rVw69kE5DK87XeuxFVUZ3a/UwYh2YVHSWrdIu1y9+BSe9k4+ufKAYXZ1LHVsBhNnhpAwdhtZiPy1
VxmiTUqubRQkXB926HOAIuhe+zoSB03W+UZFILavuqh4cadpDxhZfmqDUaF6CsNjEffpQ2hGv7eP
m3WXb1CO1dWpiv4SRkwZxuUNy+8Bg5KZVgo3sLQjc4ud5FeKJen59mCUY3eWZge91nKxOFDo0iUE
ybOhJ+a4uu2DlnP5EZo2Gjjz+M/T/x7itnshxGtR5NXu30PnBrRgU+nboJNIA8Zx3uPb4l1uz8oM
AZrTY3t/e5rWsFigp+4Ht7k4DATbfQMCAjtMTfxKKvXr1DNXTUtTvjszc+tkzJvPKi9eoXkMf4ho
PnfUoz9NbyPJKiMS7Kt5VbnIBFYKjfwCR3sR+pZihCHjRuYity/QibfolBdzucqROMzpmlglREtv
b0//fSHLlYIcZHiWPXD3NXlRemLEDQypT64dS2/TCCi+w2g3+9joDrdnt4fbLtay3+2pXNRF5hCB
l7XOfTKqyr500XUVqNTp0ntMFHTEV+tkefm2T62Eqp/nYKK1ZbEPt9U/tPTK4e9bdC33az2yrn93
5nu6aCRLWLXl3CMY4iD//Yy/7x/CoubM4jMaKAXHUbTDxm/hYT9EWVE+hEvLkag1XJ3/bnObrl1n
QGBQd7CEQ7mi39Wq656kntYntCyv9MTWk4qsCr8x+040DpayKXxyhxPxdHvRwtV+DQ9E7FQBT7Dt
DbEtHfiueWtEz0lYOYHoMUfQ0xEdFfJOwnN6pG5jYT/NOSwbr4qUnw3ztfCn7ClJjbq1ngqOFUCQ
zU6jZcRrkeYIiGAKPIJmBiPHujMsw3qc6xDg1NHpMBHZ0Ztj6m6Ybbq6veoYTDqn1glPjOcxGE2S
/CIau744MNYYodfJl3SKQ12m1kttCAdNRYQdyFwkr0IBQFh2cP7fdzJLbQDV3fgLvsjfd9qsWL6Y
Gv2O2RKIuyPzpyFHoYSBZ3KfhiG+UVpbMSLJne0w2fox5R4BHabomGin1Yn1rd1OhepcTP4/gZNl
xn2VE3+XqIrzNC6WRfjxrqQ03W3ThfO0KpYMhs6ZtDOjzhzgEtetZVMJg/8sloe/+7W1WZFtofzz
jtsr7TSRkDyYIRGEiNuZcQcwErsH2+jiR2HjWZFg9PZ/zJ3ZkpzItqZfpUzXTR3HmdtObbOOecyM
nCXdYKlUinmeefr+ILWVknbt09NNm5VRgDsEGSLAfa31f/963pwXdNAts7llZD+pgAAPvXeY99FB
1QkHEgHp9q7T6DjTtt7RTOPy3Pldso6SuH6UQfgy/1Or2rfA6PyvIfcqwfQBo4vpGBtU0VGfjokt
YgplqFePozalDzr3VU/fjkmdWF1IO/l+TGFSlxLF6RFJlXNU68E5kvIkv9VJEhJFmHqbiHdDiRs2
Tenc9Psqg2BtpTTBJu6LpMGkQEfHh6vuouKvh/KMj/rgAWFYGMJmmU473hd1HGAATNXr/YiQdt30
OK5XQa+dslRG68AIlSdE8tcdd+FXI2gvetVpT+gWUtLi1b90dZPmeh666n5/yZ3ge9ffzqqPAo/1
rIgIIz7LMtUehFvm917700bQPqutKd9aVOenlt+PyZ2821alSxHKWLQ4i1ei5x2L4p+EqNDX82qk
AgQIpkXuhBAm7WsBt+tYRtN8bV5NYdAqeKr+unfehgxfHkaNkLUzKIfU8I5IRvRtTKr4QFZeOcz7
Eb4TPJ13qklvw0WeepP0c9LF3Ksx1cbYzR2qee+8Oi8K2yBXZjXhIoec8b3/3DKo3ufGKf3jwHP+
4vHT2MU9gTk1KdKLm6rpZV5jFPpYk0w9vO/vXU/d2RqJ+/nQX/tSbfq9bw27dwHjoAE7bHvneWEA
+uQ+SvS1VSSwS+oG7fe8+t6nGkh3/N5nbjaFAaylxVgmoMzQu1eAvx/TtBbEp6dVqVDxNa/Ni8rj
3UV5kr9439dKeyjO79uROUabMIFjNh+MxBFS02/nIVxJkqaqTB5XNjmyn87BwMlapkMvqK/J0WqB
62ud4ALIIL14wk8vRTxYaMRdbeUMMvm5YVe3APze9+aaZq3ItGqr+cB5AVo5vVS7cuo576g66sNM
hhxbdBoJTjNPI+nGM2YIxWLeRMqUbSsN0tK8KXUkowpazdO8GZjBihekvM8dKS9Rot/Pu7sAdmut
4yEXDunwVKmkeplCWPu5VTHENU6a4w1G2fpdlY5vp3ZivTl2YZPDU+IgMh7DGq4Q89HpstQYmmBm
KNpVh6/Sk3RxJvnXq9Wnq2UY5m/IJPVP71c7nzLiapMKQHOBSn87k9ATXhebOvOoi55g6W909Imn
/r5ZVD5KNIcSmrl1bhj7mCf7vB2L9FOsxulu3hqS4sijEolPrK6dkLEussAguMB261cV8ex1X1kD
pUx+snQBFVxlDIWwTnIN0g8l+Ky599uBluZTO13Yk69HcDGUKrhQb+YxtehuIvwvTgDkj43S209C
8vGD06M6cpxL0UYP1bQ7ddDZlBHp9LqJ7Ke+1sIlgfjgNLfWZognxhA9eirV07WOxU7fKfZTiWhs
k5Zhv5mPkrIjHNmE4ZWjxM7jGJ7mj7SVVpwgvZIBnD7KDUMSuWWqbOfNIRo+jfjOwrCq8vvKc9fz
Rzo1uTF1xPm6aWP5qKMaiwL7XMcaGQ8hEBdjZHXGKds6d4VB7iVUTZe6UP1uGGId3NCP5l6hhuH9
kHEcBx6iIPYNXq2agerEb+88v2nvMFoidBhTHOp6bIK8wUCmG57fe6iN+9CFWnye++N6Um21FqHl
vFlOJ5yyuNO55mO6MjGWMEWcraMZ27oZyus+RW/PAIBS+1Lh1yqAZDaa6X31bxq/zb7i4ZRQJ+hN
XgM6atuxthH6d+GDYVZfHE1Jv0aupPzFLD5q0ijWNWTCE9FI85yPaoEHkmN9DpViNXctbPJ8shP2
7RjjDTeIgDeJUXa3Y+60i/nzTESKcWsWz25OqaJS9AzGlMg4Vogq11lg2k8UDpznrnUoP7W2QIMo
TZWLIqIz/w2Z2xVLi3nUP/+GiDnU29+QJYyp5r+hRDX0EKTFF8p3241bRPomFtG4ozggWUnAHg/z
ZltG6Ur6Qj7odfW9dXQ87adNEcliR9Io2aB2Jk+iKeGjwCd9JQZRXlEM3+0LNap2YJPhiCpBvLLg
5n0chvaJEmj9m10dq1gZX+uCxwQQ8hBBOUePjlteVcQzswbgQqelz11S+Ft4WQn4u7jLT0TmsIya
1n7bbIA8YzOs10vmAfQuim5AHYENtFsn5lWsamu3V4ITaSN7GRN3Xc/7C1tSC4TQOT1pRrbO6g7L
CK/hCM0JMH5xevvtBN1es3RctdTJXs+yxEnXqQWdtorQo4onK4e3xrb01XVZthAJpoa5y9zqtDI7
kkCAoh+SoIIEtolLzzjrxDfP5rSYN/24M48j5pLz1rx/7qEm5I9I+liQqdMQ6ft0bJfhceQbycbH
9WY5A9hRuj7kgP7vAo+CyUqlzmIGoVtj9WA6dnRHOt1/25/H1rJRZfUZ2gZq8/YrtHHeYZS/3Hi5
7u480EFb24/Tu6gjyVErov2qdWIJALp5FlCbVmAc1SvQqTigNXGw6QuleiyF+uCVUQdSB6OsIXWe
jBAPlVC1olOTFx0eINoAtX/wLswxEGOn3g2y8u6kydq8MaaFLqlbNLKbIQzMiSjWnCnBPKL/o9ay
1KNyL0eGFe/9m6oKNqJmyjbvmw9rfarwh6BJtvPm3CCC8hVsvXF472ZRSWVVWXKNeNO8iQu3urZb
ZfneAbIMQ7NweHk/TaVZxbYeEfXNB80NTRP0qyj2XSQXnGjep9Zpj9l1kOznzTZzzU0a5FRDCLxx
HM94spnSHTuHIoB5sxoGfw2pRuzmTSvKHmrSXRfEVO4dCvVNVTfGUz54CNicW7UP9TOpCxD8nvhG
GZbYhmXOlGbeNy+CIK1OaK6QLdNXjJm2cccy39dt+olaYKTnjitXqrDD225IjYsuvzTEFhDOYFex
B2OG5HVqzMosuhV6IFaC7NB63vfW4OaftEGqx3kLlKJxcdIvc/d5T2CoYs+g9efzhHEmqIqolXVp
tS1C0rr65KGhejsHkwvKtYvxE+IXe1k6ZKZDUv/q9AAK4L3evW+57tvW/KzqoVy8t7W/bP04bn7I
/eg5H0fOqbuTHbnq6QH4o+fb501tE3Dnb45zeo/qR6/be90QnVE2Rmcjcm+bZGh34Fii8/v+ee1t
X9GTMOuobKD7++605Em/mLersX2JPQrz8Wc4u4mRnee1eVEVA0wVGTcYiP2zwVVF0P+0rVvBLhNe
cgg7fCjfTvN+hrZShrUaTuy+6fzzYj4Xg4J28eGP//jHf770/917zS5ZPHhZ+gdqxUsGT6v664Op
fvgjf9u9//rXB4vqRsd0dFtqQiAiNVST9pfn2yD16K3+t1TUvhv2ufMiQmmYn3u3R68wTb3aVVnU
4sGgrvthQIDG+jxZIy7m9NfSjFCKU3rxyZ2GzP40jE6mATUys3uH0N8hmsfaqWxbXjCU185d5oWd
FPYyLan3LRZK0DkMVDAJiDdeGOlX5Whob4tkVK90Hq0HcsN819CS9Cuq8vOtonrN4r3f3EDODQPN
LACZnAcERY10V6R2dzbSpD/Pa9qPtakH5JSUYRx1pz5Tk7Mr1X0dNNlNHlBK6+rDT1tOKvaG7wyb
//qbN5zfv3lL10xTtx1Dsy2p2fav33xgDNTxeYH1tcTG9WzKJLvqGhFf4W4xraPershvTHuKtTHg
TEbZRg86ZFp83x2WDtjAonLPCsnNVaILA+BNX904gVWCUGBf75oG5aSi9VH1/XM7b8qXIi4b3Gf8
x4Jy/euAbPijkI9xVDcPGqKp24ha7nmv3dThWXWRGM6bsUpSpdcU4PnTMQbag7UXVyXi/cZ4pNYi
Xo5WGh/n1jSLfjp/n/90fkUT+64pEVq6Kq6nrlsD66jaM9Hn//qLdrR/+aJNVXCfW7qtIvnS9V+/
6MZObQasXvpKRKSDF8P3N3/DXuLwpRqgLBD2Qcubv+P35i4Di1ql6eGtn181KIXhiB58fSxPhHXQ
w0bccIk5NJhmTjtbe6ofnlddV59WLfm9V26Yr23BuKvwcmcPs0pbt3Y9Ptf1YqiIh48YxGxEIpt9
k+j2veGql7k9YZZDxFzmKDld86oEb7ysWnt8dqvovifGfM8z4LcTxpQf3ApHo9Bw2cdwS0ejv7SW
5Z+aLj/PW0ACh8v3/e0Fn2cIfG2euotWg/xImYu2cvX3Lhxa6+nboVLRy9XI+GSXhVR5+KBDQNgH
/a1wi/uhV1UM3lpiSXY9/S2e8tGy1kNjiE8C+v+OYiHzbdMcgqsUDeudZmMSFGRGgmEqR//dWafD
Sw0Wwnxr/Mcvj79qfhy+ZPlQBp5f/7b5j+1rdvWcvFb/OR31o9evx/zjPkv477/scg5eyqyikuD3
Xr+cl0//fnWr5/r5l411Wgf1cNO8lsPta9XE9T8f41PP/93GP17ns9wP+etfH57hZxFmxZw1eKk/
fG+aHvuqEPxIfrwnpg/43jp9FX99+B/x85fn5PlfD3l9ruq/PqCw/NN2bNg9jg1hWrUt48Mf3etb
k/2nTvWUZqk2kxuWPNZS8Gf+Xx8040+B3Z/l2ELTTVxlrQ9/VCh1pibxp5Twbx3DpOJdaI764Z9/
/feX2Ns/29+/1NRfX2qGzmlsjLtUSbmdFP/yaA3VXOqVpis79F/ORuJ8tsTYEPBGl+1yb6MmeboD
ASYwL55KIEEcLMfWjd7url9urp/frX97GZajWcQxNGFL+dsTfoSUObRjC6cnB0g/xNI+MkT+YlWQ
LGENe0UoUTHmyppIgrWsoTGvfNlr/4vnn8o/xk+v+PnbcFRV03SpOZapG9Pz8adXvK2rYeW0mrsT
pZ6vXIh4E3hU7hV3qWGrg0/1x8h0L2bgfOTJAcQ5q5e5miDHTok9VFqLAIcJ6fqnO+pvRh6qrk9j
i/exx3RhlkaJiSFUnsyaJaZ/xp8ujLJ5o4DD4O4Y35NqEk221cPiWs18+4Qdu7Poe71fzdHTcpRE
23k+rPpQQkUtqoYYX2tma8PUza2LmV2bZ85J7ePyZFnbiIr5E0SrcWc42CJmUj8NPxZxblG5aXR4
2w72sE67zGBQ4/fX5O+GQ6AMTy6p0GPvUqetBUp29gaqpMxMvCqFbR70G8O7LfDgWTp9tx0mwowy
dsoed45vjmv3KM1Q9lLQsa7qakc+5eyqcbU2heYvmbbXZ5FUX9seM8axy5f82elZhOOdTW3BRhle
XK9GpBtmm75eWyTI267e2lacraIBG8hor9qEG9p2WZuJtimU4soKv2JWCSOw8yFGxMRQwDQvNKKa
5He7e2RasJ+bxlxXzpGEyzKUTKRjoZsb1QmbhWEhQ7G7UxZE4b70CV22YHGjwdY3lIsB79jbPmHn
kMuKkm9DIXAYyHG81HzntZ7+QVKf0rfgKTHMYdvXTbIavRYtCbDpCBD9sqv0g0Opzyqo7S2EX3db
DMErOQhvQXRmTSH3NysdL/gVXQo41qHuykXfFjfhXRoXX5A9l7zwMGUIM2pgeZxcU1y2gPXd0Qtp
gGcMS0ND8mVR6go4dgspgCLkhjyTAkpJKyG/u+XOSiPkMo5xpzIo20o13ONLFE7elN0iR61uJN2D
LUFT4d7QrJWemE3eF18YWeCFcFFH67NnjcomN1ACK777ROVpDAwI9jUDmZu6r6+sKH5V9UFf1AnJ
gjIZrSUxXiTAXeuvUuuTmhPzAl+FnjC4DsUXr801rFpQ5FEI6icRP4BegKLqXnv0pgZRJkRkDggz
UpuLMI8pibUbdNVpf24GlUppr9EuepICWimBjNgDpVwl+DEC5S+DpxKgI2+3zIbuW2xKnHwp3FnE
DcbGgP7cFVJCrLZBcmwwgbVWoZ4b59QtSTV27iookG3kKvUuTqxBk9aMlW/qeGAZLBDbTUTyaRW7
kZ8XSe0bqyLEt29uUIziyxDE4xpmas236V+bXmVsKCPAJXba1XrMkxbz9ryom/SBainkID+6zGvR
1Hk+4r1h3ve+Oa+VRj9uQ8XYzZBkph7BiIWr/oQsx3wDfM9w67l1hn7rQ/wEtVYdqVeD/N0FegY4
YyKBzx1VFDdoqC3zjb8890E3549UQ9KdW4YCbL7ScglhgyKL6cC3nW/LuVfgRMSiO6q6583fkNuj
2dgaSILp0J+uZBDC37mDuq4rgXS+ULFHmT7y/dpsKiQRLc+XMO8d5oufT4/2lwubV4v5cnmEwOlD
P6GbMfiS0HltqJyn6JjbU/HUL12ERkyS8dl6Rs1kD45b7Xv2BlLTBdLDtusE5C1oZmVfUonbt/eB
Xn0l29dSmvJomvKUJib46rS9wQfwUdcaCi67A/hM2LIG3DI3x9aXKVqy00Ysi/ldiL3Cgx06jWcT
iix3rvBudcWUayMA1Nla4S0SzUVoatduJJzdUNQ30rNRVVM0g5p4bTW+tjCrUl/5E4zI8HLEIzYO
bungntL0M4GNc5/byOFClCo8v5HhOflr3VqYdZnlLtWQAbmyRNJkhGCcBMZhqQi2WZtfKb3rH0Y/
3uvtMN5LLdu6SvVCjgG7NqJeZdr1S+b2EY/n4iYl8IxNGKzf3NcbatTQpKNPNFbCGpRFMOTeahgJ
rTLDdOsg5HEgKkSs2MFRJAKQqgdgFQz22goSyeN3vEZx9Frw+/1UNNem32SrQNHGTf01sjzzRII7
p84mDYn99s26qaeXFir+xtQxHrVR9lYNhTxIcUW9SWDsEkMIIOtl/cNgqrzOUlluWgZ4aP+OVU8J
tDV6O/LN7kqi/tgEzdeyS171cfzSivLBUMr0VmmtYicVZ+dEvOo8ElHXcG7hdHjVZBQVZkf9G+M9
Z+ECN81ARCxwjI0pCGmfq56EiFU26lKzgmyNngzpfimPfkSUwREHyjB5AAAEaGsvW7QIhZQRfkWC
2HeBmW4LBWKFB54tkFJLlaL6PPe/BVl7SAr1aJTFV9XOuw208nVeXKPU+xggs1tJC+qSVTQHwCFr
iI0aBMvntA3kUbUNFBlx0e8ouLhTGwQqrU6FsxogqlLNLzIpXvGsl+gNi2JN7BzlFK4uqyw/qmZ/
jm19XIKXuBoVghajgepIKkCxiEosoZEtHMEdIAttU1naXg2N3WDIUxQPEG2znYAdtOLGvjalP2yE
x3hTN718J7ONKuGCNm2/9gYfBGON/UrGaGbf9q8jbgSLyPXGDVWZG6S9n4NMjBCS4mHh+TdxkLzw
E9+3hDODyErWVm5AN0pW4Ece3DoNGc2V9yYSlPbWxujb7hGPu2SalVI+l22+03yKu5SczE9g+x+1
IF+awoYkko4UcOfX4QhtoGgBBUteUL27jByCNy0WQ6eg9C7Cp+7NGG9bU7sdEurTXM1eWjaWOUSV
NkrrWUtpXhj57SOMEbFCyHZK4GM27vW3pUpmwpzUQMqofSPozb1FwiZDtJlaibNuc/gxifjcFygN
fSd/0VPgfgBL6sVcyF0EvMWi4I7ad6wDWsogqFu2zqaWX/chFBFePz5aa2dNuEhZ9HsgLgeZ2Bfb
Ki6VCSiuV7D6GaJPvdudhW49lhGPJifhPlQOuN9BKeuGSx94fNGDfeOW1dpQ23vqdz1uD+S66AGg
aijgRl0UHK7vI17wqA61AJyF2IGR25S73GqfgFMZSxsqT6gB5Gj9GDFlsalTqLCwj08mFAULtYrZ
BkDRhpNZ93AYFXFKY4RpY9scy/FWjr5c25IKas/NP+caWFjqjB9DpDxUw2j31ni0g4nw5PpngYp+
CM1XuxfPQ7+MFPdB8c1DpOMcyZDWxw8FD8sShPxw0h37a9olT1muwfgLds5xwMWU9LUFgAleypUF
QlssSJ/j/12Y2jpIB2ZTU8u8761ZjU3GUibJ5Sy/L3jJUAEgP8693Dwp13mD1fPA6/8K1WmzlYLb
ppYEnD0XCSS+dOnVCMP9JHscuPxkuEJAuq6lkqxjvE5gVzkTxQdUelDm/Bol6m6rcAB9kQoAnVku
XVt8s3ZtVgwnDYjf2g9SKn7gDFLzddZqSfJTZaSXwQ3fWEQjgzyWS3PkleaiBTiryn1gWfyF05Xo
oh7XODQnPFUtvr5WRGsHxB5md2QEGgNCQ/DNq8f0utcyFpA6sUJon/EqboFDODg0Znh3RXbvTlVO
MNn59x75f0YuupZ4kTm5fJVOR0hO6T8rubaKAdEwRXJPYd3b+4QkbxWAGEhTJCAGeFo5Nld2EgVr
wEnfFMW8jkDcHsbau+6kpvHSq7UrFRyD5cbx+YtAwsAh2V5k5l5mbXPojPKsg9sB1ilujFiKPUmd
5JQPycq3lYpjLVA80z9iniR4qpAiAaIGy2uo1GFtF3A8c6PdD6W1xngnWyhIThu9cPZ1kcNZgzp8
RQVHl7rRFZz2YqcOxZcg8w6aDu/SCbvo4PTjrdtgdorGmny1VRBWi775JtfogP+vWj4m4c6KRoPw
phGdsXOfhuDGU5Hy3KesZ6fKYoU34Sfb4F8FYHjO3A/NkiyB/kZix3tpOPg2NnOR6lIbXJZL/O1c
QlWFwbsf1Z2KoURSZcXRGfx9WtvdVTwtHNm9Ut2pbxLBjW7i/eoMycLYoZliMlQzctGtaFgKQpQg
pYIvjtd3O9hQ0ckqs1USCyp05YjfR38xnC/UQ3BbdId50U5rSkapG9ltVqtGHdXl3KR5jc1Lihmd
Xxxy4AyHeS30zSxevG/PO/XZVWNeBRRPOxP57/3/dmelO6tIA8maNlm3rH2+bXOy5JjXAooj//3m
3AVyxPfO78fOh71v/nYqW4e+1WNYzpiMD5pPwPPbwPdi706+QMpsCTQ7BP1Y/Nt9djpVTvzdcQUK
nsDMIqKTY/7WY+5mka5FR/vj1EmRVId58+1c7x8VzA4yc5PuHxO31fcFwFhhIV+ZDv+p3dMnXt+8
N5q9eebVeTGfr2mgNNuDBOlX1mRcp8+MCor41/Nq3Fb72JMPOFcxKnDDa5wSYgaeGqQ3A/Fz5qnX
8OqdRR0NIAOZ4u1DD6FcGuEsQQ2quyqIElJGSn4lRFDdg/AsR+7qhuQSCHgKrvUM9m5jUUyC1GVT
oN8+U1lcbhS/ouJy2mw9NT4HChBoxTd6HKA7/aRW2mMoDH074syyiA1XwoYEorQCcbML0lLd27at
nSzSyaMo7zCr6nw93DVUep9CP4hPuV9OPpS8w1TfXI5d1e7tUlyHlkM4ezSG8jRweRhUSH8zgOOs
x+yE3dMDE/Hx1KbKeJrX7FIySMgc3rRTgzotUg1qK4MHqqyD7928UR1PmjmgTFNVaLQaEnSuZDQ+
BYmZnkMwzItxYE5Q4Vy4yDV3RWBdXYsaDbdmykMbu96pnhYqsYsq9Ix9WBTqwofWuYJLqShnyUzl
4AFtPUpEuLzY+I44IdN5Xi9j1p94mqKs9ZL7QhoWz2V6lJ7SnSKlg7OEqw7FSVhFKfDrmKbHRBj6
4NGSZQ5jHzErZbRouvX0xXcAI7gN7rVOVexsn6L1URhHatF3bsEEb4yhsGZOmGzNPnh2KZzf1GHw
sXTMYIudiTiJ2MZYfFqbF1o3oLkwxLiUMdH7ELArsR9F45+gHSMAunOvfHBSKo8SWPWko45FkppH
Q1NB39nWalCtF4fp/AmqBLIkqL7KtNVMdwrzC+KUutnypvrnPt8itEJBb9V2tzlFDotwTPTTfGPN
a3bbeZvQAA5K2cLAwLEm7dCYOyMZtZPT1do2CsOn0YGFs8I/IzLUkzU1ze1ml2snmworP2bQJ/lT
gg4rOJGNe+Rjh3zI4CcLwO+WAfOn50dykiJRTvNa7FHdh6kJ1NskR1l/smo4s0FjUOajGUq6juPi
CcbkoTRBZGA6T7lZ1EYnU8bRSbNqUgxbR+/VzbyXuuNyZWoJEZ7MDk/Wj55z93lh2cfQbO4JdEab
Zojqg9YmzkofeBNTrC9O/lTqYk/fYT3d9PNCbYIM+xI1592aMxE0wuPod98XSuC10Jum7bdVsBTD
NGuHDauMj3NDMx2ShU3zS8e5aT7b3D5vIlFA3xNp6tvHvDe8f+q8733TqQttRRk55cO/XtjcL9eq
5DA0T1po1xlyryD66dIRPDIF0J3N3PXt+t4/8f3yivnK45bImUsuYDm3dNxckLzF9r3fvPbb5f22
OXf57TLev4K2Dl7AuZ5LPMe2nh4L3rsAOIw8uovwT7A7n4xpiXWHThblkhFw3mm59hEzQ9xoS5ku
PSI/lI3pwRLPNOPsgD/qsJ6+crFP00T/IkolX47U+S6o7G9WqRGrhyyW8kTwkVpdILuM6v2hHrE9
e6ossY2JWaxlGb1Ixrlr23QcHlLMdHVUZ9gaYKjlEY/NhSamuSVub+k2yGILESrm513Xjwc9kOCZ
6pw7WKpbvSH9ng6CwqT4o8+8Zkt0g+mohpUom3LPRcB3qhgOGk5obxSVYsfBO49u+jkRg/3U+s95
7W/ysleBxS6Ssi13StnepHD+FjUJcdyrCHOPdluuozT65Cu8lvG0Q71cEEjqGu0FssFL1MT6fop0
wCQDsFv3IaWP7afKtS+JIcyNolPqByMnVJ+YpxnHeIjXeHkaa57ngIUzlZCqDeausKG/Nr5z5xpC
LrNw4EmU2CQAehjTcHcY9wPJwa1ldCumTo7+BfUGwnLR7VN+grcyiwwi6JSB1tQ2bR0BhyBHL9eX
7EopGyMa3C9VncrksUG+JivxpSuqz7Uw1A0EsxXgMg3p7scxNLy7pIq20LvMDTfJueuw5sv08NJS
DLexyv4aFchVOxDQ4aesH+Ld2OsRUzBQdbVZ3ginXpcRdjFNq6Q7hKPd0RgxFwmuwStVW8QDh8zR
zVNvD+MKtDUqXTiBV/Xn0DXtU9cO+X3tBIea8OU+a0MdEw23WhL8MjY+oqGlmmfmtd4wXcoSPV3o
1bhp29y4VUOPOlP8x9rMPHdKp55dvNPCPNEOUJ/wo3J9+1gE3auEeLFlQRp6iIddX3fNmthZBLZo
HLduIhWsbAHCgrNR9gxIwGFgrhcxJV6LRNTLEKD3xtdb8KHDqNzkg3/VoN7bm2lClKMxJyRuLnfZ
EH7DsDu6FnqGmQZ3FJE20LVBtyVv3WwcBZA3pffGuom7L8z6ED2Z4zqyDbmHX7GPVLP+v0j6/r/k
c39JE/+77PH/h0lfhjqCDOS/z/o+kcH945GwDQCaX3K/34/8nvy1rD8tyejAdoBzOipZ4Pfkr/zT
NDRddXTuXUkHmr4nf3Xxp6kJ6jBs0qGabVryPflr/ak6tklu2CRAJqlH+j9J/kpDJY/8S17R1kwS
z7phWaqq48Uw5R1/yit6g46ACZXSHoIAqS+ZvSYtPgGSX19l1SX8LniWcZ4JUOfNcw0RdA8yOOpU
8Ghwy3WTwpQW20EPjeYYYn0buStDT/hFMLLJTesZHN5104t0nZk9xpAeCqoIF59tHPqMlT33HJjH
fBjN1SAOUhscQkX4AjQ8+tfAuZ468M9GziMQsnsz7myGWisMmXedaCUOXsSGyLyvWzyBxwLLCLvP
9rpO9W87UOon0+7Z8vzkpNsYUJq48Khuf2y9eDx1DMxGC6MYz4cE0o5TQR4CS8pF/YjZeUwI2vER
sqduelYyiqD1sDXXqrxr/CRYaVHTbqDtnmOhjReQ4Mo6GUz8+yqGJFUdorwdIqRidY6ETaO0xFD9
ZKvbMFuQwAnA+AR1c9nzdjWgxQSrsiUmMKT4ecrmuaTYHPRWPVyHDlKQWPJuzEM4y323Nof8XHYU
nlkBDsdmATdFhR8wEd3gBoLK5N8J86SgCTe+nxP6Jofvj0N/r7X2bWJXyyqLsz12S1OBdHW24Xeq
OyR493nddifhK/eqVHEOqR5Nv7sxdLg7eE0VJsytcsDdgrBC8DRORc7OAJtHOXa5c21m47ltnAdh
5c/6VBiTD0TrtXLDbK0E72OTQHQetBgYDnNhYO/V5y4kEm+knresE8rGSXtf1QFRJ7S41YZkyFHr
e+pK1ZSsCynVqDYPnUeaD8bBwcuM+GiL9ixbOL9ZFZ3GQdoriQR042tEpwsI94FU3BWAOCyOIV1u
w3aEh2Qz9nB5TG6RnG0yhPnY6cqW7AKUx9oA3SEKyzg2RL0/jhoY/BTSGvlvy/OyVWGLmiwmzjeF
TMgVSm8LuytY2v1Ljc2SkEm+UfUSVxKcNWVJZsYV2i2ZwVPkGjfwJ6+zCCpE0X0mIG2twXJ/LJgc
XpeMDuCPdjtFcwlfN7BCgt5eN/Dg1sx4N0GpmsRfI2qcDYw8UaHBylK3EIJGvsniULWzm4Kz1YZm
gKBloqzXFIB4qB6SpnmScZzsPTeDaQM2lycBP7OeGLxCGCsv3ZNbKjctVf9ECctraP5nlwI1lRnL
CngEjJckQxpn2fiR+ndRpYvlMDpk1Ct1gbaXwUtSnK2g3bSIqh78e2Yqt0F5a/NS3GZ6SvwvH7+G
dZJC+5VfDbu4cl08MVLBb1Gvkm0Tl9gEtZhzDWOJOMCu/Y+dcXFjs96RN1bgtFcarlDWzm/B3kYf
w5B6gjhYUJ5FhkAGa001rqwyxFvB85fl8JSq/etAHmbrt8ZVYfZ74KeYiWLolxmAcMZIzVak5S6U
JserJjOAd9gAWcpGWZGixezBKbYmzvTU6Wwc4d5U7bUrKzJGjs8ZCPKmDJW0yNSWMgf4aOkWWEaq
xlZehheEYzQO/mViJ6pnZ4DrpFbPfU+i3xJMH73/Sd15LTeubNn2i3AC3jw2QdDJkXKl0gtCUlXB
m4RJmK/vAWj3Ue3qPidux33qFwYIkCAlksjMteYcU31T5+UDiubY13Rzh5sMA3XMpSxto4PiQsYn
Cemj19V8WxSQJ/JmPgrd069zJjoQ4cL7UXjhU4wXVOQPRSww1yTl29TH5rYy4ujUljZ/TBX/rGs1
0LzBQJsLxio3nDt8zPI0xsMzQpwCad5zuPSOoLESdOQekyx2LxILeVbLwh/lTKokHJ8tyZHAVWOm
oEPdXZMa/9NOfyWK/ZzPTGCLySMJPNN/DmRyDIXKCt8GD4bHipiOog2G9iNKjOEWMwIMhJyqoSyq
nYEeaus57y5mdr+Y3BhrCReszoDc7zZbt+bKJKp5PxJWvWHGHF3oWFKLvukUSNJ1goE3bpJiH1oT
VUeytSSZRPR+1evMgbGbGXiie+sq9mCqxOYTYVP4hOMabE56pMOYQF8h3IIFSIA4sz5FmrIpyG/d
xbRHVMPBTF9ET0I9gF6/G+SwH+safHJaRlvJKBk2oQ6cRiUFqgabVxcUKy1FbjUrsCwLT7an46mj
QzVITFsZxVeRFcSJapBbp/KBBLfJJ18kJejUe7U9Rx6KX3TOXlJ3wV7k4tJOEK40ePqgr91sustV
EkFsmysclxcAP9vYXGjsneFiHCaQSY2avWHXWLoAJmwTPFrCClVIXx4AdYPvTvLMWCB82sPZ3qGL
fStjAxgBwxp+lLORte65gnZT0KCzTad8GXXqfXZM2sPsEBfYlTXCia66pqN601KWs5U7E4gxBViJ
2blnhJQq+HfvIWkVRBBSyc5Kr3KTDyhgUvsQA/WzUtzDXf8wO+LJMr3HLOSLEmXf4goX1+gO3zxQ
/ycN+tBQEwaPu3r0hW3s0UWC+jW8o0hqArraI9dVsZuUlrB0ccfaVF4y96oG+mgIp7n1hkmneeHW
IFh5XDN7u0l6F6B+0yXsocmYE3jlCXxjMgp3x0/ttW6G+76bFJxufP89eNNFzReTOcdSvNY7n47E
KdY3OpKagO/vnQV2uaqyetuXWOKrAeuoWf+s0HnsKEP9FP1k+zYuv62WFJtGms0OH7S2qwYKdtlU
nmQbk/5gPDY9DDZpmvcRE5AkT/FPeR6LC0L1PGAqPssHiBYA1DEM+QbDUdIo05YmC6ggW9448iXR
k0M4j+4WNujGLqKDhSD5Tm2gTCZ69Cocp90lmpIdVEmLr5pJaK1C9C6F/hqHyX6YPQZ4qAUedkW7
IVhNF8WjljnfLIiznNi3TxWKBpb7WhyIrtQPNiZXIP4LpVHTJNErbxaSrpdGjT4QXpf7hmgvQzeu
bDGQsYgiOlBBKWFu8Z5Yk22dxLWvsYUSPBoN2hbpI8OYpT8XOfMuEn7f0k7tIAoQZynQrluisimo
yfti6kickawABXlXVUfowyyO6Hm76wjIDF9U+USbC8oRlTW/BYlLqApGEQcYy001mu0G365ev6O8
NW6BX6LlYrk0Qvc6zVN3LJL4AtOO1O/aeqtl0gRaM18SBZSEFS3drxd4zFwRxavdKI9Z2plbIw4B
40YU7zBitYfJiW9aM1t6QzO9ZgiDwkitS+hqv2B/oUzBwc70gUQFpk9LmkR6hJQU5G6Kbi/8BsjR
wwuR7hw+5yOzlfza1UamSFzrkiFsMKaJCI0LOc4u5mY/yeS0E7QaN01DaLeT72bnPc1qpF4DHMYB
KgOJVTTNpC91EusUXX1vI/3V1Gl0tUpylzOKXmmFZ27J98BdcFdi8vDLYa6BgAKREOJOw0i0sXr0
JfMtXKwLMuci6OyEKWW+xK17JJ9rdNA3NZpgh34ryLrLhFB5C+wfXppq7JpWva9GWd4ikvGdmCm6
5zKODXWMHmC5uKem2MMuJF/m3lIHGj5Vc3EM69otupswm1m0y7HHC07FeAgJODeVtmWUnWmhjMhF
uSL1ATqZ5js56N+Y8jK3a0lVMCSRtWXdnvuSBtWgKR5ihPgI2F88Zh06gVKm/Y2W0z5oDcXl183/
G9k3qon2HHnjuDdl/zQSTce0vCGBgA7lbu6K6UoqabI1DWMDNjo6dvM4EDum96dc+cU1JmVO3hev
NAAdAZXT6LGPtVCP8IrNpo4jwSWfmb95M8CdhIvZQBumiz96ROi2VkNrk+uqo3nMzZQZl+bk0nBR
nOwuDdWZiXUvXgWdPir7dX+Yw5lxTYniwC6E6ctweDYTZ4+n4GZy0hSBSTG8hHX6IRckJDEFd20s
f/ZGu0gHbXCrhXUmMNW8xiKHsibdjgVRj0ZoazArOMT3rwrN9mgPyXtryCvV5Tua8QMA0qa/x/m1
Uli8lFIlu3gQ3yZr+qmL7L5N1XqZsVKIHfXr9gYu/L4UhNFpgOOqtjW3VtrAUUdf56jxe5Sha2Am
8ko35ujaFFjmMyQZGoD1G6uoiy2n54EMGZVYhS3qjyIXhIyj9IxKAk2S2bsvZLS34OhsYmwES7g4
IQ1EDN3btXdvQUFw3Yj/MFBY8M80dGkGRW+h0h+9RvMtXGgRyxvHHG70LCdITiNVSILbyt2TCosk
KWLM9NLeW2a8tVv7YIfxu6c9jTNBaKze5Fh/r1vKTLb3ZDqw8gDRjt5jOHkfzD6/O5JriAn/Ram/
69qNB+6/oTmfMrS4as7aoDzPHZc/JzzPaDrKuH5OFBnUyrCZ3fZsehTIu9y5t1LEizHWW1VblCop
ogak2ktxuY0k2DDaTXlxgZm5RWAC3IBYsyLUC7z/451lx9f10JyJa3nBTES3Fke57E7UyQ6tEgY5
eCO1jG4rKqk46/AacV1A/NDxdST+GITtpVK1Z0M0hxxQI4O29Z5Jkn2rm1kB0J+IDLKpAYyouZsc
5ayD4mvt731dBUpW0X0JfadVQKeZASjD5PqlScp0pxnqY1yqhz7lqoziq8L/MacmJUjzVaCNUFv9
JhLhbZ8FOiBut6ahPmavBEgw3xPWe19418x/dT+LR5SaZv8xCns3McXJwhhJZr7NxMhQwETARpjD
1M5Oy1tH7wOMIh+eNV7ykBJnmLLs052z5dpbo0aul+iEC1A0WD6aMqE45+EKRt4Zs3iHUK/o4iGt
omyrDVQAR0jcOrVYHMensdJPnWccYti/FOW+uXNPqCjX9oERafmfK4P7iJdr70XxY1jfyKF+o9Sd
lCBIQmnDobOc7Tx5Z6K9npG8+nUrAy9M0cOXPmWQJ6YVz1QvcqZRrJ6R1mIhk3jBEqqa0rQe7ms7
bq4QWKKs6TIyPIvsnGESPtL6OlZUXG6UTFWvE6sFKj+3uCa5aMCPl8PMOqpCxu7yMeUqaDPpIShs
axbKivANV+4Z+0nDMLqbJFLvxp4KAANXShhCcWMPykNS6XRSE2rioXnGXtdsWQECzs2JkskmqBbR
eD1nDtdd0k2aSvysQIozt5G+wW9oJnLrrhXON6/AA1exiohpO23GvqVHmpJFOSvzbU7/DH3OQe+B
3CP6RJMFSE0iJ6IjGaiai5yl3lO5YhoXGbfkLfQ759Z2bxrBtCCNdRbzCH4M8e5I453IprZhGpcO
jBZ2t6a527fgl/vNyBINp0NymOvqvU4ICC5MmG8U+AZfK6jBeu25jkTsd0r1zbZTnPOwo0Mq5I0y
TI9qckc7GZ1VSKhd2FmPZuTeMPSdpZGitladPWrHR1sqd70xPEMRLLgoUq1Sa2+ngPhFMsy4WM2v
WiaQjhuxCficLICqP/C93KHhEH5dQEQdSnyaMJxuoclBoaeB7NZxQJhMfFKyfIdLA0aRGCg38b2z
tLbfx7X+alQVk2gkYhLQ+oirL4VAdDRUJ0hxPvrYbt+qsM43A8zwGRCjR1KhGiXdY5kQ4eulsCPw
+OZUPLcW2PJo3qtDTC9RgmB0WpRRNj7q3KivSi0k5zsyWbdrw48ibWs/d6A8x3NzaGsuGxqlzgAq
5LWB1J0GpQ4thiVHNT4QXoKfuACyUXavuGdANjOxwbO9HUxlOlqU9H3kt1dTTIGt68MX+q4bAfvA
HzJ1V3ptu53xQB3QMd1C08DQb1GcTGbw6ML+VUh+oL0jWEla8sXuMtYLwwN8LoIsmwZdKml8NJ1Z
lQy5Y0Cfnu2dXiuXPtfLLY/Oglhn4VfQ3R6NLjvo4L6ghlsHxlSH0CxI/VK2rBKYnHkpg+3gdDmq
PjSOo43eA62AKEAtmaFCHYXyRqFN8n7sf1TGMBJqUjWM3APVKuNG9KZ7JPxm2HpmG1Q6XYYabnVX
U6jM6/Z2SJuzM1Z7jVLsZhiRRQqF1r/4sEJKgamd/phHgpUyFnTovsgmDK2fBXk/uyEPab+4Tnol
a/UBBO9BVep26WeeOzW6YOW4DV1ieUPPKci6QSvAKoe54Nj7mktQeRal5zo3PxJyS7ZuKq+RMN3M
WrjLdEwqOhbtLRxR8oYh2UNLBJGmP4ZzGczS4cQ5STBTfgudgRTOtCOowHjslYriwKS8lgq61MJR
TwiQ8Q0LWNKRqtyEBjMTpd4lqi18O2HephrZHk8loRR7soKfqzaiHhvZAeCiIjAz6ePyaX3SckkA
j3QE4UE8NN4PBRCEPVORwnZBHpRFIBQF1UMoi0PosO6A7gA3txlxM3bJvo5S8uGABQUoLYNuhLYQ
S8+f6bmE13BxNl0jPkjV04OQr/KyZLp4+aSfnOUmamv9BNzT2tlaezbGTjskqeYrWcrcorKd0xC3
f201UTPTuCQR3gsV5cQPhRUha52t5VL7XG8KVGenifSSkz4JvoDrTlpfk68b/NRbrpmnPkr6nUHB
itgeHd1Tr5F7O1m7VWVTlySOU5rRN3ZSV3RIuTEiAAIb4rSr0wT5PUeqTKgyVRgWG6l2MKdk2lNO
Rnc1y8NQFBP01rKme29ys2wNHZMadzrmNQNYbsdHrMGFJhIsPVlzFQ4eS5H11WPNI1/RDLc26aD5
lpq866+vu76ZdYuS+JLgzXv52scsFCMT/bHW4kOUBbqpwSNgGYkh+VJkA20oQ+un0tb/uonR4/p0
Vr4ZWlESqWBR6yoqoqjXTcclR3ADcak8uUlYnJKO8Ydk82uRqBxoTetKVkm655dXnyDGi1NcE4Ci
Jb3payWqpfWGlHg1GHT17WuXbrknZrn1Xug9JbWvA/Vk/PWsdV86FXBjOy7tXweGigaGIZjMYc08
UgFs9ywlq9PXjdcYES6EZWeSdIEgUJZ0ZH4Fbush8tV7QIw9XIeWaMsu0rMtznEyVsPipoqYD0sI
6iPMbab8YCcdbNrEIoLfwZCs9RoJ3bIwtk3XEJtGFznOjpWWMn3oIeBBa9yknqJw4QHJy0hwKUoG
/mHq1fscvElCWORC2GPhqc864ynsGAdSCKG+FHltInyDWNo/Z13pDnUpj6wJrOt+SvakwBRo0VGi
jQ96JDq/YHZLFdLeRLh6hwWyoilUFaekeJrSdtiDQNg4fCmvUtP4SHQGlhGV8S6b0kc81/W1AjSn
1pw44Bp9mqJxGQTARVr6gMos7M+E+rZX6hwHWoVAqi7L3ewK4ohHIz1gNmRUxUM2Y8PzucwhPJEk
oHi9ioEByWSpTj1JtvK7UIondWz1IKUeZFenfigurBMXGnsNLy2krzs0Dmm2CIBFu1fSnpuKSZwe
vbP2zc+1oiU7O1wCqXJoo+awbcr6h9Cru1a9jUz9IAyWKiSUAMK+2IX1nGmd3GSN8RMg3UPDojoX
hIiiDDjiw6b0SZidmac3hqE/ZeRbblDdwr894kJqaJ4kQHXl+NhOzinNHiU+v01kDHdhb957kDPI
Q7iF2bmtRfVMMZ71PoItlpLl02RyxZ1JRJS9fI0L77y8bO1qtEqgnDh2rZJgnv4oyQYgVq2mETe9
hEINihDBv6IWD5bpfDMVOjiSomxOJiNMFVwPc/NjaIyXjr8QRDPiCYQSRq+33+OJGnalPzTdddXj
MqBQSe7L1H5b/jrfpNxwk9k2eRdz9+bI6OyR9GpVFu8y5jLEfKKTt2nksnLDsqFaj3XI/Gfm55HX
ebkPa/VJdOOeqEVWiZg32qFjesU6lwo4Y6V+rFUTcG73CHMyDCw08FzP3KMukn1CECvXRkZ5gRZ8
SIqfmWliVEHtvy0n0PRVg54dlTiris2ENm9jaNNjrXsfNrqSq7amBqX1pMqjXuzulIlkVW8QzPs6
4lyUuKHisLd6yvQuhjHfyFx5EHFin0uqmJU1F4D3rFsM7GWAwKInqZ4/AdLDbvnX0Sgy3kQ2BdJQ
XuH2sErVQ5oQTm+9KPawjTob9wYISLsybwhh26SSpFooDgpLXQq+IbIf20CKwufRgMbYka7okcjb
3miL7KVR37hWGlsw498lAUusZfmbRSM3uZw+soaQNCUPIr2J9t2QDxxuHm0zo4AwYVjUjDuy2erd
MADLp16TbZLUusYiSMKGU6mnvEvfJ/JkgPZcErv95WQUQuc520wF8ZKRpYCk8Qi5zGhEqHyKWwO9
fxkbr3ONIr4iH1aY3vXsCQTTxo+hkA1SDGquVVtu6o7sQZON5VCSkN6aZe0PvVVByprPdsKPNITT
WCvVc+Nod96EvAI1G4liJsF24plFlufT73f9KDcJvhua9OgR3N5mLCmLwnqko451IqL46w0OKzdD
odooAiPNUrzKkqlzkmzFd7WfBZIVLGVpwkfiNleWU31TFevWTIoczXWQxvO3VgpSOIe7jjjrpLN5
ZZ1Ixizpj2T8aQdpx49pbImda5PYiNyK/GEFD1o0MTdWyPRJSPmtMlZbnk6+Lp7TRCcIwD1QzX5R
YiPaEdBrTleZQ+ZIY78KpmCtBSoK+xsxQO698Ox316Fzw9emNPqfejVfanF29CqYTMqAmISp+HGA
GG4awSJ8Wb7wmLCCPvECUoWPmMgxKREWGffmJcscMnbSt1ZGB8+udry1edvb1OK8QT1P8OaWyYK+
tabxKa6IUksz5b7I0MvKd2UJWHFld5wt9TiJFAx/ExFwp9E8tIjAI9lntkh61ms33wjHI/JdOWT2
dEudihwY+2zk3QVw86YsbaLUjLv1daeO8Cs1y8gVBaDSONV93BIhqqNK0Gam3Kaa8O20lzBKFasl
retdb+ZPTjxiUssjmGfl9FPxun3l6jEjz7JGtCiyWTphO/19S+70RqoOKbEN9IcyvLe1bGtMQ7Mv
zDfiuOuNbVkfBCWcB1TfbSOeUkHSBcBKq1Sgc8lTEnNVHL2zSzXJ6CgURR1AC7qwbwSonpTJee1c
95ebv6sVEll6Z48l2oc2TbdqSShWVtF1bxD3N7gkm4YK66ge5qF5pYzLYtFNWUYCDuFCq5TiLY2K
e8QUd6Si+3ltzuAbw3wrC2cOmINcx2p0Uj3z0VLNbzWRCHbBH8Dc8kiubg770XkFpyMw6iPAR0pR
04ZB0RvTPcsCuq+n1LID2oFvak/JuM/rp5RIdpkA3e8+iIE5Wnrmd0SA5fxOGGj3eSfvAI9ALKdl
A1OmrigTazN1SbcmiVlodNsbbNDpRE+sTmH3qsi78anfuHBFJtV8EbO6dK/CK+LmtxhkAvwkOatE
eikq2cGi/p728luboT7Xk+TOiPH/ohe+4Pf8QdgLrXezf3FzEbRd+y4m87UQ5XOJKtLvkydhy+84
G/DRl+OFuUa5Y/3oMAAk2CuG7C3ujJ1Hd2JDuRT9WfNu8Xnib9f5MTibsdICN9eygzs9RKnSXVIE
rwAZdVUIn16fcZeHMKAZaUpIUXL2SXI5VcY2cfhE8QON+O5xm1W4+OhT1i8U9JdkLCI9RUdfUsve
OoEiIGSgoC1m7Ai2ulEL+sUm/xjkBITwyIH+rR59bxV7p07iqiQ+Y2O6jJRISK6ovJ4tRSV2Pj6m
o/k2yIw4xenRnbQ3ima5rw1yr3hoGowCYTa/77CKhN8S6keJDWO+Dt9tNO1HU3WOMkbplth04QZj
uibdNSdIxCaDV3cmLqX9ISKj+w4oAQtQnQhxwVks5bnkqgm4sN/YBfMWqzG/IQ04mBhQA9XWpmNM
yXid7jvdDx3EJYgfhRwmRVuG5rtShkxUBJfMuTxpWfehLHq7VtHe2ybyCeiGxVfw9QF3jJDH1xvL
Q9aB147nHfCwaclTppf9jgQLi4XVWc3S5KqnU2IQG1bNMx2ZigZpFT56if2ixvQFonC8mbLwuVMl
qbpuFmiivQr7GPR/Wf+cRMklQydxI533xNkXm7bIriqWQ1QVaIV0riDtMEXV5LwZbQIJz8HfPqYa
haSU0JLxUBZaYNLh97WKgJSYMsiG7sGwrxSMPnMCkbAtqNJp9CcdcPj6fNczidyTsKduPD27MAVC
ozA5LwhvDpghPJ/pFvYvlaTLyqDH3YPOUoFV5P3tRHFV9mT8jipgK8oVwVxxXeHDBfGsxPeCDO9A
CyuiZdKdXUV3Vdy+6HOqBcNozFsFYVKLx0x3nWivGYj76Z6cvKjDuE7FwKHjSjPoqm5ZVVStdauF
0tkb7vjEVwHQsjjr1jAckf1cFCd9GlSUuch3Ij8pGchE2AXpOFRb5GGktoy5xqyZv5xLFFpWfK8T
dZ+2xehR81vZTCJjkucoCKbgUO6GtBSATI7zPCRkfpUnVYAlkAPtUq0zB+oENtBahCFkod7k1K32
9JzVvdSye6sm+y3K0mvVOpKo3rDIvmBKuhpjIsxpmXXqzEfSwWIHf7Ep1mTsyJ2PZj0DSlCtzVwj
3tep5tV9wTwyVsHTjU8dZaFBL++JWb0WUicXU22eO5B9CO9f8G7andNuoa0utrLknsig+9KgTAfc
FPxRNNyH2cWtoquZmoijUBarqN6jah52+az8auaZllIy2FyWR8+vdHm0rP6X7hEcnocT0BD1yVRe
88z+qWLQHUg1uDJA7dMwS65nLZoDL9IJU1RxL+JUI5b82bT4WpdeTQcDPcHcbok4L3eKHdu7vsYQ
3Xa3UoMYbE46xUFi5MJYI7LTtNyNnhGJMRsq18SJZB+DMYRPjbkNnpV+WvqBMWzU0J8rDxOHSbxJ
6ezd8ZnyDDVCW3F2biffS522TFGHD8PovGj6+Ew54qkvCZBFC9PsFeCWY4lPt51+aA0V2Rzcb4jW
nfWVnfhFHwouE8e5VonLcwlf0YYIy3nFQKLk7Tm1ifzA+VtusS3gNLWOwqNWT7zg25yzauuLlyFH
/hT2r1jRd4Sr0JevQ8GEarihIX4zjXQOVBHZF3qzjgE7q5RksId0PfqexJiB5Wc0F4d2du7cBBJB
MRNbPzFkH+xZv7Mik4kWpU7L2MXIreWAfbgeIQ1MJRiRXNsWEeHHShTtK+2pJ7/Vp02M+CQvyp2h
EISQF+fUAhBQGvLilfqDdH60abH1PDf2ma2/113/Yqd+WDfFTY6Dn2GPfjmSpY2HJXUfhliG1J5l
ro4TqtTNE+3uQwYevvNmaunYCVn1KdT9goGFWDMGJF09JQnGqoLA8NpsgEGr87jtYj/sy1+ihPjr
9ZG2dRP73ZxGInOLJeM+0e5jDKPHcSBWsp3sl/6dGIL4kAm6SZQYe0eDuDDllHs6llxkFcQhS9ps
eHItcRPr+Hpc197gJoVBIggcaMUes+uDrSvZCShWwoQvh/6g1+a2H+N21+RA9lHJ7PWuo7NWHjSj
G3z6Ww9zFOqAEO4sPGlbLUzebFdPjlKXd61CkmIz9nILPRxecTJO29m09l4pnXsFgIptq9epYgxB
THkFOSUwi6rp/WQ0kSviWYMPEEASkQdLOei17C9ZxDvTUwjAhqSHG9UBjogfq/r4L/7VX4igP3Bc
f9z9/wJv/V8VaiOfBuH0r3Xa/9FQ1C//ptD+fMpfAm1N9f6hmqhLLfKYIWAtwLu/6Fys3v7haiYM
duBYiz4bFfZ/0bkc6FwUcFzVhZz1dzqX9g8WZq7qOYarWZ7m/m/02Zpt/AGkUj0cugZ9EAbtZTlp
/KHPLoRDuFNmD9eukfegWLv5tN6MYzaftESfTzqkAJQOESH1q6VTtCRDrw7SdWu5Seb8W9nZ0W7o
sFwT8x4zOWW9e1q3rBgVbBGfWEb+BXNZt9abYWI61S83n6CUdacisn7v6fFRHVMM0NX0GKPTm31v
qbeqpRY1L4hTr3X6xwDmjfL0dUNUFTWA9X4BjZX5tFl8W/kyK5hl5bDEzI1ASH1CWwS6D+R5+tb0
kvq03uhUcWb4CA33vzYR2H4kmd4GELYzLm/LYSkx4Hw+Mi3KCQRxlk7bVDK/tFcT7PofoyYnDiSE
B6lr41xZ930epkRz1VJCVncDy5+TNYVUp21Jsemfd/M8ZgnEFCk9iYglGDOecs4sLs/LJhFrLCXX
zfVG8bTu5I4CFW1Y9irjHqzJaqlFf91o9vLnR5DkMshS/OcttEA05GumijCUKEdTdHRkSgHaxfme
cxmztRKF3VKLXB7w9aih0Z+twVCYzPXdbhLiHpR3Q9meMva6tRak162kNxqkvX8/DIk11ALDSIud
MmqPodtj2u1q/knrA9f7ukwXN/HXoa+z/3ZOJIPLs5aqd77Wv5cX+nr1+vPwP3eu5/h8pXXz65Hr
Cxf1Hjt+ecoUCr0yd7XPLcXs9JNh5YXhr5vr4fVGzPmrawLm+dq1bhXLCdYtSyjToUQk/cf+rydY
NGpPFTF2iladAM/zn2+jhtvP7XX3142zfFc+j687/8f7v51q3UyIkt9llvH49ZR16/M8f57it9f9
b5up98Mohur45yv8dqbcnmzwtbrj//bs347/mzf/2xN+2/x607899X88vj7yz7f25yMTm8abmRs7
x8pIGnf5+X99vdetf7nv83fx5+EkN8rDHzuVpYK//nQoa/Sz/8cr1PRi1UCZZz5msxmxKnNJ+3rO
16P/OO16wJ4vcVJbR3fmq4C5vTqtW9rSNPu6+8e+irQeWujLU/7b5vrQ9dC6td6sJ1pP+XUXLTJX
wPV+sZ5u3bSGZdr37199feB6s74MiqdHpR9ygqF5P0zmbfmybkoa9GqQtrNG85+VXK7WJ9ty6xPe
ALyZaZ+L07pzvXFznaXG56H1UeveLhms2UfEiT1apMPW7JRUXq2HZjW154d1U8VIXt39dhrdjvBL
1NTWiiwC7/B5LsWgXnHVEAK6y5gJbqccqZXSJJvaHt+TxvwezjhBCvKBypiATHTU71luAl/vKK7I
/McEBb4AshUUSgtbtS51f3CTK1akaN9HxOKwmfriZDjRhzFLySpgxKGYUZkKGxAqv73Lzz9jMqEE
TQl82H4ZVfH9LaJfrvPr3X+5r12H4H/erM9Yn/v5jOUEf9z1AAAwiv791P8Pp1msMHuTFdd6Zm8d
bNdTf26ue9fTuCsg7d+/EwKg6XJP1f73d0P+LXnBEw6YZSRTlzasV4zFad3qljf8te/Px3wd/nrM
175akFdPttnfTvHHaXXZ/Nerfp3if/cy67v9epWv06z7vDT7TpetPJHu05zGZejSl3F13Vr3rXcZ
wc8E1027r/0ybmmJrw/53FwPpeu4uj7njzOud4t1hFwPfz5yfRJisb9e+/P41/3Pc8amsp0UiyaD
RkaeUym3Fr7RK019jUeluIrn4hp1t2R2QSzv2A/jviUHEc2Rhs5Ta7eVm6nEKRvEeZg2wThxzUrN
nrfuhLOC8Zls4hjhamRl3h6J+nXreYiLOo1IelX6Wea+GiZKuTo5Ze2rrSBlyeqCeECBZRm9km86
91NpTNAvWMcqrfhIZ7JEJTOMIDFuXTvCHC7CfVuP7ilrCATLE/GoOjQ+4qp9yRMCywuWzJOG06Ga
rduIWBKYnTNl328IeMB7JhjHrcHxrSzGAw78LUdcJvNSbuxuCloRf2RLVWsa7IOBCMu3QhZ2ZrYr
6rEN5EhVpXTMQ52JM6kfvzKS1FGcIlRJbfuaJUK8QeBgb9ose5tyKnoWaK6rhBn5FlvnCa3pt8LI
xluKttfqhICHuft2sp0HCcz+SDfHixvDF5XwgsJTxsDsJvhuQ0LvYMbdF+XZ5k2WVIZg28V8kire
a8QJ18kwY75P3qCFGIE2fFfbhz6qz8K0/EgcqkKlse4s1zkr3iOEojI2SWaTiZptLTcsNn2YWhtn
kUlcTDs/CLvn26s3Om2HZT3rVq+kTw+LFllZap7GZoqNi278IMbGOBVhLJ9yB699Fk/3RWdfl4n4
blnhuO0x5/fTJSqiU6rXV2k9/iIruDwpAmWzVUMLtTAR7bSuha8ZT5TLyzg5dhNHs6m5wVONnGQp
96tGuTMRehe91wI70qkhCu8jBXe70VvdvZ7QF3m2iLaWVyVH0OHfJfL0htZYTWHCF2bjbmu04BpE
RjOynMDwAUMw97eSetcn/Fn2PFCIcL+XsZ7eyb6eL1T/H1QW/lRrERpYrfJTASyJomNH7/q58oh2
IoNwk0dx6bezsXSZUEfsItr+m9GrPb+zqAFoyAnRVJIEi2zch5kkNiVO+bjM26NIwZklKSHxwm2c
bSzkVqExuQ3DKBisQhwMr/uOHPpXTQ9+0YP0NPLvpNoVwTS11p2lXcUkcmdeeFsbnX3lRqE/eXni
j/UPxY7C3eDlxLbSkBSV2vtdr528tv5VCvNs9aG2gwi4nwMSfdvAnJN672VnkUosZ7BFfbslCsyC
JeIbRe0hHqZ52dJ85h/Hysa0YQ26EWpLyIP3FDiBvWg25wmpA6XDd3TwFxs3f0Apm6ESPfz6jKmO
422sTjdl1Z7LMKohUuWHhCIqxspdwe+jzQrAYibKmzS99Mz2N3Wbu1ekbaOrd4tNpvbF2aMoJapJ
u9JTkmL4e6LAjLSP0WpyXMJmjmlu+k/2zmtJbiXLsl+ENgiHeg2tM1KSzBdYkryE1nCor5/lyOoi
63ZPlc37vMAyEQiFgHA/Z++1q/tYONDi/enQoE7cVCjtxzGTShNNEEOc99zt6WTZeHLusFajFZBt
SvqT9zoPPfdwHCxrwtM7HBihsa9t8YKQp77USffcWJF3mOdTPseJWE1NNVGUR6yLIJf+Sdhede9E
bLWNHjC7jwPTPxoo07Ys7Vc4ELTU5+nQDynGW4GIX7aGoi60W3rYuznpP0RTtshz0H4B25vXpdZg
kSNjvUN2YGvBXtrhuDNTMkY5UF812eIR7SxxoVeEdWd6txiMOPD3uZ5W2VrzaJ07DS8Q942N1xCp
nKh3hndOORqPNuoESY7sZHNJsJsK/oXMvpSEuBImDTWST7axRHutB1+snB6NhE7NFsC1QWyvMX7t
OuyBdjIcKn5chPHRX/DA/yrK6Br388FJxueAgn4bVPbe60hp1Gp3VxlgZTqNBvlYdi+lqXFQBPRc
dS2L9p1lPfeWgUop9o/kx4Ok0cbpPiSwDNEh7nswu6soytJdl1NTrlA4rB232nWBKXdlPu/xPm/r
erwFlvMVnKixRiWFM9FHBlDO3zZTYT7VbvXG2ZesGPlV9Lz1YpPxX+cHmLIEeqwUEVM4h+fErPdj
05orfcKLiR/iFQlYv5fWh1HCwxu6kX5MDWWNwtPzGNA8d/vIW09ddATooczYziUNjRdCvRii+D29
g3c/C4p9RaHT74SiEmeo1Zv82QqIRAa+Ea61Iq2BPZDo7nf2M8miPZbUM0jTusZgzQnGmQbJKYmn
lee7a1JTJN0k/2xOPVVM1/O2FJ/7GcB0XHFODoGq49Zgy0f7jgHrVo9ps6ldjr0hlR4k9/SYdl8a
RlFIU4G1cbnruvSdCQIUO3jUPsqHHYopjg8HTZXAyr3vsGRsGUkfGz3ZSHNq76lH4zURiSpwbrja
JZClJnGOyyjAm4O3NnT1NfFTw1rEqJPmPZldPslrVJqlK/ZTH7zNzlSuxei/TaY+b0VG0GUms3U3
BR8N/k3ESsVmSMEKFfQr8ibTNu44IfItQkAhzAQopprPxaiCrQIsW5l7Nh26LKIOaA+OvrHrIoKp
EyPG3+SY32oPuqrf0AdEBVivmkr3sG0hUx+L8hsVtfw494yIpBPvNNt5HXFYOUb+ip4QUrVXHEBA
u2icUblE/nyh2dgxW29fCimalbRmc00+yy31ygFQiI3I0IgpEHvoiOch3FpF8tA86Z053nBt7NwE
UHPJueGmwbDjQoJur//oZUy4KiT3GMq85dI6YoJnc0Drpxqi7LahXkGSxgSpSaR7aDVvQZ5kpznR
bq4U30U/7iJjpnXvYVckXmAlTL0hr965lY2W7QV9xtKZLoHa05XR3+i3MFmquPINHaCUbtgWHhof
y4t/VkacrCfBQKHFD0+zS+CbQamB7gRAg9lXe5kULx4FIsn1+OSEPu0LY7gWCarEwMZmIWggyUh3
8KNX5nrSy2fsR681iZSbruvuPn4SpGnWOqNij0fFfEPaTvcepRLCO8ei2+4maJJJaiVe/FmmxoWN
+NmsR3R/RKfk4SU2++8VOBahw+wpdNCDLgb3pg/qi2FGTwJlF8doRxcw+pnSV4KuOJnjr2zQpnXt
aibgCuPYKkixJVJ3lYgcdwio5PX4CxYFuqs6QyLiilfPj9y1pUe3oPc0iEEa9neXDntRJD4NfzqQ
cVoEx5ohtN6Ul6pC6+zoApMk8nfXQ0KsWUcZ0aSUsBB5x/UsGyTp0O43oibfpXbHHS1m68A1Dt2U
TwhmkcCh7X9IIhdEaiBOwRrdRcSSJXC0GfnIcx05zimonXNdHYpsio++pW/C9khmqXHu/LlgPK9i
w8dVZaba2odcumf6sDbF+1DW1kNrqEtnVqR038ZNLvsfhQ5CDMU1exwcZOi9MGOrmNbtS8wgk5LZ
s1ueRlF4G62orqGlP5kDWTmWXjzbUv4MWwKw9EpfVW70NUvg1XljZF40UW91FEkHsru3M21lgl6T
6EwExi2lDE0G14rsBXxBkY99u3a2OBkv3AcZbjkIrj1y0mTp+0TrcdwKVDHkBoh9Xftrw0aN1da0
h0P9ve+md83GEmMRM2NY5VOORRFtSR6AnAoPMpunjW4qAnEwuysSZ+ctHJGHxGnuANE66BHaUaZu
cq2S/mbHPxvPvDWDiZS4cKEPnPDkWdsxpdY9J39Ns1UiYG4YHPl2tPXsmWMU/odG/PNOKSsYomno
bjAjRSWmsnowOPkQS2pxysjk0TAHNLyBedMqXqPscBmCaXBWieZYK3Di2w574q4YkI7ipT7HnQz3
pA5uh3C60t7E5xBmXyI5h/uiQTEnmf/A5qteOyDTJk5yTi9GByTpbrKBcseIAKtNow+kty96WDqb
Ihh+mR1EOb83jjgQfjnhK+V4yF3t9GvAnvxmR7UEiVupgeVobQfDJRKzbOUV04hh+ocQtY3Whpeq
Q0eMUjbce9o194fv/tSmVypH2J4tCKZje4U+XK+JTDyiIbIO1Og/7BKg4tDNNqqpoxMFqCR8+Vfl
VRON6m2kxz96M8UpIQiwLfwY/jDIpCjrfjZ54GOzHs/eZGM9M+ON4XBTqFzUlpBfwKlBbPavttvu
ReNwxySOqQXo4DXpW2kGh8HwXkWLgKRnkryy3OmlCWp+VflqhCMvFoAzdvX01ustQmb4YOiyT16T
bDOzfCOJ6yOicQ+odDWVfbaeyC+u0ni+lTSTVymUx0NvCnPf+PxkmgFGItXuemIH92qus3sdnIXm
u9pqWYVj49iMWYpFUq0zINus5hLP/O9nhWYQwV4jUrZSr7Q80M/WRze746buemzI83NbP7eZGO6D
Mew7tzFXTFSh2MxpvxqcJOGDhK8a0jMkn4xik1qi9ug71B7xGSf+KqZEoHr44WOnFnTkHwmb8oq8
PLshNI5lQTlyXifTzEi0dP+xjnw83Lsy4pT/5zo5YzY1oa/ta09DamkHD0AjgABxMFZufeekMLnk
d6gmckJ7Z7WgNFshjkJ+uPzbdpF1Txo3fhgwvCyrfq9vHfElZvh7WlZ5Wm3es2qcNznGme3vbS0z
MGle20pTyyZ/PGCtPIvhy+818BchnU9lcVzeeHkgiIYVozFrw+S02iyrlgdjIoHPtjM9L6vsvIpv
LiCeIYySR2qFJfTbe2cYyMrq8dcY18FxMKyrPiXZZRxtcV8W3sx5VXaOvfu9Lpt6NMr4p9Yp4Tao
7Sm7XCxNnlI7te+xWiwbI4ymnROgsiO/Cd6SR4JHkIVYJ+3Kg7ap/m/KGRUdMuh1tfwfVTbeKme8
J633MONn2vZzPXDuSHH3/VR7sONzqP6xmN58LphafZPoUvGbZLxiFqL7GAu63r+3G9PePwBsReyl
nutiaDlDPL7nVS5vVQmnYDmiiB8BXYkz18/y9oHo0/CRqNDw0QStTUTYeF42WxYObs5V4BXVYfl3
2dbwiP+xlYttedayzpxMYmWJJMzQxq19FCWASC3/DuB3PlmWfEdA6t+X9aab9w/OoOzPns73UJsF
0CUq1ySuWz2TWeBdjw2Lsg3HXznF3UELfedeV6V7r4oI3VPkkf07zu59ecDokvaoVzbBHmq75YEw
1cUN/DbKlrTTGPhH3a7NiWjpScmB7m9ffm8b1bULlKh195lZw9yaSH+ZtSB6JBjU24xiSreWGwCr
ctHo7Syf6ltb1/GjVAvRtd2RmlKxisZR/0w4/P8qgv+Q8WXbPomD/3cVwfoji3+hAPpX1Nvns/5b
SIBawKDl75LEDRbJFoDW/ltIYIr/ErqNJIAAJ2EyH/unkECY/6Wj2/N9A4exp/K3fpPezP+yLQt9
ASIDz3I9//8p5sv81wRFW+djAe5yqDpaOulWSjXxJ+eNOmFJ+U2OtwKSCgYYndvJKC49RPd9WDEs
L8VYHKWIvU0dcxhqyitvdBSJ4kA+9wGAh1zPftCMuRDHFO0Cq7jFDoWsiJqaWTzkuq+dCIN8jzWv
As6T9cfRF4fWr14H1LUPBM6OD37nObs/foj/JRrLRqDxJ8BOfTHAMqZK59TJ5nT+FowliqlK/Uj2
t9C08j1ulrXZiR+zaOxD1IXFpQTqsDFyDBBFQ4qXlK13aYbRuBFB8lcXzdXZH/uH0oFsb6oYdaKk
u52H3/+qaCj60Mi7G0di7YshPXBB61eNYkWj7vpJYSI+6GPxVLrSeHEJRVY+hn6LY7s/U8fo9o5e
/KLmNJwb9EWrScALLmoSVvsiOROwmJzTDjH76HItmCAjb53RCM5WNFBs1rxNG/TWK6kMHjoteDzR
FqE4ksfJ056dubIOhcA+HdKD/g/71PkbFHDZp+jkIXb6tqsjPfnXgwWGROQ5/tTdQKB2u15G8c7v
hdwy/Q1f+lAncYm8c21m+EeBJt4XVfKOmvGnJ8J2H/u1iYuGqim4oYe+Z7jXlZ3cFg7FChTvDQTY
58TJ0ieEIgqsYL6iVGNaF9hfqeT0NPQdqoxVX5wh8G/xgs2gP5J5heB5eElLxsqRkzyPZF47ME5C
xvdRBb9BBYECJI6o3AUgpEyfgJTSyx56O9josu9QszK+Wk3mYLxYLvvSn+9e5ORvE+WLHnnLprOr
6Aoe7GFCvOpWjNLjae4OkWk/ERM/H5Koy99Myim2rC+WlT3D1B5Ovxe9H4/oKpJ4/e+PceN/nryu
wIDNUQ6q1rFMdQ78AWnELh4OWpW1twLuQjiXZw83GLsu0YA/4/JgEhGfEVw617EX8T6l7egExbY2
o3PHJIDGlH2TncD5TwnBirQ9zC6/rvW3f/85lRbpj4w63TVcWJKu5eMTVwt1WP3xMW19DEXVhsVN
N4EzJSkpWdjXtnY0xKpS6v+Ht1syAf/+fr5OAIbwHMN3vb+d+hXH/1w3UXnboPOOHjSygHBtrDTN
tKH3QBScurSgkTT7zzUn1Irp+AZJcHn2IQyFUuhP7hOz/PCts4Cd0/jicgZDBwl61sXaWxlhC4P1
Ve3LAH5li+nhWiJMpavJPKjVA+f6H/af+sD/+oU410zbFBYZQOpu8q870HWtmOzVPL7Zwnp3Ya6d
3YiDf/SMhssVgvvQSfWtS2boFuqfdiENNCPwRJrALesnwBXwyXTsjwZPsiauhm1l3JdFKvy/jKJz
j1bMKTgZc7oZdMqd44zGtI2anSmpWvQG346AuWE3SPrpQT0Q7kJPhdq5cZqhOJ30uBa7tnGzm+4i
q4U/48JsoKoeRafJCKKbkaDiBFjiAYzu1qE/t1wCqnYXVgNmcmBoV23ATtCR6VQg5SXdgmQ3rSUE
q6W4ojXgcgPAeBsZx8bFo7pE6yqdD6GTIUImyZvZf1fc/v1+t1W45N/2u6tuj5ZDI4EbiTr//jhw
dUfaBf0r7TrhSA5GuDyaPTx6dvN1iDQuvH2CHKDxBoKkpp+p4SV/WXh4GcAOGO9cY92kwiGxINGP
6aD1+850g6dk0sZVrLbtMbsDH/spZXqjlHocTSd5T5S/JSeI7oEm2nSvs5wUMjvjSlQ44kMYAUPE
6knUHrP3pvW3hGOSD1RPd/jEAySNWW6YuRGkWBjPCIbFbjJrcYhmD+5NrRcHXN71rhCjIKTAgQ1N
VPA4x/VWOEV2A52w6oPmWw+b7oGpV/Mm3MfGBAHmtTaZi8Z/yK80ffd/HNqWAPoFtZaxDuUQ92/B
mk7joXLHJXOlFsOM2siMs0819qy3IxOIMDb22ex4h+WBZTF6AXgETW3TaAQN7n4/xwi0Hzgqmz9W
/bGJ7SYGgm/1xN+v1rdoeXuXqJnP110eDiCKUBT7veXsaNqaDgRsLwc3w/J0bWjyIxlOuz+euDzw
+ZbLB4xyPdj5Qrx9rrOWT/D7zSefsAWiEaV+bKNu879+p99b/+N1jZ+wmJg7qD21PGP5648Pqx74
/EzLI59vKqv8ITE2RoOlyu48yqlqs2WDgJ6o9rnnl0eWxbTs/uVPwSmb1reIe/ze6Mn5C6jswCQ9
x6rUY28Arcprr0pAvSoGJaos1PVSrgfGsW+9Pf+asy7dTd3rpA2/+lIYlNKsSyLmX/rYORB545eO
+lOmClFROn6vMKhs8GQlNCGI0aKgI329eg2ke0taNPBZ64R0r4svZsxwlU7kFckkLQisYPg/ztzw
KYypEllSaFum+9aKnhK+h6WQVjNMAIlyM1WRbRofsZOn65AeRYyXoBscMK00ONdzBwYjdQXOGop2
ZoD/2dPH5wFQAjhyXiP2cPTpFPtU0a9W5b88Pgmqga0qC7bUB534J03UW6/KhjH1Q3422gJUFNHW
PcgQI1qaDO5KB6K4zhEdbPDpw6VXJUlVnCQy7ylS5coQlA+n77tAqpgTlmNP9HGBz6ztpdSpip4J
1c9+KYOqgmhOZbRSJdJU1UpV0bRV5VNSo7/OS0HVOqWWewvDNjprHSF0WUlwEGXjQ6P6tGDaLja2
HlanX9NAX0WqdGtk48/Erp5NAWqydMynJGyuPjYz5Z96mlUBuKISXKuScNaftCJ4ISsw2FA5W8Pt
2RbUkF1qyY0qKlPA7LajKjRb4h25yDpQBehuqqigA1r0VJ0dsNveQ8F6LnWujAZ+TcrYTXXQqGo3
qrzNHfucqoI31XNK39TAbVUM71UQcTL+iOvsCaABuSQeV0lVQK+opCMZxjrq1hhpRg4wmhokGHaX
XJYS8pt9xMIDlWteQ/juDqTPcXuPaPXa056YpOAo6wRtWFpQGutwNxoE6aI7gDs4S9zyZs6lOHVf
DdUcmJWlWoFQs7EBsteSojdTGyTleFw3PTGFqsuQq37DTOPBpQGRjW/CTn46Jd3Lsem3tkieirBs
LkjBT6XqYZR0zXY1bY2E9oZFoDjQd/q68VPHfX7V0wgpaIj0Oggm+iMxYW8rQ1EvRXYINAr/mf02
Ei31MFRUgCLUzlXb35ul78JMb6YRE6mOjCwdejMNIY6qWwP0Bmqy6uC4tHJ61dPxae70NHksmj26
F4foAej/SNUJ6lRPaBoB/HaCSyvZdz9nAS/GVD0kAsxw29BNV92lmjaTzJEfiYEgFmUYUZ0onZaU
rXpTqOtJWokgLaReeBqMaVck7vdeCx+4YGUnr03fJqmlzOwqBLqmdZqCqdjaNMTypTOmemSxQ02p
RH/iShxIwUfuaB1mqpTjYPR2zNa7kz5VWKfD6da/uEn2YA3RVueCiPCnwH40o7gGVTlsbfIYZCtM
hCf09BKae3XPfJAkqovmliAuXE7lkQLVzPiSAmH5ymBrlyT+6+CEya7Iyouht/mxM+tvHEPwBQrP
O1hpjjQor8JVPcwGN2j7m4bTFP9wn26rKjWVqidY5YiTVmN68Zyy2boZgotSimeTESryi6I49PjB
1qZWAyr2vb+GtqZ9YLcFGhL3zHToO8rndan2dGyTCyA87U2LaVGQJfelp+HKVGxcV6oHK+Y9ptAr
+NNh3asu7US7NlF9W111cG3Vy82YFUFjSx4z2ry96ve2NH4TGsD0rWJ+AHrCjuoOV6pPHKiO8Uzr
eFQ9ZEkzmRyEge7julVd5qz7EtF0psburRrVh25UR9qnNT3Z93LpVKuedbJ0r1UfO3Ieu9nE6606
3BDCz3AG5Mqn+T3pMCRGuOt7YUBBVx3y/gHQrnnGh+qq/nlMIx0bJx111VsXqstu0m4vVN89UB14
5kUqZqLYG/a7pEWPUR5xVGG92CiL3IBfeKad7y19fdXhR9LybKqe/6i6/6bSAfTWBydYv8/wBqdc
ONeT0gykiAciRtWzUhNUA7oCekX7XMkOlOJgUtqDRqkQGiVHSPUnxAzzN4hoZOugWCiUdkFDxNAg
ZqDTsa0QN0ilcnCRO9RK9yCVAoJUSJo0ShUhkEcQ4JiT7oViolTaCR0RxaDUFBJZhaH0FbFSWlRK
c0EiEJglVBi10mPkSplBq5+gdbQaFCbudDueAaUfSsQcOqIOWaR/GVIxAfvxQCZHvjYQgODwKPBp
owmJBeqmuIpUEgV+UqUcEUpDEqKk7uzii6PUJbPSmfQIThyEJ0TO1EfYeq3f7LjAxJUlfgwxmbVT
YHyF/gXvThcDiH5fuxVtqa+XLZbF8m86F+GD7kTjObBnWrvqaer5BjvmBynPKhh11p7ANI0HVITu
PgRU9RJ3+q/lNdphUqxi+aWuRbQTuU43ncbLw6RlBQ1ZXqOAgZ1n3XcnSeNNCbb/NnZle8kkUVmA
/LVvPRGNy2u5cw4minv4I4jF8shUDJo5mvtzAtRwNbvZB8qC5qeZG2cnbruvmjAKUim18kLZZbji
th6xzcEKRbm1WzZl14PzQE2h+GdQl9ohPUb4OR8bwaH7+Wr9NZna7IfpQsaApq0/6IWHpSTS+h3K
M+s1qPyvtnpfjPfXPqAJO0lCdEc9jC6D7OxrmHLLqASqISCZtPSc+ufowlSaZC2fGfKcR2bN2ymg
tt/3hvGoywCymNoMEoAlKvF9ajWc53EB6zEcjZPddhCb9UZleHlvy5b2LG5JHplfZOiN29gdie6i
T3iLNqkmio3h91C+yGQra7v56YUxQiDHSp79ptH25jSZB5cm0aOoTWO1fBeB8bzRi/b7SBAMXUQv
epBu6Z+cKQCfTKAcM3jvZdlBRlbfuV3VXzIbsBrnwXCu07q52e6QbEp6vx9liexR7aHKQVkj0Gg9
VWmQHcCj9IdCxvVTZhHOu2ziM9r1Ii/4wBTorzFBiptvOelZ0zIyEr3Sfgv86HnZNJTh05CoskGt
e9umwpSbc9zhGs7RUDpSfHQQfz53pKcBKZ+L/skI5vbghVF1MIZOfwrKnlxK9dkGNFaV9JAWhLyG
3eLelcZUXWjnE5QwjRNyobz8MYgv2pyZH30Q6Zu6b/QL6Q4drl0m1csGhXZuiK/+ntA93mgauP9e
06IbaF5vHUxW8cMvmV8OxvfciaqNEEN5ncRgXfvSULo93kKh4DngsOAnm4ywuGvguO2VkLJ8UycT
CHfEMMtHaSTV1c71r17XxFejkhiFS497Mj2tS9Aflq0Y8tnrjve6laNmXZYNdPKWPibtafk8DhjF
Nanv+g19fnfxW9vaDPPcfvTAgj8/UDT367JEAzlVBt5sBQApOtt7h/T8uQV1iGbtAcB64OIJBV75
krty6t5bAqSXd7H9AYhKbBgPGdNplBJuRce5D74BCvv82lAD4jU7KLqH5CCfc3VpUpP7bw7ZzMvn
mDt+HtMPEEKFBPHNmW5CSsmib8Ukd8u7EPBrK0YUzDctZm5QzxAwCmApdjx9BbOwX16nI8QaLYmT
PhIGCLGNe+7OcbTkax8WADL5jdBqqyTaZnxsTS08TbQPd1j5zS8MD07LFmmIVDTmlHic60oczVwf
dwngbGm6tKyNcE3a+/iB99iH2TjF4OFL88mu9R9gsscPTh7Ie4ETPHgwXa4EFRtrVz0BDgrOYNd+
zUwrOOCHVN5uc3g32vPyRNNORvCLMj1xP8+wteK5dbzidXkQgkdEAbVyiCj1uttY2fnnqybp/DQM
unxJmtZBBJ2JbYmk6cMZGNw44Uc3NvlO6lF59DO9fjUp8C0fn2iQYU1Zy7oWoBceDBjbq+Vj9v34
3tlu+ixby8II7CXbZT0sXSaR3fCNKDxGJ4AGD8MIanxG0b18xNKaQlq3k0GWbGzd7ZAu5fJMB20b
Y73Me4wTxzz3E9fqzwcCf2OSTfaVcGhjX2gN9EvfSb/qsdgsL0mOy7Tx5phJu94Ej92Ed8R3mKRp
gNpoJxod7LnauFdtbF3mbtCA9vDdxyo6UuaZ38rCZn5mjO4uGf35W6UztMd/eafNARlD0Pcdq8Y8
0afNn6Wnffv8VCYHWhCXw4Me2+LqafQFlgfaaL6lIfHW/exUx86HCmqOElwIgWTql5czWBBYeDbC
ihINCiBLJFXl0+feaWVBGg+UySQPXHiqbfT5qo0hXyGSB8+uMWQnJK/kdqgvkWlnkxv9u0ePeGdZ
BYfMWDqvXhMzPeVxzdCM9XKIyXAIHpbDDr61eDeTvW5GP8ic0J5CIx1PBB42W4t7exd47qqskE2B
uqqOTeK8E+lVHXILR3gZhQxNcL3vHVG61yqloQ7CaOZK2HNXlU++bpfHxLWIwtaZrBrC2A86bv/G
R2TIyM97SLr5aeoacS3Rmete5dNBlwiF5+/OhNrCjImKtwai9/p2EBt/dKYN7Zd316tozxjoDvPB
K19Lzz/GyTCu8qC2TmPvHZqCOWDsdu7VtZhVh0IiDoSTZMxm/6xl4p0yxiFLPPtNmoDRTRPsrXQ6
cxepTKLWrkageY08zV1anwPUq5+LMAeF6lJPUj8antzfLMOFbSh789yMdbRfyIbLJn9nHi7//178
RiSOUkQQtefz8rTlBZbN5sVIs/z5eyWXcdgSrk3Wmkhw8baKS5iCJiYGwV33Wku5wGunK69VrkcH
QFifAtNx4X/HMTOgSOuQg3rdWxx9zelwMSCGhNUoa22ruIvoCapTKnXGulXPmL9Ih5MRtAPugJid
q2vYGBAOeeyiXeZgg9Cn4+KtLRvEPrNAidHLTHITGJOt1z+4ApTLskE/ET25eHFzZdD9tOaedYpT
B2s0n9MMMnYbtadO/6vUNL4QFj4cgmox+cRh2D5GlXAgvWDotpHMJzzZ/de4DZHKxEwAgN20bgtW
xK4fcte6uOi8/8FyBLu8NVOkCGWK38HRmDAkdf+6fDmqo9Upz1e5XnHlGMr51InvacerasxU8KDE
r0aPDbhtuxc9iUYgZDyhGxr2laETaZog5IqNUtst65ZHi5YhOhHvm4i8zQ1sz3XkAhAqCnfDQCGs
SFtZfrfISvxNWTGLKwk0wjqdaAg2nD3DsZc2ZTXGmHtE+u8WmshNQL/PJVNLQmS2iy/X87AFLyzL
MuTGWxZYfwJHBqcgjfCbWC0KUnV8fL66jQj/k2tJ4oq/TkaCEiLRHeFwH1pahofZkMU25FJFi0VH
5UnXeuPYlBySOCO1YXbxbvQwu/uueZSikHtdRYBiORz3ZuteHKJIUfOkcLzoQtMQqXxtR7TQWywI
IyxrGCOh75+YLIrOxramk/BsKAtX048UIfsYGJE3GqtE9faqquT6m5gTGhDLOWlj8GNo25+JS+C5
J5uU9pp1Ez3Qz6Z0HrIZQ4o5Dm+LW27xiy0WuuWvZrHBNdpAumwkehiVzkyorPWG6t25BtnF8SQC
E4ivZzzjjA+TyjtKnnptBywaWeuLXVNrzNMTW2wTF1o/YGO5D1xIKdIhfAFBNLLcFKqi0ftbqzfk
TcOMcQzn/q2zJZaLxMrORSuqpxlIziaeQudqO6W1SywNIRspk2uakO4OQ5R16qVhnYIR2c40MrYA
/3ZxuTVgN9AswpAJc/cIWCQGOCCWm5F1Vcdo5l9CMQT3lFTerZVlJRTFbH7SCqqMvA9RnJKabRoB
9zcmOhyJDR4mGwzjUOUZoFzhX6eucneL+RQeEjRaWZfZvrXSM9i5EqoYC5SJd7/VEe2XJhkZ+MAj
Ykv/WKSaUayHktg13dV+hGn8CmahWzMACwgYlySbabBpR5oNFERcvW5P2M9aPPXv2LeM3TSa98gy
65Pb2kzBvQSgOxOdbc3In/O6j4l4TtlBptHsB6u85B2k39+L0kEjMDfmuNLy8nsAOJPoKwDukeN9
fn6AORjI+8xayaqPMMcl8rQsKDnJU+y++UReIF2rulPXJQ9xAT44M1GLL6uKf/7V+wk6DNd+m3GE
UFWEqAw2wGpPiJnakznh+9fd8WuY0hOnWnPPjVjnTAzJ8sH/RTm4VcHBy3GOtLnhaqgpJoStWbhT
Zh2bXjqdbWjTaUIepW4GDI5cbqN15svPxfKvYmRATVCPoHzmd8Z2PqhvsixyS7M3QQHwZbSj4DSr
BayKbJsDA10ZemRBsyxvZa+/+A1XeaJv+s+Fp7v/+Cv451+8mIWzgV4+CSwDLAZjOC1/iTH489/l
AR1iAtyZ6hDWTnlaFpaCSKR1/hoKklYWIPGy+B2B/nudB2seanwo1uAVQWpYAAwi7IaryHPBGFnO
qwxBngcz/kWPwd4pVWHxEcTUNVauEQSBO+InYCZpVNUZxAcwIfwkRBOmI6VRj2u7qQ+UoWmBmrt5
KN9EP1OoEfpj0AFmzIOqPA8GPqVu4noRqh6s1kGkzhrVKGVfLQsMmNQJ9Tj/3CUyJ3eQDDOqlOqo
WL5OihRwHzBd1zWymzxJZk/6oUuike2eEJDJGD5dwJ8uYs7OTUnNkEZIcKe8hpp2JgMyjIbxZAsx
QgIpkYb7QwEXzddPSZKHxxSvHlMkLtpExXVrs9DxCC3/+4CZwkBmRxMS10anqrYWABry2sfP35Az
bQUd3imTg12a0OOB3hZwf+TL4mwHlwoLWrnPl7/+ti50OBD9rqbjynEhu9LfVqgNriQAodZVwetp
mRYXeoXkqRiI8LXIw4yhh+PeJZiV7i6TMbMULwT2EiQ5Jt7D6Jg7yTT3gx5MviEdx6Yw3QEzDoLh
ONQaro/AuMoxJn2lCVlvhQfHncnERsWDFJ+0pTGq3/3cxA4FCjW3G4TKvUUYxXNk++NT0c7+rUBj
UFoKk4hQEAUvvSVBSxzoidHupzicHoYaj5nTaQABPYcYD2RQkAnNgTZN1kfUYoEoG3a5z8n7u+d4
ZDxG73m3ifKQkjKRQiRTEH9nuMOjSYV3O3q1vumzYXh0bZtplEGmU+RMO3PWinuOU3FyHOseeHWx
Nn1aNyjxVy7Fl6/gdDDO1+pqnYwmPlpCwA10YiRcWuXuM9q7CmF7Rp656fPQf8n65GejB+RbqP+o
xTMELLmo4AZI161viy9jIdaT5hrvUmjO1hIG6gszj7+MuASW9W4FhnU0I+PoWGnz1uTNviwT+8kf
ym//h70zWZIUSbP1q7TUnhZAGRe9sXn0eQiPDeIeHsk8qgIKT98fliUd1SX3Lu7+bhAzj4xIMzcD
/uGc73RTbG/CXDBTapV3sCcEMPYM7dd0u3eHPf+xwVWB+6iS77U1uxsdVyyFlj/FzbwmPFCvREPI
uyxJP10VVmIcTXS7K+wc3bvvkTYchOFX6wCj8gT5umWd701TJYxydmk56id1l3uZvL8dhGxSxBM6
PGaEvDGurK1PZXSIB0r3Je6hQdOqpTvpFtNDz7qd3uOtVUbwhgQ5PVQjCQ4FtlijTuyHeHk0pXNJ
dpeuD51D0Aur+vwkMRM+JvAv1zbSY0gKU71B+6X4Vct2rYtswi8A2t1CNHzyZ65ART91RzNx7YOs
CpxTvYlJpWnewiFnt5FKhm0ODmO48fE2CBziG/OJBArulV9D/BzmwyFuhPmmg/QEfihZZ17cvvi2
Lo6VHro1Ci7myeYdNB+XF+FzG7E8lLhkKyP70+oKFAdMWF5g881yboWhko9dW/ZnMjqj3yLH0Sol
UqItqRTHsWubt44FRw/Q4d6ZM0RfWtx5YQVwy7Zf4KKqF4wThZ8RxDSpDM18L+8r3oXnT+VBkZh1
uZ3pqReg4612PrGjauLv8Klxq6ueCkCeV2F319szy0e0Z5gtmxsfZ5hY8HfRnNwfDF04774u9t1c
l1+YHqZ1NGTx3VDoj1aDRWUtyuzbFf7RD1z70V0O8zBf3Iw5emk6OR2Lz/Wv5UsWZoV6QPu07pFW
4Pjrxk0aedOjAOgDJHNxSQlAdTVikWpioW1H1J7RUIkfNsNK9L0EG5C69hVISomoW7HX7j/QXXkb
LaULwCmuX8KQsYXXBj/jZZTAqLK5sCDCLV2G3q6BQ8TqY5p+BYW3DeZk/gjDAUVUkZQbUJL9pjFr
wqmcST2rsuUKClbyl47TJWvH+21k+AZ3hE7He8ozsNrY/bmQJR8IIONdGSTlaezN8LEHQTy7+t0K
Y/HaumbKApEbgZ2Qs0AMxT+f3v6UDSdLUpdSsZZR++xpLs56cn7g5pn3bRQjWVmetp3+QTohijt7
/Eu65kxeIV6/ISzuJ8QA5yDD1S9IyT65HgZpppblGkQwu9J0Ym7CeNf0foUl63skHmSSRiwC2JJM
h9gM/KfZMpc1TE2YvJjHl2rvguD7ywQ0iD0fUFY1YY41dHlfxFRJaQh3sexS9jhTnrFs6HZoE7NX
J9UfZg7tmPMj+LRl8NgS/PF7hHU85lGU4OM4MPyB+iwxlrmNy2W5BhjXu/lido8hMPmeRyYG1kCS
ueK94UPPj4kK3wo9jPdpYX0UaQxNcpbq6sw+LpeseYMa65eZ8zp43vhccs5XwlH3+DuqtTEF1pEv
kcOnEdTbzszLTS97hYTfc8/NoJ7rtnixWgFOU8w/cbMkWCFs+hqp0idpSGvTEcF+iOdmeOfv/Mg7
R69Uy4nRsSrGLzdjN1fMt6awoUWDHvI+14BzHbnOpfB+CDb8ZXXUrWndC9D3OOXNXetEBBqayUEw
SjowZkrXrjc6h2qozOX+SkSUyl0SVZjLiKiQ92yFaRgHW6+dHPJnXdn+czfhUpF15Z2KXLDTc2v/
pPI+PjI9msHPuNcsN5OPJMbCPhfGV0Im8m7INL1rPIHA4Ir8S+pvR4/sYEfRXIXhYCrtButOZv2b
NmxQ2XXpXoD1/+w6q3su4qY5Rct80ws69zP40HUT76VyrZfRsotzqErrqeLmCZBXFlS+lXidZ/8z
a6yNkdRq5XmevZ0jOz5aNgnvuNuBPc8M5gKAt8fBFcEq60K6MxUUe9Yi3MTgIl+QyjBXSGt/z/ar
vjo98YiuY1wzRNpb9sXNU9MRrIyDFBPN35+gwgwhYvvFK6XeBBgLPmWa7VAjG3t3TIpjUC+/FVM8
t3kqjmZeQPGP2ONaAD7E4OqnZNbGHfD8/e2Z6xF3wT0FzxbOC2KaKhCToKFdPxXf+Vx/d67l7Mim
xXUsU00b4X+OSGIh2FKKrX0cE3dKscho2/lVaoQXVpA6H+HwWsGIuXhjMCGolMZVmE55hmuwSInM
syQu4p+Hrt77Rv+bTQYm8AhhoSEoLaBqnI16uhSJlb2m0LCRRUGyTTBg3k95H95zVpKEoiy89Gi2
fmu3MCGWQLZmTZU9E4LcdYStdOA3TvBGnqWI+RZKyYTUs7FvVfm1cmnFpK6S9RyR/pvjF9zZSWuv
bs20LHt1jgr7OI4yfC4sIPFDmj70JbIH7YXyjkuUXwd3xUhb1SzvEP2TcW0jCqx23Gbja0mGxJXh
RXAnFbE6Rju4b12S7EuSggGsW82RpTFuoxYnE8x946rcNjzxz73m5vie0lS92RoSejRWWx1BtF42
j59p0lYbJxu97SQnKrSSBQLvprg6zUh2HPOFE7FUau821S8mvPeqSO3HMY+DXc54bNMQ17fvA4xS
Ll6xlfLkicgP+eaZzNLjEivocpoMssIIm7b6MZ/cL7MpvaWFHx+R2Jdnh9J+vVBfyUCWeyyRyzuP
XmOhURehY/0VLRWloQ8eZgggKM66Dh6FwAbTDcPwFSwcmT5MtsyLCuRBVvowD8v+PjJwa879qxFl
ZLbVKbe6iInSXMdrwfUPqAZwXleKZ8dny+KlxnxvL7EhIyLsAyGO0a5g98EKX36WI0ugviv/YkbD
Vs3yy8sIyuoEVPSpDRpS1p2sPrjBMK4rwQV79tzi7JT1hLE79o+GWdSEmVrQmUfM6+SRjTOEfS0O
DsHLjV8X725lMmJhXl+pnHs+kWJfJjcLoOblc+Pj/fYljNzBC+9TW6g9/tjhPNVpfC6tmHTjmn2q
3bPLgjRe1m3M8rYsSBaz9gS8cA9L4x9u7I+84AjVt7GprUZe00xsCwCWwaoVQ/VgZy7UDzNn/2TR
CvG2eVHiNVbEReRV/NhkubXlpRdbBljWU9lm5hMncEfms2Iz6hC/MTnd5SYVL6uk2xqpzDceuFqu
K0lEfJhJEJxQyKJ6uzuLVnXnJuUuX3fTMUaAv6fiAKcf2sXWrIpunfMn5y7Q3Zle+c7w0GRFanzV
XXGFISmO1CbVpnKgj8xZIs6UWdzdCAJRbfage7c9m7lxLRI7vwtyaCvG5CSEjXNXzgszueTAa51S
yTM++6NllsZDFM/WirRRnGFMw967nB1l1b8pIhWKtLxTQDTvjHa2jspNMB3yozK3kNOCyrGbYrrD
Jf0SkwP0AnPFQl4avg9p5z2m7fug95rRyVMG3gCWQGvvB11D8HDybVAzJwHmqxKyeeJm3gyiq/ax
QalTunubdcVP4bHxzWr3p+v17VNGCBL8htL7MltrLeo4fs4nf4HvYKOJ059oIsNd63rVQcVKvyt0
SVkFzJlA8OJoGI58zl2+sKw/DkEYyyU3EEC4XYoWtUv1zG+DoRTx5WeUMKt4+lJkjJem+KljK0ap
EWGBnUNNjlB+mQbqHFI9oEDgrMBU2qMgzyskdqSx9YmeMX7wm8imXr9jPMH+i56CBZOv36lZEFJG
3VPviI0NJ/uRHgJcQ9WFAIK97uAywFhmB/H1dki14N+trIFEcbXuHOW/3A45o93JvqWq6PexRAzV
ZmRjp4LYr5h8A3M0zFMEo+QqI27HDiY5BHnErhUqMU/AE2yS0mXzk0nVgxLRDwPuLr34QGnFpSDr
aV+DPijuqp/2xOUuIyELOVVQ7yTrHAQphYFsayj2E+gQPtkpf1Ezi5qQTmBojRV3KesuIt6RiT3h
miItX4wwJy+TaW0WI91WNDR4KKdT2ktMs03XnOER06iQ2vYYjI44KkR7lbKs6yRpM+vCb6lNjAzG
OJZtRfi5pcfisfccdYUSfIk9zL52XyMyK1k4G4haSHHme9C00NMYfIeSEy0fxMnJU6rrgB0VQ8zw
KZBqHRbxTyn88K2vfTCDlCNoRGtIG9qtdm80+RXulqK6R2CyHXx7vCR7y4TnHgPKeHWTFNOmOV7h
yLMNLKV138WOf2yD6ofVJdY9OhaSA9L2KHqvevUr61TpFjg19OttCuiZYUWWfunppLL9GNjRSztO
44uNO93u8m/2WOpquLF8pAMu2e+FgEIikg/Lsq4x+2Tt1R9ZvJpyFGizelYQpvLXlfTTA+EWHck6
qjgoFXYUGBw87OwrJfQZZ1B5cfMuO1ADoYrWmvFZTQySP5ruS6IUITRO+RnaIIFaG0FKFz83gliZ
oc/rD9i5LHB897dgze4BOqcQdani3XDfVkF2Kt3aujKmMq8lq5Yrcjx1GjvjokDnV4yliHhFWNuq
JD3XcfSumAkf2OAx7qN9Z+b8kMKQjFtRvkTK7h8FsbduWbGlpw4toQ599gaO6cJgZ9xbJuI2tqZH
eMVLfmkp3sxApLt0Mhj/5y6MDA+5gIZW+TyWFqP6QH6D9331G2Q60ENm2ldJ3g6jjR1zvc6yo4u0
huC59JtrQhYHQyuXpFKGZFMHRsTlSkeWU0T1ZsZiZzPVudcD4R9SyXdP1s797UcJOXXbqh6ag9vU
zAy5axYpPFVuq+R4NCNTTWSWl8l2fzmMtNZ1b7yX7axPxGqND6kT6wfLJbAoxALI5qZHRMQ2OXMD
dP/aLN7o+O6wKrWbLu2x2YWmv1IILw9s3wWTj9i7AOa5J5TvUQV2fB2xaz0p5hk4Go1XH7jtLF1n
hzUtA4ku/KvXp2cEzs2T53IyVQbhAQZwNDsk68CYGE5WDFUPgZWEe7yN9sYo6ldY95x8c/nQ4kzZ
Ok7INTawXr00bQ9xnFMwWDVahqk5sBVDjAhsklixmdBBQnr/PqRhF57yai7JH6yaz5LArvPtYGAe
X6f4Ahm5hHiXFVklVt0+I/a3Hv2+Jp89XaJUINYT6E0figCCOBqC3Z3HCQq51xEashwIjWoNBwWS
33obxVZ1YwEFG838w6qQNk6TNWy9abZOimqFUbfIUHEaGZqbPl6JMquANvQWqeOtu+50Y9+nHZZz
3H7qMBiMDafRGPdy0v62Y5KKgaci1W5Mgh0Mnefe84MzI+3gTIJttpHZ3G4ND/P8nMv6kpLP/Cyz
F9BixSa20mA/lGP3gjSERl4qe20o+V16yEycKZk3zahBKhN/ToclS5AQySlsFhVM9SmjMr5Ow4Iy
mqf+fkw5MSPzVQz9kgmO9CpvbeNoWPHTNBv+nYbY8zIpzney5a2/++oButyajTQzajRwqvtJDtL8
oT16UDcS2e72FIHIxauJr9CMCFZmXSUnW1vOfUPQBPLS2VlXbvNDSCUexvF7HK3+YZYxVoYaNVDP
CPZKLwko0a+xU00F3WnYbgCNHwCnRu+ZowmnG03zaKf9Aycam3zbJDa5Ry/qdZG/t5avKulHhBDB
9R6HVm6jYVlgp5Fz1reDvmPq054Uq9V6lSDnOaC3PXm5bd6VY6o23Vi9lfaI8bwKxIfXzodyFt5j
62EcqOtjXQvv24ljdMV9pp9Gv71QHYSHMSWTIavz7JV1YHiXLnLyQHQnt6O2DpzQeapAKDUdM71c
JKeScVRH/K5PWPIFw1C/B1DHjt+uvtM2puVJJfG8I4yOOBmOFgOVk98PK+HY4RO6acKx88Q53J4i
9ho2PtbchzmwLppIyks9AEHMA84VYZhX1Mz1lkmptx6mwrzW5mBei9Hmip5xS7RELJ91/1EaZGPY
vpTPNSWyEdsflWear6nHryI2qn8+uv3MGIIOiITY+8pAPonpCrRseGWMMnzMEyMu4IgIm6xuXekO
mGNcc8kA0LXDjNqzQoynnwxGn8XY6ee0lSNj9BwDgIdguR/L7t6VhCFnxSzWsxzcVydArDnVnvrB
W2Ixlmb1Z6+C1y6OH1NO9X3izswXTfXQz9hPWLPQtqvII/Un0cHX4pK1Mx+FdhIXx8JE82RWiHeY
xkUvjkQ7bSfeyU8KfSdMzGZJKhfnQF0cMdlCcTSt6JTvCuGMBIIP1SYgHvdTuRna+Mb7MWSuv6uV
9z36TH6tvkD5YiPAagvTeGKEDBlnrvIPhIvvMcvJczXzT4x040dPIU+oQyN+5PqJ3D7HxlcgN2JG
yaqgaHXyfDsYcDRW8Rz6J7hA7Wb2w3kzNn56uR3SngVHm4jP2wQ3QWdpEWyxaXoCx7hEHtv4QXH1
OuQGiawZ81f26UOwjTzWzMIwtjWbNuTVFi7IlHTZZrbKPUqsJSSmZKk7wENpEe7Q4IEIDJSv9mZm
MH9yiKD32H0dSDlqSZNjjdcmIS0Qm8lD8IUHLXxUDLjWsgjKPesAueWSJta1y0AZNoS7jIdbZ7T/
P3HhNwUgs/Wp+f1f//j8Lomsoirs0l/qH//x9x8dv//rHwAIPCyC/3fkwn33O66r/8Nf+R/egvef
jueFpoBp4P7v4AZ4Cy5Zap5vWp5nWi4+5X8GNzjef1IfeW4ohG37rgCq8B+y7lXyX/9wrP/Em4j7
UwSe4xP7EP4/JTdAIfg3UykeXV6Ca7umLdwAm/L/NpXmsp/zsQ9TsJc/g0VkULWzPHkF1FVk6Iep
IJIPMUKyqBLmRZ/gdPlroNPvGBnlmpFZ9XegQrgoHG6HoB6qU5SJi6YGJJ5EPICFoedcDoQTIUZh
z5v5i2zCXVametFSWJoOOu5tkOMcahwyXAsze6PwmIRD1x49y6q3AHdoUAvP23t6DlZlnPg7mbOE
a0itOvRiOEco9bPCYCXcF2qnRPhGbYxYyCVRO/IfvHDTxSM7rgVSkgflEafFnaWD4GLL8ur2eXes
BvEFMuLURLNxRicCOnNRw7Q3YczswofuFvL17dEtDcIj6ocRFuUm4hrmG80egyy8MGBY5C1UaPLk
d4QkBxGBd9JFAHBz0evcDPnOouEZFzVPF/W7yhqZgC+HcNDiJIrPsYy7MxsHc9Ox0lnHvBsjO7mL
zkssB3IL67+f3h6BTX/ROfZGJNrVqYo946B8vRraOD7ns1QYwwjCrBiUVCMxAbf3EHqed5hm0IE4
m+b17c2Z/N+gUzUI4pCybdl3vYwiu2TAHxmF2j2aloDrf5f7pwA9Duw7KjSn26A8p87o9Mky8HmZ
MSPf8ibfGExMNxalEvJTC7V43ZFo7B3jKJD7CiMPGgtVNxuaKRvCqE8g88ww1c/h/2FU3Nll7O+R
V1hHEf7rr/7fPok/n06d5s7W6Pq/hFPtzWaKKNZxC1mBbradqvrT7aC10zEXcX+bfo0qpR/lKfay
bt8j+D95y8lwe/TnoBcBDvSyaO8QVi34359uh9sb+ren6aLN6eYIJ4BtEQNmNNw7mdWS1Hx7OKPf
GYu8AK5nf1DFN6e/s0KWR3+eWhrt3Ox3dAEl/NjlM6+X9Onboz+H25fh9pRSod1AmxtWf05Gf67C
HEEIGSe3H96+HWPm/hBlKthwotG8/er+HP78TCQ+fvHsNC5s+Hg5h6HTYUQSBVBxaznc/qSYx4h9
HAvBdIkQyP/noBdpxO08L9MlhoJmmKxjP0m39oB6shMZJH7LR1L5L88xDnmTenSkHOftTc+ZOL2e
t13xCcKoPyl8uxsQLkhZUT2cRGDNJ5o0yLfL09vBDjPYv3HDVsz9yKzyYFnRHlpHzsoYXlag65r4
uQAri160lkHX8bBlw7mvtDp3Y/Qe1Hrb17a58VMiqwMhXpgslbtR2djwbi/K2SqSTYhI52S7/cBa
LoK3w02x+ucpsxBo4525t0jeOk3LX7Ajae/LLL1yg9gUNHPHm5ASgDHjKNOIt4ZAX5k4HEyc5aew
HdPd7OgfaUn3lhqgDJz5ld9sbiHcRdYUCQ5Dgupp4oRHAu/+aKSKzzjZXoJMlLvbS7zpZnGCQ1VD
sLH5o5gdGFi2P3wzbI/T2HrWnTVmL9OkZs5oU27y+VGGtHVwaJttP6C2nvWXIlF+LYxxJPn3ksbo
x5c7HTrh6DsNreKIzJ/5JHoPLMvPRWCmB7DRb6bTHsJgJPWvCj/LxsLBN5aP4a4PcVKmpXkZy7RA
s8d/0YK5giSCbmMEYCmn4toEPk5crT/0ODORyj9iFqxHoTOxkSWTP81ks7CXr4LW9wJz7NrqzY8I
6sO2thbWeN/fIRCMd3UW5CBHeg/3cir3Me+OrMbG2bJ6iTeVPYA8qC5Fg86BO1p6cWA+Q2MsSXq4
9jUaRLuZz6lrYJ5z0uOk7KvV6ucAuChW86VPK7GMjhnRXlPP/Q215qF1x/OcjejoWHZhLkzkOcyn
N92B6p4yvMNBUn0jGRGwNPpfhhk7p7mx/K1YanW26Vi7h8coMJKtzZ4qndt832TTvZEF6hiT5YWo
p4JEUUzj2jOSexJxxBl1YHms8kCtMkHS3JysK0a6WzeCy+o22SqzHVavEwreDpZAXbVwtjWJZbJH
JyIkq02XKfomHu/rOLNxAZOALsA2auYK60DP8ApciqseIBHSmcDiGk5B2jlCoK3vxToo89+APMw9
FvMXgrXvi84bXwpHsHYU6IBrIDfQlgVxn/Nq8mg8QwsAp51FeAkb/lF8ZA/gF6sVH7w+21Vu3Okp
4S/H3wnN7F1QoDZto6XZi8pXDS9qi8fd2lm185M8c9KkZgLnxdyuEo92bmKvKEAOILaFaGx0xl0P
rWQVj4HEtjiAecSQ+zxi+ti5Tj9t4jJc+7AXrkHjNpvSIqPWok76Kjx2tLPF60pFj18hGW103OJ9
hAPan2sQAbCo7WOdDBvTTL/zOOlXY8kAK/HZuA322praaT1wPz8ozQk0VMmHLIdmY86jjxy4tY7Q
MCausyFybM9gxzp9+w4ihsG2jC1B7jRZ39gKHvwyeqwa/5oX/E49s/6pQvkRAM6LdHhFc3ByfM5b
TJ/I/hCJwI8JDnbhHygukbjnixorSdj9R/1Flpb7OvuRsZtIG7Dd2Dh6VfNKdP2xdw2EcNraeY7R
bwomWEDO283I9AV/T/JWe+GvwmbRg5ybPYzpGnez2vZlne39iSyGwirnNROgAtCOXpv91D+Es21s
h9Bd8n3GX8w+yaAq0FfPhcu07ph41vuIgmzTGA4jEW40oIdWHsmUaTFvtOH8lXe++1gxu5mSSxPG
euvHKj92OfYH6lL7xCSQl5tFBww36YJ1IW8AXb5h6wc7D595oQ9pGsOtM8b2mjHJR2t8xMT2O5vE
j7mJ7bXXmliLomDrmOiJYlTqQLbuwDnAm/Js6M1ozFddScZlGcGaD4r0bIr2L0xFcFKA3OxIjzZQ
HbGAF8TNs8Fpt13nf2lIk5kRtjtaumsKn2ZLxJa31njmFfSzRXW1xtb6aPv5U2cWCNIG9eLAr5XJ
PdSf7gwRanEj+Civan0c8wG2tCVnvir0ujBg3A2XfoQlQYsiuEFqPmj5Pi48luY+ZRO0ZsRO9Isz
ke4oi70AXXANXPHpuj/FlEZnWKMVmP2RWxFnvWrxB5V5/jD6lDKmw2bEovLG6shoutj5s/E5V3KX
9NWPJE6pxGeHqSSiWcsP35MA32afSvoHJ9o0ydgfejbphiZ7O3RCnyyr9ruaQ3XkFwE/ILtvXPTc
jdExe0H/C4XBz9zrEpLpzQ23I0YvKyMnBXas6byJjQ2JbyW7UDQY+7ljn5GKbrk89XfcSxdY/kMX
IDYiPxEpGZE5/ZKxNnoWYahmWh/Y1NHmmBjniIKJ8EufklGQye4u9cnt+e0R1Mb276cjwdeSSffh
FjJ0O1CbNn/nJt2eckusdqOs3rTTUH6XVbbl4K7MRVz6RyI+LrXRvz2te+0eY32qbOo9wd1k085M
gog9QzzXVKtulOnZ732CI9qFF76UEiBTC7oktjmSiIx94sSvuipeBbT8nRFKpv45lVdrwaLpWXP/
UV/fJNm3Q3bTZQeUQfDaos1NaezDf9jYMgUMsQhfq0UCe9PBWnil92mSXjqnaU8IkT7z2JiAm5TH
FBfA/vbjzkrXsW8Ph9L0VqJuJ9jb4NjoMdhBka+N5aJcvl5EwwSB/T0VMxEaDIepBpc4qsEkR2vs
/uWglqrcjkt/aeuu3lIK3w7NUg+XIETXoRe6q3iRUd8U1Mpxp2WlwXPY9tMuL0k2XeKf/o5kuj28
5TLhymhPt6fWItGPds5S2Y+5IrvaXh5y7UrMNaKXcz+yCajnu0maZzRM1rMr6reoQInIXcTiLDPj
azy019kpnReH4ItMBA8o7Ply15Zxn/npd5+IfA8J2j9Psq93QcOQPVLZwlvnECXq91x4BGS4PvC6
sTSBhNEfzUkfjptiQM+RROZPdBdrIGy/EOE2W0SWSJpS3yXwgK8Iupx2P42ld28N0yEi9W9bJd5n
XzvupR2iU5Gk8R0LJFrTUoADwFVO3TZKiFn2p6bl8mHUPl24NTTPBvSG0ujeoYnGLx4b1ZVqUndD
N26sHHBUrxgy85PHaNFyhr9A8tZXZSl7JYsmRihBv2gCilv8CJzSvtXdJ33c3WNVo/40637fZS5W
7iLgusol00utirOynj3I8m68cYwE3mE4PepCXkkOvOODCA816bAPjvVbyA5UVXvMqllgdmi8DfB6
NrTc4lft7JW7UvrL/nRi7tak0302J+PO8iJSL+Bcyxq4ddkLtIe6vQ5jSf/PFwZ5Cfk6TWsTqO7r
Laal8mzEZXfUZLVEldPdhRNj5L7WctcQJYEAEkaF9Ng9QGH87U4MDcI42vtrJGnqqqSYD4gFH2Qa
1Gc8iGhQDTqZUvLS3UUkFnIJjkO+y9T360aizuCqcJRDYL5MPiElbmHbR6+W30RnF7vMzuuDMRLv
NiQYUltWoVM6cJZbRFGE/g/WrA9Jr60jBOSVMbruY6aTZBfgouzC+KdRTYLRZTvcVU6zrnyANK4p
on3YO98wZIp97RDFPtFjPS5kmHRy4a1TtewpH0AvVxhz3IF6LlhXpqq3aAOBHgqymKycKxWLsmbd
CwtPGQw4uMiM4C7u1GOztw1W0fl0cHT5iyQNREAhgIkkyLI7OyBoHJsFmp2WwISBm/TIga55uvja
ZpdsxtuhAiM8d5Z17IofU5DRntR8rgUkFIxjDqm8Y2RvEpnJjeIdgZwBVtmxydonSRCiDOfVpFTw
FZeZReAmUBKwipy6kCk+DavN0OEAT+e99mhk51xdIAgZefToxCbKG41uwoWu18Z9y10eIZPR+fsK
fMeKz22LGTS/t1OJJC6KLkEEeGoqnZNvycfc1OOlq/zxcntEi2LDKs/MjechvwBfghKHMpW+J14X
4xQe6PquBkN1wuGehgzoLuFA2XkImQEZdYZHenCsUz0NC4ylv4ZZi7nU80fEDxA9x4Ede6hWthee
nLL1nvO8TyBY6tV7m5MOrOpfRVCY+3zpcYw4u0eQptVoAlMbXhMdmU9m9QF/IXsArrFrh9K8G7w6
2nJ1zREiflnmLNegztWuYvmZoOaYjyMZH1Aee2oyfCD3sojL+6BJ8rtCfo1mXKy1Et0xUUA5GzIf
jKINjm3HP1Fk9fdoXYoh8NZxRXABapBhV8RdfWc67j4bJot9TqvOtVKffmGJCy6NeR32nQPY3eVT
LaJmy6yjP7i18d03/rTrcfksm4g33CRkGzvZc7/s4K0Ei23vEA66XGPlLJ9IWzKPRuyOsABL2vsp
32s/wtBY4ceqy+nkmAVfhJ4VoAqsBycd42vv2jtRyxLflQles/uQrGNOVaAfFzDuNWVDS5gs2QnY
O1auKkec9kwhiHgjE73Qzc73IfCUZXG0JvtIC/yrIRroOqEB2ygPHlRUKH9/nENW9pmPd7ce7ZMd
JLhHA+IDSmTBfLLYeav6Rw5wlBJTXVNpo3jIQ2ufIbbYMDVGaUNq5c7wUNaGydhtGru71/PYPy3T
VH0o+sz/pTwY7BJId2fJQ+q1BdVUunyHa+y1Xw77QE4H9PV1Yp209UWJMR7yaqoPeP3YcSXVcfaC
dFP1EjU0KjhtpHpftfUhLPzfGWX7q0N13y9ug8QwvKvlEmBJdtRUTZ+ZX7iL95KTZ5gQ0EqU1qqx
o9ccLL97zFIPznteu4+U1wNIwzwj5V1FawPJwRpk6l9yzuJV5SkEOkGSrn3P9VmnRYBzagrs3qpe
WgFDdZ4WsfmY09HawU6VnrPVaSrX0qaAnRfP6S3nsR2xTIydfXcrxdByAHF1lVr1tXxTBanpSVcT
UeUiG+c67agegVDdY11q4nHV9vgKuZVdhjiNL+6oz3jIGcZQrCvF3NqNghptmnudbddi6GNsoPCX
+7gvfuluIsBqGp58Zb8Vnq3YHTnnMEMLncDcJoC9Q1KDnzxws+ilN3u9ScZPZ5yT81i0XJ/YonMZ
S8v7YW42Vhw61xDYy+TYATVn0m1Mi/RlPzxXZt1dLXnXDLVP4RsNOxSE03Ms/H0uiUhiFOXAiPCx
zkqwhwnK+7vC/W/2zqu5cS2Lzr8IU8jhFQABZlKpKekFJanZyDnj1/sD79g9niqXy++umuFV6G6J
JHDOPnuv9S1qbxhIqWdxfK3x5DVYUBzIfX+I1gkTAgvGL62pnuO0yjca8HD4VnjvzCl4XeZUoa0p
JHaqJvDLDYOGgyUe0X0EG8yO0Q4fmeHEscWplSB4Xf4zLOJE4MhKKCuTlpmw/MfCZy4xU9mNhJSI
s4BsM81V9owS7XlHo6PHToW0LYbI1wsePmCkA3DY3xpRnC6QcC4gKrsk6W9qn7CzLRnmBLP9QaMX
gbKwurNA7s7WgqmJ3XT2kFANT3VDwpSgkRuSSGrgo9YRXLVqaHK2CKnZ6MI6R34xRLeZKfoeRTE+
S0gZzJzLGmtFhCZcFYAkQZw/cThiP5wwmEbY58FkZcIx1AgyTKy22eYIXyoJnl+xXrBKI7upOsEf
BvGsWq3gp0X1LtZmQ/YhGSQGv/3EkNrp9Xx1MFUY8xcYYgjA32ZuRBB8LLKrdUuoR3+phPAlCYrt
2GpcYwXzDymROIC2ZulrYIxjC9LKmEMLyDjabhD0ATxho4FLxjR9wH9pp+OgbEerGA4QqvJ1mxfc
oFNwjK0/paVzaxcS42SxpJg3sRemjKrprqM9V+IwcvVpFZoxrOH4UOMYTZ5LZEubgh/qmEMrb6OY
CjWty7MZnqes0Q7N6jjv6izbdWn2JAnxiH+dN2DlZQHAEDgCITSHpI+E0JyZ9say6kBXyE40JvwR
0Oh2qOX2oIxF55GdkdlDNCWMggyklHr5I2sURaiMOj8QtADnDi2JrJbCLVWRp4whr8jSEh8FFAAm
2FDttNLkvFY2jUsPEj3AKChuVAgFw3FeAolACUWSZrSaGOVRXh0YMnN6ORgDO9FSxJ6aYOTu9PwY
IOZ6gq7ujFXFcjtqtLo+BdWqYf6Vr2KWLFstVIR9gup3mOXuVObjx5AhAV10hIDBQ/mR94vsUSvT
IG3Td7WemL4jozgGeY4GbM6/uzyFUTRbxtYaxIx+ZMHkRCmOsU5xEdBeddWpSQ5YXz1JqJj6T0ws
d6lRiTtNZOhUJhf25PBgdqDD9Vwl4Swtz53YeQrPzK8mPPW1Fj4H9DZPhcgrNb7HRTweTaiJth4o
gFvNDn3Jas/uSuFZSxLj8HgwmyHhnyPqRVTU/KKBk/PUkcgsoIqFXedm48ejYZzkWC9OPG2zj4WL
mugENvbWLlg/64zkY+J6OHCoH2jgsxaMin7LDaE4171YnhNFfq5CVLxghECdcWbdGOm0Id11fC7W
hwl6RlYA3Bg4qRZT0jAr/0UgS3/AqlG7HB6IADK61c1favSikvoAIiXZlVY6ukUmXeVImF7EJeJa
nxec7dOCAlCVZOxjoeVEbYUEu09MJxZVr9IYWGKVjf3YpHa1WLucGkfzPs2XC+I3CX7Z9K0OdYw5
MDPPuM8dIZ/jkxX2pqNGiLizpP8BBaM+JVyGFlsyhHs8vZl4FsJSOnPm3S1wb4417DpcuRTn2U4t
tfZiSWbmNZUh2kXbX2gQ1ocxJJatC9Fk6QVlo0bjNput/mQSuSYobAYcTe0MUF6Ras2uylmE80zo
TtbEiYWO09XsuIiUoUkpM49YYlFB0jqMNYStWaW8jpp8qJra9IUkjHfhGt8p1x3Dk9pKL+k8XBYj
HPYZ7cA2tUDurYGYeU5UWIz3eFSRKyeoTlsJryMDTMueWTwJtmPE08mA/BCeKxsoAAPrh8V9Peh/
4qS5k8Bc+4i/vqPZ2I/tkJ/LDmLhmMCrr4M1yLNZMERCfl4sZXQimtN2xXzYn6ep89WMrT7h2OSN
ubI23OrKi4XKN2sDtp8c9r/wxR57go52isG8eZkN0qUwqNtiNkYHLeueRbMnB6/s+F0nyvTK7F+r
wDKPNHBfQ2SSDgA/Zr0wJPAOYMcjaqatq50+a8qOMzcXR8/pbSblONfo7UpLDblShsXV1eZTN9Ge
GsmEtQX01O7c4n4oejpKtdTeMfuXh4JU51DUSthNINMR8dtt394KvfwQ5xJG9Tx+9T2V7QoYeTyP
HkWdryzGbcSR4tL9zLboxd4ic0B+UjoIi7vLEvzSUZF7Axp0lkAi3yKLya3B4GlfduprlR4kVZze
VY19Z2zUnBi6/p8Z32Pa9xj+/Z37/f0aButXXCCFRzeXZm++NpSqdRrb4yTpSXvbl0QYQJeNHIZP
ECMB4LASJLb68GhLq12blDI0CI/PE9zcDK3IGlgN3vNq9Vb0LnClMaJ8V/GAJ51FRK+Kh9FEDBT2
ICq7COP4Y27frWN8aqhxi2gY9n6MNEHMv/KH9RwPutVcktWSHjI63o+rTV1cDeukg1rgIrH0h+Qc
u5AloHCsNv/HQ5Ql52C1vwu0avbtjCVenbi485WHH6Tw8ClpnrhZGnvQ61/aAqMFm/KKgFqN9Mnq
BGHon7uwIGhj6Kspf17d+VE67zIFEgRsUoCaq4nfWO381mrslxf8V/RB3yRMSjZ+QMIRVxAARm8G
7SscgCNIAHaBZ/J4sNa/mtUEQf/9GvalxEvn8u2/5tCBQpWUchrRVnrB45k/PiqrYvqPTx/fMKo5
cRvCYGyOh1TBq///8ZH5vz56fBqtL1iJaXbpYDmjH3byaspsFvZsM6/whXF9sFYgQwZNwR0wFe0f
Dxq7125ZAcgrymF5UB309cNq5T08Hh6fLisIIlmRECpsiGGFRLQhuIhO58VYf7dl7WnSz18BKulD
pJA+eBPNAz2xQigSaBQkjUQEO4vvKI6FTbQiKwSRh/TRL6UGafcWbIt+hVzgHIQRsIIvHh9hKKaQ
X7EYLXyMx5cYJE7EAP/q1qdDQvK/H7oVsDGuqI1h7Qg/lDKhbu7x9RR03yoLn0/9PZg0zYoV25Gt
KI+/DwN0j37FfAwr8ENZ0R/6oyPMcFDaWGT9bIVBp41IJzOe1Ku64kMeqqf/H8nzfxGISaopgun/
PwvEdlkWF2Xc/qdE7N9/6d8SMdP4l2rpikKLQNRlAm/+ncdjSf/SRFRgfBldMwvqf+jDCN0REZWR
Nagb/AZris+/9WGK/i9LNwyTv6KDkuZf/H/Rh6GRWIn3/xE6oJqSTFSGJoqIzjCMW/+VlhHrscqi
hOpZ7d9aoN5Yo4bCnjmBO++4sPB55Krs6vFsQAdsmJ6L6KHNWjQ9bB+/9anCytYJW41GDsYo0k/D
gLjV2LrO7NZ7E2CQ33PWHgRrP1dqfjTldsSsuk6TQ7RQifZLdCZT+gmV0XiZau24CJPpTJqxPI8t
e3KZq5Itw4m4av3sWNAY/LxmPKfDNbabZh45JtFVUto1lv19LKt6N06zXQ3ykUQ74h2azGezuVmz
xQHMDGcSd6mCgIbV7KzZl0DoNBhZjNVChXWgTbJf5hwutLV3RlHI3hRuUYQknNvm8H0EvtTTzJiL
ornKOVN9xH1HiI+7HEMZffUMN4GipHY4AQnLevnYiS0N2cIkKhub8xIMYFnWiLUwHjGqJs1NnBrV
LnGJ2oUSib5SqXj9NIU08VjbLAbcMCzq58dDp8s7s64huYM5tWdejUwevbmXym2K0R7gGePZPFEE
3ywa4odj4ZkMhOSs8fPapuI0IY3UcKADSBbf1BKHdUvXyo1RhZyHrAIwTN8Pm0pMeIKr+lWd7804
70RKq03WCp5hZqWvl9NFnciyzgi4VynAr6QsgeXA+D9RKCFhALLRJqq/pAJCh0Sx9iQ+BnFIx1c1
NpyPXnPYxkhri4NK5KkdwyL2Io6OtjKWqwjxgmVAfjiZRTjmOQnzzBf0bVLmuHm7xeQdXFU/SX5j
67uYGSP4MqwOnJ7fxUA6pGOrPtEaZ1CidgxGwUhddTkY7MIwPwNmnh6eVkcG5HegQRFv6jIn2nVd
rBWLBFZo0pkrz0J7Wm31naLLNMEI4JuYk2HxyI/FpGf/PPDUtDnKXoY4O6ZViwcZYH4VVhcqh48g
aN1ygtClyeClMAkzuQhABtZmvDVjASosTQO7YKB5LYcOk1ArsgXLHZxnQM1pWp9CUXo29MaRo6W7
mOTQSoocn9JU8dpQkTZyD7y+E8bX2pjDMxO9nZCmGvtpaX6neKb1Ijnmld4+zy1hlpGVY44yXKWW
d0MtJXfdjE5FIH2rUaltgkDCdVYMw6VupKuA5RCpCMPXRezxNolURL0ew+WezuFI65lwmCeUEslm
6lcSfCf9mGtNIwBNFVMtOJVTthUszqNItpngWnHuLOpxDXqh9aOWKGgCkrk4hJQOI5Z0s3QoSdSk
oTzRNWBaKWasjDzrGgPUDMXBiXJntAa8CfFmWeQfrUlf0dPSFBIL/jbGL3uuzFsymC1vZ5A6kWru
THIDbbVebmUCKVotwELPVXllRutZhVK7UwlMt6R1i5KEseJsgGnOq/0kb+p5dIln9wLSBHQ1530n
nDDSyR6s5vFtKEExLIgnCYzhKeoxlFd5dLEIVS4oym+ZiaGckQUFGGarEXphByq8f12YdCeaagza
QnNW8qepzmiZEiioobEdU9Km6lKhm2p+N9EH0uDJu9MKoqUg/y4EclmS2VavXVdc6DSPoA5q5iQI
CzJziJ1sSUuPcWVFhzRiIt0WKtP6ZKMV0XLFA/unDscXWop1quqc8dHG1Qt6vgD7JTXnATQxChAl
+s4mtePFS7+brN6F1TTYcjf+aYoodnFm/nRZxeysIaWhQQTas2q6CvJjBKgohpa48HvLYI6QJ9cQ
Dj7YKuj0YfACzu/PMDCJa5BVwovTVyxFcy2WxUeZcc2s18js4Opqy81S0Y9WdObnRt7WXG/MUM96
1b7Bp/kkYvsKnI9AH12Ad4QB0q6W1kIF0X/mwUwwbgKNUZPJkMdcSAGOfh77nxMboYN0yuDUvYhu
MexJU3ByaHB9U/0u7tEYXjOcDMDKxLPeadzIk3LAoXGSYWdFuQwraiaxONJk18xAIssVGbMGefQ2
oJcbsMXPLKOvikXjdxWLuOfnj7nCklMPCtyzCnR8Hd8mUTpHUa/50nsljqAzGwBCLR4kJruY3+qY
07ymt7e4TA5BH4zOGDIdrEVaTmBJXuA0/+nppASIE5QgeNIkBnmCjHhC/lMuHO260TK3VZeUF6sN
jQ0K7z0HJYPo03c50xMS6NCLcK9b3hSV1O8RmFaLmTROOMa7w0Ugz2CA+UzJPTlFkjSbjp8F8HQT
y+lAgqT5FePzJJyJY2wwNS5ry5vQtC/yyM4aJN1d1ZqD2ZABrhiCN1m4OcHD0MViusTKncRacIiE
ZYs1Fz6hbGKLH3BRCB3f4/6o0nzYQSSB5/4nbrUvtac3EMXqWy1j2kpxOef0dZDvINSx3hNRfZ7D
Wj31kUF1MUPmEuIXlh6YoARE6IAFR/aNLsOWaS1vswGoAh/Hpp31izWaX1DBfqGl2qAnv5vsQJ6c
pZtRY16bj04szx+oEwW3SiH4CLK0y3TUo60ifVJGMGhKbohKeM/gsWw4oqcuvukP0JTVeZV42aIy
u5bBxmFopGwzaN2RwFTRnGYNH/v5jaa55OIQ6sL8N7fqshOikb1Y7T2dt3jOAY5ntYGedCy2U1u6
VEsHzcJvbg7FfVSynVXPTKFi1GyBLr63gfbMmGCF5Ko/oBGgv+ruQsKSDUpetWl32mGrRQfapDiQ
dONYkdZsa8QERheE4SJtI+zymcLSlUh32IgHbE+03y26n9EGXw0LT284HOO+cS5eOk05ARr5ljvt
M2x/TUNwkAlOKoxVPcgl25uvQYoNHe1ANusbjk5OoTNMpYfChe6l1B9Lmp+MptgnY/O1zKgJ6umK
0/lZAjggm+VvudZ3LYoSuZOY3BG6rVU3CUbvRucSE2thRrO/5Wr0Kpp1/iDC3l2o02Eumd8FIV5R
2/tlK0NFAcGBKrL8mYL9nP4o/eJHKQMbKTTe2yI4kcz7WzdkGQOwcY+zM5NpcBfLathLaIxlmvWR
mCtzn5Qym3YwtmqNjg1kUgKX0RriCxYCA7VGdSgU0nwoEE4hMbcbGNemw6tUOojaLuD4UHiVDhcs
bMzvxcq8RV+eMAB/h0P3picMKNe6UqyVffFbVcKrJnFZx23uoQC4wL+ir9E2XgiuY0HR6UitsCtZ
wUtBo3cUAQR7F6r0uiz9MS+CjQBedJhdCWdw0IKQHpeD1mYvyKxKWwpF0kJmwFCkBoMCFF9XSFdt
6qSGAS3C6U+4XL8Wp8HWnNbIeEPeToBx+JU1yYk7y5esBCIJ/RinToGpkYYeEyFBXPhiig4eBUJu
IukGKMzygwF9mqX+kNLrd6r8CcUOiIzwbUTms0Y3jBEDtClUE6sh2MUvthsqJiFtaW6X9EVOARYo
uvYqNcQWjUnnBkN7kttE8sGHxGj0VjlTgSSQhU6NixnAQkurnn0wr5IRrWKGJ64NfS4ZuuzFusms
pFVaZajAmAtyi6wfamZv0TtHqZ6s3zZDgXnp4zuPz+OafFGzX1GZ65/++w2Z1150/n7x73f+fo2E
X1x9gH0f/9Tfr//Hj3988fGL/defSVMCOuW+8NMe5/7a4atpRyDF+OdD1v3237/n41u1Jm3NNVMm
Q4zHCBNTYlp5j3/48fAAzP799PERyhN0o+uzfjz0DT7LmmjNIJjJUje/UEbxMx5/Sv3f/+g/X1P3
InUqx2ScAg++br9Cdpe8l1D7kBmuBSJk5scXH3/m8aCt9N1JJ9Ov1V9Lskqc//r7fz9FyzM7AP0j
p35ggf9+Ryp1dFa8QuVqcHgI3SNQYaC4SY99fM1YWbpjBmE4neLAa+f2aVLSGp3qKi6L8gmL0uPD
XgivRQdosUe4FR2FU6ue2a2Y6nKeSJI3c5PoDkUp083O3puJM32MT8oLMR+X0qlJrzlQudCbfcsR
KTvVbblRkcLILn8Km6Mjq4W77GOgV7Q68xfzqAt+gnuSU5AT2/E9uVjw4ezl1p+mynjKXs0rcc72
j0KKbOk18xFcO51RFxQgAuJq9Po79y9nFajIsHDzzwas7IHQMcHYxl8olMV8I+a+7ucYsEuU6n73
U2gOoZT5THqXWw6fE9N2tE1sLa7y3Z6C0mFs7is3lhK7GD1I58QF2sGv6jU9AFEihgFzPdPbNfH6
pbYTZnPQCHxQ/NKrqu4jyZ+kyVUxUQ9n5gjX7GJeIWyjYCR/q/dEvJEhh9noku/L57DzymehtJuM
AHtbOxaYipcl2sny+5ozKca2CX8AwSq+TDKsBLu9Azda9N5jshnSYuPco+9jP/dJKmrp5DoQgxDF
syUXTbpnHe1MDphbogA5Wu9lsIMpu7qjvgYDDxMW0zfh69qWHt1kJnOtoxyyl/yTBTq7MuHbQi58
KV7qp8gB9Yxqw+ZoFm4RZ1Dk2ngEvizv3YD35CARoAkvAMbbZ17eu5YOstthOooeGy6QPZDYa8Ru
lbvJl2oX22Yzv6uXavPDwTQ8WqdudOd3lI3CJ9roYyjb2tNtcuRLZsfHjoHwvkIzaUM24XhIB9m5
IvtutqZ7TZ2BL9sq8WE8x8QVHPUa/DZ3dMLdbqt+BK/mjmmCr1/jk77Tfxff/HfkWmtu+i77huNd
+8Fvofe6m4oIlGDya7hZ7MWm/OIFULYW86FPBEDBXoI54t7Fa3EDb3dlVySASt8Jm8kuOYy68Wfw
8WO9mVfzyqAZZXe+mdRdQGxX6aaYyLQrTSQw2IZHtEdm+ypxSSCqNuVbfU8/O8HxxNRV3M/yfAmf
3zWb2KUmcyDZ2NKFsKOMwZ22hepIMhGadVWGFedKzuQgmfSlZ2Yq8Vtw1M535fk5HnaCc++wgH1X
4CRgdV/ijcBPl5z+7TVxe82VDiR/caTlxnuayI77aBQ3516iDwsdbXSsTTpwOBLu4ROIkk13rC4Q
+pZt+rZq+A8xK46PLWTilSpPmQsLLPZ2xG/RTPqUFvd/fpWGhhfuc3ODLHIunpGBihhloCC0vLzh
fiEc4I1/N7nUfn0nlYtr2enAYDjF6JKO9as9ckKRrV+qT5+FXo+z/HCx/ZyS4+Q17uDJQAbO/am5
gExE+o740TxNKtf4r3g77WBWeXd112yBKWaWiz/f2PxzpdxTx7ecjDMq/H63uf0AxNoionml58P+
XXR2m/CrgBXv3Fl105NwDtDC2RBJ6NqttzNvJlfZAZZDuF9fzPa+AwRij2/pJg1gTF+q4hSEO4Me
xz7MD+Je+wFaMznpbnmqSIjaYshZ9O1U7+IzqSY2HUmnPE12+EmTJHGWG3ZEO/PSz3iT7tGAx3vO
OeUTBROvXOkjAR/yJ2+sbSJyqVI24mnZkVDrlbqHwiI/f5bVVX7q/xQ96sZLI3g9096tHjk6kkOI
UefScuqv9hwDbcCo6ARMuD7l3ykWJ+kXlS6trHrYMN/hTO1KleRwI1e6Py1HUiMs9Wv4rbVu0Z1q
FAgkJ9mfC44Ox/wTixcMON8SAYoOwbHCWau99A2yzK3uXWy0LoJOW2Oga9h0ojo7ukQ0Nx3uifxe
+jBVqa2U7/FeaLtF3sBaYgljAG8jNV7c0udV2YR7dPPzW/TeP43+YFx4dchJcEonVe3m23QZdnI2
kgtHMYEG0EhYr/RoPqrDR3nChvrWOsl7OriF5i8Ahex8z10YOiXsreXIPRJDy3pWtq3fv0kuW6pq
Hjt5gyGffo3kRZENhp0/n/tLuZl468c7E0Y7WXeMF+WbzZItEKHYAewGi8MY7srPhnVY41Neg9oP
n2I2em/6nqlURXeqXNo/LNDO+t7Tqim/sKza05a4JfG34nJYWvRT5A1bdb32qtYRGNgCSlnf9pgS
L5GfaVxmr58tu+BX+JS9MO29PPMrivfmhSe8PukTS88U7OJoy/22S5CQ7Vq4NO5yBjVi//P/cNwt
3/h+DuHGa98m0cWAsLj0Wc8uakPcN1fCNd7CkM7INhhtXokCWSyRdsSg6D6pRHBYzPuiXjSKXR/s
XeikC2JMmwK8JbcTQTxxiU4iEA3A25Df2RlYRm4I5CTBYT8fcTFcuM7Z3oJ9bYsbZO3bNU7ht/lH
x6hEYnnDHuVxCbXcK7XPBuWxk/IEsUg+Sd9ghJmrb6Rv+Z7vDZbzzPoxyEySnYD+HBz/5KUje0a7
xPudykbkeaBRNcZcmb1nwu7mzNIczEu6cU7CTUdiQ/C07OI7hl0naatNaZwr8OqD+Ct6tToWSx9e
4SsH7+/uJr5xo94j5KasbMqh/iTi3GHxZM3AkwUJ8Ns4jIB9QtsLD/2Xvq923Abv4VfwKRyUXX0I
PThyvILO4LHF7sv2Cr+arnx2lb/CA/orSMkkJhmbx8Lksji5BNOA1c5+XRGk2TTogCM21nDmzWnf
TMnnJXTmzfomKmwZZEi7r+tlWvvI+AW7OpiKHScbVsfWm4iOZPL6VVCisdYxgPda34RHSEbMtToQ
muVwaEBuuaZw/1rKT2jIFDw8ivl2zq/qAKCP/UtInTRzdZKt4O4qHoZUo38xTL8aXyJav3GEckfc
hby1erLTVDQsnvScOoZz95HHCtuDK/qaTe35YlnIlr0y33SWLXkLb7niEVHffyKu9xLSe7bGxg88
ullu4EH4dLjKnxU3buxyMz5Nl2C8hPjXkNv+1MIr4RPO9FvhNAny5yQcIJ0wtCTFk4F/eJV63Md1
vhF+JeDvdYdrOd+aXyGq1okki9Ve/kXc1lrvVW4ntXDmX1Vs4+IOzw/bFW2qyXihxakFR/wvKl4f
Xyh+ZCxbsH5QOHoyhkPQ4fS+TwGypU/VpZMQcaWw7CBx84oLaCCgLN+sbewnFNISHGeWNm7/nncu
fyoIawRE5wf1W8r2O9EY21GocuNdWHkinAH7/l479RuIUjBjFQuHu+qhEoZALB7Prepqz7V+pB9f
aPsZid+w+VkO4EUXsCcqjmX81D7x2CmtZPlN4dZmuwIeR8XdFU9ySGncvCzVtvLUu3oXAC85+n30
FZMy4qO6cJ8bt3TT7cTWhjqDedN0Zn6fxaa7YufP0iohdKJuQ5O46YhF8NOGDrSNj3sKXUDa6eLA
P45Zxbjjscw4+gt5xtQ78ogGxZXpBJWg93byijOe9pN6oaWyIIqLPeLKknMIyuGUfhrvgeqa6hnc
Dy/f8FvAq/l4PVj7MrYUUiP4nX32hAqwV2dnGEsv1qFNdtULpQvtR3Hc1eC7Cl44PKC8lxtu/z79
laJ9II8CjbPN4Im991Ud0bMdNfxYjn6a9yI5N5tqIV/pOh1QL6zZRl5X70FHRuJdUI8ofPLC/cRv
A1iYYLpB3sBxJKkGvYuzvCe505+b6/xWjhsEE2L5PNSYmvwe7GPvim8wyuGz9fwGOkXaTtFPSvsy
C7+C6cMk8BctIzVDYuefJEpREd6IdrMpwSPEOI78jByL9CvPsLys3lBgzKhzLxSoyyH3AQpn2oVG
o7Hv2QVESoyEwDinPgXrq8elVL5lL0L6ylBnjyHBHHfad8tOMF4zTJTMD7h+cKXh6HSlLWCyJn8C
LjFVWyV4zYhiZTUA8etODN1g7bOaIfztMHKV36sfF/8M0v5MufbShXKG/bGr9ix2451k1cltack2
bjJ7luGTeJ/2a3rya0TUbyQgQEMC5YjYg3hpLgxpwwHsBmsboSM2cN4i3afN1sgPxMHkiTv1fzgn
jKyzL/RCQD/SapRFsOO2ouFopvmNQM4VKx9zfkCGsXAsCGxUN63hFqF/WS+/rXUpmIZZPuMYtOfa
TxU9J7vC2OIalfZVcpxney3C2EfwJzrl/ARKO4uOtKMLi3PrcbWpkaxnZ/MzHi1M33Ys1A6mYJRx
5JSA/njqGGa+8QYs31SDMSTEfZqyL9fpNU/9GWdqxCyZcckhYh1Uv0zj2oheLRJYYkuyQy7k+Aku
2vquiFTnLHNnV5I15y4HGC82c78Vr9pGZ/h1VEP2copY8F90vuc7i43Yu3SCR/hzLRy6DQGuaryd
qZeFNw15uRdZWx28xq2RNnn0OyDA9M6WNDlJuYunV35p1hyc3CTMAK5jYXmjYGKtW7KnSXCHV7YH
9ie7u3DfmHuFEbZ3WTW7u6imH+5Rd3Qv+Zb+lYOh6Rx+EZB2/Kx2pf1Z/Va20+1n4ST2YaEd+02i
MiJkiUNp/BWzMM0n3oSbQU3DJfqLtgCuhCtn2W18yp+SyhbosdOZ5Xj3JbzgOZmAntvWl+IORE1s
kh/KLsJX2MaM42vlVYKLJbV+M3fN93BjLS3c+inm2pO4iKfGbweORkyTmCJTpfJYXPJTuucJ2d2L
hv/Abv1m9NaNl677dyJ4LDec9NJ9cSG0GKHm775xKGliebBDEXsCpBgQynZUY5z6nLgqq01QepZM
38PcTAvjBZfVlReUrgSfjXan7mLzmDLPvUZuPZ7WjWR64d7iJ3Fy9+s3lrHyqfe54VJ+vxqeGGvW
sXjh5uWOxGlFeHxns6YjuultmfJp3EZOwxB8Jx1J+uQqm+/xpvqds/+7VB8Gtsn96p7z6EX9Ed+k
J253fkrOoeHauX36Oy3t/B4/5U/GAXY05gibZKP19wmHS/IjbpajRdY2B0eK/KraZpegvxTJx2Ls
W9njSYFF5Z/LXTM5A1pbj0TrwLR/UyiorFvyzpkc0sBga1v5ToNJ+Earmf8Ylds/yXAs1wWywArm
8j4U05VLCyQ7u+yN8lJ3ug8F8C/tAu8i7njHsU9d6JWAuqDzFINj2IhUtLw4MQMpR/qhcRTDFhM3
NKvX2AyiNyg/OVqUoGREO/7UP9oKbZsdsv6RXn+iaNKs17sxeOFGfptGj0P7oEBOd82P0scz7hvl
jmOGmG6U9NLolzj/I9nWjR/eIQTnimY7rldZSNJt4ARE4UZ8FTzSdynhF+3YXUPD7p/HcwaXdBc0
kU01qyrXkoC/D53eh34lBbS9cwHtAp/nQOpz7LBk9Y687AY3/WqOjWxXr1rkCz8BOfao0hAuEGrj
WdeBIY7qBHReajc86oV3q380fzyOr9EhuDVvIxsmh87RHlsnNO3oycFj8tIYt1J0pdL5QozY2LQT
7dxzy9kdKCHcwslSl80ezWf6FfwZXkrriJtbAqla2Gn8MqY2+ETuxFJ/jS3X6OjaH6vhfcRvS/8t
/MwRgCN5+LhVf3Lg1Br9Js5sqvCnahmqOuln9vJaOkp4bJ+oRvpPne26dGT50NF4xQxXblFc0Gbs
qGPpDrT3mdwgh3sW//gy2OJdOfjWM7X5Id9wwmQu6vb0MOUP+SPxeCPF9Bye53HXo0uXDykT3eW4
Suc9DhNsz8ULtUD+Kc/+q8E0jCu1duiA0MCg08M6TWwefZC12XGHuoPl1W1P+LD4qigTTEmc105g
oNGexIVe8yY5tmnLxZ0bb1WwGdVrSa/mRhQcsmtqhYk61GwP+S+zu0zNM+/6Ccx11R/Sgad6AYTp
lBnhCRzg6cFBqidv/pAbR3F+p0NX6HvROAaFpy3f/I+OjIUEZ/3PGagbQY72WL1ZxtPUHvS1DtXj
K+TAbVVuX3E/mdHvDLiocOBn9HT8/eBPAeTb/qE3Yqn+tG2HnQmsMnBZ0I6c8df+CCq9beDBflJc
fPHltn02goOp8X4RuWEHH/TpKOFJfL5R8XJaomFZ7YXA2fFCd5FdvwWYqAOnu3U3/rN23LbazXqu
i+eSjnOgOfpHL2w5eJ257juKFX8AFbPpbgPLz1JtKMNYNS6cNMziSxwHm63KLHgC7pSRQOLyY2hf
c2rjZo5Y1Sl/Y6/ZJl6CbFJDkP6Lf+ybwyW0BiQ8/SXkvE5DV0by7+ScNu3pJpzZhkqXRRUZsc7g
hyKq2sjhFvV+6cvpOU7dZvCm7fqCfPIbEUpoBAzCbPZKTtHsiKjDiGdMweutK2B+Yrl94axeveSc
avTkPH3zag03ai2WNUIAsJWuVx+LHnVp8IG4+YejC3UxvVwWSFJuMOIBGDlwsDjcM2jAH7H6QomZ
0PRjJtQyf/xmdZvec8kf+DN6Tx9lZOj0P9g7jyZJgXU9/xetxQlcYhZa3CrKUKa93xBtZvAeMoFf
r4c+ujpHWiikvSImJqany0CS5jOvuTYziTJFDZbWDVF7gf3ZdZ6pxhwNTulXdKunL3ROta3VUJqJ
jH1+CEntN1MKVuSg24F81RUr7R5IBeow2RMw4zRHv/wW3VrthkFO221GrRCJSno4V/Vs7+ZT226I
q/csMutreARLdqHg0VKtIQD13onuC+rCxpbqP6kQIYVBzYoYweEZvMCC60B17AhGDOtoQPh8Jogt
N/3fwt8TUeXOlpK7fVIKSRhqMIQlICMyuZFUlf4o8YrwA54R8SkL37RHaqJsGYc8OVFS4rJ4QPZB
qj8x5Zy/q/11Ox/oSNTLlrBKZTASuQYmBON1IkmK3md1tV6r23zH2fbOsOnZa0ScRf7tUaHJA8pd
mv41bbz39COPQ7YGrgZVly8+iW1FkLCjEYpU43hbgJ56ckhqsarYe/XF+rLNs8kG95E8qpt0Wmdg
/hJlJAm7COONW1cc+LCif2TXMhkZcotH6ygfyxc6yWK+tFv1gpj3B69v4kvDpP7K463/iOgMi5gu
+w6c3ZUJTqUJe9hd3VBRRLvmyN5VEmIhse5s13QE7Iba+R4sL1pKBz1/Ed1rOR9otdEMJX/Nn3gt
hR3YBuiym2LPc+dpSEFzaTdREiKtbsFi3SVEfO2O96kxIEA/1rwajhLD1B34KL8KY4qj4pXujBdW
/nut/R1Ax8zRWoZLT9TaJ+ej8vdOfMRumci5t7CIftXY+rlmLQqq7jDHx6I7TAg6M3nSNfNgyya1
BvwCRIJZWdH73fEc7K0ONUCStu0SLdA4CZgqjwQmNrQQihX1kavnWvlk/mEZzGfq6TzdlgJpu44N
9ztYz3whOxnj0bClTE/8tuy2vUBxaUc1kX+TctXPkM9h62aigNhypLFes7yTn2b6YVBH9c7b+Z41
XQkY6IH0HOz/mWHljrivhnBH8kQCzQK5TkgUb2iB8esFeM3az3HlHWchI8542djN+ftMxw95DYOa
DRfjYhczUuwhL254ipQoP5idfKYD11fu8Tao9TfuuqDY2OYvlP35gcunsj6s4YjgVyZ1a3ZKTj5S
agNxO7qZIiBFqddZwjPjXskG8UomcuShcs4zqiYXTUHD2PCBjB+fwg3w1GE0cVfMrY6QOYI9vuUa
eUTsCkylSLDD3Wv9I45ihxZfty139J3swSdIKLvaX5uy/dWLjwY1NOR+8wOlytHbrZPW2znGG3OF
Hym5mog7sIh+v5lvQJWFS7BJq0G6QXKkPx6QnjTWpmOiIrNCMTYl90epmmT4MKEAGwV8PQd/9Tgv
J4aV99MZXx9ovOVN3DsMDB4jt8Okt3ZcFYuI3/ASHoc6TAmt4fW2uVv8dbi0osdseB0CrhE7be5/
wQY+3nLnvInrZRKsD6kBthngy0cLiQdIDoqV3tq+0ef+Ep1INtBJYTPiNpkOHjKGV/XBF8tHugQa
GdOe7+V2+LP0j3wgTpqOuOHxUBfOyZpt+9EVt6wKYYcs+dI6DyIc6QoIfYPRDDcL/o2HyIetCwMq
LYsBecSWZt2Te0amYPD2PFgWCN/BC3ns3CG3iVdHE0jn0N7H5lFjb1h2S3nfApNc+wfAQIl+A/wW
HG7aP2ILu0T7ia6uHxhPTnGmeKLlFBMemfN8eQTqWQPKuZvdu2xAADeo3TvuRzGViAeP7nLhMfBa
VG/XuQgwhfKzuU6pFfpKxZ1wh7kKrPNZ/REdhhkohGy5Cl7HYzA8SAqbZTWCgt1+TUBMWs+8IYGa
6F/o1zE/eJQTDrvloTUOfBM996Qg4D5lGkudJqB/hoBubFzSPq6Ky14uNDZYFnBmh/HMJEN6+IEG
adxt17WIOPgTNA+qHviwJC1hCyidAy02j2L2Pq4CK/nUK2xdtqxjkeyIHKdx32c73d82JVbxVfiw
+AHbiT/ey+E9AybW1/gchKV9BdKmm3sPowXzujobLXuEAGs9pDWOfzCIMRxJYrHXxSvPmMuU8LEB
ifeP/MjtrgiuZguGg7g8Mo6u3MBahZxd9LS51oGNzz4QHXNH8gTCEWO13+HfYC9X7TDRZE567bM9
hf8cYfZSROXBVDI+SKeTC+fdFjMd72UKwbpxZzPi4lSD8Uq0MYI+sOCqteu07e7sF2p4jAZaUMi1
G2bALART4JpIy+8YsKo/JuWeR8dA0bW2kh1YnQLAJwPLDsTPnditiVQFcXLLqPP+HHnDZWvYBBrr
5GBB9pum2eypyf1wfzxXpmVE385e65MK26mv9j7inkicmIzpiYElzVvlqUi4iLJcwEWoxe8wMewR
sl5zU/CRqX3qSuypznz9OgkkpcwtpsIeLqVw+BHdpMpJVrahc2FiLeQf0OyQzWaEH6X8dntg99y2
PfV+sEAPqfPGYvTPq2E7VdZ1vmoIEm2kF87OPqs+yB6YZCS45MA2WVutnjAltSfMraJdq73qYDx/
l51n7x25jrTFCFgbqnzlPWcmoYXVA4ULGuZYFabigGxeaezWAXcCm46UvxUvCbkDeznwLjqMoKcC
vLWi+SyteyD9LaZvhDMb3zsjEQY0igrRvVtEB5bBun5gjHrgC4MG+N3dShkaMfYMeNRte+5akorA
p3EOhuUmemFEdfMKsgsJFJ42K6BmDzE3fn/EcN7qjx0sSea1dc+zpNCq0xCl7dmm24FCPaAXrdiz
ssZ+D+CSSi47UEWZFDgXCniM2zx7J/Zh00Rw3SLFb2/Qoaaq6PvbiB75KrZxgBCKXjfbc22fmIbc
hYzR8dhBm3ZYoN0uIyn5IN1ts9BPboYYAPg+1lk8O6w4oFKw0kBkelBu1af2DWKFbcz+0540/zh5
D2W96xlTwhv/DT510wdgENeZNIYgy9FXEwQpV18LeoZnOVvQyqMwbs8ohGP5IuQbImpr14tSQoJU
CzHCtuhO7FUmJadhndesRcw37U/KCD5tmkPTHpmYPAqmLIh/SlJVeoDwDWqfWh9BlgvbblvFzxxG
Hq7T2trEU96ZX7G1rzFHEvb32hc/e0nIR8XJk8MtNCFPjZMccznNO2k5zo/bcl7vglfWzXb90UFv
nN31UCXnBLA1ehP+cY2kWfca2M93KiJ8vdsHrDw+mY4T53bBcbqtTWYjTf953UDWMxuRWTNc/XLM
YEGzo9ozbUZxz7IEnB71Ly0bPXJGEtsmOjiomu764ZsJTw8ksu5ZukPKZhcwoZLsYeKGADuwKrQe
E7DAQdUUU2bW5SJ5YGBgxrMljuiFaPNep3SOcLp2z9PB0KmRZ5zOKOQw3Fp1HxFxsbH8bkYs1uau
eGfOsKS4MnaiBS1KruB3O2czYufgEcX6QS9CHho7TwloxdlyPvIytsv+E0AIGxTnnSZCXj4eFHkz
8XKxLcGsldvauGUbG9Nr54EzJjYPYn1L2MCX8a2cfRTL+JExJDhjtegTOeodHRzhU7Zfmww8Vt5V
xhBzwIxffYPDDkpONuGFbr9oYMnE1xrv8VGEIPmBLQTJIfgdAISznOqwZPbHqOWPIWuGelphfT6A
CaAlQyTG3bvfbPJ31EZJ1slX1+Mb5AnlT5BFKACvMAO8pCwzBGlBMZnDuaPCFBGRd9tBM7y9N626
Br1tV5Aw2TzEqigc/6qitcPEYK4/ax3Wa2hdOtDAEbDZ4oLXo+/YmqCEERmaHHWzeEUGU2hw8VOm
2GRlMkACELCJ0tECcOz7tEGk2kDuE21aRGv1DBAVBjYhhLUP+J2Y+608xVxjTultHuorLTfVILWk
SB+hzgw39NczG//ZGH0J02QlKUvfSp1NfPIpnHUrzXbu8tsmdbS9gTXovlf2s3JUsY2j3oVYMbFz
Dba1k8lTa3skUqvy8K8In7uIn66MP1XEIdNYnM4Jwiuju8uIa+LYq8Ic0PRGrRzh3DUeJ291Cl4V
yX/fHjn4Dke5d/v7X12OgK5v6Y+/vytLpKwmKjfVSgv69Tovewe/nTZlyEa0cFd+bv4//zLjBZDk
789D4oIQNRtva7Qs3F+pvF9pwX/+ZfX4fNYcJWrG6lnoD/96QeZk397sjDurqmgCrX91csaO5V8/
//5L9ky/sirD+ZdM+iu0/vvPQq8BNGp1kx2qajn/+oVreTcHE7IQsJ9w3wK+OwAQi1YpzvXq8THo
Tl2bD8W/mYf/840rtRhkJ7/5feXvfzZ5FMqOHGzoqfV0LkjI32/+/Sv71YT+vZzff/7+p2jaVx/7
tN1kwVaKS70lr+Sk+5fd/K8/+//2f//yoTdHLDszJz1YrrqUiETtKxm3QF3aZofCdeAmscYO0L50
uomVSJu4AUp2gRljkKFLgdeOA8rcv6Da4OxE4daHXmueUT7WF8BiwlvL2xmVgWr62xd6R+YXfcUC
zUtHwlaP/GGnWkFjZAHThvoWIgYSAIGs4ttKAyhjYYRhYHe88xGHQCcBG5nZ7WE2ueD4W3zP8nn0
Ntqs7pqBA1nqAhUCeN+Wg9JSV9x008om9Ow8QBBuOfqT91X2j52gICg6VGN0WiEp6TrG6mofe212
EGZDI4Qiid0597Np3LUoARwsG+Brq1BXmQhPUAhJD6JzUMCGoEVKQH2uRgAH8jpseY60Wo4PPbjK
hqoVcjnRtSnHUMhQTw2LJhwGSNE00jX0yLV8IY99oahDoZ3sQ+7blRMjHc/ogw44v4wVgD33ksdG
R0be/kyjxgEdEwY5VNvihmZ6puV06zmE4B66W7oKeI1lZIUaXZmlaPp9ixZRI6UXKEjQq/7LvlEg
QkqDDKOs05daH5DT2qaOokGbkT/XrpuGxgIGqabK7FEgdLC7pU00fsiaQetaZVN5fcHlyN9XE9Gm
jqUKZEWUdWC0TR/wA0egmRLEv7VJrOStnVHFTcYk3mKOYh8QsvjyqQAJIxfHyVolAwuCx6SiATNS
rHIi+lFIPu31dFFg2tCrWuqxupat+WiuWRdUiNCjhAjUCwatC/IIJTZfsWqkhtZ9ot7rkSvWtBxQ
oObhdjgJZNEQJRwT7MywMrdTwJ7orL2jWNIddPHlZ764xCMHXCkgmjZp/Go4ZIbgmMdQM2ec8uQU
tHpVnVEHgCihI0Lgihpt3jW8x/J6F6uquEIHU7WSl76T1rUym3ukw0BI0eiFgrKcDVe8tSYS6rbU
Ds2YImGqvADlj8LEO0ZVt5js+q9oLshF7HxleedyqhD1QgMTYbRNvuocCK27uq5AUqwdPpxYGHul
WrAqLN5tq7n3o5Fy7qUzKrKxl66TiDwndSXVHPenaha1WRTctsy2f/CZotpYWvvBIR7RZFXhSuEC
Zij7KhxT/Zy4hggVSNpsmUuQSgryXja+56lGF2jBLCHD2XI72z8uxpVH1UHsg/ZxY+FBfrIQ0ML9
gOh/jj6F5UDnyNUVr4X4MD8hKriXtuFfuqa9wKcZsHwpz0Vk/EW/FwJNQ+GMTZReA4CkQZyFMDLk
USTOCDCPSqM96cvD4ECe7fsOtWLAEdD8Qk+6oNjMmSQJqZJtV2B1CkMKj59I/OhlXR7K2jlERsFJ
0PXPqqs+lINWrByNw4Jz5DrTYer6+k5ohXlxk/nLy7EONdNk5yVQ3hQUFRREDhPxt+0fNcs4qhQx
c92BalP5YD26RaXnjHPEH2QaLOgTbxVZ8QpaBAbitjBgW7Fq3RBvCbPW92bsIsEqOVjcaA7QHGy3
kIZxu9TQB7Sq+d5OkmPWiDNTpPzC9fLqVYDXh3p6NhAvckdobo6is6Z6yoZJ92730xEtIQ0BnlX+
ZCVINtMS7y2vf571Ygot3bq0PBpKjqC/48TfzqP1RyjyGxhXipoAUdEqzjTR31VIl2NxJJZb7FBe
Ox9LYX9Z0rBLLWLCmkJUNw/khJCwnCYHb9bJKawNB9xgQhcZ68XIsILagqajI6o4w389zXiDHNLI
T7azWWGggKSEUyDEkDbWPUKST3ibtns24zw0s2cnrvWbIWoufrxYZ5N+lpOn5tMwS5o6QLH6TjPO
yv2YZv9nmsf0iGvW3zkpN0DUk+c6iKGchrX3oaWLvPhNfY3aGRMVSMewB/TPYoVI6BH9LIwdL3rT
pJfcSF4qR5Ln0cmYC+NqaAvbpifVXsvdZGeUzQuzFKVTrUHraSA9l4q42RcopvQaXcBYPKJyuSsW
4eyglP7BkvOS9eixJQnSxEtD2Fnj7XUpyHaLnLZLa9MGQlvCOY+RfBoysw9jGDo0HtYSCdzhuMPu
IM3bve2Wf3vXgB9gfGNVTF8nUirsrTRH48d8HcpYYYYkpoOSjbMvXRm2YuaotU1nLxTpkdvh7Ywh
nyFR9Yn7+V5zY5pilkRZ1UP1sK4riI/+cMH7ltiWrWW0pblXujlezKa8UwqXtXq4xWGJGkE+WccF
BwM7xTx7SBNJDVo92lQNEezdMnj1QTNLpOmG2A0QG6wodc5AXDQLZrQZheYkC1ILrTsNAkJS71BU
aPG7foL+c6vm6YJczY2W4RLqLiUsCAL6tmnRBoQsuTEyKiiZVv1UWb0rMrEjfrc/kWKjUOf1D5Vt
UCp3vTAlQj+WMbAOJxkv2uw/GNCQY3xMaZl4FQBu9EH77NjI/tlfxa2lRlXRcEi2ltj7RnqPIow3
ApVxqFN1OH47OiXNvHJFOKBU6e/zieTQkEBNBjS7N/VAbc5rWTO6MR5stwZlnskrrMcpr/5C3N+M
jMVns7y1nfS2cRpVZDfcvwPjZVn89Don6C2XYBvG99meALPOZAPIcy8ZJkDddMFrWQc3/BMLh8A8
7oaXRHtQAjx67iMrGWXyJ53t6NGns6SjdoqcgOdd41h+x70bHbTQEs2xbWjdmsNEGWCpQ9T5UB00
SjTrSvte5P23gWN4ZxJutB5F8M5b3tIIIAY2BnEzzyzjD+zZdna84HRgSNrNRsQRtOTYAl1nK00u
Y0ML1cusvTJ8GoQuSQ5p+FALEt48sbY4iaBXlLjvXeqHyhzfOXAeHM/EQ3VVlGgOinW6a6JIIFKP
V7KxDLDN1xqTXj9OflqHWKCc0QflJk0IvoICvYUwOsQ0C/6zg2J8exGpudxiRNJeESagrD8TsFAh
8BLZ74ypubWMwbnkPq3XCSJOnuClrrIlYm/Kv7waxS78hUAHZfnBcQQl10mg8KB05KVclK4CciRx
xoOp37uz8Wo5+e0yKkQ7i+4F2jrnpAd6M4OQbppsOdNMcW+u/Lvc4VEiFAGqybQ2aB3Q59QVsprG
PRWzoSgRaBraEpmA6lrZfUYFHC815TRiV8T9KZOyfemBLe4b+uuoOzwgikv5wka2tysI6HD4RMrZ
qCgNd3YFea9+HLKRdFhAuIPRFaYj4si279/1LeYiY9avcSLSkL/OuqSmzaGHhg0cuJdPpVcMuyIX
H7MP3C2xu7OCZEzR0vjo7Pa2rC0ct5dl2K6Lx8nnHckjgytQDQWTS0iqlfvKmea9PXQCPjZhhMbO
VIxdoGrqIFGG4QSx784q9T9lh9jwpCs0NFWHxXF7dH0WaYPy6E5ZTPCIdm2hRiOMZOnhrlzCd2Ob
rBRMC8uDKxv1T5ZeeNdWUtmtzfpYpysNAcBnZQjcY6PlRtelcTQRhziST1tqWaMCoOt5rO8newHO
CCCMhPpk5F1+P6Z+dkhGmuv5Sousa/TeFme2LjpWIEYpHapmWHr4YgodBf3Ic5Fi91BDOBWFTDiv
sFIpMf7BcNIiPDlgUj1D/Z7jF09I8KaIwwJ0M97it8KFgp8R1AeOu+SX3qec0qqKM8/Uo5vZzVe+
AO2TSBTP6GvDHrQN467xIMNiZe7g2lMuu6n3YMpbaEHYLr7YGqkNjlzVMRnqMzzGP+3spohf1SmV
k/5jdJpw0bAgKIdC7ZfaQHoK5Lbv9tWpo4xWIaK46F58O1g83B6n31ZfSAyFTr3a04GRzWAzkGUW
eNL3b5qGWJ5lSp+YJevCbgaOThZBySkF9Y9P+WmB/9KjIGrK+Orp2a1pKw2XHTqhvfa9dD0e1/1Z
OikVG49e46g91JUbosVOe3Ckq6lHHN/FQBe9cm9IhpDds75VnjjgmlfpKXuVxosX8FvDm4ymF8oO
gvTJY5cT/bF2uxYChd9cotFSNCSKMCe5P7lNx97SJqeeTr/W6dEBBy30ogoeJ5Tmg7aU1WZQYs1C
dXmaewvgJFLT40joXBUgQw0L9omhyhBxP+vOVjKUlEdkHKXXZEbQFcnK9ob5yXaaWQuK3zp7pzcQ
bjvajwmz4OwZ6duUcqziD1eus4UFTQgLfWiq9p2BIDuw195gG0WDGhHb2MYCtOjea2TEd8PcfehK
dDQVU5Zo09DJWd4Q43pOMlqFi6Qtj/BsBPyfVn80zwsN6vYjSbG5sKaYJiVY874B/o9R9NFIEkna
VeY3U2o9aq6SB92fMRFHOtn7wnwYx5mkAaqh4aYxWF2x65J77K1elmWGQuZTAB7r8qbq++clqY5a
gQV6IV57Kb+nzAdEm5BKNpQ5Ai4Xe1Rqt2avn/qphB0CgsSoJ/AK3gn1sWvSXSxD/+gWJBlKyz+7
qA1sfOF4YG/lQ++XEqlw9QcVUkrFAlaITH2xwYk7fxRp8eaol6auxc9iP1Zpfl9OSAuP1UIbKJvW
pjOdIITu6Zja14kDaUc16q9sfXkcfHp56NZITvrFP6CglFNZBNGIfsunttBZMBy1kzPcMw0M387I
X9mw5H7M0E+jTISmoUy/07r4ady4parb3nUGVjEVWErJqYou4o/f68YOyUD6kcPy8jl6xnSjj9rO
LxkkdCvqAyp54ADw70rNO6OTRzcvyWkUMuLs4NvRQKFNxlZoxhYBf3JdSoQefenSumiQz0ddYzvN
M7QDdH4pu4Ulyr+BtRITFUpw/jw0FMTHFnnkhWDKbG7h+NK6aFm7SWu/Vb7/xyq1ep+N/RcCuwCQ
0gglxwW/vsKgIp1hZqIRFbnkdo0HlcbWYAOiBwlFH8D4ZKME4sPb4qmzfOwk6CcXrEeOzPckE5MN
G6qAls/RjfSbn5Q25TCUf0WkYhDycFA7AMzsNJGvf2olcCIDE4wdop90gWnGabZDl6b7qgxYUJG3
n/u2Djsbt26Y89S/ERse+/5tkstyW4g7H3+zDX4txQHNjwrsIqJKmkbE3FNL9/kMrejvh7xL9onq
x//vBPp/5QRq+OL/aAT6H13+WfWf/6vO2+97/lPmzf+HYwuMO01CNxOzyH9TerP/4RjotTkmEmvC
Ez4enf/DCRQ5N6F7CMYZeIHiB7q+6z+V3qx/6IbBqz3+28cixft/UXozDZP7+XelN8Pg43RLF66B
8zGCWatT6PfnQ1rF/X/7L8Z/xU3GtBtztEPcrolIStsP4rI/ozP2UtiU00YTNRPl2N/WsnfZaS0D
4jB9KHdq9R2OcJi7OfOj55TvvV8kaJ57gLPqFsVLLX72DWvVNE5DaxmnnWmlzgmZ8cBDVF+fp11m
ljLIIp+ux+i+xiy5g69BB7eRVIpz7zTE9F3RfLsGWEZMANeo8RUGHoymaUH2i6xtkxtf9DGiTO8v
epVKJKHoPaEZjFr9eqi1tfsXfXznsU+RzoGBaY4ZXkoiOhY9LG/8JxoatjOQ9EkXB3SVODFBBTi6
g4nvnNzZlW+Ghb7r8vIj7JrkuWkW5+y13gy8Q8HsWeyb0quXuyzNjCDvFz3o7xMiqQu5w7LRXWDi
dZ2v7iWnOc0z/GCy9G4hFk+V39Cyy6ZbgTaPAZqNGBexZB3Qgmk7q4BlBCJjrOF+un8i1yoObVe/
+bNZol9CMQ/1jnlB4TupK9L9gqbdjSGhwdSU0f3IJBXqKVkBNsee6+Bm84sqzUc8362gKpNXf2nR
6Rpyez+X9KAda+j2i/obFdPt0EV3RUYVstVz/WDLRNukJOSglspjPqb22YG3J1rdv3V9WkRL3yBf
Yzaw2o3XqM4pclU6/cU82kcxyFEHQkMk5L5s2YptJKoPtRJXsbasWtrEPgdlbbX7JiFcmQp8vK1u
ig8GQc9GrwBCe3Myg0zxnxqMZ2A8dqtmNLURp8EzTNHQ1/MHJChCt28glo7w+Uofzp7mupt+0EHl
AAEOZ7+/MWNkMrLcBjmUFGty8oFcjN828TPsZrcCRhBX3xkZ4phMD8BPKzRmjmNFnT0T0wcC9Pq2
cAhiS5uagG7cqjEGU9DgEeJ4b3on8GvoJIwv3/jR2vQZ1enIb2DaefXJLUruy3A/7Sl7t70ZAbGR
p4uQ2acroSjFijYtFn/RJtVQayhj84oKKPXkJYrOOpjcBryYmQOddwdoHFNrv+tN+mcxuzIwa4qu
VmPvFSKwA1VglAwpeq76SYRuXG78Kc1YhHl0h0jzxPE8v6GZfTRL54DmOIpDYFqHPvYfXFqTlvZH
4Hr00E/iGwE7UJ9VfMwqvGyTRAV5MScMqHnfK+8RhT1r94KhYrOvuOrN6AEcQCIZAI5zR+cMwhGK
NH4aaG67asJgZ2IrbASzug6i5BvjshFolcf+QROY0vKHnRGiygih+Np39kbTQdHP66ATEQ+VwEoB
cXaI5hw6zgc5pi9omQWVYyOMx4JOzOKl0e33msJa0g1njBkopQJt1HfUta/cU63yq5F6DxkrbsD8
l+z6JurcDCoQJyolUNDkEuWLQnX0fyFvelooC/fe1nwqBUSu7ZgRlrQjroyoTyLyDRan/DYl/qdz
Wd617gC2rkifYg3xwdhU19jPIH9UtLrL1odzIfORppL6q9E52mCJ8i5GHZFqolg00mm72R99kSQ3
dteF0XvrTIpIA0N1Oxu31pCOxxTXUjxzxd9ozGHZFVN0jh+8BimKPGq1R9uE5ev+FFXm7csss3cp
JbtYDFQ7YzvZ6XELfFSXyFKS0lfdAJgmxggeb1LOAKa57dFDkZ3Ypov7rqr5YZpW4G2RqbCBXZap
yLpmnkZvoe36wGKCWnK6xuYgtnPjQ61YYF24SY3IHTr4G0caVHtxakBHcfpQM6mhjvMJeiRfNr14
0f3kAhJKvFK63aZCnaUoIfCayPjAg/TxPSrH7BZpFjh1ORwYJ+7RF4sy7eiBuDJ63ccECoUalgoN
enK9DjuSy6ri5rD7HHPsVTfFTz0BuoipedWxd2emtL+WQtcDPzc9xGNIaRrULTUHMM6o4geK0/Sp
ck3us8jc6mgQN9p1xqUysDB9pfcPmKMxUGkpG1j3Tl8cqKls53q6lFF/TbwYg0uc6lGEA7s9WeBC
BqDihm/bTGgg4kZC7oqMeAyitnyJREUVHewCOk4AUyJFxCsdFFuQcwrqlG9IOlwmS1P7nIzCPE5V
zRGrr/1JFP/k1LynqetdfDXcTG3dkj5Pb9pY6OE0vmlDtUIF9DpAmXCb6NWybXBFAj6eAwCBahPH
2I6UM5tyZWHcYaqDiDpAuQ47nr+puwkYA05JcA2nAQ0m8eLV8UvraO6ulQDdMlHiUiTAzmQRLbF0
Br2Rjzc4mlgHVcDjUw5eA2acfzapes7qbnlZvGNv+14w4hSxpUBPGfdYEd4fTY/xGSqkSSBHePMI
NGtqbyvE7XEQOcVW3wZ25V6dGizX6KSnyLMofvAXHQ66GCoNJsN/kU7ynPrePqZGlzo+yHsLvEgj
LxSgudQx5skuaF2ZFqkmXU9AMpyqEhSJI2EDcgJJ+rovrcfx4kTgmZqFFzaL5uIdVhqbaO3WzI95
Zd46+DXC5uDDclQ7j6kE5K8N3dWh5lzk0Xw/l85H3MKd7ya4DwjBn0WMiAeeApsOffioYyHXUAmN
ZkxgXTiXdC6HSy/kdqA811QRGutp+zmjPpSZ5ypyYRk09l/fwn/UmPd1kvTPCd6eTQwEo5igICjA
6lR79GCk/GwuEieIc19RHy/FZF1x1j4a6UifiajJQ40+SEcfMYHojz+8lhkQqk6AQEKCkFqLtY2m
ogyNHP05zZ3vxO04M/Fyo/2gWgXFTHFAK/TWXDazIOuaZTOAt83HPD2YTDgVjTgO+fZXx0LENXR8
kxSpKak3B2csUKHDcHj4mGuEf3HZvKuJ3s5FOfd7hQD9WeT+h5EBG29NlwhI5U+ZpmHHup7aYxy1
IE10/5QxgG6E0Lob9yixlf3boln6gerB1TWwBxvjJ4ogyV4v/5gtBKJsFoda9mGkik87L2l+N5yk
FVUz9iM2qz6liu7qtGdt/x64G4DHgkgwtefXOUUX1O0HeHQLCmDgVCAO6dNEoNPPm3gww4xGziYa
qSFHGNoFZoKeu99OGN6IFD4hmht2HUEFIk+tF+A9KNf7IVHguOISJ7S7UWHSmKKWBz+qtAJfpuOl
6SnMD8Iogy7JAd1G/nH0wd2VVoP0ErjXIseGNa87Kn7eDecSTqg1GoOx6yAaI5mgRRW90g1wlvFJ
ThLEXq/0a+HuooTUV9J5AE1tvgk6e4D+0Mj0ekDTa8yF2WYwK4+hzkBMoJLXaxmIR2obohiPpedc
GsvNQuVwBM56C2QpIbLA0HhjGCj5ZCgVI62fw2NqdlqUoK1Ih9caZi6p1R9o7h+HqHtIUgtjs8WA
M9HDBuMhdD3dYsN67UfUF4ysgVdQRegKWNDuDWrWmmxd0P8UOArQ/8IH2ebwMGHb0mWZrbgIHVvf
5ctbQexywEcND+qpk1d3cT+Msv0CctQGXRV/pcu4M2XU04fxqgOdDU43IIjzGNNRJOXYlqb8i5Yt
qIgKlwLXYlOeFYZGlNnWsM0m3CTUjOwJpL2ybtRfZTWfc+LsUWu9libKU2lBcywZrbfWq45jPtiB
nSE9X8DotydvT4jonVpkZwZz03dZA8QJQpuJ+SXJ0Khjsbs8uO00BUUJ+9hysVOHN5HLBp5WA99U
DDa1QtBLZB0rhkJH+N/BN7av2d6Flj3SmhRBNlB59wdC8NLMPlNdv60IVtbTMIaKtE1Xa4MJu9tt
Fbo/nhvvhD7iZwn9I1IdbQylh04Bcaz8WRIf1SvZuBvH8yj3+foTzUnM5zddXXX7tO6/iZU+iPSq
aW0j1faIjjQ1slyHATeP/W6YJHK4sfHf2TuT5caRbcv+SlnNkeZwR+Mos5pI7ElRbSiaCSxDmYG+
d7RfXwuMfNncqnefvXlNaGKEIkSRgPvxc/ZemwFJhCTFq+hgWS7TVmYdgzdUOy7r8AbK5NhC7sR8
iWY8qXbvPfQh9pBxDD8WjxSbmT2n90kGKdMCi0IH1kYjvA5zenO7LB78HcBz1NIxALEiN48OCnx3
YVjVurDKsso6Z9yAx1aBYOwRA0Wp+awZb95lQ/qtAETuk6fwoJaQUMrGw1jrlgNGt/HMeCV47ueU
pL6gP06+4fLQ41fRk+Go2uXQ1upHrvLXoWEp9QiPjnOOiMEALaUKGEKIx6hDGuKTQRJ2F1pSHGNa
pYEbeMdhbskLCqE1o7PTjXqPfMTWTT/C1s5pJrGH0gdFrTKcPfnI6JutUCBVgDuNVh5pwcwYNnKt
D1XthaGULYmk2nakeZKA3kU7Jww3LeIkBBDf0xGuM70AZOvV2nVV1CQcdvCe+aRGShGdyLjnMG/m
GFY7zt6uaQZMFVxi0iZFK6YQu8+ibKO7BicqTWxOq7TB2U5/aO1f485HXhEH+yqrsX3OAVY7+Rla
u3kNfIuwwYpjP05nBzFrGn3ySz65LAnRMq196JmzSfPiELN5HyzDwsIfesgz5zsp6l/tDO4uk1Y8
EUirOGOT1OT0KLSr7A3hziVIAqYcvfNmBTGerXbezTGmHvGWMrnsJoALTd9Wu9iOSaZMMnzVC4of
3bzPs8pRO4MJixL3u9W5n+oU7WMnvwTuOjhK6b2vZZSCnxHb5XYcVytCjYCqybzNkK9EgqglYwSU
SOw6O5XZEACrr6bDu1klAjrX+G1M4opcQweOktagg+UrmfYIV536zUH9ISRsJw/iViueRKcJBF8M
ex5Jcy699iDq4vsq/Sij+HOqYeLT58HAMmPX+WZP9g9ylr4hqjxpI3ZOuzR7TeflDrD+VhL4eh/a
/YXO85pzxj0cj0yJeY3EzmhEShE7CgPDY9Q9ldm30cz5RY4dfpMxvfpi/K0vf8gxCBj9I8IBbIT1
KEOmO47uFr0WwlGnRDAy4ps0/jouA4UQpQM8i6tPsuZzyHw49qdVHKkQwpIia/X6QSTTltObtS2s
1aKv9UsetqDA8GcXhlMleQIcT+d+PMy9t6lyczHOSgTo6VF1cQl4XrzJsfGPWi2fCQiuSO68L1IW
lyq0H4g4lwdDxeOldroZRot9lICiu1bX13CtS6KQc5PKS0IKLWdvNKkZ7STe6yH41CruNM+8e41e
dsqTH2PF0ALVbD07zWXUVA59Z+IHj66WK6OHoi7eBsESlQR0LYaee7NIXydgnnhTacvcpzkzhKUE
1VXMD3SoKZiAhnM5CflSLsmXTIruxY4LLHrl+Ct+NdKmUYsr9YUByv2DCcxrssRvi4JRJDsWsIQg
VzNE1anr+ax/fnl7nha/Zb2ujlZi0gMT7S3DIbad9cH29N7jntvfnt0ks0xZzV474ZMUqNYLXxzD
uAxOMl+sXdiLxyER5DMhA+wKh6ElAlM8kzpZuJr4csz13tB728c2MX1t1h9uh0ndOkwhIzQYsdcN
zzGusLkZf5QKVUxse4RByPip8+V736H8r8EXI+akdBhwdBhW5I/RevIIbfo+koLY5Ej0hs4tzx1f
IaD2WlocCLxVEmpeGSMOsKy8n1H7QZjm0bMWGhZuz4pmu1ve6RLRCyHDtswe19sVmzBDXutV+DFo
DzE+qdB/YN5ODTlnPSbf+ihMTxPITjjSiYPqzPwSWgAa2m5Lvpp5sdzmg6WovIsgzji6OGVj/s0b
R+gM1gh7V9y3WXSV/rkFU40QLtsvSY9CMQ7vYOsSeaOLbRxA9REEOtss7cRdohYj7BPNp3xhAo4y
3q+/sj2cbWFORFrgbknBomuiKMK6pKKzMmff1jZ0ADLEMgP/o5Zf6qB4aWqEoBSIH/0UMCyszgk5
BjhT0HKkTTTfEY/H4CJnWWEIhDRgg40kEU+kxD3YM4ZJvyIES3MLydLGKt90V38W6uDm5StjJ0qy
58G1sj3ZrBZt1uFLoeJ7X4X4flFH4yfuj3mC6rFRu7aM77Ob7hc1SbiP8uxMO+HqKAkQxmp27uDU
pzFQBtVajH92zVKXfz78VDev33L7M3KBAL0xS8TmhVR7nIphK7X1URe5PHlL9IiWLtrfnoVN8akr
9PdkoGvSdJhXFtLf7m43xy053BFasshg5817jzyeTJ3MicCN+lQSUWblyBrV1HxRueD1LQH4X2rI
+jQwIoTM7rFSrS+LOGeEYAtnv8W3Fxoh/Jm5CbP9Mdb7JFL7aMi+Vc7y3KaU/Leg8dvD33LIb89R
jKGi9+Lj7SXeHuZyhdD+vJ/lwaGdfqw4GRmFgRJuT7tmn6dBlqLlnzygZ2H7EHWSlNxkbeZw2myO
Rn++3YzKp6Mlh/aAzKniFbJk2BHhiT//9/VnqyyhQRrpoj83/JDcKmE9rL+x66NK5mLhfbg9L+Og
3flyfnFV/x3qOspS2ifksZCYSQB9GDfQYJyekJNpcSinOI8J5uwKL1sUjScHV+mYZGZ/S6+/vdLb
KnJ7WrWo7PR6bmrXl3h76a3KvzTsVmwxa+CS7ImbGJwD8xZzKMNqi1Zh2sY9+utQ9s+mCx24bQgQ
wFeTLYD+jQWXvIly15TBC5OK8jTMziGuq2FPDcaaUARBfYhTvJauW5zmYrL2yutagJmpOIskdM52
iy54mGKc3atxQURIJEzrk5awzKgiYheq8e3nLBESFpfoRhaOzBDS5XcnF0BKZXUS57PjiXuai3N9
WCuM2/qbrUlUQdldzXz7CMl7cpqAajSLm1OY8vCXQeB2xYnE+kFearGdyxj9P2L2bahFfvgXI4D0
ZhbM2vd/ivD7WoNXuknvA/7xnUZEtbkp6atEhRgIS+8uJeThpMlTyapjPa8im9r9vYh6CarLvWo6
BTsx98Pp9qD8ttq6hluelNrhpNC75ne+ghSUBi19o7CL6Hez2hjgxt1qrSqRePTY27IpTUDXcJK0
Daee2814e6jX6/n2VZxY7cFEZvPTqfKXieXmZFnWS+Oj93p22ZsDJVq9KL33SZSpOd4+B7kSp39+
InRztLQ+rMHlKOgl35sxmC8c9YCVOAaiSISXPBLLp0m6PqP84nG2NAz79aFJ4l2PdnqHKP1duBzp
Jj3/8XcEau3d1NNHf6rcC6JWxAaW2OqaA1NBR+LiaTpdeeLtb99Alk0HoACtyfp3djFeOi/8MSKa
vFeNtXeI0sGQNADiG6MBbE7RDnvFjXbXov69Dg6sghwzX0c31B7aigWKsJqHxqUH4SL33Y7Z+ltV
NW6n4ZXeAh3cliJJri9atMy4agtDVUGh8RBPHEutgaeWs3wP5p7tUfUX4ztn8gYO2VI89AFsGpZ+
aK3zj6q344snO3pINNzuCMDMjkmbHgjvFLuUHIi7cZxxQXGJ2w8smfJhaHt/IzUDBSfLLzFQbeKk
cXHKId8ZjlgYtK2vDXLKrk/pclbFWYdEoTJnDxsEhu6zCAiXsKfiW02CzsYV+Ze+WbBN19iW7BE9
Y1tA/AKCR44UjIeGGltcEl1jUfOSCyF79bkPYt7MucbHbXcpx5M4Yq45w4ERUoGe/fOBlHn8Znqx
N2V4kYPv7ciMf6Zxi3Z2mBvs1TDGq34x1CARJvSErU6bauPOUp50Z0lKIb5yUmiotvQOQuTFWeGf
+vnga5qcAUmU973/+4RuaRO78HQCbEnVHMmT7ag10Z2vmvXh9tVff4FxRMIuwRmcMTEFmsa3iBiq
s6zdApTQf/wHt//l9s2Onbx39NfBnoFHGxyJPpJQ5ZU2zZeBb1uHGQ1DbrnjCXX67U//emiJZv75
j8rWozXpFtm9PShKtMk/4egQd3pZdxL65CeyvPRpEjLbjYU4tEi/cyrCuePiHBsgoUNrvtNcIY9g
sEGBjHukO/G5nrljglrhNjjxubA8RkTfCjbOY82qOs4sm4Xl5DTlRzAHUTaebQypTroS7wqKSRuK
jCNZ1wz5tDuXVQBGnf3hxoLbm4QUk/9OdwURr/miKvxhCgw5Yd5vCdGmtGmDz2OmQ4x3ZKlyV9Fu
7a9lCMGnXt24PtYJNdaM3tqt7NBYrj1MjAD5N3t8SJHcuhmdtMFrV2du/jGJptkq3rK87T4Cn5m3
NttgUm9p8MWZaYwnhNDjUJs/sWWTFBRg4J5HOl1V++prBl/ag7/WGs7ZBa4erCUkOrzFIiea2GB2
4XgEY6T4nHfpLlSSzqPq2WTVKXJj9EFEzt4bl3ZbmT7pLj6FOfDOJovfhuJbUgxYwcWjmi0AIaJ4
rKQFoaAIAQetN3u1FU6+ZR2sjzZhTndIu45mQctKPjvG07K+6jUPosUWHobDScvcnNe27Fr1K1X/
8K2a4Zd/IGrtSc2Ou5E+W+mSm+/sDONOgym3phNz/KepQsqdriYaZmxB/mYYnHJhccfggBvLt9YP
Yzys4FYQswBrGhn/BxNm0ghxkwrTx4X/bKC7WE7kdVTEa3Z1RccYiFS7FZ1z9lkU0Tm5klSvpZ6v
RQbQL38jTxwatpLghPHiVn24bTng3ssG15pYxEMTQlmyaVMmzbYiIIucVN6f5NeaSYBfxGgBm2te
Mc2xnixZn0LmJF6QPzfhxvTA7kxYXj2isOwEANUU/Db4JBGHcL7iIfkV4cZ26rd9rTAGJM+h1hBg
EdwFFbz/2lZnK2hJxINoRDjPiPIHHWmvh71Nyw8PE0q7GsyEvNAIhISvxcMYDvt+pPxU4DSz4kL7
3JHTNf+BCPGQdHyqbvsx1QvWinyTjdGZmPv31rNfbdimPl5Idc2Idrqj//c6jaTQMEA+NlOQnmfL
mzaup4BQDMo+c7dDuPrzoVcRmm3NWlrE6bd6ISxr9ikuM2eJwX4Vn6UbVnepl6+W/Dhmsh7fFesS
wMwBlNHYi73uUjwRh0BTvWFxaE+i5Lb32mBcizOed52/bJKKqnuUYG2ziaDTlA5jPzoNZzhW3jHK
1NeY2uPuFnzJcQ4/OedMehV8mIZu6aldH2Q80pZaY0gt2bXbJPKvPWKuRElsl1HVnmwCMhgKkfA+
rmXh7cH3/eeuWFoM8LSO724BnLNWNTba6bu3CEyyBYcYfz1xDFD9dOjP+7gOVzkBCHonpP6+/eX0
iAQ5X80g9cleH6ZbhVYIqL8Freb7okmRniRgDFLulTKWM7YJSHx+yT2c2e10sjzBB8+ADhq4ez+U
aHhZgoP7IXZHPNBLkoBqECUTXYJLo/Wh4MhzEt/UWm+bxXrVJb8J9kO2vNs3tQUDAwL0UMalvNWr
AZXDGobU25dTWofHqUX4l4fbTkef5Wj4dYqkpVp01994Wn2kPW8NHA5UGVbuq/48RRR7si9oxa8V
qurmhl2jqhjq/vkcoTKu38iAul6jVP768bf4WgZ7TLpZWwQXQJEhA/VWR+wtmvb2Z7evbg+WrADj
tQX1UQBIT/X+YcLDEubLV+V0wPrH8h0zRXJmL7BpwdFkQm7LkK6CLFH2/RfRJbSEh3VYiD3Y60VP
niUPka/QgCZ44LrVanx7iBZu2Mia9rdY4duDG/tbHVrpwdx+w27BEp9T8tAJwN9tIos2Fj6OHd6f
T7nFsriFjjwSTlG1m7oVrNM9uMhbhiBnL44biRdtu44VlS9xEOc387AJXm9Ro/8/lfW/SmVVnkta
6n+eynr4dSSM7B+ZrD//yR9iPdt1ftHCo0pUzk1z90cmq+2JX5BcObZja8f1afH+qdST8heJbkcS
leo7jkf26p9KPVv/whQPr7BUwrf5G/u/o9Sz1SrE+yuSlbG40i7BnJ5kvs84XKMJ/LtQT7AFLakb
yVdRo4DIZwZxVk4/Ky3pdSaZ9Tkv4UfWY3m2Te980sgQ7iQOtxMjgAAG4PLedcCfSSYfgZUIeyMW
srLJvt6YrLGwhfYVCgubPOGgC+8nYxfb2rAC94qtuXGjlxHlx0VlFFS13gmTANo1FvlZRDazJ48b
C3GUCWC0+oQwb3s7sg7hgFAcd99htifvm2afQL9HBZcH9Qo+GNUhMaImC2P0OcaGJerfbnkiiRrV
jleZDamF2S7T/XMTrWYDYYjNRluAXCnVDwZX09J5n5oy3sige20qzIMeE0fC49xzlNGa7qPDgmD9
EER+d1f6mAkVPTWibWnqknTGET/aogDKALkOgrJwdB7xw30Qi4o7u6bFltY9lLcRooTlfTfu/FmX
TnsdI/9ZOm39OJgWReIMYb3JiufZNQSXd76LGxlNIwWL+zLW6cZBGPS50+GPBqkJHpOgQBniWXfU
YajQeygQBdrBMesOMujnrbA5jHFU3qXD2F9dh/byFA7H1G82du45p6qaflRomRCgWV8smnddJZcX
pvwkImVdhFK83RkfrRgi6JojGRM3WecY1UvxY+R3PCex+EhN4F1bql483RzII2HMoVmWt2byqVNM
XO7rym+eiogEub/dc08/r9j/UfbFU5WUBg2pJ//vC9nztM/NwZxe23pVpP5NcVosDj3/sPNeyya9
z0TYH+gnudt4wlmCUDA8ujZEGn4uhsP0m3ABmNQFyd+5k57cWHaPAxZsXG+2D1qy2o/ZYD/75QRb
murlqQGbGkRvdkUdscyaXkQ9PCeZIAsuTmcsjf1OohPfY8K55nZWH2sHb7llcOLAM0Po7u91u1AA
N5zYlAW+fAioLdJyK6yuu1ZFt8cSweAip8XsmRzQboaIb+k+U3bug8V/H/LefYnZDYZl/EYccIRI
n0s1iAC1dKp6TO35pcM9ca96kLB+NMLFJ8+GEh96r2eKP/aDj+l/Rb+TApvPUVX+/Q2XglXwn0uH
I/x1EdIoIxzaY2RX//0dr7VHR5eO9avf0OKOZ+AeJp634xCrBxVBjQshPkZx9JjTHwHWgnDwaaqH
b0Zg2s8Afmwahut3dd9+uH3ZQiRZW/Z20V5mhPyQIB4SOwEQqteIifUhaiJgwTgttl092qd0Gl04
kD3HmlQ92YCx+7gDJjZ9j0onO+X18BnJFQyjPHlq4gzkfOKjM9TFe4skcoym5JOsK/vMu1ReLPRF
GBrXo9cINJWMQFeH75EzyX2LhuCEIhNVRDliUkgWe1WWfR1RB6OKLPdFv9By0ZeuXp08FQo4ZHnp
/aARUjFwe/JG58TQukAYo34rvf4ythKwF4vbrDrSeAYbgj+6ifc5Gi8OACS3YLptHMuQeEobQ0+g
balgETmi63OiKjjPWEb7EY8Xoz9yd4rYgUhno2HxrrkgNwo5c7BRqBliOR6LxOfQvIbW1Oh5Ow6T
vtt/VAvG3liFl9r5RImdvLoOmZgGbBDHQ/RzCq5fFb8wBNdoCQfoVWMabEUPQ7sI6Pszm+tM2V5K
gX4uza3rgNrsLksX91x79ievXB57ZwQ80kFCmOnjgMtMYC8jZSFOETJkEPsFV/N8Fgv0Ipn0elPD
SGryzLkChPDbeTxbMQ5cM3BLM6aezw12JlVTdfkeY9ox6o8Ox9Ew0AxFczHtGh8CUknr+S5CAgXI
2XFfte7xsfa4M+foYRhcKGxV/ZvxMmI85GAxqkRjGOrso4w7TLE57vkE0CDNiQeuKzrstK4k1rPG
bZnXClpBLCayXsoHirZyN9v2LmyiaNfgBHucZuBEBfFYPWV5Gbr7CaP4tp9dNEqBjzl6feA0zAyk
b04zvxlSkKw+lAWHzcA1D05O42MZ9Tfil6Od6NsMhR951FhAV9XwJphBtFkh05pylNMhFYpqPo0y
imbI+nhe9s6C0H1efLanLLrEI7uj1PWT8bqPvo3Hw79fd231z4XXFcw1Ag+xv7JVoJAwraHvf1t4
ZTSEYTQwgIflAemPURxTnibAL5cGm8FdjkvgtM9Zo0/zxBCk9eFscXiJLWwA3CwdHMpgPk/JAlSt
5PYqyuE9apkS22zvxyGaflsi4b4mxYlzfd33E3o2EGZuc9Kl5e2tFgNoUddQowxHoliZa6PrL+jE
sk2zTP1xdLmSrQh1NANoiWmeqFbP38ePwvg+BMcWbpe0L1iCydDrOrMlEtXaOqr83Qs5m8RRD4Fb
2sQR1SHZexKvWCvxJ0blpYmnZle1OcLCOOT/nwh6cQWpBVgfZfh9KhRsYuEU55ZckH4NqlY0ukTu
S5yYrP2jRZyyq9yZoXvSI76x5HbmxroohnBI9lAopz0n0spDMm0sv9j0E9EARmX4OkvLPTezeB+K
+NtQJ989Kwr2WAjR4noRXUY0hkOE+MKd3XOHQy423rIrAzgSvuNy+EtKOnYdKSA1PaOFG5h2BE6F
aIBMmqwJ84ltnIexpLOl50KQiDtTl7kZKTkRH6+Z0hHIX56yAGREvvOJymQ8dEGdPZiJPNq2wppe
IbS76Cj7jQEgQMr5JUFBgWUfq4JQVvciU9Ff8sZ7U+DqnKq42KXeV01dXPqFyJjbwwH59I9/f9V6
60X5V9m7XrSK4tkXGqMMNhnf/+dFuyIrrGhpw5cunAKEcVFwDr06OC9GdgfhyPe6LQ6WtUwvg/uR
LsH84LiwUVfgZbI0v4oQN3VJiq8lcqpgOXWbRFak8GUSye6YGbS2L9bcpacJkggZLPrZcvP5qy7x
MupAxC8rtQfiJqocB0190nTF1tUS2bDbgqHT7YA0tZgeGpwPd3TAlt2STKgnItqTHNNDELHLd5g3
NtDQbDW4Alrr1MMwPSPq1Jcp9DDVlD2gOeOIFzfM4XmR9WO8VrwHMchTfwHUoTAoUwl6Fwzchjvn
KS0m2sBh7u99kscasoB3//6Nd9bzxL+88c56trE9KZSPte6fb3y5ZF1rx5H/QsoxSvEUdx9eiWj3
BRpM+FSiz0ZgC+Wt0u5uxC4RWPGauYlu0YVFM+Olg9x3LWPX2tJ4Q4eToJPps/pdhMI9D01k3bfO
EFwt2LvsK+QVMrC/lq3AbhLnZ5vK4BhWUX6vWTIIZ+j8Q0UvclMhQjvns8rebOE+gqD4yqSZbNEh
jrHoh+XFQxqv2c5fDbAwfB45ZI9EHC2H+NN//x4havt/vEm+g3dKShJ7nX99k8aiTdrFGd0XakR2
zDSTj4n93C00GdoYqws/8wsGHJwcw9SfRL9MHFdSbLSD7RyLgaUO9AZBrggeqX0nlOQhvRXPYchb
+/CTyyywQVfZoAWD5UEEDLJVWLSs2yVSXiRSp8wkD36TfgZA7xyq7hIXw0X4NYbbOrYBE+iSkR+B
jh7AlaDzv4MXcQ+sisubHxAHMqkAvzWB27pLcGMWSJo0DQ4BHrSmYmSYA7rC1ul8pd9F0ZAQzk1K
1M4SmKaqAOJjY0p9KQA13HUh4/+5nKEEZgSGJfEXC8/ZoUw+D1bfXpIes1GfxQ++p0h5mWPnTdgz
FL4MS1XRwfajkGAhOUUR0q80KThfSXzM8TCODKR3joVGpelg7EHI0fg8Xfyx3JbIMqftNGIOajWa
DqfqosNYePYmLT37XKGphLgVBeCnLYqmJ9sZky1dWCK8QRU8jGRSyXjFCFbeperz/iVZxM4y4RoY
0HhXLA0+6GIRI55KvvSqY9nopntVZd/lNJlfdSbxv2ItbtxQHwpqQrz3/lM4qN8GJM/Tar2eQ+z7
heMytGyd/W0Hghn1REe9uVSiuSa19ZgzHXhsG6vdoRqstiA2lzLvro5L+tI60KkC+77ysbiT3FW5
8EBk6lunOvaOguT0d5UVwHrnZH5OMIKD+ESAOovP6KjsT+MUHDMGFZtyQrMtHFiCs0xQswxY542l
y3Oq/SdTfypkQfYkmo9KGnSALiLosmPliYo9mSzq3CGfK5qhP49OEhBsNv7u2wz8ROVFuzppSVmS
RfamEkx+VgyzNELT2RFUeXvK4HnvFyn6xKI6zhNVHLcUx17ZUX8jQ9AZb7sDuohqif7waF6VmknX
meGX+SYK7uYpoh2uhP5pbv1Pz0csZv96FwfK4Thqo5+5NWz+5USqS7vou2xoXlyP4mACJrKp3d4/
EcJeXtmUXhaPpd9tS+fRz6xXGYcugU0E4KFDavZziCbYhtO3RUj5iJq7PSs0ifgTn6yifHZkWr4x
EfWkWZ6FTONDouaAZkMsPwW6A+epUfzpAYpxJWsAOtrdCyS9KClYZ1XLZCTJ8fXF4cwnEfXjo87C
3wY9vIhcBW9RVJIKZ/R1yMhOkHYKrY4Gyj17JkbjGiGqHDRdzdAFKx+gOOfgnCM2Jt/Mt7zwEGJL
ucdkBI7Wwvudj8hJ0BSerUXra9hU0aEvEHnWXlPyg6PykSnUmdxsQCZBgA+wjPqvfr0c0zRb3jyb
lMw8EvG2Yap+X9bPQ2lcGjJV/EktTXPIEn4u86H0rQhfvWD9brFYD1Ooia93uhx0F+OyJmR1E370
PNiFeMA/vWwKwE9p6NEF14AhqRQ/07XN72NIJxevoc4fYqfYIBjGQtn7H0UVlS9RjySvi5Po7Cus
KGRtlIFiqriWM1HK4DoHibepBxg1oFWsF4OOx9BD2HcBeQqJy86VlP1RQR+7h99CNQ+QYgcXY19S
7DHQL8KrRMJ9ZwlCWGKRIqWLmVShjSqv3ZTR1xit92TA1V6Gtdi3Mxw93+s5ZlB0AKByz6V8EyJu
zm41uIzbeoR1FTCg3iODWSFgXYoRMUcfRLuQ/GqmpExPyENqDHqDPjvkwRr6FaWf4xSWZjMJtcn7
LgB8sY4a84AzbEf2YOrNz7wPG7fLPkCJ2K/MSLM9CoHolNRl94jAGOGXYWA5NsWH7Tyy44a/YtmY
N4xZ5CWyR1AT6EVoKIbn0AGtkBDkWuV9/im33e80bOyHZn1mmuAM7OqlaXJ1ymlmvoG6y7aRjb/H
S94LpuaPnejUUxgr/75ugcDoTpRMAwryY5HmvWhMH2i0OX472Y+wHb+jwfSe03eprOgUd+NCaohJ
VfWcWL8lOCvuTdvqc5zjHYrQhO/nwdUbW1T6k7PkpF1XJBdYaV7ts5FzF9vAu7WOdwGKdNAJlUfU
itiomP136shskkuRvOUzLGkzlekxcstPWGz6fS9ISKzF26CQLFaVSr7qoTg07YNZouqyRK7emcr8
ZqtUn+dCopMys4EUlOwiO06uojTJMzORo2sN3i5yrJLltZ7fs5DLjuIojg1ApWnm4skG/HUuUOiZ
VfxS5GV2cMqv9VQQ7ej5/kGm7gWxWfWEvIRw3GHKn2qnfe0N3O08aIhGcgN0wT2K7SCkPTkkEzWZ
1c2nqE8J9pCwpqihgOoHMOUgz3C1EOHkouwm+sSHejkO8OPdmp4DoG/hyWsc1cFmSpBLlxkw1sDP
PXzBeH9NYu+SyOi3Q0lt9EK1crTKxb5oJ/4EScIiUuOQp6Y9ADJDg9u5xdmrZ8pAzk93veWEByzd
3c5uUU6r1B5e7BrAl8uI2kCDzMs4ISoRO/Lk0jh1hhJqezQQquWo8ITvA8GNi8vTt9E5l11CEMOE
BNk04yuIuPxB6nnaq2E+FQUhTbeyeXZ/NXndHjm8vy4hBsZ5ho9TWrO8gh7JA6BbffqB4THfQeER
F9kI1D0rgpJZNcw4iLjeHF6ssVmu44ALMaixug+OQzErbH1YbPXVX6Pvuu4rskB5EMU8HcEFo+Mw
a1p84o9XzE3fFprF+FoKstv1+MIMIeBNC4ibz1rSE3rirGpCvpoSQ0EDECab7PmzM5fA1ABPOHXD
muZk7UvWersgeLeDrvyi6Z1DX3JxbMY9DA1q95875f+fLP0XkyVp28G/nSw9JB9sI7+Wf58t/fGP
/gMEIX9xbInKxgk8joe3GdIf46VA/ILkFNTEOt0RLt7+P8dLjv7F5pBJ2yZQnkDNwqvoqt7E//t/
OvYvHlMn5WvH9ulJ+u5/a7y0/pC/H/ckx2y1jr08B1Czg6Pqn8e9ZrIm0+SdfbZC+9W0DbDBZXBP
lYKNNAbfJxv1PiOiGMWxEdtKJgvV6hyfg8WmXORZb1cavWDwPOet81zExZemWkYIZzxzJ3QTFvp2
WmTRhwMpq5Tdc2WRARqXraJrCVsyw/R4kqNHEy4umN/gSAOJguui6FcMREH+fFM2eJKHr3WeeWff
G166toseZUtWUZgu6g6yXIdgWINxHItH3uunzljTS+l7hHx4KxE6ECTEtX0Rnk1KcNY6TnCk8a6h
2BcryNRmpdnMM+esxO0oh5Yx/tUzzaGYQCgqjnQ0SG2iBDPkDnOo5TaZSkJ24jCkjaac5wVXCVEw
3tMQSusVY+Wvyu3E8zQ47TlxLV508+HRa3n1C2fc08whF4XhRtXI+VskRH0frK4U+BWsd4XX7tB6
nI0EwZAzLablJIbXIqoPUaNZMPqJeVqcFdDErIX0ILZxo5R/1TOLpB2y3zl2GrOwDI/rlKMtV1ed
sYZr1U+72onK32fq90s/dgGEa8YTUlb7YcggJ2SpQDiE8QYsEAnvAym4UdINF894r56Iw710CuwQ
nk12Y5Uj9C68y2RmTqAEMI7ddCpjAkR7dyAZkG+/pphZrKh9SuQPNgiLQIh0lQ5ZpJry2x2BdHlP
3sLHErvRM7az7AH+48sCKfzFHc1+pnq+ciqeCBXIkWCNrvsc5AR1uWn6EBvrWw5ecGtM0JzDGYlF
3rxHBcwwG3oOlVn9MjbBeO9S5NzNQ6bPE8r0ezn58jhwLvk/hJ1Xb9zIukV/EQEWi2SxXjtHqZUc
9ELYls2cM3/9XdQ83Bn5wMYBBI/PjNTqJotf2Hvtg2eJrRdbpE1NprhR/gEL6WMPKgQi30lybZfD
32YHHwZbWJq5z5jIMtpisGV9vOEQgQ3YXWZ4dK4ytj0ON7zt/UW2I8snWPWN2YVHjJRPbRiIYx41
XxGcNOCxCNsQQeZv/zzLsJAkfjwCuO+FYKbIhojx9kcUjBGhjTO6gtSSIByOaZLFO8chMTUth8cu
yeyjiQCJe7KBxtW5r5kwjQcfumvdi1WlZf25iIkf84Fy0Vh7N5wbCNIzP3gd7IHsROwPdjZ8VXxu
q0bGwbP+UWpn2oBXIBmjI4pNOB79O/50CmzP38aNs+paJBQ9gQYNvMWri/qJgnvatQxLFwQImAWN
VjbA5XSU9GwrW+HEbZ0ObCI+vb7LDuAe1bFaMNI5hCiwpWe4FRFb1jZdx3Uw3tnmsWWo8h1lrLMx
AYfsXSO81vChnoOuvUxAHs+KWR1iup69ZCLk0RbuNTFEcGXcjroVAMMaXmR7hf/3ZE3G66CD6dGr
5dZhigco3b4UEuWTZdg3Rpn70Bfh2oGfzLObeiUu6QLguIDas+HQHEUwPI6lFePE1uR9xuxu7ZCA
SMbKh374xYyh3Vdx94JGj5s7EtQJ0sCqRrbGlNPydLC3zkEQX9yYPZDMvmYgTLcRE5Ktnep2A4T4
G50nOtQceGDSdZ+ZoNSwy5IEmjlC3EynRwOrwEqVLaHGxEYaGXPLac7OdgNMgMa+PkD46B9y1W0b
C7eoJGcsZEmw9XDXYFiJVk41jJdx7mAaLv7qsqu6Q6zYRYv+TWnYIFGMnb8NFwZ1YONRU9AtDXUJ
nbg493V68FQDhyjxQNQ6yVE4XCBdC3jIE+YeuRRJ8IFLHRpCAGsRQK3xpQybsuObxss9UjsGeFf0
mo0/fe7DaEDUG5NyYjM7aRFwYXbQ2WZsLHCZiI6RJGgms9g77NC2z9Y8PfM73c/Kf7LdXgOdjvpr
I9jazYSxpN3I+tiOeElonwA1mYc2bAn90Xa0s/w62gvrU19NDu0JiQ7m5KudQnXr1nRZVqFbErDN
Q+FR9jm+ghgUA6QeJLGracbgiT3ZJXCi+1pgum29lwov+pHqNF55EiK1nqJ9oLFKlCLcU/wCXvCf
jA6jYYrM62qXhPpm9FIga0MXxXKuC4Z/I2HUuaxxKCyCQ/zi26JsnptWjI8eAk1l8ATwG2O6TkG8
zW3o3dgWYJ2UzpMcaQrnbldCgQTYa/0wKjqkEQIKflL/WdrqU+GAvjRkvq8Nm8w8IC+XCRmUGGHA
VOMttT2mYUl+B1nR2PiWqbd0tJ9Yxct17zKC4FGcbOIYKpQKATU2Uy+xb5a7ohV6GzYZg4s+yveM
rHFJlfm69fxkl9GPrBueUtVYO09BndJpGI0BWfCBmqTZ5oL0RR1VwXaaRr31muIl6KfvNpvsgy2D
W1xrk0EiQ8SohnYSoQuo7PRVGzb90XLyVHP9GppesYWCZK0dp/7U5/ql6Rz4xiW5EmNu2JtheR9Q
3UPqMcZNUuQssmcLmsaz6r7UGuWKI27s0hkUiBHLcBfgeZIkLmi33cYuZiTGmJciJBooRJ69H0r7
Rwl7507+yGaroGZgnVSRnOyIX0OUcS0i0HGa8C1qIhddATdj7vu3EL6nyGO2EP0Q7bsoXL+fcWVC
bmQNYnPVKHkpx749T4h30rFCmyZYztlD/VpgZz2Qb+OWrLlrs31FcYFT3rOhpVREBMagP5MpZvQ6
OZJZDzeZZbOotVwMhgOGL38gQzVjfyHVrjMbtBeA69sBMP77HZmRhRROIXZQVZ/KhoKqbpYYp7q7
K+aCMVFN+qc915dywuhbtRORz35AzmPV/swsr7nLum4nVIekyMK+WQvvps1A3zxvqmGOQ+KyB8JI
euwMRO1VvDYCZDJ5civ3NZp61CO+TB7dyTjb5QRsIqCELSIsV7qcWGRm5KoaLM7htT37qXQPeZnt
ZDqrS1VsqiqyNljCYQ0FuYUxIsYQPZOGOISsPEBgHzPEVuccSivzbfVrQPOzCtsEVj9riHOfy58u
p/EhwRe/tcUIgAo9EkRr/g2qEn8dg4FhrIvsW3bBW6KT/KFKIoASRfHV9FG91LJ7KFTSnnMOk7s6
daxzhJKBPOxWXOgejpAqwDmjOBRNq2GDt+XOGNy7Ir/DTR4TMEROIgLVJrWWBN2pOLf2MpCRKSzI
DrStKwl+XNZ4KtDXKTIpyIB3MjhaZPksEEvrPg/HaRM2lrcB+MBt0jHOniVQmRyEDBbz8m5gkHX1
0K6tm2D41rWMsKt2GTO3RKA5gT2dI6+9uJxpO29BJjm8Y2uzn4Zd47fNJvNCHhA2Md+VVPxuBjej
bVTOUdV1ujZi+uzcH/uLEQ8PBnm+7G75pyExGlixZbTnUUNiEY/Yp9QKD848m4fK6SNCT3DJZXhY
uMbegeSaQLTxGHeW/wA6lA3kXnqe/zkrO7me+oqt7Wjem1hD2bVaejs73rdUleBQp6CDZEBb0je4
d/LAfoFbWi5pICxC9D5ajtouiMutOzsmS4omOopu+iKzObzAHO53dkniQbOsbmPGoO6Ckwpr6GYh
4o3W+5kQ1XJOLEM8N704dZqqCXGDpm6p33BerrHWi7tSimdeTnzIk+gnE/H21rsOM0qGhd0IUDsI
yIiFULSPWFeSa+a3+wHBw6ZfPvZosKK7eRg/JUNHRiUp60sYR+bou7YyjsVU3dsy+RWZEltciC+J
a5WtS/0wAqXqm4SHwSx+BCQPOolXYVPC+cJNxk24qDDG7dTzoJzieJeq3Hjk0WW7k1hWejeTY/dg
z01KLIUBFCdM1dHR2VeVVjVaEfdhDgkwZh7IE3Ds7G2RdWR+A0CIWEI8RqYFkjnmsJApa9XEcOH0
BfXO0oF8aaAm63rY4KxpbxBS4We4iOdCtELn9y9dbr4VMXNxywhpwOpgOoftJiAf+hx3GO4mvgPo
qv7YtSR9GaONLTzkNzmM1UhUaIPUoXWd4vJPA1lHan7M010UsZpPOp7LZYRYG+0c5mGqwY2ZY4ya
ammDWclG0ocWbYBH9nHvt/cpjJRdybp0g2wMdmyJ+iib4LXMWfrT9wkJM/p+4F9l7+UGIXH2qp1X
I4n3OurKr+9XZRYE060fwkvC/pP5U3kLK0RcENtIVHTG7yEd0pqhG4m8xN/sBk3lXdpTuStV9dmi
u8Pxi6OY6rrE9Adquc9d+xuvjJfXlsDlqek3nZtkZLhN1hpZHmndcjip5ehvPbILg65ErmYlR6T7
Lm0o5rORTfdQoq4scgDB6GZa/KDFcqWjvjSy70i7m7uYa1S5nGDecYIjtJUJpXnTu4/SQI/hGek5
MPSPsbPMk11HP+2o+E6La+MZrBipWfQNPWlZ8YI/Ges4JUdzYPwVSogFZFWkkwOP3iLPuxy5lfl7
d1+308JygmmSLyuAysExF1hH2ffi0nfWdzFR5QS2xiBmWbg2SElGbUHyZqQlCBK/2rBXIKrHpLZy
PEbohUs2ddFb6bYKvQcfSjVPHgapTdP7F+fV42S7G3LxKBlEEMtVrdDbog4qvGPqFMUnp4igVeZm
vZprJe/H8dVq0618KGAIYknq5n0xWndYRDCkGgdh2IBoAdfsopryg2eFPP1QYjTvUgAgpHiA6sld
znarm4849XlkuMHXKvPqp6S1nkAa7LuuSuGoDArlLqMVGnwiIVEh8cEsQr4gFoQ/27/4VKJTBU1z
AxA9xMt/tGcW2mTXLLyBpjg6YYaXI/7kR5BYLODj69hd7gINfRbZ9ET6a/Xdx+lycTqypxtbnUXC
1rg9EM3iXdMBumMRankwgZAsRr0rvpzkzAv75o+zenB8izCAuaVJtBzzalJz75KK2jqwby0AzVXU
1OHWAf/IkyyyP1HlPqXTqldWfRzz9o4aAPmKQ2xP1NyzZwGD6yTTzWSQw0w7JVmKMVOYx0siaEn/
n16drC7Pg6OJddPj2als50qqT/NPNYeQAIpgHFyBI5t4zegcjJrhQUvtvmUXFe3V1CyZp8Z6iD1C
PJYvc7StbTu590MBMTS22PO0WLBUYR7cnKY2toa3xOJOGnoKRovaanSW6IO8Kwgab3q0OYzdonIZ
fM3wt9+HN7pWaxoKcTSKqT/XBYYJJHAF55QLYH5x1L7/qQIT5QM9Omm7JUKwKI0VxMrqQoXmIdUU
91Fkxo/MJ5cFXkaHxkEA+Ab9uMXfbdTYfcNxldy4V5LbaIbM4zuaxxKTnwqs8r6CBXbxrVZYq16M
1KIGGg1K/eScezzsakBRawFO7FSnCKKw8zRsZrwYYE9sI6bOs8eFtXsQUye2Vmuww8ZlXQHtsHP/
q9+12aUFm0pH6hLWSizXqXNoI3oISGu7toxnAJmfqXS7fQRvGQJqdSy4JBGSE19UldF0LzDybIOU
/W0/V9k5YfYQyDF5NAoSLFIJjhLDCT46Lc5eaGX3wzL0MgAS9KMeV13uBvuoC2A3jrmD4ZHXgmgk
fOaUni9TEbxd2HmrJ7NS6imsWKsYgh1lOKEir1WL9DSc4ocF2RlZsj+bRUqnUnM24khirFsRO0oU
IitFdEOgjtgkZtat8/ynno59BwM4PqQh2JBpLIxjknjH9186lsmuCPSyCrKu0qsFIi+ulVaII93w
w0AtfCtL4BfvQ8jSchNkUdLf2L715rs9PC3hpYfK7+/JIpvMfLjRfa0ClD0nERP+Fg3eRL2sWHeT
ZKmyxryG1cuMiOlCMk5yrQ330VdUaZVDYDZki52otH2pCMv9Gc9hcYkGjiVlg2khdoQHb52RtUHp
tZDR1bmAJ0jq2LFzNHpOSJJMCZMLtHiyj9lhwwklfTHwsEaWAb+SiMaRxHU+qcZrnvGcjgcYhO2h
qec7F/waibP+cIXX469tq4rujAasQprL4SpNJOzod6tNPg+ZvUK0igrVf8w6hpGJbdeHlAOdpy3B
juEsfuaZLs/NkKabMKJNSnth7EHqb/JYk+Q0tj5jV7BBQ9qq8/sXG0HEfh6GJ6e31JnEHHY+2dih
16cA8UiAwf6fbZpmFCciOfjhsziy3g3WTW4SmuQWnBeEk2cwgud5+Fnq/HFU1XnIIQRwon6DcEjS
PLPxrcUTaqdbr4OvdGgYerD2kh6ZdMx+zBiTPfbtaGdLh4jS+A7VQvNJp9VLXaKBFYN+ybOr5YaI
FYhSu4M8Kq5oRXbmCFWWR4aFrYETFB6edwMtRE5f7z10imQyvWQ26Jk9oBfJc1WX93XoFOexar4g
ceT+1sPVjYii9McAVrQ9n2ynePazZPfeSBZNRt/YZV9weWOfa2hujaw4eHabAzTg128WXELhFt+i
Zv5JvFK9081nGBqr2XXVUcro6gdmtZs8yp0sJa8yjt15PxcGGV0paX9zcYqCRm/5kI21HPtjaaAI
KIz+oWVLeHWC/Asqk4HKU39jsdqcIZ+mSyk95r3De5yxUYi38AiJvS7nEzQZZ2CmENOr25XFvMnn
os2Q6NPyMsxjVbPjoAEtxjG+opQOznZEgINyrGpPH0dqdElI7ZAa245K+SWu41Us4N+6hTSfAwdK
Y8NmnQlNYW7fP39KN7bpxqxJVC8/G32b7z2LtA4v7ePdAsWZYvlpyijCpizF9y/4OJRHdx9Ylzll
vTBNkb0tU7SDU+7tBB7JvaFzm6aCQWadAPhvRFNeDNvEcFqH94vAPyGOhvcRekhtjrcm50Y36nLv
1267ydzpF+Cx6tpwMjUdAGrBpHPfB4AIQ3NwTuS3bcHbwEBeBDHhwEGIvZ+jUhJBT9wjaavYKWsP
vFlPINaqjOSzO9DOjKWCymWgxws69smBZ4GTCfe0CQP85oxJXRLXhwjpxmpCNG/q/tT4Oe9CwBST
Sic6baUwg+PQyy+ogua72nYf4TDXzPOCTxigHT5ajRLOYLrH1j04ILN7S6B10Q/zzDKzmpjOakk1
IV/VzxlzYSlNyb+JSUBkZEGTwWT4l8pFdSHewXjqWO64xaT/GaZ0fvWFtccjiUc94RNpf8jIFIwz
tO+Tm8en7JOLcvwY8C6tZE1pZbvFm6wjdOsWEQqS7mIBIp+cqkVPF5YHPZt0Ayo3D2Hgx5RY4jZV
GpLrAk2jmtmnyEJRhjC2cW3mO8zfu21WhSQd4+faGu4r4gV5agrOncFS+UOPWj8onROVl71LSUza
mn02rN9HQbEADDgQ6rIqvoVtP7zq1nkGgruecxZRsX+VU58/mDMSPA/kGXhdTZspyq+eBRNMaexh
eQrPaYlmWC1pZSicj4Hdgu7o8AL4w+yCSgnRbfOEZAr6PrmXXNfKXkJC2ugRwMWSMY9DqKXN1QXE
tpDItE+99u7qZKZ38BH79fVgnPHnz+v3iUQnOcNVTLUF1G2AbTzUh4H9VxB8jqPGBc2JPdWzRybe
M7xRU+no0C86AN1T+HF8MeNyw6d35YusEBgGfkCum+zCp2ay8VrDR90iVCnPavlCrOA1Beeyfy9a
Qmt8UEVj7HSqgrPFpdMSjtgzNULEHYCR4HV71Tkuo+0yEyiwabvJ0eEfDW1lF718yV3jk0u+DnwY
4iKFHsy7otK7LuSoblvxkIiEBAn5yyMt+JCr/lUGtcc0gwSvsFLzdmhxBacgJ8+MSW9QsOGYJGV1
aaBUmFMZnObYfTWNoNoXZLkyPRj9h2aIPvP8/15UrX5KOLnYl0DItKkSwHkg0GBqkz67c7U2WlSn
M15BxkfaggBGVGEpeaG16uXncG5/JA3NN1WROFmxS0RgnY2AMTvIN4vqz0Nbn7Wi4TnuZlu7nqpN
DKDgeTazU4VI9NgaERoLiCQPk8+KNSkL54US6ECcB5msfe9vwS7717irmc9Y0YnvLNed9uZnnHHg
rTRrA03U4+Ao79bG2WtdDgA5TOu5st8aZCg4pZR5m+MK3HGU7iqLxEZ0QqQHDUzBEEi/ENHm7yQ0
2k0vBnkWVvFCRBq/gJzZaHbgwoIRNGjlEtbkfEHBCbMjJldO+ZmzFcNo0YpToOgeXQzLwJOJtSFm
riktc4OOiHUkW9oLJolb4PJWQ2UcPw+V/8tP4BRXTN0uXj/uTI7SL3lpPYKVRN+YlyRaDzxY+IiM
fVRGza230ZFHzoW7Q1zjyOg2vk8gZZhT1c6R161S0lGCPPQeR/RKa00e1m4mUmwXE4eyiiEqGO0U
7BUaahyBabIuG0ga0DfJKV9OSd1SYbroxXajX5Vfyy71ztqfBzSo/L88Mxeu2PrdvuAaRbIpWD6u
y5l+wu7Q18npvsto0uKOBBdnwiET9keQ5ta1h7yAlmy4cR+Svcu+g7UYdDHP6V788FtloFC0hG8f
fY+hCT0RPhwmrCjyJ+bUAHGJuQ0bsL1N/Nkp3iaUa+zaCobgvo3tAeXqOVhCJGPU7eeRFK3CqLwH
2jeGsKwAZzCiWxf/4DV32106+PG06mKDu1GZaoNRHLCYIMNMgWCM5piCBEz5PWAy0q7EL0tjfV/W
2qDEnZNOumcfTsSTN3xG4nRzO9hVDcfIZoo8SKYt0+9oxk9Sy/ZpdJG1Mcy5GdP8NnR5+xjILQN8
vXFsEH8tSUx0RfEvApDcTV3Jb7llPhNzpFeOqZMdScuo8yYNKHEKyP5uR3lvN9EOxKa5h5Z2D67u
ybaweNJ8bPsO7qjmMnfJVvID/CihIeDXdbQSlUNPbjRXrASYPVHvAnUxTVdh1uf2CU1xfqfYI6yg
ELGTnQdwYa8GGC39g0riFgkAeICpz96EKQJ2D4jrCX8Q87DDzoHQOzNfoatAUVTgUscYtmQW9awP
jDRjJt6VKxqSKC1fjRK1lWBHvrOTNQmfeuUO1cXMEv8ahq6+vv8pCIxL0gz62LojeAuZyv6AvuPL
EHgvQ8CUwJE+KzEAPaz2+fL+p/cvxkygUm8ZB8gfwV1AYMVhbMO3SkrMgU1ahXclMJimQNtFPCd/
1y1/NzR9u29x967YtsbEPLgC9L8qcaJRgd+9f0FpFew69Dj//J1P5NOubtmQKKIZ7szAi+8o/ecj
gaW3BAXg3f///fufUBa61AS1S1IaKFeDcUpHvvPJcYsLHm46tKL6yYOcI7ZS01JDJvBqcnDpPamH
fH+1DvoOexEDYWJ/cPAQ+GuetLZfrUlz94iE+CGoXj0RwJRfebGx5gpOg6b4NaMl+corxNa0/OEp
YTR56SNwWqZ+dKHg4bqI4oPFieC3zPuYxd+yBVhscAg2XnoX5UzIpO++DnRe6GGjl8Isf+VD9EkO
4YHOn2hvRpOVnmieK0Y57ST3tYQ/ZNSw0Igo3WTw+rwCwFmRsZ4e3vL8q+v23wTLP6IccapUe0vU
0AzVZ5ShrNXCZlfjW9ETw2J6O6o2twOVkgePDXvUBMYc2vzFNcjkbIUpvVHk8aFPXU2GRvvvoLpL
zG/YTZpV+NqJ74p9EZ0UNuhhVNu8Mtna9EG2xXtxJ63cW9u9i6SxSw0U8g7eVtyWkNcOtl2M93Yt
TIbSX2dBHItCTzuLDEmFpx5SN2XFW9Z3ztzvaFuxDuKCYLZm+xnraG0cfb8MKVaZRIdO9+AzEocG
5ZM4k3Z3xgHyQ/iZYEqFboX6IKZoxNDDHK9NyeLlG6Jh+JqDWjWnvLm4RgWlOl0zOga73fA9zXTp
CptDYsA8yovvae8MqxhBOQzYHByaD0NYbXkdzkaKZFyp6Tbq78kICS0owqWQJkJPiyWfRCeMbXZs
raiHyUbfWF1D67v8FrV8mwf/hToPQFjvPOlSbaI5ehsF6OjlvqhxrcZRCL6rVD/mqMLikSbpPkSi
mJYJ5mf/gd1xRYSvhUk3wVPn1v7ZQnHP4oPmjGiTNfKbaVtVzrPHmkjDSN7ZIY5cFTo/dQKblJjj
kbQR5nQSa0pHRLFTuHCXIJdLP9+7ZQ6JdAC6bXbtiX/7aegr2I9ddbZidPNNjol1SO0nTGwWKWaN
uS0hzfKMthmn1Z+tIlkiGeBAGdVPR2GBra2dlZhop9vkyAnPMB5vQ57zCcA522Zz9WjVDoDs2dl5
PoskaagHveRFQ5Epmf+2OO2CEth7+CZGeetqpo+2n29kHiLhdFqEV9FPZQs+yKjDMNN4O7UA6HUT
bFofz4qvyBNxSMhmwCPd0WVLnyEXTsxXlpJfeV+j8l6OBhe4y0VVtB7lfMuCvjO2bK15xhSMUcrG
RvCAF6Iw+Hx8JBHbjuhVco6bY9g2B3rOnC2bwxKmZGifkDc95wNP+yLdDVN8a9ylJ00csS4R7m+Y
oPHAscAIrGRTP7kWgvGm3+Wx3W77qGBviDc1b7piM6OWRj+7qQdEunTl8apcgEmBqi5BTXRvNRO9
ajFsMlM4N9hu0NRtI+RN29jDGmokD4UX2wCDYVvNJKmoiLXOhPiXgzBnV5Yz3yIn6o51aE4LO0Mt
dUt0/tr83oJ6iERFaZ+Q0geNNV8b5dsUFxKKKkP72cUUA9iq0NYhzZil1CiJ8QjGT50g+6PeZYX9
AxQk25XpG8qmbwkn2ko5VbAKEdSkDerZwTdfq4mRDxMMFPTyUzcsYJ7nrBPtbs53vuWNB6XaKzlW
4P1dBnEAvta5AAS31JuYv9pjBCXcwqm3Nb0h2fcEESF5wcUaerw9zdM0oFKWOUrKIgtOTsSHSsLU
zoaHS2P3GevEdxHCe3I4jPN62upoCPemp5+n8UyG3leLk2jTso7aeaP9aDKuDz2Gy7ZH5xslX4gh
DbdBaf0oCejouOtAjpHbmoCKtIv5NdPZT9U3JUSHs0/eQFDWXzMX3/Yse1YN8wX2JqPT0GIYUY+b
LmudXW/0N9FkIW28H+E7M7+Tu0IKCHR9mg/yrnP3DXXAa1D0w9FtvV/9rH/6Dg/cKjV2A+Cqv5h0
FqXrf/WptlKS/wFq0hrz7QeGQVVk0ovT0j91CV76yftcLrFBaEYxgQyYqUnMzhlLAGnLAX4lC4gn
Ma4Jjf6mI3cBtiVplCl32H7h9vxZOycWE+q/vJKWx4tzMAJZLiJfRdLbf8Wztj+HKmSXcIobTx7r
Zfzl6qjdqdDGORkxz0/1VcsuWiZaKX6nUGETXWcui1kQQu16mPGbNZm4tB1KVBCrf3mBH1Le3l+g
q3h5RCJwFJofUt76sHDxhQSLar5BtV7UVBN5uEvmyNhXvPA1zopxNfpsHElwQt/krqUli7s/v4zf
NMa8Tco0BZ+jkJ7+yKEgGgIvL9LDE2oalhRzAhgdsHfmvBYuRSdxFTwSw4VKn6Z/kTcul8d/PyEP
2AifjCfR4asFFPRv73sVYOdHHeye5LKSblgXxlGEQWrQhJovv3EAwRmFTOFt/vw7W8tn/+EnC4wu
GGm1SRagt1hI/+W6B6seF3maOaygouoe2depHYyN9huCw4JoPw0ZxxbRDvns/SrUXG88+0ZcGdVe
BmfBN6Jf2QiUc9I987d8lOzgu3Mak2rhEB+WuRTxaB3+Jk+VH+y/XDG8U57pKUvaXDIf5akwDO1W
UxmfJNZNTxvzaVgUBAVLh00i7f4mSf1AmgHye2PPslr71pxeEOAS/Vb10w5VYjwA8AoSdu4G/uC6
a6ZDYtUPZVu25w7cWVej38OatWdvjIh8fssGD9JOE7NwYDWxyhBcXEorRCun3DWj6Bj1RGztWU1f
KbzF858/qd+vTs8h+hetnlIWS8YPH1SR25XJO+2eOubGxLlrHmmy2uJ3/NJIKsGoZgAsVPy5drEq
/vln/3668bOVcIiDZPeJJPi/FwkU2QH1e+OehOlu83nEl5mJblsqf6OWsemff9rvx5XnqHe7o6s1
x9aHn+a2YPFQS7qnyDJ+DkX5gsYbHC/T/URkv8bS//nnn2f9l13lLBcT+ZbSXBBWHpaFD29tUmUV
k4/COSU+YbMRsXSUxHvR2Pmq6JZhx7IiiArG/oHxWJZ1jswLOLFfeAwBl5VXVSv7KIPy8V00CtAq
XudwFaB0AgIibSHhwJrbwCFgoyJtnknuX36D3w9Qz3U4vnjDbNhQH48uoiX9aVjoS2FMHBQzi3wf
N/VNdBCGRlJ9D0IYXySLMFfzchFUdSudEcuE8YoVsYdCBPxMA2wEbuCkWWe4V88oP1lRGTzPORDH
at7/+SX/j8tZw/gQgred5/3H91xbcN3n0rFOjBoY8DtsOxyvyg8oAI/CL6DeLkYHRuFBZp7//KPF
/zjzuJLxcTOAVjY0iv9ezgBzan52BsF2cQ9U+TythIdyp68T7Jds8/26n66i9coVoTjsuhZNLeEL
ROQpnF5/eTUfTPrL1YdBxvaEbTrk3L9zUf51AvdmlENUdrFOuxXn1aIemhfNz43rL9zP5QtdOTcc
9aGhyKj8809Xv9/aGpeOg6BOsbD5/Vhh1+WZebi4B82vzARLlCNy+uJ4+0ymj8Ai5J10iIfMiNRY
NWYcoEUOWJKE7quKrIOfGuJ7LdRh7grnvpcnJvfrSNTlpp5RMwRuDASExeX9aIvbHFJilL59CnQn
zjia+5MDDLqzQBG0DqTvNmTlVqKpvQuIdZXMWVYYRhzCOWuefhMpSmQ+6w1B5I+9bA9dpfMzS4nl
aAB2XK58TrCDXaKaFVNAEAsky03aUKbrWvAsE/lrbBKiB01gF2sWhYPwDwEgDS6UTaSC8RLElrvH
NV2ugtK4ENE6vY5g4IwYVZKRJY+1QeFGUXuBwzazF9MsOxs6qrgz55Xt9d4lVylkh+TWNSHQxzAX
f7lc/scDW5sYoSzNY48G4v0w+9flkkd0jxOU7VMw2N55Tpw9SoPvcdh4D31rnr0AGUZClFUXk5Aw
NQ5JoTi8u9EHeznXLJcZsgb4BlurS/daDMwJ0DKyLMF32FXOizPnsLu72frLC3d+v+O1qThlKY8X
WuD7lfivFx5A5bJ8asDTu0zUQWNCOswv2PvO9yyrXz1jOqWpo67JPPtYn1J20nl3azUBmnQP4hkJ
TUb9xZkVmRcflDLTZ7L8qpoMn9SQxyQomCvGn4IFYtKz5SPGCMBnW7JraFhrCf1FxgPyemFk9lmm
bPLBVgQnMZa398pqSRm9ZDccUxyMerS2qRUtRCc9nO1MPowGu5C0/lH7iJ43YxqxKeTIPFRM8MCk
653xCp0VU0oWyQ06LH6/Ja6Td/ierNwMLGfdHIoWnZdjDV//fBuL3+062uQZzSkiJDex9eERZlZN
SIQUj7DUO2iGPXeNwlmMnA1/kU4lMXDZxCCOlWBS2MUprRRZ8iGiiESXwb5O/nK6i98eqa7k3bcF
FiLONvvj66mihsVlPS20DGc4qgZJBZCksTDru8hmktA+JC3cfVWiexxNsGQzSvVcsXgDRNZcukiE
f6l0fz/1eUm4mqTpQgGnkvrwFnmzhSab4SE03kgiM4XkzLyCVCBUraFgPGMhr1OuOV2Z908Ei0HH
NXvrDIRGrv/ycf1W7y+vBa3xgruieHU+PIEy3Dll45sTlHFM99QI+bFpq33EGpC0Yj4037KQvrL3
3LSuITaq47UZQ3kfJCmk4yq7sdf3+W86G0YzJyeRePF5HufXv7xQ8dvTyaWgWJoSzE00CB9bs1SG
0eiWajgZtaVXuCVNTM7mBXXsEsKZeAcGsMQIofm/9yH6GnpfFdzaOsrCixE9yhkTyqCclzAgNbYm
OHBV1x6c6InM292I0PexrMZszXF3R4xQ+cQJkZ3ZWGI4Gsqt1XEMFwlZWhN+4u1c6K9+3v40Z+Sf
xSR9QC9ths6qzPUmzBGEO7HNcHERVoeVn+16z0FZ6DZ7iVLfbpRzdCpJVg5ZQtsWRsaqxCx0dkJG
2yjTdnbnqX3XkEHTC5VDkONY6RxX72DrRpsunqd77un8/9g7k+XGlS3L/kpZzfEMfTOoCUmwF0WJ
amMCUzRC37kDcABfnwu8rypf3SzLtJyXXbs0ShEhURTg7uecvdemK6mO9EZJ6HaB2tU28T+jxVj4
/tBgrd8OE9D0ewFSM9BD/Wp15xm3JO6Qyn2cJyQIQ1j2nvlqTBznszwGb9J8FpISN06LULM744CD
81vo6EEGa/bX9F4e4sTp1m7fB4/3RTSjaXjS/eFG9u+nXs94I7RQobQ6p4b2LE2QjzHpqKUHpTNu
3hn4Z3gOguDoiml/r6TTSHyPFQr2DLYpSyt9oWqOjYtRpOxxZUQiqjP+F2eO/3jxg1hCTmdyugc2
8/diN61wyKDmkkeybajWxPp+hm5U6OMBJnmQAYKa/vt3v2Nw29uezZDCs/5+3uxIo+tIShFHP8+7
rVbbD0U/BKcM+tYhI38DnqO167qULg2qrBIzz196Bad3/fN/flOZfytwbI7pnm+yE2IGc/T/cE9B
z7aMVjjAiZAOtp5fnbmJ2IIXzz2y3x32DfvgJtGDZvfTZvFrzB5XolN7wVuWa9sEtCT5suohTauf
HERoHJsaxC99PWolZ6eAUf6cPFmM/zY1ymwA9mLr5DKsRzCU//kPY/h/by/Z/Cyu5boWP4tpUaP+
DcUFrKBLoRZlx2Rs042vJcZxLh39WMqMvvb9YyyLxvH+LK+KtWym9ACyYD5mHU7o1f2pHyF5gs9Z
EqdsaW/jmM/H+0PKKR6J+8jBUzib+6ccsjmYPtULypMcFxMMb9uCiLUQwjEEaUmdzDFQkAt7EO3M
MCVzrWPqZFoJhX38P091lClaTOMZ57h1zBJ/Ch1Xft8BdWk9k7EqZb8WpYwcMjzrBLjVgGypsEpS
fvI9MYzMtTM7OhbItSO/4cceAVp1y1PyEhsGEtC+ebg/C2RKQQmog0fcyRxWLf2pcjrMMiK7dZGN
WxoA5J5atNiPrr0zCVIu2zG5tUAniVfHZlS1L2UH4a3V2AUSc955yWtSxs7Oa7GzMUtAL6650JdE
8nJ3Zv5lv0IviOUu7tfOiB+onxjLNIXdXrX0y+jEMbLK9jLbCQdwkY5bC5vWSpewdcooL9YjWhKT
4cYzBAzjpSIMS6JlCccoZ1RQMGA1JlucAjxBu4JVmpw2wss9YmLpPUfbxja29+PZpJqrnQGyb+Lc
3xZ2l+w7jGL3V8kM/KFi9g5fZwlC8Srn1uVmSgo2VwPlC5N5JEIbt9C6s2bV/TlD/ERxQdTDYNrz
WnT0mrpquEZRS5ZirAe7GO2wsIPohud/nbfcQ7rWWuxLstE2CbR91H72Q1zFxWObIZitcxRYrnLd
w92uw7alEUTK6EoT5EoWXYW9HTwH6qR6zzVIojEQ/T3O1mqXkEa1iiXldODAlJLyF97ZfWcp40XZ
hE/mwOTwgNKSn8iXOKNyWdROzpnMjmgV46PYdYhcdzi3jFUKsIVsXsnsMXJfEIyZYYa6ZleX+CFz
GNidn2rMf+I3ekSPWK1oQxn23i+gqZmlvY8p9tGoz2ZIhO1xSuGZgkWrWuMDMugbKMAPX8YIS/sE
Xymu+IPZi602eM7eig2sfHF9cHUs/pC7CCQczHeEs5ydq8IOlbDTvUxCxTfNejFeeZmrzsUe/1eH
Us+RHfriuW5RqWMke74bU6dFlju2wYuJvoshDL1Mh6PfuRr7x9qA31lpACx9hbxqKFIo4Wm7G3wu
o7u7OEJhe7UHJkxa6qa/RPKlx7MLKc4odipB3zfphbmusqTG1kq5jsuA63U2n2aUMS8KjThMuCJB
nMSHRds/YOQxWG11F90I3QWvV4haEmu8poJTvzVkclumfraXrQ5RTYMjPOB7zgrMiyOGv9DWpgQX
dmQ9oxfg28/iNpkFkDFHD8n2wuzlEkGQsfOufZJug/pgT25zg8wAt1q0hM6mZMhYMxPWqlj0R1hv
Nx13PjDqEAFBsV+wvIiG4mXrnWLEtjoSSJGcaZYkBztjFZI6NwSJK9pWWLmEj57pm4EB1gNhSDRz
PM5PymfD95hQB7WFQg9nwUntpvxPkyMVRdvXnPU0XZQpGE4KhJXnoHqiUunOtHqLkAZksG69zNr6
tQ0OXavjA/gWTplu3L5wrl3XgMafODFhWQnkQ9VBqw4sLcMT8Yxxh5hIsYRgSWKhNsPCiySJWJ34
+ZOjS2ZQqvsjCJ9quqKgAouI5WpQHpl7duJftVgajw03U0s5u44RYx5TfPBLA1cdh1Y7A9fLCUqO
Weg/agJcY/QDLznoJ3bKadp0TfyIgNi/5fkvNgYmrNLyj11J1UMl2cYmtk3EvHBQMVkM0YAQ6hqM
hnyhLW9sdVDSZBpVxXEsgJ+OAORTD2tJ91VMldilkFjXcQOmWiBLOtW1/yz1EX5q8JX08YEoY/+Y
B4jgJsTvJC9ga3ULstEdMZSvZf4KYXs94rY6pajJ98PQHJkyZifNYYsTgRPhAWnQNXo2x8qGJeVZ
y2HXkRzhGXXwWHe6tx2FTphdnj3ZFa2+bsEo1k1lbzQdT1qPwvyQlpV+iKfylS2fhQqNKu+2TqMv
kD2GJPRta87E0EETIo8LhsG7uHdXY1yr+zQ1a1AR2b48NXhw01Uf7LS24W7WnUuQWd957IKbJjMc
XQAuaWd0whTVVBUz70Y4W8OX4rhMGo1b2T+idjJX0BDMLbFBnJuL/BHVPb+GrNE3EtIDE2CF80sj
gBGjAG6x+cJIkkabPgcbAzfxNsG2HOKKKXfR3OKVgFZ0EvqD2evWhbIFrRp8mkclLJz8yFrRJpkW
+DGr3o2d2NSe6Z8R0PVh7dTJFumWvuN93Q8L1qpu8/HgWET49MuXZigMFnyhtSDdIRPdG2+KVSj0
WEJ91qBba8YZTO9+RDxxteHt3lqWytKT1XWe6mqnhk6tZ0GYnhhyLD5R76/bSDdC3knwe56Dl3KC
zoh77NylClXePGZfevDm5hc77b1PF96GdNoCvxaxxnDJhxsqtfVd+wvAlTFL4nyVHnHjyIiSA1z4
sI00+6Gs7CkUg7hSUv4203bvD8F8MPSNzVGKwmj8jZwD92EpnzzPkCu9Npy93XuXYokCpcf9aMrp
c7KbaFPE0GGlHuxNQTLnbC3RqdgT132sjB1HtLBPZ3cvMU+sCCVI6cVRdSQ2sPmJNkMnh4Sq2T2U
eWts6ta+3ccyPaRhok+Fy+uuflg6Co5ucM9d1Z7sRWw9xhYwm/xcZ7Y4mDlxugT4YbQeSKAKAjXu
Lb6LQdLBya3qXRonxtkZXKigxe+2y4JLhCzIosGz62ZxbUcLiF8ckY4WzT1xk9EmmU/VFDQX9GVI
iu1GOzB5BvKiiyDMeTtSIA20giAITNlzHfjJg4N9Am60f26Fu/Fny9mISH3dneVdisaoLRNimyQU
yc4HzwdBJui69X0Y0jUWMPABanRrGJsRaWs4pvSIAP+bIfN8NK26OuRZk2z80nhq6I5k/S/d2RJF
92SLKDikaEpWSdQQo65juLcrrPdug/VdLRZGHKIbHbEMg7rkJ9LicU8KzhVFa7WZMtEgAiBlmSIP
nTzW6LXR+kt0d9/sYKt9pZFlPTizXIxK2cHUi49oVPaWeSgBRSXmBQ+vT6pX3Ul47i0omnVOHMIx
Klvg/ySpP+SNuhGVq596O94wRJ3W3WSDrrfk3sD2a3I0f6a391JOpn4qZvQqKspJXS0cxtvDEJLS
lFyQk2zVjL0ZQIl3NvoO44ka0iP9RyPElFGQihSXFMzO1dXSN5ZxcVQ0jx5nNmMLeevB8hMWkC6/
9LMTPNI6cVMElCkTQQSWjP1aOfyg+9c8uU93wAl58uP1fg5FNA2IzkrOnPctlnEk3VrbCULyREWu
46yjLozRFPZcnLO9se2uPyDykJvY8ocnLVAHHV8z8R6aRAnvQBly3HxXJd5jpttip5UFppkZ4R3M
AoQqMv3pDfl8GFWPY5UIXGHkbGglEb+x3ewyCx6iZ5ONOjsKMzgR68HYNkvq8soyNHfZOeN91PC9
xiF/Hyx5a8vxzTVU9Ey3CD1UA9R3wGRNewjAzJRJxHw5GQEyp2rB24Q1b5hPqdTnR7MHPCBKpf0g
TfwRJ1Lvat53BIxVoK36oh7WNsLszqlgOtrOdEG73DiIvOJ8Y3NtFIupCgeYbHAeDa5UZwt/6N5t
/Z/QAUycY6e2Y0oGuo7Y4bptQtsJLIwb0J3+EgFL4ASIRxmnYi5auXD3jnB8XlvHJHO4qZ5QY9eH
NPFHRgH9k2+V3pfiBgtmbEF9ISsggWCoG3CggtXkkMaQbcexzzCoR8ueQak1lskxsz/cVuM8WEkk
yY1soBQjWTvKpk0PSTld43aut7Y9gz9OUNuMLlnE2XCNB5t7LpPWxZvZlQXS7ylNzGtk2Y+BM+IB
UVZxnvBSB2kRvPgWHkfkfQ99a58aNYknRzbyaRhQRA7NbK+X+uF+3So04WslYLgQLQn9wrPG51EJ
45L1VvDG7hOEzoQeHqPPdmoAEgzoYxfEvdgEajrMGnUeFfabHSj7pIEzXmu6CZi58t5Jo3GY0bHa
EnW9bgLUoZUo46cFKdMIxPFTPtoAmqzxVnZACwgk2bsFxm7ahv6t8D+j2QGAYgQ3EO0oCxeuCLe1
WMs5ZVtfxgU9bFjceKjWhjpijFgBbpF2E2ZVLlY0ztBcVeOhJHRnRbg2iJphGMEBDGFNmP2paMme
8It83gWFgm5Q1PaZrWaCD2EiQGqqb1oZQchUxVxLURLDYY7TQTdwRUSjY20zRHoPVm1tEfPkp5Jh
06HzurNJfvlxZMjiO+LKl0P8m01ImPO82XUBUo1R77SdmKZuV0f6rWIGQNoF3qqlvTXL5Fc1MMMN
cL6uyj7KzlisWZpN94UR/IuqpovQcHXZnOCmSmY4Hh2MojJBoS7weho7rdAhTC4sI5k5b2mKB2eJ
cw6jxdWEVV8+Nu0gd1Uc4LMy/BMLybDDX+1vTZpfm7SXX2bXWyDJhplpAsqdFfR41rBq0l515Msx
ua+dOxEh4ZsXhmXjZ+FgQZm2ZVG4HG0JeYkU8vYYDjZ2DHlRXZcfjS46ll1Rn/w2/xl3ZLguUef7
ymYKVlvMw+6IpA79bIhsKwHoGaxTWlAXmDjbypHiyco4SBIY+HNKgomjNrosPx3AZ5d4P03mLi4E
+Q2AlO40xJ11LFOHhlnt9ET/+OkZiGYTzfHD2CZqiwkgWAlGJUjAwZy4DFmdhPewQkW1pm+B3WxU
h94T7j6NxkuM4HI/mua3JybnodT98+TjiyAQ14LRmal9gixzo2vWDxvFcehSUVA0DTOhHTZBKOJN
+SwNpsW23iv1fAdBcTbSufEJRITMdsdMIDU3LtGUroY2EQ+a07+0qBbXshNlSBhNRMGe9iGZB8UD
LeRI1eNZOePRp4Y4NiDAepR1pArCGesbV5y8zHw0lC+fqc+5PBeDbJleBpLX/TywH/HlngB3j4hu
7fhK/34zZEEbenEM8dhDVjlpSXsWbdOTH9E+Gk0/vfdbNOWrRo/Fo0SIbuNaWzJ8Ll5PctSQ8JsH
D7GNnPqHEvzFu/XQUXO1GfvqMccqtDFi1JctropV7ndvbW+9EO0wYTOagJ3Yay+LwITBIFqz8v8s
tQQPWmG2D4rveQiU86bVwQ/OKqvW9osdtlqOuTQ1doWoMNAU2UMry9W9yhQkWNybTEXjWofKM7bS
YPQ6O+xd+tK1DIbi0poJB96+uEXWHwMYF/bwduJY5ez1tjbffWi+Zf8zHvHM2J6KwsQs8EcalP2j
afkhNktjE8ku3uJs28e4Y/LZkqE9wI5JguQB5+Bvu+cgBzMerbDRAivucAQhmMatZr7kFi0xw+jd
3zNhBj+02Yof6qSi2vGNl6BwVzJ2P63BGR7NtDgI3StOWVs+x4LCy7ZsuC/R+ESWsIYCS8vDLnf9
tUwb/5B25onwpCmUynK+yPpzQm1yDm5eWY/Uomcu+dqV4wFFlrnRUjzG9xNczepqEG+9TVEd8yMF
CNqAMHoD2RX4BXez7n0nBv0oXJkYvXtkAWriXpUoVhOP+rVWLDuBtD4k1/oqiafuYM3DiLNKI6RM
n0KWCYL/OnUyJ0aggwHEnbEm6yYCMuBP4yaLdAuDA12JMbOLjefQeY8mrs2hR2dc1dhZcpqVZXYL
3MVeKREOovbd+a2tbdC/wcVfeNxElLkYZrIHXGNqFUdzBXoHi9A8j388FzgfMZUBHcExWbyCy4Iu
fzdZKvawRLCeD/NPbQeXB8dPcFFmr46uMtV6tJJhc8d3QRWAnTQi24/Njrx7k2btXTTJoDg/ujQv
V7kD0MWJx53tCbqwlHV+1cidrTh2BwXlFFuQO6DnXSIjVt2QE9VSk7Xe5V9956YPHOXblXAt9i7O
TYek7p5UF1gHS3psKZN+b5rSyVs+p4uJjGwj3lhONWxjNXwqW3Rb1ZFQkucuvU/PEyEpQhR642JR
6RRCm0Tq+/uO33eQJOp62AqqrdbCF8Y1iQ0VqN1YlOrDleYhJZxi8PQLJlrdGZtDNTIymwAOAV1Z
Azcdr0g8PbIImJTqIhx70zpELLK978rTrOtPs58bFyUAhPRCw7GtFPcOhai/FDtFF/0UCmqCL3qu
5hbIhu/IeqUHKjvaoL/Ws+/uimWYqOPNo4xSyOnrdsf8xDo02INWM8SMfTRjrDKi9gd/hvnF7MMu
TY2zVO3FVKN70CYM4PTSr8GxflxDbHHpFjV0p3C6HLJclxtpNP7GdOWtKUz5XIiMwAm7o5WolVdx
cZVjPxERcxZ+/Uv3Cz9sBrvd+YgTaFT4/ZaOr/HSslUdKqYetaivhQPLTaW4+SI2BAzmByTN5MQU
4C3yyV/0G+lD9ly0vnNy+8LYsHxcPXcCF6DaeG1mLNFkiLtnTqLD9EgPeWMJGB4ZtNMnNKsM6Vp3
WjmuktyN+fRo4XLDONwUK3yQ1pPms9japvT3EZCZNaBmIG0MCRlFLFduCxUGq28PAbwD0AWYnkE4
eP2aLRcftkrCcjS9bW707GsaIWV6kLqfavrtJ7iztCaixCR54KKL8isKqh+9Q9NkIk24NM1Xc5hx
m6J/BOvRnExn+E3Nn2wwTZXMLObkkd1qY7tmdZaASrYWru0VbW2YCrH9LBwQ+Cyct5rFaEr8o8Oh
aZuM9s+mndI39AYfvtGEYH7FH4d+Z5y/+pVvnfteTx5sFmQDTdnZ7Bkf+LRb9k41/1FpnWBtKJhc
kaD9RqIxFdFLScfouSYzl7Sx/JG0Yp1JRjpt5yTBYKpS8rxi8KwV7XQti6abaHRun25y8Hi3PQB6
ctramZ5U4sbyCY/Xm8kR6MFqSF1L9Z1RAcY9TkneMw1q33KnJ3omF+2nv1gRItWMj21b60/KqD7w
0zXXqZbfVQ+NzFRZAYFd895noidoA8/apZ7wfuRqtrcmpdde9gGxTrD5L/F47aEg1TuviDaWlyEK
psW2hkDCWuUuoAKna/OzQD19jCCEu/DajzMWGfw8yGQPKDlpdAUFiY5mdVPZ+B7V2rhNQOieI0Od
rKU14k7DwGmbYq6sxXRBRzddTJayjTaOdHX76TXvY/s6THzhlc1La1vFabcgbmmErX5LsGzu3UHn
5lg+nJqov+nBwXYL/bGok92S1fEaJyr0TL38FExXdgWYiq2oje7VI3Wag/9mcHG7r8IIrzLXI4Qa
UJHal9FMnwroyVsSYAP3SZQml8UpuvxczsjIgtI5eB30Kap43+1OddIDH+Z74wDJV8tIOsPvAL6u
d8PdM//9+XMdVsMK/zv/sV+HaC13cKtOzsW8+i/Fu/ubbrDZrCRBzBYGf0gujI02HSeIdJOubSw6
YcAqDB1g2oM3FmflP6bqho69gVUsNqhmd/YmDC/h5fOCs2z15a+MNbHq4RiaW+fYHtJreh3e/A/r
G+wNp97GBSxIO2eNR5QPs2ciDQiBVE6Yl1v/58i4aq8fitN0VVfzRX4KROv4TPBEebCf1jSul2yf
OtTIeFc7evm4V1GC4CDRL8lUTmunSV6SvtlKgGi4pRhU9o3f7AEhDrso622s+OQ3ZaSkH3xVXbDd
1Re/Tz5VXY7cqG7I3Nr6mXMQWHGc1UCD5t4+rupzkQ/qq26AAfSjVj9MSO6uvdLfZoI4pBqKd55k
KJPqmDNmWrzTSV47AglC7hD0YLa2/W4NBBDMGcfNrDpZGD4qXsTtXYTuCo/NtL12aoMj83jNAVdF
t6v3hK+ybZRLgsPUHu8PZHu2xxbc518feklGH7HB9XNPWfagth2jVgKTN0l/vj/LJZdGX5LcxTjt
yOTrTEhLSed225pjfQwat2ZezrO/fSiYjuxnZ9hkPvnfdelB8kjilkeDedl2LPzn+5/MESkYqSPo
EBtldYwy6+wxICQWkn8W1UN1bIe4Pi6vQClT+5fPN5VHEw4PTqWM8nh/iLOIGLmUh3//3P0ZWJtl
2WfPLnAtG8v3lBX7dTRH7by+v3QnbagrmemuY6PBhtOT4S7jejd1hOCc9MbsdzV4t9khi/7+NaVM
q7+e/e1zWQvAyRBkcjEnfZ2rNtkKz8TIJJO027ChQYTS2upI5VMdJbbOosrmHTpGk6XHTHAIMag2
C/1fH+6fiz1R0NKrT9ryrt8fmMfSO02DnMfRHcHdaEgkLJ1Vf3BSKFuCPO58+UaK8f5f2sH/T/b/
L8j+Hmjef5FjbL66r//xhyyObrp8lX/+1/9c11X151eX/uq7f2X7//XP/on294x/eED6Dfw1CLlM
f9HF/RPt71n/IDkNy4v1T0w/ks2KWNGF32/+Q3ccrDCI+DhPWjYCv/+N9tf/EaBYdnzLcf77ydFM
0f5vB4rtexYKcN1Eu+j9P6SLjjm5AcfCYS84qiU0/pk1tGfK5nSdzFWAR7X76LTvXFjPvo7Eq6kJ
fKv6kbF+hmmq8guQShpAr8Gv3pvaftRJ/ECKi124aqLT0H6PfXFmpkx9qLkXFMSKuuVQ6GgovGyg
POltyE6ArJhoROOK/tQOiRJCKBerezW/pgGJjpMxX4xEe2oC6PCN5X3JMX8ldO2pQOG+0mP1YGuE
63hXzjSR6jZLpWK03kiAKC9S3FeVbWQZX5lRNesJroE+vkY+Th8zZZQ6PQ80FIVyNtpcvYg5+U6E
e3Gd7GevgkfpJiSBReexq445EsrcmCF1dSXa6Z5pUzOIjzlpXpKofh6i9lMWYjfpYyj1Dkt05L3Z
VnLtvfx7YD9fu07zUdTpd03zZjXWvM2eaz65CyndMc5mxfvEjE+SVyM+7Dps0mRrleYuimTIFB2V
nghpznEWty9DkH0UQ7SLDQVtcpb6Jq5+W8y60PhB/ONtiyT7osU/gSLbrIYgQtRYMuAk8hCr04OZ
a+PKdfmt2jk4JnuVM4RY6y2voRgQg0JVIUWx2sQm55rEpQzQ/YNNWHfkdb9Q6RMjNszNqgD9i5Do
lCJywLthcg67XykaRBh3/mG4M3MqaM15wqkrH+MD4F2ambn9NHssl41l7pcvjJTHZ4m7v2ztt928
xxPvQ1NYjNlG/x0m60Tq7Ygbqy6eZMze1o7DmqCB1AXKmDcV8kJqOTWMtKxokKRSXXqSMlfWXIVU
8XJjNS6/+Dl+zaH4ryIPC1VQV98SQE1YQHuqU8oCj0uH/3fALCHMe5Lc8tp7FxhvT0ER/1ok9wh1
gpfMY2KRMuinvyqLEQ9zj0peZ1iXlATk2Z3PMQcntjYYv0zxy8hT7dmUEVCOhdveM4GFpdgGLuxI
nHeznrN7eOk+GI+kWFkYb3mtyvEOQ+QdEnoT95slCohd0xPIQy05irP+3TAG3BiT9VQO3DNCD17a
MX5P5+KSp/x+Dd4g3Xka0iWa14ifWnrQW7gDxcYuoXy2FT9msyXvKiFcsBkPZvFrHKJ10+D/QCvw
zFgNJtyzrvpujaCOaSUkIb8FJVNg6ezCJC2fGya+HP53+D+/3ciljjOXG69l7pRwdCwd5zJO+fcY
IMYxTd4VYdbvDt3Eoma+knMn6O8GGx3XKBxeQ6vAy5xtxSXiDSSUlRAYSdcVwKZV/GHUiHO62h24
TGWwRtX9oTKX/BB0sYi/BorntcZNR8G9W/JHgSiMK9hTlE/ZamjyfWzMxzn/iSpoy5xmbba81z2v
AuTFty2MTa+29py+pPO4NXLj6icJbF30VFRszciQjpZHXR5ae4ShuASFWF4eYtm2Vq6f/USsDE1q
DPwV6JePCu7fnkrx4Nneiyks2Pgkv/En1aoJQM6l7ciodAnQJN4eQX2iyBpjLh148sPL+b6ut3CN
+3GXyOnss3rmrpetUXJVDStQKX1j25aKhNicgAIWMsCu7aFsWFgqrwzWNfQ6UzrkLGE4MOk4NZwX
tjAYnxe40zqLge6jEiQEDkr3SolpIO92uWcXguuUepcxY7Gshfgy6+Cb8jdfa0B6ZdKOG6QFiLaa
aFfb2smX2kiPgjFoMhNtiRbAavmBguRNSpYjWqLAsZQFETCr+HlokLayT6gt7a3I0orNIH+weCNW
Tuk/xNFJT5llBKl1Q4cbjh3dI3++Zz/UGz3LvwkJRKqhVfV2SJyL0vgNDrbD/CaGSE9/xFslk/+q
9w4MfbIUDGfVwhzBw1L3Gc0W4vwg2pG3rZfKgXLaY28mX09Fnb1Y48PBIPSLHBCwUHZwJUl5a1uP
WsmvgsDmM3kOv3ITUAcwjk3SZL/7qrhByGBU63yoDhHl7OXzlhoALfbU/Gxy+NqVdF6oBs21ayXc
egUpmpoZry2by2VZS2JpPk0izxiDd89ekdx00f+GgPgqXNTQftexWLjx1ct/36/yMdh3OYHQ+DyR
gO1I0GDsL2mpN179mFrp1i8Vy23FOL+1mObdNyxnyTae6TUDP0D5N9B+WkWBRZimk/60hobQ6+7L
66tvsvIoEvtPJogtfdviNwmT2JGtLgCgC/3IJiQsHeD4SH0gBVdjtKwnp5a2OizeaIckZdey2k9R
Dz03hbVuEpSpPHK2qcuyBYIcQVNvkwgxgxNyOGKfmvU/utu9+XNMe6GYnmaLuDWO1J+gzL1VE7MZ
wblhKR9hdNCDpbMxMGfW7QLSI8Hfc+VzvsjKL13l7zQujgatqnRkn6SP2uj6H8RN2dqPxh9dZNLE
tAnKdOMv24blPzQE536S+cZYRThyFd2hAiNVpHJZbILcPQQ9/9rrugrnarWPS5LFhYI7UcQsUrFB
ddqw+ChPe5EDSUPCR0UU9ebT0It124/jdl4WSOgOCXhwdmLdgodQDCcwXWiishlkAz+E6hGHZBjW
d5PtrQrjYnn8Xgu920LqwESybIfcPIThcuIoltNXljarUSPpBsbAWou1l3nqPpDu5sex7um5oqxE
6Pyka7jiDT3ZBj07ZYIEoUPllmPBXWtOc9MAe+FTebCkwfSlLnSYYzrNKiPE05NclqNL2pgPnpTa
yjONyzTrH/crJ7BqELYAiRf3UEKMd+hR9a56tritXbk5GBNbMCuWj2qI3tOs3Be2Q1T6hTSknAvJ
rtbO6HWbMYmu6MsS0k48fv96BC4RMlYNj0Gk1R9fGS36YbfZtnr0hZ7JCYchCelsEEyxqlvvDZRD
HeYaxyw336IHuQcWItoAQdQZ9jNvebU3XdohnTn+86GdalQWapArZxIVR6bQHYcAQqfc+VDt9pzA
P5OW7NI87jZSlvfDMVHbIli4QcU7fC/YS3L5as9O4n3FHp1w0ojNEv/ibBxjycNfH+uLEA97BInq
DTPypC4es8wGpmDpN2Lt5bGZCIAxwDEdaw+pFizKtDeGFd3t/uj0xAU3adZjsebD+0O/PGNUHcv+
6No/lZHD3NE8ibuAkhQG10wRjDU6L/1H252gVUq3OxJHzTQwM9y1ZslTYAqfJNut6ytzP3spCYf2
xSgTY6enyBmSPIIhbbe4CLMcEVrJvHsZBMKfWV5Lxft4HCl7HRGAW7v/QZtzyUHNIv2ijbvj3Bnx
ESZXSgAnv88Y9kYeQaJGceH3WD2T6jLlpIVVJu1QfPfx2XO7c9MnaL5RYnNol/GZhMkzbm4o/AC7
jz5dKxjGVpi49rh3NXzjVXWLaJyOVXSTcMhXMhh+1bUYzomnD+f5CajDhf4wIJPCd458l1c3+YHt
xD1akcPobigORZehBRMd+SmoCY/dEJGBe3+aeyZHHLf4vn+EMDznxA9M0JizW0Z+9zEzxHi8Pys8
IgvAA3qu15wyYuC39JM/0VYSOMHFup5798PTXbnFmm4dUSZYR1e3UGn++8fmGJsQT5LfJQH3Rz0d
PVDG96d2zljCyzk7kumNJLoxj8a9o1kkwalUMt1wzIGGMvogwkuTXIpBoxlto28k5eX+EYbfhRwW
uxUKSLJeBp+k+PsDart/PhtU82alUQTtsvNCCpV0RXisOuEMgsusaLVjtR9O2LKoDYEvw69LyW6K
Em9lmY4N1z6+0IR0TsTWIcosK/evZ5EtwA52mrW6f+7+V/oWcT4tWgMENJgd/hFMCEYDFTx6T6Ar
7eEN0/x+iFQ2/EE6hB5SF5+5gK2Dj9a9qAjS8xD0w0m1yn2YNKSpeAa82Va3tJPapStJUFV4fv6N
vfNYkhzZru2v0DhHEw4NM743iAggRGpZmTmBpaiC1tq/ngvIbmbdfE1e4xtzEobQEZDu5+y9dq2P
2Vlt9+JeaTEqaQQS79e7pkQLlUeVZ4+MzapRJZA0TuijSKLTKNaV2xnVG3IlB1ZPrI8vlQSsN9np
TWoSB9ak0zMeovyxIijAywoGCGlBG4S+/lZfOG00C+9/qy9cf4Ih/qXogV/GRdf+n3/97gdbZuvY
wx38HuwsjvvdrZy5iiYh/vSHLm+LPYEdy1wVMZkDcMi5R+/BxEFlWoIBCqMsV6//n+83hKPiK1Rt
Xf3m4nNnvAz4xPpDa094VevLxmYwyURQj9O1TtySlkRX7RSIf2ZZ/+Zb+vzrtiUsDXXBAmL4R9s4
g3/FiGXRHzKMWVzTnSNNgXsCCAQY+HkrDfWgRm346RX839rXP6l9afQ0ME792//998+o7P+n+HX5
c/yX08+m/Tn/Xvv6821/Fb/0P8intGzXMHQw5XjFv4pf5h8m1AcMqjjC1qrUX6Uv8YduCRtXk+l+
K33pzh8un6aqPKNi3gQD9NfP+/PYab/d/4djCfbOt9qXq5oY4BycaQ5Pslf/4y7F3K/I9d5sDu00
bZmsKReSRA+QcxPKvgabVxtilyWDkgpEHt2jeYMoAS361ObkzKZBfb+M16mXqbukS9LzogUYGiME
2oCkajeTwwyVdOHEbye8MkssnpFPZCTH6iU9H9MXs9RPNGrRCkN7ohZQ7fWnZMzx87QYaMrcgOgF
p3wnOgQnBqL+HRqiZJkazXf1ayCSNzq0yU1raKmHv/KyyOUIsSl9pDHM9EVhSJ6RPcH4xa22lGkw
r42Kse+z6tqBoX7pDNm9U8mL2UQr1UxhewyZbyiq+ggqSPGilFEp0T6/YoDOA5XBul9aQRNjZ8U4
dQZzxboPWlyO+dUQu8F9Xxjvypi81Lpb7kuskdd1ku4qRiVHFIALF39DpFB6spFobFQtTrYXDRKv
UtOTi4Tq2K5VKdOQxEU9B4CsD1tfOTZGcZ9IYTPMSDFfIbkIjBooeZjk+yYcH+a+gT857h1ipvag
UpjnWhQZGaUjySXfiWReeJFK+BQSyrVpmW41FjE7kX1f1kBC8zE+z6MW0S5pouDC9+ia/LzHeVHH
pBWs9c5kCO7NZW5Ptm9F9ZOAC0GZSyEMy4tmQlJcl4dZiZh2EGNnIeWTutVeDOALDPaLLXzOQ4dM
jFXIOKPtwFo4WbstEwCh9pT7dsWHZ2RekC/13Ll9sdd1ampdeVuqMestHwDfNyQMDqRzEJE6M7jl
HaNFOmQSIPZxGDGj7eQxrHK4Usz2uutwmWqsjsatXDywVEYGVMOyeVRJIqvq6Dhj2trpOqqUyTVg
SMjHYmmomxBrncTWaZjazV1HPD2DhwshbSIL0o7+jEC9OWvjbjYDXDuCIm6ajnjkCOCc7IIeO6sX
xwVloFu3AaOGhwq9RHqaHRR2+sB8SY4cGhU7XSz086GNY08PAAUA+uiJlY0komN2tcbIwJhDNtPI
pqJjqHZy8ZIknRfK+qhH4zah1rIP3Vz6NAznQmT4BtDMa0uVyGbyZXFlv5rBoBXyinQMGzkkGSt2
l4HVWB2G9mbEfYIPv6aJO8bs8wOp4tZThd3urld+mIz1lo0K0r4HQF5byh6cu0MtmJWUyuipbxFo
6yP6w2YOsa/pZeLlJKVGiVY+1vaSkNFa+4mAxcNULvXfmjplKWjksyucOwGprlTMfYHk70ZDno7C
cthbeXfDVZ6yrxYMm8ngomrnnbyA5wt11mL22SgLqV3ZuDq6izhNUVmW+OuI2Bxhyej4MxcVqKIJ
eWhyOvTLcGSIHMIuqNzPeRN7HTr/qnQPOpMTy9FeRGfeYONIvbjJgNLJ8HwRe27D6zlX+i3z2/bO
0SmNznRGhT1kHhauEsuZm+3Utv9plQFoEAdzwWjysk4j8AyairsP7Gorp/EeawNauWkYNkEWtVsK
YJwWl8msGIp9ZVQosKDcTcXoboc8e4uHyAK5nHygWEiQWdb3aUv2Ekarjronmzdp6L6yFfqdDbmQ
mQCqdpO8QEX0B+NX6JQx4kG2s+PKA7G8J2k3YmOiUz+fO3xAlR2hw7GHu2xxCBFuCrWiMfRdVjqP
ijWyizpC3qTQ0kflZ6qmD6FklCWU4ajnQ7eJWtiShb0P6/KnQ6hfFRTmmYb/mxygN2XKi42FQbFL
K+1otYTPQZ58a1qFoM3QR2uPjNJWBnZoCrRmxQHUaCkGo5p++lKmGaYcgmDv+Gk8nWWNnSO25EVo
b3LWEBUIPMy4IDJ3D7Nxh6d93pkjA+nkwHy2eIFdQhZ51NNgmOuFDJnfO3iT/FGfz119aavQGz8W
hJNxjjOoEdh481JEYE6OsWuEnbwzyirw+4LpeEnVbpuVLbbCOPyJ6/bQ98tJNf4IowFfe03lQVEH
UHWl1zozzSEF2AXl237TUoDpyNT00rDntKUUwbYoQ/CROrqMwjR9K3Z+xbainVulNuxlYT23lWqd
16LV/IwoYyz9gXoJrn+vU6/2mpyJ3IylC0eFjLa9PmR+rnX1tTbHNHoz5RA21U1qG9WVPSjxeZGF
lE5zOkRa2wGdt29ADQ94nwfl3KGBkIsmvWnaCuwnVxUFKOjeCJXgZqAD6OpJfWbacerDyv6YFP0U
KlpwMQPJQWSn/ZIAZBdrk+kXGkIbbD8tssyCtI+UU1PH4VloWI3JOtG92unP2nJ6JpQQ6i/iTHaD
A2kOyEMS2D5DQbbwct3qncJ36fwb89R5QGZAfKJ8CO2TouD4AtN3GVm0R/RJVTdB9MbVnurd8nFT
PtxNzeuAPGmD3QHXGUDhjVTrFGzrRKxRGd+6En1y2F/0c9jsGZrxh+Pooa2byMfU3G9DVRm368Eo
qc0OVadR4wqAhkTTznRCr0oNeTCGidAITAbWJJ4zLXT3VuZe2sE0+27zqLV44mBzoqolc6xsONWo
fCx7cbqBZUQ3RpUHYQXv9JrA8C5dPn1E5V+MtGuEYR9Qr5g4uhIV42d82ymQEvX+jinXHumMtu3G
uNvCNniVGiLxUQy7YhE+zs4IHoIym+cYBd6FdBh2aQ05vWb+R66n+MWF2Vg0PEk/Y9u0+kvCVg5z
SzUj7jpAsXnzrOvdYoofFsk1pa909g2ngYo/C+iW6Y8SeuB5wLBwuZRBk+xOWjwhDGOARNMJwDhX
cxve+s5WtX2hW8FJRIhZxq7YBXifNviG/Th5bmMV62kyCYhS0b1rtJc6Fgd/dIGjU4sk+yZg5gYH
EnJSZfyoFKZWo1JSqXBM8zg5V43smgv8Yz7+85MKEbblJMfYhLIbJwbEc4gBs+ootJ1lkKUazeoZ
10KyZ62QOip6gnNlttig/bhMVJGhg8caj1wUGzqvcXnVEHlLsPns3pK28k7Z/c6qAnCfFLeaNnFu
8+KOshzmEdTLZ6mIx7MRKJDbm+cl1+acayPmGZ1VlHbuoVEzfR92PulSLqxwO76uUF6cwlRyRg3p
hgCqWjRk942ju+dprX8kQSHvUtJhp1a966mttOFwv97AYXiYpzm5HO12uDemwtpywR0OeFEzz1I1
6YcEgpNdkBAeHFU70+KTOgNXi6KAEigJnCwtLKajHrMi6gLdZtWZoJGxyxmksXJJLC+NIFD9cIhq
MM6Tfa+Gmn1MDfhWiFPBusqONJpAMy+6Wj5bk4mdArsAppJR3DJWBuqWm/eqOZv3QZr6aiHam8+H
XEw+xagWWCAqJPidcZ+GHBwk2A8HpNB4qcZa21PDmD2UWRq5EN30IBQOX0GAB0wj/gKSwHcTeR1h
K2xcrVP4F+8o6wlKn7TiolAr7OyVFV+6oNUaEK+DLSGsQ0oZUw7XlPoytfc+RIYzLGpI9Uj4GMRw
ttsGIx2BAkIsGkpreMgyykwl2qOtTijlpBk3VJ+ucGsHW0Uqp2psIOyFggwi02LmPXb3OlGJbt22
j9YU21RGjpB7B2/sA5cBP77GJc43g+p+MDSgwrmyyFZzrtDjSG4fMYM/RlLvDBpge2zZLYrZ8gno
JyAWwM9jNGiHJUVLzqh1ienCIbEv3TMSEcigIH9EuMUDQu1pj0GaVRAdoIbsc4s1JBguHIpG6y+Z
cNwUYe/nwuaiR2rCrudit+moaQEOIzawt/0oJjCFwizUqsG+J+EGOHJMwprskOCaeeg3MfyiWhNv
GSeKHYJZsckJZ9qA/jsDeLHpwOTTqpSVD4uYLDa3FiRISpk8xdBrNk3Z0+CsIEOFpKii43GI9OqR
CiFo3ajT8JG8tMTc3zAWsTcDO7OTNucmuTm4vM9s6su7bhmhDEp13mj2PUFV9VWN5tuMzDcG551n
SBdk/tRjgh7f2rTSbzjdnDU1BalUI1HDcroC/VXYnDObmgQo9EzX9MOgaMCWLOaVVPrziGYAjYra
s+r0ToWoqZnz0WFssqFAx+RYd35Cq7xXVWaTeTtpu7auDo5CMTkfb6ZYzREkc+hifYojfd4YT6Fp
XOhh3O4Hyyp3XdscRThLCHXokM0iuTMj8eRUbJEcETdqRqqJTmjQEgkvgF0yXBxwLpTDudIEL47F
ZCWe2ruhCJpdO3cfIdddukswSnKalYOtPTl0wLdpZYWenNBCtVGEsnWwX2aEGrsBtfSR9HKJDyPE
3ohEw0X8Da09tRASMItQM0c91xhI8O/CdlNrSX8eS7LkEagegc1lYajf1oxNuAxqmxnrCQ6M+FcF
e0Jr5bAnXKfaLKkUVfRh2yMhoRldElxE0yGxjOFg84t3aCKGbZBGIxXeQt1sJ/o7DWpeD8qM7Y0u
3Fe3Dx7SkEiAISXFUJo2M6jRPWvwjtGOIh6Ui8T9IJ09XoIML6gtDgFS0LEivswNq3NL5N3VWBpE
99Ccxkd3aRBAc0jL8GrOMmyEbXcRqP2wtayZ8qxBZnfn2mTfSeuKbFMasKJ8ZXjwThUcNR/zB+h+
9lTKgy2rM9Vu78MUwAVDOJDrhoIMJEUkEMIB2khDeTQLU9mPHFybqeZ0QTuCKz5Z80jV6FVhQvQS
Qm98FdzTDuhAui2qON2LNCfFQ8CFXH1nUtMuMMKh6W3eLLvvzoyov9Br50QPgmEDYWaXBb4Fj9Fh
fXRjzg99LZ1jT4TBjkoqYPmAIbVTK4dSY5SXdhfA9S8irkfwQglBiiNxESg2aZ7COvaCumIhxgHB
f8Ux2rsPwtDrHQOsn0VSvUllSo+cgIm45IjdAZXAUNLFSD0TGCW5q96b9TsOvKWd2RcHPLs7S0Jj
UCp+HK69fdlazX7o+63FRMaQCKBCqT5rhXBPk1tC+B7pNacRl/KwZ9RoBIZ+hh7oOtR6sa2b7BkO
ajVjPydtsvSJ4dGc27lvYS6qdullDc6PKkKjoOJ77MuArrhs0SAajLOJoDtNg1fVWFBnIq6RS28Z
hQmVMmEYbbSGkjGyqRoKh5217l66Ucg4pUBY24qLtM7EzWU7T3smrhD+3F+AM7KNm7o3tW4B3EAo
nrQc3EHYU6Ii8nQHiQebuqt7dMRV7JLGXd6gLbNpvO6lGomtNv0g4UTd9920F4IKWtMVDBjkT0Mr
FI7E+CVgAI6jxt0zHHkdupI4Zp0L+01SBi/mkGIDL9DmAwJBN9A6nDWk8T4wD+/BoyBvwu+gRm8G
hpENlHZl1ysM0ZwSwIZOvIrsGBoy9fOArgMq669Mu78jFvdsMWceBEMhNEtt5xGCfi2njqM9JQUx
IuQ0bpnL9AwN0EKnwclMc6x99ou0l/bEFXY3EuXKJkLY0cOIV94JwqB1Fr4InQ8gtrnYF0q5EyN5
fmQPXdvFgDEO/4scmL1amsXkgI6wD42VaQnlLK8BWFtMcGyZUZKjKRk06S3N6UlRyLRM3mTElFlT
KcXMZXJG+g3evp7mCPW1RRYV3M8mZtg5zn+ss7gEi9BO0S8DLmZ7GRLbYS7sdtbzOpVwWkRiGSNG
wh47guF8NGquN4bTKZI3IxYC+LZEFbSZw7kv3uT0NomLrQtEMmWDTtdabK/UdhLJXlST/9DVph90
HL70R1Z9DBxMfZNTqsntojqUahZTwEcL39Yj9rHcGgDrGW+JMjC9Hwn7jZgjF1oJyyo/2tmdIsyn
hrR4QEVMiYsak4ilkdjMSHwemgjjaRgeZI59vksVLASonsOsFofQqO9nhxZdn+TXwVxz2Y4QMhFO
WO3iKrjKmDhdDOVcIBgP30dyBREGZ3cwwLIzLUluSP0874dIOycdq992TLw9qiSkAU8UXWB+zbfk
2P/oa+ImlqlG1pIiSUfuDLg64qqyHv1e0LUNKpj0OSkCRjXdESLkjewjbeIWBPGSSgCy7JO3+78d
jH/WwRAIb/+7DsZFWXSvxes/tC8+3/Nn+0Koxh8qsl3bUIXQdNWgIfKndlcIC4UuLRJVN6DACvU3
7a77h6oSerC0yEwT4BCNrL+0uwa9DUz3NpR907TIA/ifNDDorXxD2ammpVqCdgndFWchGS8Njt+g
rpUsgVgFc3Rlze1NIDiu1JRiVAHZhEG2epQFgoIk08+gxSdeNsQvTut0J31CMVem0dYkVKtXMdMJ
iaUD7Y8DqStjXvSsOd0tBk5ULwNJcfMAQ0YQTmB3bnHoUVy0ZnmDfOrKjRY5TXly1Pt07t4kVdHS
TqQn4gj3cqM/R+n0XiAesAyGIxmOvpsIzkFBYEmqUMzMMMfh6qIskBmTN3QGIYbwAvT0mtD0R8XM
f2DCiPflr3As4RI2+8YhfFX0RgGHD1N7nU2ULoJsH/K2jYiQLiRx+JRlQ4+xev6Y0P1sWHtYSQxO
C/QgyC7JyNuaYf+8Tsgub/Ku9HoXD0krm+TcJsNVIdf70MtAI2xtpmI+MpOP3fiDM+dZQV/Yd03Q
esOOHoC6Vx1aHROGaqSrXk5sB3boctqjEwPPlFpM0nFWRMSubeC1UknhnxtTD0QNuVZoWr6lZDEB
HTml7xF3JJycXaLN11HmF9lkXtVFjpo5NXedETrbWHfvFLiDxJ2p1yS5kZmuEIkj0wh7d3XXsg+A
0oDqrBnZk2jayau17FX0COP0OAr92DVHIHwL4tRxfD1pn92Ejo8l9ZK2hnrS3HI8pzXgC4dqoiDA
PM/Iio+tpqfMHn9wrma4NdkvIhtuLWlgz4Lps4XZO1NzYhrBbIeUGme+qseoOYud7BfIROY6uQPM
Yz4C9DEO88BnyLR5tCuSoXKkirso017D0gQ1Yw6EYkTDMQMDtVOzMjhkSIbYsNOlolNrJP9xN8X4
S/QCaEsxOWIf2zkp3Crpv+6bCJOeDAD7hcl6gQIyNDfDjIYV4w9Cq+2oV685KWA7pQPMpZLdWFMD
3FmVtPxJB6hhnUASjhCr6cw4NAtQUP5y1aiCW9E/qXEmvWaiRuqYOpUxXDV6A/Ows8KzzmK8854q
XX5KCgbMVgSSyNDN+VxVkXEx/r4hvrjYRc1Q3EbRYxBhjzXqRV4MU5rfE+2UhLFK3wokC0xyp/h2
YghjRYlXM/OvgZwwWVGbK1shdhDzirPpBJcSjm9b7AhGTND5kTjVGIxSnfKHi7RhU5kkmMeQrRpQ
CzvFsF8Zhn10nMC2qhQKJRTNRywM3XuCCjSbP+1iukBBwGcny0S97vsNvQt29QXENrSiIJYq6X0B
2Hpwq+oALxSuHkOAot00KFsikTzVpjMd7YrBTTNSwiUSjw5KHXpG7nhMoXEtRSU02SInfSUjPnXh
IU52uFfRaG8cR32J8c+UNuwMR/c5A5ORZH6wxgtAgBrk8pHWVnmE6sC27ezBV0ICC/FXT+yzTXgg
w0yjvFFqZ8xPXjNL88sWaJTZx6gGrTbfIrxBpBbnKRK8cjwmWvRUudGlSqDAEve1OP/Y5eIUibaR
kfzsFHQbSyTSWVJ6NA9CH1H8tMdrR/JUMPqu4rZkYT2FpWAPI4WDAnFwheY2UhKvx218JENLzwwD
69zQ+ZqhvMJWuU2z6NUs4it60OaVYjfASnDZ7+pwvqFOeRE90BVjhAo4OgFuNKlMCYkkrUm/8lVm
XXstQog+9wG2NdAC1bRTenC5WXNF6yk9dYwD0doSJ4dia14ginJsTsQsNCcE6O1pNDEZuaF69vXQ
+gr0j6pWnz7f8/nc8sbf7mtRhA9NooZOHGU4pbJECLUsgWe5lor1oafBPol0sV/NTauhbPU1fXmd
0oacUDM0fnWDRKxW2+20n1v3ShgqxZe0JMdvMjkWnDG8amV7tLQUk2LAOLeOjHPJiXpnRba2pa2v
XEaEcKkSLWqMtYu0KOxlTqc5YOeXxfWmrZp0K5de8Orh+mbk+npMdBPRBxFdfNKn7RvBZXSkf7eL
ljNhIptbPS5PVR7gPtfkPRg+6pylcylNeYjaODvMRn+lKro4rTeVGWrYuqNj3+bWvljQQ7V5xn6V
niLTurZIr+2C/AZ0ZbcLBYLyMrwAaOUedVsds01ThfmhSWFJimXLmaLGdx3eTYCgVCJoeaytl63Z
zONx7B4Ixg5PDuqolCgVmt8HDMehP03OaxezUhMdLcBo/irhaBITaCV7msVXpgxK4CCLeSzUypOK
hABtOV1M1NUHctCqk629u4MVHGyafaEVyl3dRSa2Grc5rTfuYibscwLTN+ui6Dg9NiG5nbU+2weF
bK66o9JkM8Ulc5rqTmVgv7FChS3UL9661SSnp2l6Mm5sc7oz1Hw45eUpsrARxEx69oFQiYphYsDB
+aKSskjHAvzQWOe+molDXqAnRgYnKMlBOMWqL7zPPUBX+2nbGejVVhPe+k1fN98e00J4Py0cBCQB
Xa4yDWONoI+ftrIqk+26lpq4qrw8rn+u6+brRtrABL/ufi4RCu3jubodFrnmeiO7uUWTgGw7WWr8
WwOhJCpuwToZrana5+6IQJitEZuMqdYbPUAkjRHsqUinbN0dpMLhGxo6WRGq9ksjVprkUJKhimA/
OnQT3qIselcmeLrbelm/k4mV0Vnckl9383QoKNQtz0z21EhvfYqENotOzdAAaLVnfA6fr1ifaxTS
xIcWHTSJyQC+/vrgoaDoZGlgvddP05djbl36/JjPr1i/Z7n57WvWZ/q8f3AAAPjfXrd+zOfP+fqq
r9esj5WB6Rmz4oQE8tov3578L++uT3z7zM+f+vl16/OfD6zr7Le/8dvi+qrA6SUjkCmdzrNGAUz7
n//wtw9ZF//2n/z2cb89/9vi+tavm28/2s6NfmMDYzAyBua13kZnk5FEZ+UsphClNLzARjaH9Ylg
FhUhw8tr8jBOUdwsi+t9M8cpMXHIR+adTXoqbRSkvTAfiK39+8W2Yoin1AkecwGERLjZuNOnRRps
E815UrTMxiG+fMp6f70R4OEJmgXIJwbRHKrM6XZVO/UbgxrPuPwJAyNZ1RKmrHIZXdQLGLcyK6dF
jF93hqewlMzGZheSh2jnNVE77NDlYgl2ll1uvUv1mT336/76oLLs+evSt7eUY9ZBomRYtNiP15tm
8SCvS1qaAHRJGAeQ1JOf1g8p89KdQeHyeUMQLYTD5evz9dF18bdHSUp+IlDV8KzFlD2TWuc5Zf1M
mi4nY2SKSzZxRiGaOsk2wUThTan2gObhNdQs5kHL4bXedMtSwmB4YwZu4mlz9lagDgYFyrlPTmep
UWmInvtDtJwxxKShX6b64lTdLipDL1jWjd59QJ3Lj+sHMjHl5y+fike+I7vuaMXjhxzd6zqn/rn+
D9jSd0E90vpeTwjrY+tq4Nxr4/vYff0+bbliojYtaZ//tRYJFmV8ni7O7tzJzV1g5uRvrDZyxX0a
hKp7lXSVP19iLBu40bOnahKmpyKck9t5OQeiUoLk6tiA+PXbqUlI7hQTQlxkIZirD9Msi5PWkx9E
4k1INQdrwm79lW7aXcLm1TF48RPW3xVAzTp22pXUi47Rm05fjq36tWnXpaLv3/H8x9gyyyU0NUnl
dv2WfrFxA3vgw9qIv7beTyXxvbSOD1WZLvDNdlQ9kaOvns2uGC960lgOGdHDJ8fE5z0CuTyxL/yq
ojz/3L7rlmjXj142x9eGiR39ZzbQOpndZmcujUWjJgQjUUsOAgeL6S7iWlqxytYts+7WoYpCDMYr
JlQYf8ufW59bb+Zlk3/d/frX62N/d3d9Yt3R//uPQj82Mfa4WA+5dV9bf8x6Ny8zrvBf99elzwep
6M+YdomfXT8+VHrC1gm7XV+yfi1zTY7kdZHcQQ61z8X1+F5/HCO/vw5AHCt80ddPDiuCfifGiYrb
3+O14vhZjo1ICRRJX5dFyiYlaWKz8QJNrtq70ZAeSvpEqre+/HMxWNYaATRmz5iCjhHUgGVPXZe+
br4em2Vu+DPE8ErQcvjPc9L6n9abDm/jvF0X3XV8ui5+/vpKTldmcjGVXeYPLCP/lL5FgC+D46yF
Cm7AeFx+iNGcNEdTj+vKdpdDbl36Wvdfj9llz8w8NBUcTctAeHnx+pVfd7/euy59bcavJ74+79t7
4+KhT5V2aaZx/K7wBjsinG29vx55rPEUf8zy1OePlxVKqFgZMRgtZ+91m67bbb1x5Svpm8Vx3V1j
TbVnDiW2QdT3DGXWPeXvF9d3f56qJohVB6da0EkM3pLlZj2XrHfXpfWxr7vrY9YyCv4fvW598Ri8
j6Ipjp+/fjnmhnUH/TpmAmfZjT935vVRl1Al6X29YV36fNW6+P3++qbPT/3tVd+/4Pu7gKnGZDbc
C6km2/W8sl5G1qX1vX/32NdL1me1dRS4Ln7drNvj6+66tL7vv/zUCvE3ze1lO6436wu/fdXfPfbt
U799E9oD9C6q1+AWWuyUTCKW2PSBnLz1WP+6IVekkttxuZ58PbgufT0mc2KAN+v9utNZ/Hzlerpd
P/zrpb89sy4GRjhsBImJn3u0BTHhz3PeegT9dv9z8fuj6/31YPj98HTB6EMs7VMpKOkxOK7fVbhU
mmpcZzK1mDx1vllUAJdrim/u+EAYvb5Fhak+cDqBpjBV9g114XJjy75+qEiBNmpUcFJY83NhFDBj
deVBE4F7PaAU3yEyvYOIHPuLZMvDYhsd45iKg2XeFlOCPkpH+VS2WXUuZ0TVdtgl4MIgBNsx5Ubq
JAtYGz3PgCJjtKnWDZPlK+s57vsf/jydyIJEjGVSRWTHDrMqK229vK4X1q8b9+tq+9sld138u5d/
e2y9dK+PfX7D373v8xvG1D0npUhVI6Z+y5BuHVaux+7XfXcZ902UzimLLc+v98dlx/588G+f//Z2
ywSbtFjENggPOKmtb88du0iu1lcOad2SyFXfrE/QzuLY+fvFOMTBamblu4jhetOvBHowj9ts7Hou
m3QakzF6t4vzXqnY0OUj6lD7EBdPoGoMHwoZtKLWPo1IB+B0m6fB6YzHtoqvRYPIe3Iv9WJ4JYmh
enEU3dPa3Hw2e/M2mNT3SoNsvJyePeTx2WEkwxZYrU1DKy5GPLuwmnsBHho76urzbre1mWc7VNvU
NZcecqf0Z80LwRumr4WMDEEFd3zFdZipsJbJVPKyuWw2sQQrPkal9OOsPRCJC/LOJCGS6+yBS/xT
amlyF5c2zA4leLT6/jmMJmUbZrm2M0k2QrYECDweqIJRCN/UzlKBD+B5uhDcKUdM9MeD+XKIQqoU
FsLSQs1LP0hJigBd7c0VSyYSWiMcJdB6JNgGAmSvMMoPRbhXhmJAqRo67ALKL/RZs5djwfeqiF+e
mY9IgggTpzBXV6V9PUTJazQPIdIJfUtxwGvL4Edv1TdOnuycJK63mcVaJYJjq73pbtFd9nMn0Q+p
vpmYvt0ElpflxQfRTUdTGaoNoswlKQaxxJwW12DViCeYxbvtRspJLW3nYKM5kRr1azFmxjEbsH3b
GXXeAhMt2stWWgmZHUW+DZ2spXKTeUzbqJy30aYuC+tA1NhJSQbLz7Hd+WOZMvykieA6We7jza12
o72hc63s05CyhTCand5R8VQK/W4sa+fMnGtjZxfFrqnbB1cGSCzsEMyw494lUzdvgRDGN4nZP0VR
sk/zSbkvXQwYiK7vlRLsDBkYBvItNzlDloEOqCn8PsQ+XenjdkbAcVY0pvSKAYFVP2LzduvXOTcR
3chU21UTspPZyttzW7Tj3lKK5965LOZ23mpZh206VSiUC/uB9JZXZp/MKo1M+EU7HKYABjTMWYrO
8AXyXim3uRjerDFDzmWUJwAT6JP10dftCtUuZ/+I+B4KL8hlp4KU6p6abEakVI/02BBojUbEA/As
VWTQShU/AxSfCOo4FXXfHPIro4N2nln0KlzRPMNV/chds/UyYd0bcCJkW3zYlYjeZl19S6qpuCPb
IDkVZkmYLDGt7HLisiPPDPNChLRmPHNl7NyhqjuH5JrilKn8cgzPwVTDTTS5rpR02HqtxGPe/wzt
uLhOx/TDEeMBtyBM6aakOddZlzOddM0a77RefZOQQC44U6RUEPoRkoTxnE5zjxOI039T109ZYhpe
7CKVU5qYyWFyNJEYbdI+epWdhS9Fzxh+ZoBpAuMJmVSJxIxApRdrpJWQzE/haOP275CBj9qL4pCK
glOC+u3gqe3tXL0XtRndkGYF6QLUtR+2DcWmSNkOetOc207TbYU1Pmu2xU5CjXiOY8KAFPtdBPAu
BohbVxYM/9giyd4uBfBU1b6fQyPfoTMvvTKYsq0yawR0cMbQsE82CbxJ/AeQDdDuQENxP3JKbfk0
kp86y/MsgpVeE4TRhRNxLcfUYq4psh9uzNVwQJeC735WGuXOCfkOF2i1Rt0Twfve0NMbzYF528SX
XP4sE4S3VdvHkO2I2PuOhEbtPQRZMJQ/xiIKdgakfX/MAgQXrEhFZGf4YTGr8XW7cH7UzOEHYjHF
z+bZmyBabxhgXudQoMeJEykZrvhAqzyC7oMyQ9QctT1ePX60+TiY+KLq4IeUtI8y29Pz9tFgvANT
3B7RMGlnTgM4wEgCjCmxVzYoUZ2+wweA/qvJliI5YIEzmIUXTh8fEPNOl2BRgh1kTa4QM9elHNL7
lgbAfM54hkCJBsCfYR3qAfJ1BLUhqJz9oCOtjaHZdIYsjl3TICoZ++JYG8wIMYP2NDQ5ysMSYVmm
zeO+Y6PO9TheIOBFlEiT2a9o2sRu1RziHutuQtjWcubnCOwBmyBTh1haJpxdbAx19WR0yOWeq46e
KVQW1FZq+EsJu/dQgi7t9Jth1NH5lkPOAaX5k5ESh0SCaGFG4YUutQfzP9g7k+XKja67vovncACZ
QAI58OT2DS/7rjhBsIpV6PseT+8FlhyS+P2/ZM89UYQkNiAukHnynL3XNgFj5FOSnDtsAXJ6r0i1
uk7FzOMSppfBwC9DxFh/ZCi3KojKWCi/+xQYOI0CMFcZhJ2+zyLQHw2JsS6YIfr9L6yPZ6UzEm5M
HtR8AnUtWayEZZRQMpJ7uvGbFtHs3uSObRKp471MwrfYKq5jD2Rw0gygz+vFOxeIizD627mNzxrE
9Kbz1XdOzPumolmrI7ihdO+cGKAqYz0GoX5wEQoBYFd5176JS0niKyZFw2JapcY7J3LCPZFl/FnI
/2Se6/PJKpkFj7yOZ9N4Si3ubkCbfqV9Za/RwZjN4G3Td58AhS0m+HQ3LuFjUdAdoum5NxVSTeOu
SpPoJBx1N05yz2AuCQMJ6wLlmidwqgy84pWnt0C4md6M3RvTbV5Qnx9U2JlB+rG1djLrKZnC9i7w
CSkQhdh7IUjzlDuUs7jUeozPlgmh18ArXV4NY6PvSTcecBXibMnmrVDE77rITIesQMCmh0NMMCic
SSfN4SUGzu2kop5lnFgTdqiTyHDNDNDnt72TAC+IigUFNm79CN9ZP0cPnZig52SKavozJy6HYGkZ
DSxgQ1GkVdWTb926C6Bp6JFXvEk9Qy4GU7RpRbWV4TxuTTUujR/HYRYVIxiPpuWxXcgaUXd2ekj5
ZXK2jddpSHAgSSjHIjXqdR8132ZMUVUt58dxMm6jpuI25AsY0yISg70LU0pJ4p/nfJtQaoxZeR4M
RHDpaDQrCc/hgAzw2WvCAwGc1bGNSfdV4GzY5I6+SwZF4YXdUS92Ix1QMEchwE3jNuyI3aNuKkk9
kVY535NdRWc4DQ17NQfmtWtAl/eHaqcThk8iptyvp3c6bT70wvCjzOerUbr+dtGTTjKyduGxcIOZ
D6i/mTNzU8oHVBLeqokcYzO2bKgkgq2CBKU4kUUndiUmwV3FK7jgZrLmtUd9sQmc8pvn9MBbXItA
PUguOvyVTck3lCYw4+hLXNV5ey8mScyR0zvk4Hjfwyx5JHA72SKIQX/meu0OuBdlkuU8hO5LxvmH
cbRXbGqI61sIkleZc3GNNzcICZDtODtMxtkYsOHiMnozJ0PtmoK6JSCSzGI1LfIkvI969NzFDBhq
QbsmYbuNJhblSlTpZrJcpr5Dv7a6VZJmt0LK+DgM3bM3EUdaKWtdZkquNRk1fThdemQACclei7Z7
2tcOoRcz8oWkK4+RcYudGlukYi/2BNE+blfSY+uI1gMSjZTPueJwwZkh6+kun0Y+qkNK5tjOeM0H
QaFe6OIsCJbKM8jcyrEfIlYH1zuyoj9lM+Yc2lRns75NRlPj1xp+zJ39y88x0URIgCLMIOvMvrRp
GG/msiexsdc7gg42Ci0mC6OejlAcrs1mkehVR3eZFRJDsZ0jqK15XNUbM8Tailg+2mZyWYFY/GQz
3KIuP2nqIKqqdD+jAt9wI3nu9UARnph7YyQnXrbmYYwz+y6bN4heGISGB22E3/Kpvm6coL5u8wkp
SVgbN2lg7eoyR2BZltctB2iLUHYAaiMUt+VoAoU7nry3LEMn2+BsWZfKq3j6vadQVRuo48fRL+9j
d9oXoPnsvk1hu4wlzViSr1N0g2k+bwPGkptYieepsj7cmRjA0ok5LLh+uisdSYxuFu85NrxWBfQr
7HqbFF7I2kgGd43BKYU6Uh00KWhjh5JAE+fM9Z/E3D0NiBZOeXzbmXKp0FH7e3n2nmfulYvSee0Q
DrnWS+pkZzn9mT480NDgSABrcx7IFrlGAP8wdt4Px3OG18LTL2iN6xXuqI8oNhRmDAu1jUs0hOT5
Su3rGvzFM67ElwZlDwNSa9sGKj3NuSDsCrOz0TbDzhzRJS2BmsRZPpetnT00LXzFLM3WI+T/TRwZ
T/nCyQeTuPKLKduaHl303JpfVEiwhDmmO/Lp9gYURp4cPM0BgdZbf+zCnaIeqKei3HgI07B3w3UJ
sUXI60EOA7yPtEQnjdE0x+pr9BjhRWrtA1dPBzWDp0jxJmACgxBI3MGKKI8B2bqJYbgG5dsHd1D7
k53hDsxhUrbcBM0XDDGzc4FqzxZ0fRHsSODq2M7IvRmrxiN/sqfkCGHBDXQ7U3b/Uz1MhyEpW159
QCpTS/M59a4Ss8IF27XOS8ZxKQ4Y5Reo0tZOTQqwj4Rt7itEMGabHWTkEG3OWGysEdqquMFyEqAe
ow6+aeONGlMOH6xkKSYfx4XyE2apzzFx8vFWDOlqDme1Ujan5N5r9hmoqDTLJmxv8V2mEIyHejzy
UhcYyCMupXVvcj/zd94IDEXBtSQdvL+Lsec7PuKt0CWh2axRp5kaJwqnc144nsCdFbH6B7ljnUJy
nZYYg2czlizzbFpDiF9auyHTES/0T3VB7E7z7EX3od0+x22BHz5ICtLJd+TwqSOfRo1beuXHa0MH
fHi2N28S8uha1cH+arGkS/TCay/Uz2FJGCZz7ztLBApVPbpq14afZwEc6LBS8LpY1o0lMuR0MNgx
MAhCoQISsMJfKfdyXRmT3uM5+BkNCvtMv18u8Rir7s2hy7XyVfpUjwPdsKk9OMRC6CxGguxDQhi6
V+E3u97VV5iYA0d22A1b5/yrIkMMhW/AX+B694IjyEoGYL1tdOqIiol8mPlIS6ffca5YBUEDXKuA
J+SMfbyhMYwGr+7YBrqnWXSvJB2I64K7d9PO9bU5RstEoHDpguTNNulSvKK1fIhJ1FpZyg2ARCw9
iOmmq8gbbixpbqJqJIRJWsHW7eL07Fnt/ycD/wb8/ou22NLCI2f5v6ejXBVd1ERf1MV/fNcf6mLP
+5+epUjhtiVTVuWoP8nAGt3xQkbxhIZywv+Bm/IHHkVKJMkMeLTylABwq5EE/6EuFvxAbXtgOIVA
fiz1/5O62DL5/SShTMRvHD/+1/9A3IwjQUjbIhkR760jvoiLOcANXRFZ9fETbEHKpN579fRYzQkE
UQwCn16FnPHkfqJMdMZsgNPgleuqZ9+u5ktIIi1vm7XSKrlC1z7t8+oygm+7q/3syYqZ/gHY3oBl
MLaatsymBZm690t8Aoz7j5mVMO5C8NYVUM5ETdmG3qepkbtEpVHxkmNarl+8myaskr1bN4QkZS18
4tdU8arkscQ20FnEixs45zG8cgRwr2Y9gObCD+GVxEAlKHo3XofTLi+wb9ZcRJW9V5x0DsquH+ld
gRgL+FsLE1dFb3slIl6xD3oibqoaHEBudD+RIJrHLigPaRgtb5rkGGhMuzhzwQTk6TvSXsis5XQa
K8I5p0rDlRqrETYWZ3/kZASW3NSMrUyrwBCuJQaQnlOIGj8aEHQWdg/tGsHajhUAUVApu6QYK+y0
MawHSwYb/KorbSugJVbvrvMI8SniqvnQKX/L6ZJ2l2e/TYkjD395ov8rGNV/PiC2zQHc4SnhmZOO
+rv6nJKo7ou+LI+l1I/mgjL4/EfqNXD9VEMq89TpNYSGG7Pjomzov/PClf68mf98Lcjtvzyrtq0l
YnzbVJ5rmQs86i9CeGFY5hiQPXb8pIFGZf5NWpzeyTftsE9lT4bOfxL9+2934AtAiFfERsuPaQCt
KTYA+eUOzB16jiZU6bGBNoDbHprMk0X8FlPeeouzHBC0gUg4hqaBLQbEiNGwT9HjPvFnqGNVzM//
fB+E9Z83wrW1a1qKF9YDlfT3GxGbVKtZ3qToeXADxDns1IZpM16ddo+sAYwmcedUBanaqjg5D3k6
74wUQSLET5J/lCAPR//sR4gxSs3Wnrbd/vNHKc5EoyS8tvHjh3++aPmFQf55Gx3bUp6NrFy5i2Pi
r59ewBsAOzrmonVNux/9YhuTBt/2bKA1dF9gGQ5S62HRz6DzrALew8g31crWZrGtxUelsO1IjeOX
hu2dyvxVGFVPqc+ZaoQaTdHiC5LW0ir+3haLxUE0CRoejJijMX3XXXNdOcuNEBGkh7Fdsr0GfNri
XnhL9ARs8H/5i5cH4+9rKx8S7R94bqZG9//lLybBHGZwAgc9b4ejNGCo11WUYWJ4Cr1ZXEliPXSO
kxBue3yyoEPD2ADOmc5EaZWDSyoxgruaJtLOVRSUZu3sIpTK0QipW4z6sV8I27F/3fkAbVXJIqDL
rtzkqf+uS06WTlclJyexTELnuveqGMHEcPxaFWZOpq27jgIbDZb/b+/LF78KH7Rjmp6LocbV/NP9
8r6kVuNOWceBdoHeFhrWMjy7m9pPvyOk7vbVr3wqNjkdL2iUKCVxBNBg3rpNMO90UwebUZ2RX9NX
tMCf/8tH8l9dG9cnBHoc+BPiCwysJhNGtrWKj9V0MOvEPc1pwWlo6TE06rHEJbqaDQeBOau56E16
kyVssEDROOEotR76rUF6/KrsxFvjYjycJ7LKAnXHY8lErK+I7W7JK8W/98uxTZym4nHGheLkZ89z
bqsAWZwh0BAVcZ1tGLPcNnFPrjSE2dIqUaLE0Vtk++ryz3+29Z9LGAw0ZVnaUorJl/lll0+CGKyL
KuPjrHyYM2l8azcz3A7VksAyR3dgDTd23u6HVp61z7/MEx1aqwrvOVvD3cLZ/ruo/M2R+7/YVwB4
cBma0odSxsGE9eWSbBQiVh9qskKZ/wAXnm/gVtv7OsuPeeramEg8ON69eRbawxfj1kDbByyJuCf+
5eYsr+FfXtPPK3EsnFWgoUzbATj3t4UpRmZMG5/XtI3AtNsfDRPGY5bST47iYVgL1iGaj8FpFpAJ
sAsURVge2qwkuHxI1ZoTyxNCShL1OvwlDtzkAmvCP1+jXJ7L/7hGCQxSsfOxmiy79F+2vk6lTa2K
kaWkISK8xUz82bXXxbMhvOZtMTAHZnZ2o8o/lOF3kgzpKA7CvHai7JqC8iOJG9LXyo/E0fHDaKm1
WaNCjj16TwCON34EqbrQdr715qw/x8J46rqwWheTaC7pSLXn1fhpmFL9y19mfdkWlrsPmo89neOL
AOHx5Y3sJ5j5ldNGRxOZ76piHBxW/YSpaOFxgvvhRDjyGsFwaC0mnUXaxVtfEn5Lphp9Ync4Ad1a
8nn+5Z1xvlQby4XBC+SGQ+KkFv9qu+sDsnZn342OQ6z3bguRr4mLmL1+enRMaEljnAzrKJnvPSIn
lhsYkicdwRGvgWl06CZ0wMbm5s6mGX3j6OhoUxBqcQSuaR3mtNkRKEvfdUhvTCQVO7fH691HHghB
g6TONOoe5ciEqptj473IGAnLvlmnwBBG5KBQIKxu7dvd1WALgnWd7I4TYQhLj0jatkjoqYsQPVUx
1Feh134ADZjPSdfhpE+sm7zncyS8qnLK9p18jAuKUm71tmjD9KBpJHZEdeyNBCoaFH7A1YsqwudC
7v75sXaXx/bLY+3wMGtNFinbuPry4VOu+sPsGsbBpvw4gMxi98bQNM/84WmHfQIM152/xCd4fp/v
qspLd3NWlTSHMFJwdN43Nf0knYwEYkHNcEhluJ08czMRKnCsi/xnIe1qp+zgxU91c+B99taBrsGp
UGauQDBER0QRAZQGn66lWd6Aj7C/Yad24SlycroqnDTd1bN+jYNQgSNbosty3z9OvURiSKOmCAXd
GTR/1E7L+jCeB5LKym74NTRQr50BE1Vgu/ZGYSddDRVmOt7ld2D/N3NKiCFWx4w5MwOqRgewxCSm
JCOEseDX4UFW7QHpxQzsEC7dkOo3B0DVXV5MN1xxyxCgwH1ekCs4E55aOvo3GPW/X6W/7Je8BJ7J
829ycqNWpSH093XHRKWAJIi7ZETQDNu8uUn83DyUIymzkzUhxGoRuqHyRXlBITPmjypN8BV4xV3o
WHKLXveSGEW6lokNtAwcxfafH6HP1fnvj5Bnso9TbwiPf349FESG4CEymuh3LVwN/UPmB8G2MNnb
sZmtiGwFPkMC3uCjMknpwNGGLt6miDLZBcm9KsrgYM/Mpt2ZA9i/XB39gi8POARdMKccHRwSfb7C
RyfiRRp7jHnKamHvo8gEr98Nb2kMM9AXJeOUcZjOJCBMkG4ixL0x3UfEWL83PdyMm3++IPn7RP/l
hklm3zTwOEpxaV+q0rQuDdFXwqfTC5XDkU1yn42UXZZ3zPvceOV/7ZjbYlWPonCflT91Ksp3WXyz
YsZOhZT1j45kSmhl2WGYvfBsFz8pZ7qz7w5AiWmpwdiRt37GjGsIK2/3mUmA8d5c9xbKmD59xsiC
yIKJSE9QzG3tMtDJeKuPfJSXeGw+ClRjFxUX5aFp51t/GfiBiPJPLndyFwZYZGfdy72qo+91HIZX
o1MJ/Ml1v/2EYzoa8Hfs3kJs6ulXcp0wYabG9n6A1BR9jr62PNkwEg9VDikg5UfFumh2jo2sLTaD
e63gixQhmz/hjSnDyCw6lbE/rGUxk9PRN7/4uJE8xb3cicn7kMwVmOfU/FEk1bQLHzEP5/5AAsBa
ZIRhFkFkbdzQjh+F942bHV5kPtz7pu3vXGY5m6Bl/Kw4QLPJedaVwpy99QkGffbddNc1jX1kJrCB
WhqIjSfK+syG+kbzer6TowMNk5YE/cwUf1TonNKlcxFMZKBbRfrNtYzxHAE6gO+ZUc9mfn6ae/sb
mc0OtR75i9rdlImhLvPojefMw0tYsfsedKfYsZZUZR36pBkiT3qdxT6xgTSF/XRsM/FrQohz36Xx
uzvTJJ7cydhjfZ5WI7yQju7WXg3S3ryyCF5nlqEvVuwcm6H1r1MiVCEpMYqPx4FP0ut3QscCWyeg
hppkxW3pMugZ27FaA1EJb0uRVRuJqtEXtrXndCP2LYNANtHOOM52DC7D8JEcF+5zYJlqM5X5dQM9
A1ezjNeVubhsHfXNgyVJJkrONAEn90YN3o/QTkE5uUNyRdEPoa5iLJLFY01AOTIo1SUu3wm1Afqa
t/N7wI1hXrRHVQ8fTP9wTJOcvPacsqaCxkfeFOUNzYuL7TTBJnKbsxyT7KCn4cme0T5RVAUQY7pN
X9GobThMbXuBvI1B49nWn+zIRm3qxt0Lu76QzRReEsUoVcRQ/lRubCyrTZhkKM7FZQYfn2QrITGc
4umlTu1GNDagOzY4ixG2+FkAwL+6nbvlVyhmRWlh3pmVdQ57jo2t2P4uuuvc38W6w/dnZUSRKBeM
Tm7tOeKIY0Ebe+PX5EQYM523mmBuz+3EtnbluMcD4u3oubz4Vu5um4YA3YSUi9s0Bbs2N2xf0nsu
+iq6q4HZr7oEBZZfmP1FW5P1DPdxIibvSRjB+CwazEh2Q+CWoGDaGGEoVmMfYOxFtZkQkInMkQlJ
6aldKsmFSkb4UJO6UAOVceYz9nPmvRrtG22ogCiYH705IN6zfWczJjq4uMtFR4v/NHW9dVjAJmlc
ixKMU/IukdidUAlWGx3aJavyvpJhcC2mHyqzNlNVwcfpZ2Nlx0W2ru0qIj01d67MHGJJ2VnBHnjU
o52JQ1jE8VU/SnuLOxRfkRkeWnLT0lyZV701XnwFdVTkoXnH/BLSKH94UWfD3uq9emvH3fiMqyfZ
+vH8lFhgSNzcOIRZXt94gotL4Bm9hC3MhNnURK1p6zJ7VbcOAV52InL22TDL59KN8W4VYX/uJadc
dsMoTFLY1/6uJBX3CokUkJ4osV+IZVAbZs8w60QAi9hozG+Vb2NXTNRto2d7z9Gd++TRn7Ds5hAh
6NqC0RjQ+3g/ikECZwzQUxkxmEuaPvc1dlHG+KSM1VMszhAF38qUuQqVGnZuFGdkUFBocPSv5le7
Zumpun6DAZrWhP8TAHLMOUB/oFdudhUzl6NsjP4mmmtuYabvejIuePqQ/3DM5oSTB4dOL27eya54
LQ+OGz5mw1jfmAXaOTtiTlm0siR39uL6N3yU6RFL7XdXj0wUTatkPso61Bu9JO/NfGV2T5JVi286
jMJLlqfnNBL7Oa3unJB3sCDdaQMEb2StZ7ZUx01zSgfQFFG3l/Xwnhf2MzCb/ILMGiEGwNUdKMRT
lBCoR2f8+vOnjg3pTkyVEUKMAzFvHuM023qzx5q1aiDJgfy0PcPJZtVD+7vMjThKmdmbVsLsFio7
lUIze+SBNvuRIaIFJ6AMz3Mc13cVSADyLeRptnxr33b9Qw3xDZiZrNaZhtE8WRje5kLdl1Nt3YS0
w12ixNdMKdLTMLczIVq1CWqvMA9BAGXWMIetsQjTPKV95KuksUYIiByarliQ9LrLq+kyFPVTCv/X
T2T/mnbvbUbzhhPLEpGTXI8hakncr/MhQsY+ZA7JJEyed6wXDALTGA8Dwuiidq5ypeKrYQnfiqJB
EORn82OIk1tnbIJVVsiH8BdlpHU29EQCe1UfmRhvB3QLV2g6c4IWD3ZV+CueWELJxOsMLW1JCGH0
GGJ6hshnZZSAkhnfutR4l33ZtQzbk3PpPeqQ0wOAzlNmNNaickaXgDR+FccAtziCutu+xIAss64+
m/i/FBEoWz8UFhqxUh6sxoCpm7jWTs8eSn394XZhftF2eCKJl9YQ7MF1V0AuhP15Boxd76F+bs0k
JMwqdhTnmG5NZsV48wlp0mgns/5X05rxbTIb96ldh9smY4YyJWFF2O60Rg2XnOrGEbDASTgEx3K0
U4DsLjMcwGAM0L0Mg5tlDuVRxzXz2OFtMF7GTBHXFilaxMiWPd95SJaBB+v4kbfAg4BCZejU/lM5
rAlKMwhWPTSSrxWBTXJhtvW86CHqaDPyyhG2x5JcwIFdxjrzXg4lWI723cRAzxDzeZyyG9gR84qT
H22nelcYeE8nUMZ0oRmQNOoZ3XWBLxldtDX76C01qiwnXMF1NEiyR9w64XMlP5qYpI4xDbXTrkZG
GNvOAyX1RhALeNXliF2izNtN/dzRhkm/T1s/776XAWLVnmYMENhvgVtyZvdTRJIJIZAc2kyje+1I
/1r1bANHtL8BpIkqpyTOU/zPiywDvddGoH40yanOZnefRDMk7xkdXD3lejUmnb9lKuAcYAEREmUh
aGAK3QNKLl8GgujYT5NoU6ZszRjNH4f5VXRttpCSow0QcVwliS3XZMC026GaPspBjrRv1Ydll8/x
gDrXIWxr6xvxzvAoJ3xgYzi2kRiY3+Au7irUgCDhmn0cOazvfloyjC/WoRivTI1Mfh6MV7vFjaWm
d872ZGhUHqxkjtvpePRygbQgSZCx5ALcvmyeQg5wlBXulq/b9T0EsyAsv1tKkniTwftlk6MBE176
nJZdrPaxtNt1U0E0rGN9yrVCJ8rgbkbVFY/GDVxtPZfohQeAc24WrRMXOYTZJc56zPzbAW5o27cx
gXaYi7HBIOqk80/CV3gjg/1Ioi8ajdXIwQnRxVW6NIN0Kd6jrrxUE3ZoGBJXtZH+EPkEDPFqUqCY
8wk3hWUi96Nyu24DZMO1XeNd8b8nXnqv3OyhVDWx3eVTS79hNdPWIKCRQ7qdo3kBjJ+TAgUyY9hq
2jJgzHldhir+kaD9zgbE2mhxiBGLVvQSQRj5CUcTQx9VElibt6bI8jvyug8hS8FGJQVL39INNHvI
13UZPpRAzVaT79QXRoC8Egj+oGzUbxRHbNmIDUFe6CeF9N1yrHzfLcbRP92jXo4dMspySpXFTPr5
Pz6/5E+r7qcVJnJpnv4220SD329bz3n//Dr124WzfLP+ZDN8fvnnd0+VGS2r0Pnz335/4RLRstOj
efX7X//yqxab7JB4Ac7F0PcPFpjzrhjifVllfBTG//ntnz9LtKWAu7780j9+7NQIgJygXj7/45/X
8Ps7f3/RX35KoMVDPscpsUo9Mcifl2E6kUkhHwfrP7/9y/V9/vC//JjPf//8mi837vO//f6tf37N
548NuvxJNzSjJiJAHY7rdmtmR6dp+humwoc+Rh0wuOO7TrsDtWq3H43AxphNQqJR47TADYIA2iwI
I2dF28WNnSIy7Idb6VHgx9nwmoXdLkyidyS6l7SmDdqUDvkA7Q7Cj9yQI/w8tKPiUe+8rdnCQ4yg
SWytsX8JwlxfXEw3lTn4x6YNc7Y27CpRViFjTsoGR1d/a4JgorTCGF774Qn1f35VMHvHnXSlvCy7
lfo4Kg+Nq+QIxgEkhG3vQ+gT5q8m1MF9bH6vB3T1Iok8ILswsnxtjzsP6hj1OQCV9zpK75Ix3AaL
nNEEGKNQy1Z0+zYSvOESkX1JnXg4phZpJ/VgnuNa3tXTMofwwT1641UbYvmISCYu+plAjinlKOW1
+FTcGnuFevR5Vi7mhFTIgc3T2H2494zbDlv4hr96k0vANwOofywIB5ywxn2wrTmxoSa3fRRAsFYr
n5vW+AbTzW6iUk1vU/MhotWNiMr94fUd2HGp1/AS2pUajorHgBC8j5SaDWAbu1GIBMqBFxq7OLJi
v70gnJD4V6CWjXlXX2hMUPcQwlJkxnU2VvrG8I5VNlzoa7ybhD0UZge+EHJw1nAOCgdnWrntUyx9
7yrU2S6quXtST99KS986TJP2ZLjRyUX03+P22lAq1mQxxCj02+SulD7mpkC7OFmmWztlQQW5eQ4F
YZmqvh5yJwX8PzDHki+iR4apegoRcioKrpZ2OkiwK/LFshuvGHZBde2afnRlT9JZYbzKccYjfPQz
eyTfLtmM8xTzvfooWEB3UTn6aznhQRTZRGKnER1mHFVhXjHJUTZUYlCNFr0H3xo8cDjEQqipPnod
LY+QSeaksRYiA1tlHXvgZKDh9EwjXn3Wi8pQ/cqYrGaTisLfOARFHjBaf+B8zHeZKT/8KQ734zRY
B6tV3nUok7XVc8XoTOaNcJEaT115y5/WXJDornLmytdGjIYtcn82KYB4w0czJyJQq7HjdAcSH7fp
sMVlKTa+AbhZVtXRIo4h1zxYHjCxB3f8sM3GPPJN+BnGDNRWByCqUG99Xw3n2v0ezw81SLwDUFoa
+LK5TN66JIwXdTEkZqR57wAEHQBNw02a+0DB7Y8FOlW7MwFr0zFxjJNPTAC5aal/6F3PWIc2StAy
IO1S+/BC85ngGTa7VyhbPPoygoNMcDZdo+pGxgLULGhWJs3JlU88A2wwNhzHZSOuwXBNVX0WNrSN
eP7umbTOcmsrM0QMhFHkkHXcF0HwIWxiGkmM6R6bJrlbxgMT8Hh2bRTuMmoeE2L6HOe7KUOS2xCd
1zO6ljALwrUrczSHU45k0STQgLC9G+gOE0g14jE8k5DFqnLe8s5l0bADArsddHJuhGZEDDjbZNm+
Wkl4bl1r3Hdy/jBjsoWz6YG42n30q/MDaz2O6tR3GnOsaxFSiZJzGFNqiNh+ttxh51Pn733Ep9vO
cIkokMB92nk6+BJIP81FTlTpOpc0+Dkm43ybLNpzIs226XdqjLENonOR2qdZpSBpW70Zl+FzIOp7
nZMky4LxnKLcJd/gWZvEDgl4SY3px3tS5C6FO+77WZyEremi2rhBpujRiNDpM1MMNm7lG8xzbDKM
Ppxo2AK2pgh1aLTkJMeQYSzdbZcBv6dtQaY3FkPvzmtxqLZYKtbzjOHqvoExvEsrrInFlN5lSUaQ
kzC3DAuka320kiBeooaucOG86AkhZxygBuiG7LGcTRBdWextYMkh0PJbtR3BlpNgmu5QplPPgHOp
bZoJhPUoi1+TTE1xi2ItuBjmNbLi57JsmE7I4d1HNoEBwcLF0E2MrufgGVjuT1FN/q5ZWk/zrGDi
sfHDenbvZRvuoFmY41BtHbgWVw1vQFgb35uY9WFwX40658BSi+LStxh8HOfZBZxqVm+TaVZruSTi
tNl0DBrj1qyIBvEsk9ANUk0owyvE+czOQh9eoZF7z2EwRufKzL4pCr2qNcVOdOD8G5922TCqx3ke
DpYvFYZIjzqzQvVixGSbFDaBqDicuow5aRGPBzMmEDttUw70/ntohwSZy7Y/dGlxiTrnraOBuwM4
y+jDhSfhQzlpo3OiBdGUfG0nSYAsOCRGPtT/Mq6ov+kLexFPZqidaeuJHNu0JctDJnYq57zhRRPG
r67J0ZmeWh/A7gw2b0OZX3kl7TwQGleDj9bfGhbOS4WRQdHTqOz0sel2hiJtUbJ6clSNOjh39TGN
YefV4XLEaxowMUX7WGrO9V6XkLaIKBVmcm/uI5uKn63qZC4Z6XE0cR6sowgpkbsxzD5dtLC/fHc+
IlRx95QiLMsDk+25AWMVtHiETLqJoAgF80c/2+liwbOF0xkt/qEI+iPR4gAwCeIyj4o8z02eIMRz
kujJp5G5JljUW4tovBX29JjnPU1hGQ07UhouNsv3sOTcVn1C6q5cYCzQvsbiUCvdbp3MdlZJjxB8
eUlNjVeX3zj5pIQxbwVnDrLT9oJDEsNMHLoY7bFlUNNMuHYJ/3a2mUMHhGZFzRhmlTOmu6qCn3mU
2pu5dr1tjN1xS0/oPu5yb99ZJU7u8WEuZP5BXzytQtD7llWeAPxEL0ESvHSL5S6OG4ojqzobI2P0
vDz6s0MNBHsPns98k7asOspwz7xEH04ReMxFiAadchOztBTXxpCFWyIuWBp68RpYRDufCP+xD5x2
aNQ15RsI/nErivIatCc0S1cd6xhXKtX8sGtcMz/i9d95pI8RhntCJF8oDPemS/5rfJnCTB8mc7of
/T3qOZIs6nqvSJXmOBOySbwJzgirbBuV2HYyC/dIYTASanW/qWVHolxpP2O6uJ+K5rkKGWdXoXrp
ylHsjP/N3pksN65sV/RfPMcNNIlu4An7XpSorjRBlKok9D2QQOLrvcC69nu2w+Hw3IPLkEq6FCUC
mSfP2Xvt6aEXwZzx1p11mDQLkXdnJHxHPbSuWksqcjMQvdVFDw63/5KB+yWxZc7NXgcrb+53tu1b
0GOYKmc4/SiMJSuJvqo5j3GNGFDdRhD+LaI11yhAD4ancuyemROQ8qzBH6fv/zQZ147wKySbKJ7q
zg8h6gQrmfBy+srdTVpzQh8o1nIEtuP601yK1zhcquhs58NTb0h6nyX9SCbvhvYwdv4tbyFc3RNw
ad3SlC5iYgYSCEB/YnHpqzFebxAHmdCwVyobAfxrWsUWW1kvocmMqg8xTeAmn4l1g2I3KotVD5mf
AyyH+Z0TueuSGIfD/cENSbWAeX9Ik2748+AEU4kYf4ae9yQDu/MDLtaDO+nWroWXTsp5/47SL1hU
hWsehkyjWCTReNURFHscnJcujpgTaNn0A3XuOrV6d2ek/nioxgYFmlWeghnpd3/QdDB/94/YrhyO
DoRa3P8NS5k91skhNZPm0BEGe4jnj4JuYIhqDHAqyajZi5l9FdKWOkDQ5Tf8x+dWn7srhfecmD7X
wtTWE4QkSa7/g366A1mKmPPDwhqI510QivxmptgbaAmppAr2959ZWBEs33/8+JjuW5sH/i6Zw3lp
WaPY9/GOb/pJA+Q9Dof2B4Pm5hDNX79/0ziieBtNDWWBNceSd63mkXg85HNA1dKpOH+Erl5hyCbp
1ysinCOCbkQjFRHuwITA6hZAyBOxKmIuxgLAJyxSygquAJCA+vyQtjnumIs3U2aIdOTXmXw6L1UQ
7/0A0xDtoN2fL87nd95IBoXj53Qnl9wpI3+oJF3Ob8KwG7ckR+z7Q8JWAWpfMARqNDBjM2QqT5IV
at9L4uRoUCucIlRx2JnDkgiA+QFoD5IZxuXdrkmm1T1iOFZU24PmmT9Se+r2Xpzu0HLbBDWGP2un
1tZWwfXbdfmmJ7T5cH+gn70yepdSmQCkpcqghyVl9/cX7x9l86eNVzFJ6fwINTZDz0hTbOJzb82V
42ubgS9DzRwacwfHjCqKy5fSsRSttO4He9wPVsBfcCUQQCGikZlN4WkiF0jJQZb6d4ghEcvM8Jh5
xzTQX0WG84O+Bl1e/XXiXLtAsno1R+vNMI1XG4fksgvk0s+dpyCWGzWNEa3zHqeu/CpD6uaPECZB
TY4Pqj6e2i6KB3i7jygwX1uJiyzQXkaHCsSVP3Xp87ONultp9acrxE/El49jg9nPr/RxiWZpn3vF
ESc7a9JAy9w0rfxodQjYKc0m7gZGfYSWHFiVSpK/1SmNJg518z/946GlH8XQoY/2hYK5O38xc+t6
qyWc2eev/ZdvjbP54rs/5f3Lek+WczOKt//yfRIDHbvn/Hz375ta29votTiXac5UqMiLXaiggzBq
+K7t4SwIBdrUfvweMMRbNXSb8kppLy4VAI5mvzvIRl952jFPAu/Y9Bqy00w/j0FOTpNNCFPrPQQN
vvcG3HRbW91iCHlDCN9cxDJ4EtY8CbO1DRx/zrA6q5vFl1qP0YaMa8bGXeXeuOUM/buXZfdAQnRc
YM+xy+ZssHicHPcgcMmtvDRaKV8mT1ZeEumoKG6KEmSCgxF4bPPxYkcAgZq5dxdmQIu1qvuskXlu
SySftZnvaCSYO62snzn2u9R0RP/YguWu0zcmGmVwypj5nN644Xked6IPKbrnZAuPGkOxXW8t52I1
/m6M6vY6Ttm2xuF2iAJz35ATDwDcb7aJN+7AmyKvjlBcR4jMt3QiOet3xrcLj/OQCrVqUyZJiZUA
xoN2HIhp7bLnq+FNNzwJWzH9acTZbNB2fpHGcHad9rGrs6vThb+FXehHzJOrMDxVbOUvQ2pu9bS1
94lnLQed4le128725J7j7EveeCazYQZ1Rq5+kxf2WptWuCFCTS3b0r1wd7zEPkRyxpndIre8jddF
n0k7vLPa8yuWAGNNzhJR9Cz88eraiJyY908ZQXF5yn3WDdVGEoHAzGXqMYT5X9pvzlnDKfGgVDnh
sEaE6q7wTjzjOOkOtlATNsIMW2voflflEGzb6RwURO0waTswx8xBJrotrA47nW6Cw0pum8bWABfv
CLg3BJfY9AVxw8ZqPWuhO6axkE6nJTzVWUtVxcueIVIvg2obN/l1TvmEeVRJK1oPmrnr2/5UjFO5
scmEXWhCLoUeX0H7frhWdB1CeU0QA9gZB8pBRP4K11eDaKymdZ2ubE1fY33mpLmuU+eoKgfwIMOr
FCWJaZNc45rjc2gwBC6a6LcGU4DugnYs6hZhUn8e8/GHSClXI2u4pqX72Dj0Kjr7SR/kW5TJ9yKK
zpBydwk9ezup/EWi8g/PRX82SWAjGreFGMpTWRQ/efcBaYjw0QEKS601AQmM9qZKTyz0eA+d35h4
T70zfI2G+OoZybNA/xwzBG2tTYhu3F8BdTdLo2u7JfaAk5urz7z1voGkUxDbmGYanbvTuIIuQQPz
KQ3nw3zu+ha407xQTnX5S+kOf/3oa/RSmmeBjd9yTC5Rbv1Ip7kVYDKzaOWr8s2RM1GCWMALuUU7
OhSWu0Dg/oPrMl4nOpwTCu6LCvXXDp/rKkEnTB9e39Tz86AXaSjqsVSrMT1aXnMzPFwPLdNEWif5
0oYhtECrM8sAXWo90Fl6YTK7xS8AveFkuRZDel542urVShfDc1J35DhOBaP++hj13Y8uwxhsqrfY
S9M1qHZyTHKafTKYg5nMZdpUi06zH6LRqrdGQQyuVtOjQENukGu6GozxYkmoCwgMEtWnW9nUJ2dk
sMHh+iGCFj2qh2q2DYn6paHJ64T2qZtt8u68Zpl2i40w2uuRWDjMpGitiV+DjgzHTLAhe5hgQV1Q
++r9s9cmT0OLGZbO60hCX9KXTEA0Wr84eVituACJMKb9l9cwmr0dd+msE94nQ/vYW9rPwPee+Asr
KhH2dnlVIUtPXq1JD1z1WDm1vnsgAftQhvauNOl8EadT5sMrDSbo1d+In4veZ0IAt6Is1U1201s1
YHr0jQxKXn5qMgYggJ+20kb/aNDAMuJfCEPSzHq0UiwqJE184iZoSasjPyUarA3ZiShqbLmsCsLE
CqtE5doiJfkZoqUDFhN8TIMu13OkT8ZdGWlXO6gXqY7/tWZe2VuftCaOk41PSQTVr64b30DnLpMK
x2mpvqoeGRoJ38yuXHurde1rFDsvTC1oomH9heo0fBEEx55peI96HG77+kegB+OSU9ZFz7VzYky/
vNh/HUNGoUwKEcStg44shjEoXrWG3bb0q18hZnhJ7cfG09Qb6QXGpqWxv5z92UK07wyTxHJIvGqH
VQGbl5To2kyd6mFUe9OUv4OO80vaA9d3Zud0BB8B2QzN8uJbpy3K5iofwybgpkRNoJJ6wzH5eWp/
aQSTH/qU/Dyz646GDLiIEPTj2yeaiaDfAqQKgQlZj5WBEjiXP1XoxmewPm8hSYYLpwUyFdJNXTBL
/jQYCuxmmu06zst8H7GWCI1BBMKEfKXhdFtNOPHphxsTalBaoJNpERFJn1V3Vb2SkX7xZxk9qYWH
0LMv3uiIW61ulkxR6pXIK4gFxnncJcwpnDW/Jbqfub3Uu84vYsu6Yw0baaZ+amsY/NupD+udxUFs
7aZxtMiskJiBCvl66XC+JO/AYPzcfqfGsMt8ZE9xCnksMs1q5aJlJE4DaVXR590hhom7Gb2qXpJk
9hx4WXXrkpQWimjllnIzXvt9TwO6S+NjYavHmnneyRede3Li2tzgLcFrXNvlycj9Cqy7efbN7DOc
wxgDfBSQAoLd4Lv1qZ8fSCnu1qPB24t3zzmYs+9EjdmxHGmR69VUHGOLAyJwdDpLqCUPTdb7m9mG
qbLc2NE/e3AS1HP3B3DUFLP5Kq/tORjYVYe4tdAE0dYPnYGsy55N1BAY34e0pT/GVnK5PxgK5R5B
2xtXTFePwb2z8IfZlYjoc2F0/imYUygzZ8RZmAATkqh+zboUp5HNEFxaT3ZjOarl2JPaSa0qb+6+
ivTp5tkpoQ26bR6dvjQXQcf0S+ZD89wZY77BFUGVmCQwWxIuubCztUerfAnxRF/vnzihoTbGPMMv
gZ9IYQ+C2wBJgTBRdKdtO12iKWJfJf5mW4HFWfgdfx7A9+IUyeKrFUSvWCZIO6INXiKomDuHCR0Z
3DCG9QjxD6yZi++OyOb6QFs7KbaIjE7wEjCAIKTc7LamyXGvS7DSD7IRlJYaw/W849lIgRZTyZRf
6fRcOv8yelvyRdSNZ1mZSbdTbOoPaVIbKyGJTCfpaySQ3OE5t0EcGwQ+scW1ZoqY0dQq3mQiAJiT
cGSIpv2kep1AP2uv+ViMIsqJLDGgoUGqKRtnl/j1UzdZEY1AcCmzzxITHUOMSTuPjd2vvIja3SHA
eY08pltxmwmW1GCnjWSL2V6tEIyuu5qdKW75ny09hH4xB3GTSsDSRF+xbTtvNUjUF4gHMFGKQxAj
qGytllrRPYSZuJYy2Rs0/qigtBb30qunc/a4G3r7SsRLPWyXA1FyxK7MifZsoGtBDpFBWgzQ1OYc
jrV7jpIRiEfXPFTTHO2QF5vRJUlNar8JSxNoSeFWhLO8pQQ41Ob8IdDrcHQN0mNWYD6mCMSXP7LC
TP2nUOoySTJqC5ky8xyDRdmGHlgKDoIl22aBqSV2tbXdhPHayxXJ31J8p8HQ7Dq6eUicxoubBMf5
v8lm903cAYqFX79FiMQYa0bNgJE+MJ8rFasHb9A4fbL+W2BYRhX90LLyqWzJuzHCACFLisJLAUID
7E3Pc46ujFmqxRxGiwAK6BjwatH1AkJD+AmVAEGtBbUzVuV0TuJfWWH7ew77NFCdtmWRUtVWFMgw
Y2CwS8gY5xQ02sJtsGSHPk2wJj3QeG3RaiXd3Gsm8DzQmZE5b7hkkiusufc6oPyI+n5XhBzYpiE5
+UkLkToXR8JIZ8u0P2I4HhaO0ZW7MLVCqpku2lkkKS3I+sEOSRKqWQ/Bgeg/7ko9654sw9wl4neQ
+hE1OIrrkdHqMUiia29LbR8wk+5Co14y6MenFBnHNhm9VemFCLAyma9zeoTzNa6v4abktEfS+qg6
Y1MXbBhqhD7TV81ex3wFaY5hj5weMyO7RnXu7AofmjrzDuK+7UpbpKP7wH74oo/VD24hfR9paD29
qfH3LkHviDu1B9MsX02mUFun7z6LJBkOvR0/oSqe3SbjSSXi7PSxxymY+qIthtcGTNvkAEVTzDxG
h+asE4LSKTvSMxMmJNP0Adysp61on1od+4CoOFGZPfc3U+QAK2Vy4PqK6eVVV7uZlmPdY/5xK9zn
BNf0E1Ka8LGopMA/bh+9SlvaiJaZSthvGYoIUpEgpjQSQ3chPiFbaJsi9eihM5FYx5BmiHL/vFvj
73+xvOgkMCWCYBZt0GILnV4qe6frdO0qzz0CzEEX2YBUKQUlYmZURHhRWaEwx/2JQoQ+ME0KTyQn
GEGPco57v3uA72Y/fQB1Qfw3zhh7JIHAJvzERtF/qcTT/bsasGZ0CvC0gilA7A3JZyOjFgVUVPu8
6UHMYRohgult3cHxt9gwqAoS72KQpQtjSyxqUSRnl3jNvianpEo9g4C9QJ1Lv4WhwWoWdfXmbs3U
Q+0zVPkzZ31mZhOEnyggljql2MRNU6af0QDUyHBoBreTsU7t+LMQiFiRtJAUOHvtDSk2w8AA956m
HnAHQDXk3El81DYiMo3Yn3xGCWAAx6SJTE8TNl6kD6sasHkjG12XCsBxwIDTKzDPhe4PIow1Amjj
50SgisqsSi7DOthnFn9xdFGHHKPVosUB2ztoZuPsWdTjnAaL1ZieyU5U8tpbVFyQ8MFUBqglg6Za
t34wxyXwnW7Kgfa+pKZ2DZpKBD8SGTyHnWKlY4aEfI3TLrmFq8HXvi2iFJY5MWJLOTGhSTFQN1hD
0FnBVNPoXZm/WU9nC1t6NSp6cWROWhCQ+BlpnayiCCnEYJarOJGn2LZ+ugbrUao3lzKiotYrbLom
63zE/Bg5I/cCYUYDiD3dtInJXQaKV+W12vOY4SmvEvWj6zmLORVTHy3mzRaVvo5UQmGkoTJr29X8
l2EYCRjLo7hrR3B0IwoPGpxbAFYrK8+ISgOJed9PJuCJWQg0PLlK0/4VEVm3qPyZYDe37wChcSCM
PkdqybGQ79HEe2eUmoZTE5pegQgl5u27mMmDMCxC6qoxPyZ+YuwaDARt342bPOKQ65mU8142aC9O
1I2HwSABRdcvU+u056buu3PJzD1nZrp302LczzWwkw31NbNYNGMlfvThIK6SMlIfAXHZ/pxsbcor
QQX0N6cVs7ZiNQwkjxa986MNm+x4f9Bk/xFFWnggkdZeg786aWGvB6DrkVcbHEKOxeS+RYOGfNZW
5lmNerwjfdaa+VNPDNvldjL1p8ruwJARc3S0+uCIGIV6aGxXFUf8Xe3VH35mmGTFGI9RzyXaEWk+
OGyS80Wlz1iHqBfvmsswMenmvx/ttYOtcKaJ4DAJmqD8lqfR3zPs8bfzmV+NnbtA4KTvO2/n1pm/
pckPiwh93xKd3yob9GavUhxPd9mt0ZNdYJjQEXrePQoDufApE4b5pGY2ZrhuGcB05RwbbAGuKvX4
PYEbt0hd3AzUj492Wl3cMcRSRqw07p42d1GbNjHX0qBdSioZJA4UTZmT3kRnF8hwvnDYATCzEGAb
nNYXLtohXlulliXwqXpwXrvKazgGUS6FqHuKtn5tqIyX9cgadF+IaK9APvYtn9wStuMg06BjWZ9T
MZ9Ge5ezfxw/dDV3P2BSAqZ1itt6UY/EkKGM2OcuU386a3JN6HKugywZSCXd6VAi/mTCmgJFB5lV
/DRW476Vb4aG4TqgLBNwYSj1GRl3pDZnzQHXC2pbyaZ6/zs5zjuUfcTKBp55E8fQ/QUTMjCBfsu2
+hC+TBSCK0pX9noYKEYOnJEh+ibiEkCYYnwpFY0r7knSUQRurB6xhDcEFK0jjUxcdXQUuFdj3cae
WCT0DFiwTIOlJkXu03USel3M0CGqmJm6eyIy3FVcRYfGjT5n83/XZp95wdWEkBaxt6GtTDXbzj15
C43uVXFZ4VGCpPL3Jag3DL0TPN+h6J9JHElZsVLF+lhsmqK+pL5if/T2sRG946JvV4TKMI9VBWUJ
31R27hY8MEffoPGX9Na+dAzsdMs8AvVY8oNLPinWZGc407pWSxcczDJG+WmHiEzQB5CKRtubWId1
aORPnOMvWohB0DUQzM3rlQQHhSgCzT7rc0tIyz2PVjSUfBhEaFWayaffqvO9pY6NhABcTvHIJEpa
cIlaAZM+uXOfkqV92gTVTLlI82vl9ueYRWah5Z+dAQMrCvhtKj0nPU8w6592edBGK5v2+UKb38c/
a2I/HDQjJZhuSD6B40fL2sIskxmr2JTWMUsQUNgDOIyRu52oRs4k0aVmCrXI6du+SRnVuEXKcJO5
oXrL8RzqA1FnpdV/xTR0dqSD61ev1L/G8Rb6pflBowLFczFNp1g4yc62pgauNLHaGg2qUtezQ1mX
+9g2+7M1yn0uOfz5hjDPkhonzyZ01qUKtr7jc58EEFIK5Jto+7mcK5AHi9rNeMIhW8VNWzPfLT7t
gjA1eJbsxFwhjdH/6nz1YprFGabAZZhTfINGJkgig73eiD29bw45vcFYjz7zMF89tl6zSFEl6vNK
MPop2yyLipVpFrcUdxx5mx9Trw5uhs/ZEenbvB5yn6A6cOF8x5+RGzyXaf1YTOK9U9HvLHN20QC8
Gi9bv6CrsUQ0I3lL3VtNeW0NdAiteO7sZ5S7Yr6J6pEf1JY09iYb+1iWVw9hFS2x+nJ5V5Qd+G67
xaRovumsyH4GXzlzd/cNO+Bsq5tHTHMJLDE7W+FBJ1boKI9m431WurdPhY870NxHRow9q6t+BaDq
oOcA6unt59FjTi5yMtJXhZ+rBQkaC0dhZpkKNl9PcmkLBilsfsmng5maOCh/N9+7ZtJOYFpx6mje
89ix3DVkBiw0DWy5Tq3Yz+XEaAUbUeNW9sqHoOLe0Qvc0i2tbnL/LiU6vMX9lTcSl3biqIfa0269
hJItR+xvVBFkBF3M2RusJjYCywVi0vkschFeq9G91CmX/x1Edb9dwgQ8sCjOGtppeou8vyEmhL5P
ACBWLEsB4ngMG6/O/M/cD+NCNtYKYwmrA/7aVQ74A8TwUilx0QDTLibhNixgevAdAybezv+uw85b
ULp6q0wiFUIy1AQ176RgYqrOYgjI0p5/1vy9LQsceCQy/SqYOfNxp3J1c2la3El9fMYRNXfp2XSi
oiWzyoL5aNIOKTSmJQ6LbdVzUXh4mkCd8ubl7GF9nn2auXVoUg/72MzJSuJil7l0FINwFtg5/NqT
n6i1yo+2B58qms/2uTad09L+ZVecVCD8Ie2nBe1G5Edkmu6sqXxepR+stYbDHVf/IsuwDNytuR58
Qy6guVM4FmvY+BD8OYrnGSWC6/krF/gRwx0MGdpg3WrTjhfI2xx28WZuV0QI3DgKzNsmF0eJJ33a
YtHQ1lON+yzFtVHUHyXv3DpJ/ZcWY40Ra49xC0Apzn2mpqLnyAh5K2iEvjXqmF+0bW9i6F+7+ZQF
g5J4GUvhoJgT03Uso9FwTfB2r7Ip/hxMbvpGONveJ8jRSSlra1wcGJCIP0Dij8ZyQlIy+bSM5+tx
uPORSil4td/3tRsv3ZxahoJ9LIkKKxR1I2/ZaFk3r66Si6vEV5Z/gjEb3xmD6so94aJDiJ+h6cXJ
vLfSWB3qOWI2DoS/st2kWiJrSB8Seg/kiRICz7sNuij3mYGX3o1xzrIYInPFU2wwCiMPwn1ncAft
RZKtB398SXsVrfwmRYSjWkb8OmhZmofDCknPWh/A5WsTK5bpqmfPQhPFzY9bQzJaqf1pJ9v2CkFQ
HRMXIZuym70gSHHTqIeWjteEbslLglefzIR9hS0HHY6zlSGuwamCpwEzwojjFKup32w6q2ePDSmA
MDeUUBmLaTPW3RXsEaYWlWZPhoXypmT5xkgjEfWZfXJuOcEvLZp4haYX15HT4tOEgLNHT/IH6fP/
yef/C53Q8yywYP8znHD1lf0cfjZf/5x8/uf/+RtN6NrwB33LAglk6xbwDeAcw1fb/eu/aHzJ9aAV
4uozYK2ZMFv+nUzo/+UxALRdn4vK1Wn5/AeZ0PL+AuLCtIbnA5wIQOP/knsu3P+GntBtpHSeYNAN
OQGH2H9GT6QJeRrG5Nc7mc5yNkQQ7BD1xnO8wzA3yXGzt+tQQPGct7C4OmjSYcJcFzsMFiP9cUZs
YcsWaxvg1hP2YVo+NtSQnjBjnEhHO0HSt9HdCLN524VHWUSUdqVcVKmEIlqa3bFlKEos36mHNUMC
8YfncBLuOGgtW8fpgdQwMLO0DolMHf2ccY5Ypp0Lp7R8H7MjxA4ee6J8sPsKsKAekgtVfhG5OW2h
5wPa51ec/dJrWbTvYrTZMfm1DIyTffYhmNitILxsR263lVIO2RSR+0pGRLhOo+DiWTgQiftK141J
Tgu4ELT2gY5IzUa8b9u3EhqoHoL50Xq7WxJbOB0dFTLpFNsKUNC5MexgrTx/4eW4wXp92rk6LRfR
plczDD8cyOs3L+akkHonBJbNYS6fl7p67glToBLNaJkD8V1Y3oRJP3HJnajZFBgw/piYdcy0xeVk
2rdhMKv1DNi/BfRN4mrTZGerccD4ddhNUFp9TXhBl4lbXYzMpAukQDkyxliZuYKN28YfCO5juCds
IPjByhxhoIphNjuQoP2u2uR5ruPRIDBZ/05Z35dWxSmAbv2tCinCYcW0vM9m95qbAJk5FHuzteAY
Oc6SluxvWyN4ESouI53IfGykyVGzR4TgIzKhZwTnmh1+8wDpEoPYMJBdmX4r0sUzCCNSt5C0l/l5
zp3OZ69KQBfabSFyt4062hWFvp/Uv43Sthd2zfkodcDi20l+jfhBDoifBb24MzPHObEDtAs+UmW5
p0D2Z5JRCuC/xU3GrP6w8LxlM4dEDzPcLkVhq8J2jwnr0fTyE3Dlk41Zp+JAAfZtxDnGHBmeH8bg
+RQVfoDR2aNSuNB3JBuPTpX1mKr0o7Yp/0iSufVpzn5fZK8p0QUjIvxuXFZWBFaPRtCKUnB3L/xi
tHBV8BD29QPl3zpwMXOkAb+55OhC9hGFUN9TyxjGJpcmkZH1VJF9EPaox3ZWSM5BTonc9CXpAB0J
X0SD10RhjLtyoJ1HTsaONjCTDm0Y91JPV2FeRoy3adzgyyTgpm5IztDVPk7CZ8fAUVPMAvJIz78T
78nvImplr+YsbDwEQjt0IQr8vnEdXBm3vmmHB6fJT7nubN2pujma6p402Nw+pHV2w+jVqiDmD/G3
gSEkh0VGmvIu8CaPMHjcFq2D7FDdlLJIb6GCXYvUe8bawumhWWdpsCzHJt52GboJ3Senus2TE1wg
DJVWiioh1wteP/1RB3BQm7LUpI2M99Vnk9nB1b5YWdQd6FdeXBYdvOOsbVoMdaCEIL8KjDc1jOQz
6/IpZ7yxImKEHRf1Y69Mb9FBcKKGcJtmFThQs4U2tHR4akzh2XiyJqLf6dyADOpUuI6sgvCJuBLb
vCSIxFCsTjJ7onYQuxxjnc6ZhpQkC01F300blPAPvpx8rBZ4IftyGcTRrYxqYNdRccN6BjalyyEu
z67zKSw2KjJ+ufFByyfjMNwApO+kQieMSQRuU+gbV7cm2gQoxkUq8BXJsSsMYratyFkSvL3yAv1X
EkvqddN+ncziFmOYXUhTIOgg5eKI0dM9JqM09oWj1tJjVgF4qV9w1u2PmA2RfvMCrLprjnFvNkdz
SMD0adNveDPw2ulqqfE1MWyPtYEzjbS9rYXucaf6+NEd23HrG6VclQEClcRtnKNp2uG+6vFz5K/I
dPqjaYz9UUdzsS5neVmu691uKuMjvh1jmQaJv+RqSU+wo5ZGqKJ95uEASwd7S9j5yKLDOqr8eA6c
L5plEWDEza3223RbaBLBpNG8RylEIpa9DaV51QiVAU+O8z7VCtxBMLKOjPD1ZZrw4zTHpaM4TJcu
MQpkHiXHb6XDgSaUlT8FOOwRUWXtpye3sN6AfJAoIlz/qGRd7SzfOZcJUuakUMka65CzijtMhPdX
0cwv5f5RPX1HbuIe7p/k3TDuuND+vErYwATU9sxgmdDkU2WSoVrb+d8f1rEDYOvV9svpEDoIv3RC
u7Q+2imoyRucSo+jlRdQFMg5QBLvuMAL7h8h/7YOQlMcBxMb5t4kv3ObCOkSFgdKmHdEokginGyb
1f2smhE0xJW4hoVI18qfzllHgG5IisnewLHX9/h0Bo5I9ahbfwh2/1+A/i8FKJWjoDD8nyvQ56/x
Z/vP5eff/8ff9adv/WXrHsc0Bx6nJSyXJ/u7/gTQ85eDZhd5sgHpypsZVf9egDp/weQTPn4f9w83
+z8KUNOmNkWmScmoexxMdef/UoDawv5vmF0T6rEH9VjwgoC9zYTAf4Iu6jAIZF2WOoeyBh1MK281
thNCULAblOwojo/+3iQUIgfWtsBacGKuyhzOXktUVLilqpOFkJ9sBiBYXvNk2fnPpmW91XSXQOFp
9qM9A45FX+5Hj5Xt3YbOODWlDQFpspeBBA5BtfYCnIkRqm62J9tqfhacOjVBjxmFzRibD44BgD42
DkZC47mvgl2DTdPt27epSGFDRcUprbwElLX9WFvtxW7w3pTFECyZAbO/1NYVg05L73vaDl66scfu
CKQA4vTEfaX9Snwf1UBqYuRo3EXOdNx02RwHHPBgW+hRuvsmxv3kxka19tIJ00z/Sqcb0TSTSGLu
tpoWP7c+gRWDC3KvTxDi1APSYDi2Wz1UNEHyjRe0HzgwNn0jTr0LDW80oz3dk85ARu5i/WgOpZy1
LvPaV6LdZFpF7V3BB8Jiy3LnJrPpks/EWJvn+0ekHFr7TNfPniuMC7UrpXEZ+yzEIYJjU7Qn3TbG
Y6tZ4KJG8rFMx9ceSF0Lr4E1hVeSfbZFOUzkYVqkmmUdI3O71q/hRCidhwv0z6dUw/WVHCdAv/7G
MlW0ju1YPLsS/1XpSgr/XIJMIAswxJD2oPthhT8kZmCgeQG6cx5gAGoPlVnepPWZ+6PLdMcF5+zR
k7zkIXsacoBthbuGJi2DCy3gXSZaIxHwSCoYRykjVcsuUfNi/4qOWEKQK4LpWXYatfsAw+PUKPx3
2liRLDQiZRowrmQ8Dx0IGXE+d+NLPEBaUT0JPB3KgWWjm+M2G4qr7+ja2UlVf2sVQDgVMnEBJ9Xd
COcTj4Z+kf4+EkbzwkCSB/0jtKbgdv/EnHsLQykRC1NcD4nzInP8A4UWv2M8zY6WDgAMpFDyPlWI
MRUnwnXSWu+0rNVzYHWvMijlZzLAYYDmLh6lExh0mYtxHQX6gBJJ74+UYkQPhdoXDisu4LG6yNoQ
C0nGzVrXQ0AHBW1Q00EC5CTdxdGHmLG4eSNpSf326nwfDuzsi7IIqE2c6AexdehF/G2TCgLGUKw9
RUOafADU0RbD3LxRiV2tQ46Nm5bBNscceh5Z0oW7mvf5cQoKPFWpZ3+gQ9xXMg0+pUlGijY++GM3
vLQYL3dRBJjMQ2TznmJ1yQLHfLDJPKED31ggBOxgLo3C1zRFpVblpVgT1hm+5qnlraUd6pv7V/3B
3Bq9ILNRuEg756a+21Ijglu8toJjCYrUdA/hhYRLgAW/85+aUQVP6dRCHPHqY5ZL/9KOJJSFBgP6
bIyxohtmvBRFWz1HTo/qmB+dtUw26n8j7LyWW4W2bftFVE0yvAoJJUu2nO0XymmRM0zC19+GVp3t
XeueW/fFpWCjYJhhjN5bT8BbOUHTHiypPbmagU8vCz9yerurJkRPVqpiIguASrCGDXbFAic91pVu
H0ZEGQwU7vhQsqB/QC276+mMEtZbSD9ZHke5Pm+6eKI+t/wGem9318h2ST6im40S+ZI29ngxjW44
FXF8+H2I/2W6DUV8jCmgr9qxqF5EpeMEdMqlpczdadLGVRUFvKs8PDaDzF5MNUU6krYXc+7Tpwkm
gZUO71btzKcBe9sjlJEzkpDw9npvDIdwrUUZjkKuCTrUziMjEJZiKns3U5yKl1yEa6cxzcdpHPq7
xnSfTQHrT1jZfYn29kL+ybYYWsMzLPx1AN3yk9GM2YkMQY9mC0WAUCNtthr1+IjiyNB0TE2xY/sl
GuqHyrCaFa6b+idy0aLSnZe1ra0thTb7zB7whJy8ueX/x7Kals7WnoJiJ8ACh4bSPiiFmh97pst1
HrDvtqsKP72l37KFiL8dR711MqF8jSj+rf21DaQYhXno3Ux417tr6vDGuulruoGtYb8iuCTvC+EF
YGf3aM/IdKc8d14Hdwavx+m1ioeK3EErLF/7DVN+8yrmIYCiVdeeWnV/pML1pFnqbUUc1TP2VcUX
sQqbQgam77pL/GqoBJdCpeGIDISNRmfb1H5q444yaOFJwSVcF1Cuejcv1rJvgp2F3ObZLvmnkMUQ
H8e4OAdl5d4Oc58jWLDDA285ebJN6DhRNpHqQlUTdVr8kIuyvzgYEmNDRA/1ALXMDCw0udjYbtD2
3aS1I++MtFK4zJP+pcG6ksQlGBOlj5/Gthk8wy7afVXH8ZPW1OkmFnyi67NL3lyqsCLI530YCuwA
0CzmO9PqL2o498e/jy13CwnUosrFc1DN3clZflxvDWhYVkjzok03pvI42po8Xm+l2Fq8dMbsl0fB
uNFDZt+xYHgSi77VWZSu8aJ5TRb1a77oYDMEsTbCWHVRyLpyMXVCH1rcYkyDhDrFBfnTqkPba+ZL
4Pxx2KjnOPSjBa5bv+mWOuxTLBWwyfo96YQ+iQdM7AMMNq2xg5sqwBBYdMlZO1Rpc5crXX5RGGUR
9aUqPuUfdWZBZDApbHMxT6tUa+ujhLYDRwsxaRCDTGfzuMOeZ63J+nT9Mq3gntVvoZtvVTZBm1Gm
w84E3sYgjNq4VtApT/SNrLJ/gWyRnKQxfhg0bIwe1JZtMj/0NOU8pJqxhDemLVpoHVG0XNTROLm6
g25/2VPyCM6JETX1BgVCUtuMF/WqsG7qP0GssnVAQVcvDboW/4Oy6LIRdXyzx9pnzcjeD1Gajx2g
RhKZ1DsnsQ2P4jf0sXwlkp4MK5Fpvm2NtT8sinCicNfVIhFv0YpztT7j+YDvq2/gtRZUdPKNi7xc
r7UvFbl5h+xQWfTnvfHmVNF2QJbeL/r0BKG6vSjW60W7HiNiD/v2OUXU3i7q9nrRuVfTDxgYCwOL
4qFyeTERxMtFYeFS/WKpYeskswjUAd2IrSWKLiHoyJXpiwGFPaTL99KlcobzGamwnXa95zZVu0VE
S2uxYaevGf40TECqMrP1ZBx+aYumX+TmBbcKLqUvwuFeZ8Ncz5ncksiGXh9TQIA5oF5cAoj0X7Aj
PQSLfWDxEeAiM7AVoOQbhuk5mPRNhemgwnwQaMohlN0tG9JDQxGNswm6RujN8o5qnuc0OYCySLmX
mBpSzA0CVUqb9usElPZklzv0kks63viIxgfO+eKQSBevRNQThYxdpqRTmFIAoQ75qMVsmokojtY6
hguufvSajvVlDXHkA8pjGUwTcXFp6AlJLgO2Eku3bmqMHKFRP5VUnTuXuV4/xFV9W4eGXDVRe8P6
Kd0yqtmUHxCOjmdt8YpkBiqGZtF/mRre9aDeRq5927r4e8DLFHYRHDWCHr1l2R0TPbLJw1cqIMU5
c+WbjV2lxLZSdKLatmDJBdfjumtgk+M1gzEw3wwVnUuz5kJ0Bf5M1cQB4E536gTJV0/SAlZtgFyQ
f08T9Q9Tmh9zkSSrwhENGY1VgSZN9TnViQl1cOJQ2n2mJXdOF48Owrp4U5vJG30+exEprnBLh56L
tWd28fgkmH3aXH9rl+PQN3hD8HRGmjR40+IQmqIfIEE5Rqb6S1bIQ9rFTWQ9YTN8tx31M3G+mQHu
gsV5pC8epBq/PpYk9LyfBNbcaItXSSyupQj7Eq63gXmS6gXGJonBacLoJDE8TXF9Y1Q/bWtAVSrz
GwNjlHl1SGGVisz40g3wqkuz+lBLq7yxo4npa6KYwFxExeXdSjiXmQe2DlasEksWC+ZXFYtW2Jv3
NAHOTuVeSKy9o62Ykwg6vgnMXeArDwYlHJZGi/Uo+kaxR4otJ2COaXOVYRGTfYLcFNNYg3msx0QW
AufFUhbaGfLJ9i4okKMOTcFJMiM00HXuKcOdoiZ3SWW8mxjVQuZfYq+BYS4eNomZjeS4Xb2421ps
bgIpF6Y3ubjfesBKFObAfeT5bYjuFcSz3zQUvinGhGtypdeV826kLvDfef6hTEW/H31uiyctpzCU
BIHHosFZMB/pDtfmbZuhm7dUeecQEl1mzXvg9vtSsRMfHTxR523rF2N86mt6kl2n4syIYUwbtdhR
Htq0SvlBAnm/N+wRhKJQzDP7fTLUwOhSGtZYLbE/Vh2+A9q60Yl84tUEneqOlPTHuGz+UKCkYC5x
2OqZHxiwnWFVPTi9/oC+JH5MS/0lAHpPB6hC3RQMB2mi6mWV1SLM45Qq3H7ErlLcGnX3osIAvhmQ
w0K6n4DBotVv1jVbOaCyw4kekrhXsseYRsdKMytjnemR4fXylp2fQUAzowmd12mNcRabb+T6quUA
noLrSEilEzF2W89RF5cb08FonE6JL0mjWYvAPqb8144Kn5Qi6h69X7ipRHarANtY16ZzOwxOuwvx
jFroFVm0NO66Et28BsBr03ga363G7vfsE/dmFOGbd5x815jpW4y99dDk7OKLVnyrXUOodqag9HfR
jFa6kbAgntAKdfUrLS6/a5zNxMb/Ic1jzHyB9UEgKf69krHv3VTQkToROoxuMepai2W3Xsy7ZWxf
IvAvbGsdeAjOvbUYfcNGfxaaxXS5mIAV3MBh59zSML9Mi03Yxi/cLsbhYrEQu8pxYHp1Fmuxs5iM
i8Vu3OI7JkUUAzJOZGqoSErM4TTgUY4WszK1xmJXLQZmFSezLEMXEadRHZrFKA0wGXfC7/3rg1Q5
X1JtBlC8/B7RSdXBQr/1f/3e9elExAd2Y/X2+qdYcfigFCP+OeT1SRGwIiRn9uZ6yOtDQy3XGB7m
1eww0QZ6WBzxQiGkQ7zsGcO21c390BDmjCuhK4afKGcx203ilYLHCfqbQudMU7p92Xa3Rgc4i7LP
Ku6IueytVzOWn2k1/9jJ9FPriHV6UBeIE/f6MPwg7GMkKKNHJrFjjhzMpX/T5awVEAITymVoyP08
9pTRuqkgF0HA9+T3PJe2n2XMAtJUb+rKgppboJ5YXPy48yIPZJzKyInHP11+yIUMcL01LywAuVAB
oO0sfACxvj55/YEfKffnwXyq8btAuI4/8iizDqLLdnIwararNtX6fvQQLuJsLV0aJkZIH7XI20Ot
9SPTtdO3h+v9ij3+oep3aZddSlMV2zbJF7Em8U24DxgXouiQWlmx0SHKrWYtf8mMOfJnWy8O9Uxj
gYDld0j1OOuRyB2F1NW/P7T/3LKo/7GUCrmIQXwdHaml+2kgV1FLHrK8LglKPdM2/9YsanDiodPC
52wIjy0J1F2snlyz+Yra4MmOsXyjfNfGc26hQMtvBl2QCV0cDLXfymQ+6ZB80JlpN6FSbwyTBJOe
CMdSbuMRw1y/zuB3BpwbbFI8lzcblEXotZW2yQ22+nZ8kQjGDlO/KEo2nau81xhCACoV53h0v6sJ
dWQLZ5slgmmynG2Cte1mFzJhj3YBxKO+jGF/qhBTKnHou5hOVaG8d8GwpvbHEh9aE12puo/e1Vmc
6KBwjcwhakRAp0IA00wMVIGFW6+j+yIFFav3w9kdNWqa6Idm0jla4yhp0pcod5XqxhDJlnQBelQ1
LQ9Hu9WC5DbFEgS9qwcUUAxbyYaaNlfKx7Q5g4s6eyyJejbKjNgkMmuyR5RWbAy1AGms3MJPYX9B
NLB2i3aLCNqs+wwcwM1NAuk7rrI7bYkM7tDF6tWfFK2vmykHcpXbo9b1B9OiIkBrGqSQW54rBv7V
yKrFdMq9VgBPzypZ7Vsz3+AOJOupv6nz4KmsLIFVGEFPbaPlrG4nAzpQY7xNQfCg0APzmJoOJeG8
JuyQroV5GpkRtmlHPcx9t80LpElpm/hDmQO8cTAD6siI44gKaxQ/0oaDlJKvEONtKFJVnPotHdTm
YWa5v3JIdvMaFDir1pieIpPB25CwxZT6LaLs4BCXy45plTftl1FCkTJSMIVx8gWpHO1zyoo1JQJZ
G05Gmr2P2PgOesvJiTNoYwzVrrMizA8oMOkyRt90NvtzbLB6xGEwpkxjGVHBSWoCiO37R5pybGVo
uBjF8FpnpI912c9gtS+qQRZIOiPQRCTaKymWeg1BgBYM+3x+wCsB8FP0imdgIDSF8uTYqbs2ovKA
q01D7mAeoY9mWXyf2+IWHg5N3ekiw0rZq90rjtmd0r2gTj7oSI2Hvt6LzLinZVV6wlbPA7pogmPA
fjjS/NMo+okYtU1Zg5UGKsEK/ZQFuLhnnQB6AsQBAf7Uc/wWJne6Wr9kpYFJoMpzVpOW7tMypcto
dnAXoxv8xuFbX5VfqpXuQZHfjEZ/G4TP2PAvumQV4kDWrpzgorqjuw5Zilhq+wAL4sUwk6M5Fg/k
EqIEHZij0+NcAyVr7Ic8QY/VlR8p4IqViMFtlrpLoyvt36JFEl3NxmcA2QVDO4SE3Cwfoyh9oLf2
J2Kg0Ob6T4XjXATdJROMOVCuxzawKWF+zvH4GTAoqGr+xwEO3/XVgeTqd2g67/3sssck29pA0V6R
JYXHuaRTCtKN8Pd0Bf5Le2sIK9m58/yIGv8hQ9YRGBuurqdSLPQV570K0hi1noQj02M8s6maOeNI
vMETtlrHD6fyUCxL1aAq/nRKtxVar670QH8iOOejD9Vbw53LlUBUok6FTzq6P8VsBZM5PDH1+VTb
8HwhLjG/yPRdTKceZzAxj+ee1RtK73M5D/tuDC+JnO8tg0XZTKUYwJhj1qQ5pHcGKgI+ygJyyg+t
qSdwEU6xipkr1u2HOrESr5n2cEcIaQ8cqtPq2yDc+wgoDfEP2sZmbShCbabPDSKNPvwSOYW+RaQ0
dbWJFXS2sUIWPHM5XpavuM+rRzdzKw/xD0v5yNe66EthX0YERckyh48QvSWYcsgfKrBd0GtvE/dJ
G9XTYHGHLOxNMzeMnvls7k0i4Zz4S7YmUtM4clemqbxmcfa2QB/ZWrmQ99LnBof2angaihI2aR7f
Xi+kLuPUr/6w+HhCHlBu8ABg5SBVvXbuoPvoq4G+KB1k0h1JlmT/0SirSYwv+BaWiBPW7MrMZhG3
3Eqm80lT2ReR6Up7jGNJzNacMczoNSTwAC5rLz6DqFrDbryLB/WTTAUGedAYCPu57uFSE93NVanx
BTYJFexlu13icxBluAScAPmDR3Xmv7+XRYHoPqQcooygD0PoAj2d7UVbvZuYOzzLthA1mE9mbb2P
JnEHtvoURBQ45PCHNe5znz2Y8GL8GBNSMFjlmnMrA2gNeYu2E/NK7CjrfoxAh5vTAZkpg0Ka/jEH
S2ACcfx0nO7Ditcn4q/3q95gQtW0z9yxauTLhwT0y8ns+6chG728FfUZhGBGrEMM7JB8umzGLW+x
0XZhi+b9ZFJyZV3aUnwSDjgjlabb7M1xDSaVKB2uU+AVsaa+zepHPiTPEy2YVZ6iqXKXEbJu35RR
flg6LEVniDZWLtUbJ2Mdmjm4QjlVmtVYougyRYd3g7lVLinsGm5pdmdwZbsWiK5NJomNnKYHdtmY
CajlrFc3FLhDKm1Ovq66SN3GUXhnK5GFLA0xtwGfFsyX4w+ZraI6jp4aDEaMWI3fdO7LLCYA791X
XzvGajTmiWsuvLUz99JicjI6/aGrx5dKd88yXLQYtfK6RMQK8P9jVBa7XKFEaUWYygsmtDiePuNo
2sUzufVs8/6gZgW7RUR2Qp+P7Fxwk53NRDC4yYb6ursP4k/K9jaX0EwxvYPoqb21SzWFaeN7dMTG
yG3+cRDNNzPSolC171dW20nACuVzZPSbsuMNyEjYiMKpKs9uv8GZFN4oJlYzl1NcJctrpUlyNupc
39aGNP1Odb9Y3jyFOLVZCcHawc7OmmT6M0bdV94YfhdjoxVujPFdtdhABr6AWnFWu/5Zddk/9e3t
iPc1xW4cLgCPcrglmgPvlqQRjHIbfXP6ZM9Y6AldT7a9cbatejxKoVGlDUsSDPKc7QNIkGcBDpAy
SOhu6LBB2Wg/jBmhWSghxAXyVIxGDDh55ouLFn9t6zM8T2uTUFi6NmywWpdosfFRpNUJePB9hKtj
hfZt2ttu9WFotJOiECv2SBFL/jgVmEiLfZOaaKtBzZ/GIZ38uEbChGrRN9HvFWA3NqU6nUED/hRK
bUKh0H2DOr9aPasdfWkrtinmxfFntWCZ5MGBPalU28hMCONIyWyanJ++daj/09crKFcryjIC4KPQ
+gGVI9Fo0KxR6MsckVmBhKoKF3ir+2KNfONNKD+KHpUUeUEu6i2QW6hi6Nhv2ta+sKF9jILhQ0sd
PCCdA94MFEkn9LcmB8gWdD3w8LF5bzPqWwTcY4NEpbhRezgNk3pr0ijEWF15kcPIpyvpSaliX44Y
zJGtb1K6KRstYEpnyU5QlY2nomoslqCZs6vmljW6iQpVoo23rO/BEOxgbLFSe71dByT7rhNLxeLU
Jt/wqEZvKJJHVGTdSqMS4DWFwshOEZBX1ugIrLEoxMTYtu9mEMXYLlgYi0DbuDaeNLWZn0NlMdn0
GhZBZ4g9iHHTuhfjFw414Zm5dueAOgYfcgjpvKwpjPHoeN9Bot3YuMFwOR8l+XgI70j7s5zOU1XI
hrmuwLtVoMuU8/2EN3UN5SNcV3VBho1joS2KxSIqYDFpvgS2fjHGMEMcRpXQUR1MZ8UbyVee2z/3
8DQJZ3KnXSYD9ag3W/I/0JpqkLebR7vS7LVkgEFimp0ZHvyYtr51DjKuZDpP+i6xcS7DVhfEghC6
1eM99OD4T8w/6g+pNJkXkcMCZdVvypIhG1xpnu3TabqJAOTssB9lm8yw9oPLFJcUzZ619KXsafYk
Q3RSdLoNMZkIcerSo8vEPlwSaWaHZYhlGIB0MHO7bbBVerhPiR77RcsSwWhGJLzI4bAv4CK02JDP
rfJaNvYBS1LqV9W6rUs0uHDMQGISH9bgLTMIxsHVJMG6pDNjEa49f+qmTw3xxAkuBTygMluL/D4O
IVnVin0KgLfSpOXCCEmOLZP0pgjih6AfWHg4vLMJQmptoGajVbsj6odU8qW60PT37GN97PHuBiI3
DdXChstTlNs5PrRacWcWNBYq9tkwerL7QYbuS9AdqOGUlQm6y+o3c2dtM4CJ6sQ0Ax3+NtAcuVYS
icnddD4iWTFq4gLs7Jx2vFGVvi6LT5FEawhL4XqObMZYRe82ExURI0zOZqEdmELvK9vaS7vI12aH
K3sEHIk9iPVmYBkWjo2eYpv9hf6HSJ8+TxnVE2ejMkdZZQuCSCMswVwqOfQjQ1v9RDTbHvtKua3T
5hjZ9pMzCXruQZbeAvo1m8yv+Eg7jN1QsWAWKBAE6R9QDkEasU9rzUNyhK9E5HdTvyCiQMzR3FmJ
rr3Lm5RWB0HMqmZLZgcySG10qzSX2DHB8N7MafSA30f36rDot1lciYsThLQSFf2JGPh7GYGy7+uI
LafUn2JgPLMxt0TMGGIvVUSiDUFnMzV/XxBtvw6K+S5TzoaCNZ3z7qSnyhlRAcqPsTljHqIuwR4O
8U5MBtasfNRR8uS8UtA/ZsrzYEx7vWS7N5AQ5mkuU4/40Qc5sihA11uk11oQHYf+Q7D5sioUQsgb
LlKWFSma/CdnfWTl6uQ4hixwLHSjX6Tm0H4rdECKeGRjSADJVF3kFALKCLE0pwiFAW9YDnUkmOyu
IX3wCMWKlKtT3mT2WUntY5hAHjRhZZhB/xajHtpOlTNymgcUKk5Cid6oDrIT6YimgpaXar2zYkdR
eEvyDZ0P45xJoEWE6LSOtbPzHLQqzWVArBb0iE6jks10e5Q06byqlZ9WaSgr08D7rctXxvaK/qT6
rbZOjaQzidFbCgf1eH/Kt0SLrsla2QUKUs5xMSylvdy6WblYhDdoQtlSUZSv9YJQp7QqsMLTG3VT
I9ioKSO2iY2gQYjLnOgyPwfBdEapbDNn58exUqWf9jXopjrfGXb7J1QTylzpH6NE3l/xH3GkpW+s
Oj70SGKYB3xyAj8nYPEuYHhNJe12ItLEieVTVyYPCYhG/mUJcazD08Sn0WT3PhE+YHbwS9GhbCKh
rSPLLnyjWCJdJ8GpLklmTPPkvtNzC5v2jQss9y5wXaxxS3ybnj+kxogBbY6yrSztEJJe+q1FdHmE
VaJpH3fIJt562u/IlhmI3Lr9mJNox0pa2LO9I3KQfndZ/qFR9TxLn6Gc16dquwrC/tkm96ydnMBf
8P20tMmBIjfN6+Psw5p0jZFTg1QsvgOrYEXL2p/1rfMorW0kdcsvE1huU3123c5aoUCCohr2WNyK
ysOj0W6dtP2G+AQcZWIFnAm7vvS1cYxt093kXerXthIc8L4/IPCVdFVoFMJexZz5QmMKaqzC+rOG
0GyUWgJuqGq8nMnToKLhxWP+bjmgMsplWnKikXHfPSTM4x6hh9sql+1GYcY0R/aTlWUtMQbtD604
UjJ0hFd4pleSOl0xudkhRNBqjXS2B5pdVDQNz8L2seLQjAxJS/T10bJrKh2G+wCwyUR80X4j7WIT
lS2+QWvqtpOut6h5LJilmrItYxabqvo8C+W7CUfj0FYwJIWb3js3zqNK8haAAQfHW2JR7wwfLP3H
gj9zVybzJcS/CQJ9HYzReMYxziXCjqtNG/R2AG8nC1CyqE8BadCnsoP+4+iV8DC8kFNgdSDI2/KF
7FjxarXmfaObn6WZvoa5GmyNBKY5o5q0700KrNje0uSINAo348yCsyw682SRq7lK4QxTZiJoy5Yl
kYbOfqxe0nYe90FllQdh1p9lK2HdVrpHcPxdV+kdAwNLzJLsCK9qlGbTdOC3QnMbdUgkpxanXQ1t
olCyczAp6V6F4Hur2slNFnaAi+MGHPksbikcUMNO8CmW6wTEGOjyvt51hgqILiadvaNC77VpCnZj
wIvMj5syToLvKKfFNtbVJrGIR8Ygsw3oLwHBAE9WjwNGCeJAzOCsKCFz1gL5cWRyxrrzoJaBfm/A
0HSHxtiOofpAjoG+g0uM3aODsIcXaguO9SBp7B9wRJ0UWwvWYlSfVCqEpiFnH/QtxBFsiAdNdz6S
irLj1BiZj+ed5mEK306V7Fq6GfZS33G9V4CSl2q2K+JnCE4YOZzuoyU7bhsx0hSWkq+nhgoZ6RPb
VCchU80MNGvAeuBquu0eHQiJmtZ7hqQCkHWhYCC0G9AptIG4NTGHibu2JhIjGFRv7rMPadbqrdrL
zZB/BsJMn7Mgu8TwEszMAlOcKxRjMdM0hN/Vrt9Hw33GqYCitmvWynX3q6wD2/rumu5FqXsXt2vh
B3aU0zLVzG3NvCyq5tsKcxamrt2yD6xuh05jppSHoayIGarDPeMUu6kiehkSjLYpec2s2IPtuOw4
v2OnK85GHL9VJfNyTrk6Vgr4ZW16yDmpd7pjHATKpL1es7YeSlIam42ts3yawvldZzM8Eq1hVTgK
REkXI+5eA60BGJd2b63WBIRy0zVhhfwzNFW2TVuc+W7XtWs3pmhH4CwNrGGCYGf7ucL5Og99i+gW
EIxoeLMaznKCdwnXKBLaEPYRQ7Fnl8ZMdVi8YNEf1raUj/i6sHIsZWKjjKt1D+c/j93O71oMEQWh
IWsz6vH/MjjJBILjBCsW2Gf0VGhm7mklkdcVsaFeMyuEgESMfGhJamwq00eDk6NLxwqhlH1XNsLY
Wu5s+tliVEe48kwQEPPlXDz3A9+boRNmkdnlWYqaGq82j55TDY9CynlXr5fszEznkRqIY+rRotpH
bjjyQY3o6OZjzlVu5ofrLeopiDX//49p7N5hwP3nF6flCL+HqVgKedBEu+KoJkUNBZpXuf5OVVsI
7a73qeM7UC//84pBWvHU9X48RTx1/YP/uvl7/L/PgHJsNWf//3wXf9/k31dkvmvnzX8/AswnWdu1
0WdHqwGudz3M9dX/vpHrq2mRVea73xeulJQlxPVX4c3Ozd/v7+/Br4/+HuV6S9hjw/XASbp35Xto
kc3j5G25L7Bf7UHzlQwzuCavtwK0D39v/T7mzIQcgAj6n99JEFlRVfvPb15vhctI/ftYG2Rk7CXG
7vr43yNcn/37x7+v9ft3/xzGVBZZjwqQQwXgJzZE9ZAYO4W3v2+k1hQ6ENdj/dfNsuVc3fwerWgK
CGaj+ZSSkoDHJxWT7/TilquwOFx/JAthPVp+/PPY793rrQLsI8Qf1//n8evfXx+7HuT3LgDMjr0P
BKXrs79P/L7Y72PXX8koZFGBX97aP8e6PvbPYa53YVZDhmnNhbhO7+U/H+Pvx73evx6q6Ktk9v45
zN9f+t8Oe/2bdHYPbtuD1ymtDl8ZyzIM/ZLdF3dtCIGs4vnxz10xdiCa/3l6EH4yO37iLhUXMCx/
/+j6l9cf/zwmShmsoNCZcHz/5xX+eZnfv/3npf6331PdgPf0eyz0hfWhOczXh69/YAARg5C7fLLf
A/zX8/+8yPXuv0+TRVHtpqTf/K9fwe9hf9/H/3qY6y/+8zvXxyIUZJvB1n/6uDc8dL7ICFVaaKti
6Gh9QCduujtgB7H/d7gY9GfFbLNgPkVa9XQdDUpKeIcoKReKd2pHzOBUH/KNRiAIJUW2bBYAByYx
gMeq+kGEa7ml+9scJ2RIR3O5RbWuMdhiW9VGqqm55TND7qB0Jpz8UQQNqYlRsk1H+Vj3MSVHhZIm
jG7aiACqUC+EfhXI21YtT+bMxBH0rJnbfLqbKvltBMEaT7ODKK1j70Eflhogps5smtbCwcNdaGQZ
5ar4drPxUa3c1I9qRBH5WCIuaqCeqkG80XJWSWF6yssaKlgsStwzVXRD1kl+Cpc+TKnDf5hyssjR
AtDENteuVSAIYClMF73CzdkFl6ru9yOQhxXx6uJiOJa2mwfemcV2dbRfWJqwtelSFQk7Cx2NXE6I
7stKjB64zNnq852uS/Yq7PRugSxZHj0fsmKVjl4u9RhMLQj95yfdIKStqk6odMFFtMZbPdQHMMoZ
MFQZb0zmdlYoN1FIRyqJKLuxYy/XLRS0qL+hKsEeI6EMqAj4PmGiroROF4AYrNgfar47s9MxrgJr
D+khYssbgDA54MDYmLfggFI5/mltvhhHum/01GmPShdYKTEG8Oa9oEjEQa3IwaZ3dqNJESF6Sti3
NNFLLf8k5NLD22VFMM6YJ4N5ZYPY33Ua7W9s6+QLgTMaDMrpVQtjlbXxM2vJ0W9r0nizrv2247s8
pGmPLpC/tSglb3Vlmu5JAkfVMiiszLMZaE363hLAsKF9n+8qhQJB1UfkY8zqsDW6zHfQaGw0iLte
iK5xlzqXEZTxzml50+OM5jPECnAQhNZQXtEjm8RitmErJ3QEbQOupU5jZx8pf7oAQFsznpYzSEus
7pRF8w8tbJbJRCasa+O9U+zgXGr9V51ro6dx+XnIAOWKNDrIrRGRQoYgICTAXUObYlg3eEPgaozr
DPmWbqSQ8lOB3rkjmJCCLD0crXsJ4hQxv0UqRoHwaspB9zm8loWSbF10UKAgwU6HpjfR0Sl+HrbB
ZVq4OTXonww3bSjCj0kqfudAZxlU1mWqfqKeEB2jAiuXC3d+Ub6WY0Rde5xf3RpHvWXsVOXHdiHu
arEe73VV5J6biMvcBQ7Zftk6iOTjpDr409yb3mH1XULt9FPZrGol/UprtffnmoUxhceKZFpo8lzQ
eNoDXFJFDwi3oBailDczl7Q3dANFcVW9BQffbXK6r734MGuQi+5kk1TWPLRp/YSYPoPU7m4st3pT
O9LpDahFEHP8rJPPpQh0z2gBlMC8hjKfSvYb6ihWbkjgczfR7kjsaGcaimCdrN5bifFMqGBtYFvL
MvZIhKgJMteqg+6oIUlQ/U7VEVxm2fQSuvKD8KUldbr8TubXGVYvMrXoS8QRvXvtyamjJ4n74FjE
0EqHo6v6wpLuRzfC4qJcNU6I8ZKSBbkVaH+KDD21sN6SAZzDOL/IzL0hbSv0cnU46QL9XUds0UYi
aemq9gaOX0dpatqmUUR2J6mau+nTklsZZI9p0b8DRqYv1JHymJDn0OMZtKgkYpJg7DZohNWyQCTV
U2BthjVZF4bXlD3quORD8iWtmgohDDaLfTViwcKmVXsde8QIdo5t4/dpy6MOkCE3gwtqFFKIA4g8
SwvZGvO1XgBfLxQqDln2OoR9tlbdDPY4MaWAg/OXylR1jM7TOhtJOQ7TYV5bjaAgQyCSQGW/aZXs
2Uq0ixyX4vSLtOj61qTOWC2CiFj7JmjqO4+1r7bWqXI0qNyFGa56O8cx07Ncy4PUA/YGmhHSzyqa
wle4NKsxR9c5TOWDSOpz3ZJRUkw3VU+hs6VgpQ284Ujz3Rbrnei0/8PemexIjlzb9lcuNH4USJoZ
jbyAJt57uEffx4SILtn3Pb/+LpYE3KqsepV48zeQhFRVpAfppNmxc/ZeuwZg5dDXNMtr5larqHDk
RuiAc2swHgtS5PhG8sQpd+hFaI+2Dp5v61gzVdeNxjyUFldZQmNL6GNVOe9NhOd7lDehm8LVMtND
aGmSbfy23XQDIAHHHS5aJuuBk8tNxa4L7DZG1z70RPsazG4Q95FwovJx4wvj060Y8Pn9uBeRYDIw
oFHSzp6p94O05r1uM7mHI7xX83CZhPljPpo7aaUI0UPkIVOVvkaKx8woXjyziC9AkIbuipzSOzTA
D5lKn6a5TTeybh7Cev4sFkRwga6G1nDmVDvixi/BW0EapcPfIGUFFXNZlMhoioZJasFQxpEQJnwU
KpGzHyIDdwlKtVem9m9ekD44ZXcel5B0c0Dgmh4amb4mI89E3JKBAcFoJfpzOCMimvC5mVAONklp
3xCPuBE17yeJRorczEXI16fM+qLBQWJfTJCD1NvUjm9Bw0xQp0hCXaCsbcTEN0s+Bx09imp87av5
O2ZI2wdiP8NR6GT2wHyViZxZ3JW4SrvIYDqeAITjftzLGUFKMUdQcy3RbTIMr9IL3hu3OQYdthy6
m9vczZB+tPq7kc28adlhVx0Q+HUOOYadlneJlJgqN3Nw/HiE2vw2CcDfWggjtpii9qPjHV+zhty5
irFmMTKmx6QWrI2J5NwwYm827FOVdpyXfQTtUtuHRUddlT5QC52cWvVpZhiPzOGl45cCMvoclUmF
tz198mrjxMp3H9U+QI1Oc+uDK6ukTFD2vo2Hw1iQxXhoaCE33BYWCaQSEZar1cCY8C2cGAx2QFYi
d1EvtM3WJOQcJt45Af6RdoDVGQphUuHtHVz/O03Hi4VZsM7H+hlVyNn22pvOTde6G27LNnhTGWKC
jqDUdTykr9rz0B9g9lw3M00tIekNzzwbCYAh8MCUDbU1UNFAqBLmmVdyL7tpJpqeI2V2hTcAtQ1m
IDwzvC7ds9PSlptT8B5NUFynMQ0SXD7cTbmAIrLgoXDS73IxrmRLenjldY8RjfhDHTJVQdCjcS3g
MUB3ngf9CekWEcOd/4YNZsOSS/xiBgi/6QHReMBXlqR2Hy19GuH5YrQOlnlicv+cJahT3UAbhK4o
mvyCm6y5jVpjGoFwQlKBrSFj4WGnz8JkNbtHT13yzCFmQkO9Uk0d3cFpbn2nfWCDo5K89b7MsevO
1kR2eluog+u3D4acOM153Rua39U0GRF22e6tbrxd0LtMNSJ43h6SuZQmTc1UJC2KaoNsnpeHIqxC
E1gFjM+Y9SFIzZJDBvXy6M7ps6aoL9nBu75EB05tPA28ntAt8pjIX/xYfTBcj17M41JFdxbLz6bp
eNcgxzAmrM5BVPzQTUR73GJcnohH6IJXCE4+rBFVCokKlN6YhPzIJQYkvySg4eRQLJJ8iy84uKIE
WcW1urSj5Ila+8l1BPSbgLyI2R4/6UoxbHH78cr12GqcaZO43XtQEkSpnVsjiGmPOxXSbVg25bB2
anq3qs+YNjmw+6RLDeakchcH0Y9+58n2pAqrXjF3J9BgHB5VMWwtGxTQlBnsrZpzsNPdYDJl2Gsk
N4LeODPXD1pisGUSjjbVzBRzDvs9ulzRMN+23BwYcPDBSZmoiKRC9mox8dc8NMYP2yeLHpCO7zAd
JG7vVMqrrDQlmCbExGlGITqrAMFd4q6BdK7jWQEe9R4yo/tmtENY9zkafcKHp82EU3qF1Wjb9sFN
3EuJiKR6Hev4osvnu1nQnOnLt0oaqFU9RGNmET6WEsnoWPqP7oCAtjIJR0ww5aOVxQDuouUwQQgg
TmG8AhAOGGCUq/e4A3PUDxPcS/gbUkwPtol5KeYNDLnDiYzIVFLGt0JQskkB/HJGDC0HJcj4No8X
zH0eU81bmmUEu2YW9wl8/1UwEkqLlXk5JNmUY81lk6hnA8aAxEaGXLV/sZuTYe0cc2QMoMjpK+Su
lxzHWKRA0ZouPtDpyV28u4O/LZOEhc0QJxE2r30oPmxAPTswKffmBLKqtcg8CWCrRDUVofJ4+gtj
8rYUJgFvCCHp1PgEICK1SsQPwbhi5YzdN0Pt39ZNeKHKXk+2eRuhrgeNApTJY3ZveDwlWtnvxHt8
R8yXsAoC97MH4DU2yFvbuqsUNE0iuhEVC6xzABeXH9hGEbxyBFgHso8YjNvT2kIUqa3epQ6Iy7Xl
IeFB3PESWxVc3Za4OJ62AtEf0XiPcZpfhiYRx3W1ISiy2wytxwzegvxLntN+sOLNqiAFg1bASym/
JiRJZUaUFQMrfGJNd6vz4VU3w2eUQaFhqO3Y1hv6TrUpxUDY6lyt/LHG1jcPDAR4eEp53yf6tmMY
ChMtu+xxLBnMKFdF7L3GCv0J+qcHv73rpMkglKM7EVbAhkwgogyViHOXZ2kx+UxIVXcgC21qU1+D
ijr1gCU2IVMBUh0e7d54NL0u3wXhdIfDrd+ANrgluZFBeOwDiJ1fXI/8IWCUZJFr2OyLYaGNKbAp
MB2NL4mQ5M00qAtkYyvQ+/tWh+iHcD2njxUO0Asz9g88k+u6DMV2jKETI7dbSEFRvjVsh87zRRNg
urQafH5BNBPrgveUvIyhMl+MNL1w646cjnHaF6O/K/oU00ulOyRV7WcIQnRS4kh9gSecAoMsU0VV
yelruDaTI5W0OhqL8qSPoMEWvcPHOFvqfQPfh/eSVwINnht/EcD5ErbhdpowJAP7FuvYsxFdTc8F
vKCtb+9TMCSrvM9h/eNqIeaFoq97SXIm7LCngo0f8615To0WxhtwO0JK9fSBfy1exFdO8jiSQrFS
AIt25bCw3pyWpJCmXDEEyBEJeRey+Cp9TQJAWF61QbgTQPIxvY6nMrE/AEEc/DDuOLShR67az2iY
HgFpFjuj8LxVxRu/9QzN2dDjVRqG5iqfdl6KW3WKArSebcXkK2AUCqdqXRGEkEIZjjHZbVKfXkgU
fRV+egZti9MrJgUJYzt50VFzCMeiXbnU2au6sL8GgakjfbSYXZPBQwYbahY9j/RPvOyYiPKrYAa0
00X6FadYfYd+2FV2eDUTags/M0nWzTK/N+frOvQO+mZkN+VVJP89f49sf2er/gdIlivfw+cVsUaB
MNpmvX7yrPE01QZKjopTfCHq676W6MqY/mmmV+Q7742lFR6W0xnqEPjUKCfUCAGjw7B5VZbDE+8o
ahCrROQySGdbB9Oen4OBBDOKKGIYROYjHlQDtrHcP0kb7chQ+bdt+OWNz5UrntHPPOiso9qEuqLQ
WZBeTYQCog4USWgpNacFCl7eTTS7RbWvamcnXk3Hxv8hnsasI6Ikqu8Kbh5NQXFrpMm0aaV46eF+
WMFA7hdaLb4ZLzhjIXgIZudgLbo3GYQNpfCKCsDhyeLrsNGcVZ3I6MPheuztGy8MbstvFl4/QMxX
ifMY9rep5KTmkN+9igGLomV5CevGXhGle6XS4WFEpwAFLLqJdX8WHjoyl5msZAy74RBIpjWF5yTu
rXek1O8a5zJhbFdtop506NzbTr7Bn38ZevM+abGgpNNFU/O2QEFDNHJohPnSterD0EhCuK4jpqod
blyaMTH7v56jJZO4P1bdVVI5lw0LgCejbF231qu/HF5dIzjPNVoNqzgnNhhVo28+y2pctAJPaVeh
ZQiRaw0AdUwT3C387UuLKqYDaXiYTdxUigly4ZMrIvvbkogj+ACKM013r1MY0JnTrBlSUFMhtSc9
gWZPTByBzOJvCgCLoYxNrFBcfIbkLMUquajxFpuJ+grdmj5VXYNvS61gR5aIPZVXiUO+ZV2lRyh5
+EkIqq0K9Z5YzUVN+FztKVLzEvy3cSs+Qj+/rSO15Vc4deG1hobQzMM5BxW+ShykG2Bp/UHc+a2B
O8P/MefGg7141nDsPBjJW4/GQc322gjMkprLRtuZEcfQwnPr2qPtRfcQccDz58lX6y83O0zfJqt/
TnKsKrnAadwAYHSj4WpKhssiju6xULxTQrybi8xZF/1OldNbVwbDyjXZyI3MS9bhTBb7bGvkzd1v
ncpxP7JkbsREa9aM7AtU63QTwjcPS9AyUz1naXBCBX2XuQNZQabxOgfD2ay8i9DLL22WcKAo+7Yo
kBgMNqoawMlD9BKltVz/qFT5qUT64ZelTwFf3GZGtULCxuLi4I7xMX841WnOh62P7dWho5cmVnkS
hKghhlzlGg1JjvplGrAwhZb/HMeoYlUH+WUe9Cmaya0i1ov0tyLYO1U+rM11C4p/pXWU7OZAn9Ii
f3dk9YZ0/LrPfEJoeE55Q55xO+it0W28fImcd4O9XcdrPXTBVhv5WsTzleHnF3naz/tKia3qIP2w
5ZF1lK5dm7cLFWV/ULB8cWPh0Xax2C0XVQrvbtQ0b8A0cSqnouMpzi9F+gRBZhOmxU0dti9hj/Z1
eQTniXifnPJoFzg8KPTyr7D7keQyv/i6vaJze+03vskpwR5YnawtRONTKrP7NrRfM1LeOOiFlLVD
uXe9eRvKlo0xj+5RL7APmzRlaB6XB05j9+2UvZBf/Mnp92Fw2/ao8YOIfPY3EAReVHmuS/+V8qA7
hiElik+j/my4clujo1ojtk9AMdmH2pC09eJJUDJUwTmbjHOhSwNIqvk8ZvR2507v6jLKNygtBs70
CHEw1NAZl2lyyOvLnJDwdchfAMPK+OTcS5Ba/yDJYDqMs3FVcio/BllCE9MNLvpo4NBo1DsxNQZx
J4juCU/fT01mXRgpWuZqBlUXJJqDmhua+wwu4jR51VEZLnL8yXPXOMCyO/B2aGogc+x/++O//z8/
O8S8l4xvNjqNErTApc1e1SqO8VmxT0N3E+TjiyujSwY/3c7ReKoqj7AtnSU4DvSbQx/ZwkC90qIz
DlzPbrYoVMlqp9NnZWuONk9zWjf7ngq9HtjD+poGZNTeE0L73rUgoCKH3Wc2hqO0em+vfQJrYb5P
KaOhir7x3FTkdODYRPqavhLZ12JhorR3BusbNzAvDRV25vsfIobuTYvI3UBVgkZMHJ+JBKt2WJZc
8sSHpWQLDUSb7kH7+jP0bMwvkuBMFmG/849ijs6mpGPVevazl1x1SBHwCF9Wy8dFywRGOFaFQPRt
8NwnV0LEcPODxH+z7qf4PJvOHbj9MgbDgLLmPg9wuGNkOtalpKWpr/EwrmrtftWj0myGkLxUehsv
owPPyGgbjvVJmsGAC0LwRnj5tO3M9qLr0T1WQbUk1yNZQ+jGay2OeS+/PVNxeoOfgk68SkI6oQ6R
PpYuG54soVf2hPEOhNR1HfcvY9ZQDo0xtkaR/RiiublskxboI5xdxUlZkLzAvQDCgqtq64XmSzTp
Sy/4gQoqPpn14kXgwFlGbs7yGN9nw5MvsKX0Lme0MEAeW2D9HtsClXCBMsOLOTtrZHkwZPZxZFrP
icdqnbRA6hJaLNCg1N6CY9nRfXF6ecUZ+8Exs+cmc0mzqTEY9BYIisCAFeba+2iRwsUoMvkSAw7t
5BrROaRJhU6TtifG3zllVoKluSS5fDacq1ElyR5lED9lnwSzsJ3pOu8zhsRsoFVJOjt8zICfahbG
WztyhjMEhKU8ddeJ41hbsjEerLSgUBUVzmJIPyswpZAvvgjhu6m9nOzHaXEXpXhG7CVaru2Q7jCY
amaaT1on7x1NPnabwsBsSscsLcJjEPdLAW2/Kgf/K93KgLS6sb4xMzRLg428bRk9+W8VHRaMSwTh
he0Z4wCmQQyVQQpNj2Lk1gfzAmSOZmdnGt6+v+qhc67LrCu3Xg6FHZQ8qVP94B67io4fYfLQmcGo
7TwRJDA46g3iOeB3ddLdVhlDoEY1fDVDcaIvfxkouAodfZuRNFhroK1JLVUe4x4LDaepfVhJsANd
ZF62jN1xlLKIaVvjsYkuc2lee6UkgtrsSOqaiuNcxRg0knwbkkEDtZnNIQhkcxrotyculoY4GZ+c
HB+o2T4yNeP7zwlInOnI+lETX6QFbXXOrRnGV+dUi36Xm6JeD1UenVvN/JQggAjYwGicap5iGGDA
AlvknhwgXjwv3xKsuaguW3Wa+6NKWEnTqHjKnVkc8JwR2SOL6UI2y0yoNo1VZxFfMeikpq4lIb7o
aKvJkMeCICr7xLwxa3nROGY56ilLsY2RYeWTLrDObSgRCmjyWvKKNqW7vJLXsGIXLDKvsEhrtZZS
ClR01Rl/7XPrcG99q3Wg7CVoaHjtN9n4tKBfV5XiI+0Eg9kYOCxrjGQct39WnrKQgmdnl6bkKShu
TVooPFEMuvlWtmFC/oMAibD1+WyrBEFbsYRaS5VFsDCeQhcleBz0B8nBnWyvzNjancz3DItFqHIA
xZfQR3o+r3o3HdneZba/7ePpGRzDuex1DzWBdLQM8yWoHUZEMwCBMZr5l4g5IB2Ctk7wUQqn22i3
uwiYodI49GyvBmBB29wpv5b0wDXuhJt+ceq6vvuUhr17wKfUb4OqJPQYDerGrqoD6ZV1zpNMJDrH
YZv2fV5eyqlluRlJItE2zk7KCsUzJ0vrawzUu2n/6Mf5q8urW6+Mt0pVN3PjmBdNhLG88d/R7vHT
0nYwdD/4kKU2Y8mSmVLxOMbQXw3MmB38U3HYb5vQePVq6SJVqE3CVhIkBdLQ23R2P8NEMtNh7LVG
GUutMVOLTFSsnGv3dsFamY1TsmHbPsbCny4crDiriKOPzDuK2aAYd0Zp7NMyum8Nwhlq98aWBoWh
OT0RWXKYG5Ou8Fg/tj0TEWfAdxcQWD4OHnidMZ357YPLsGlfU4cRmfhh99GNy2mfQzC7Yt+TRmxz
HOjwq61Cz6BmP9SFCq+DAldCIRgbUKsMDXreon8FHoGm279MuqRfye4LrnVHtUELvg+Mh5amQGGn
RErYuUPzQzz2RK+yy7XZFi3Iu8HRvQ71BDkskseMBC1DlkBoFHQb2NeElnj0r62eMx/UOJr/Zf5t
iuGj7U0qFmc4WKw9+yQvYH2mHzjKfX4Wc4nhcjK2dX3HFQHXV/iK6lKl+1CA8ZyrTWLEh8yELVT7
4qZqvPiiQJe8FhV8JLyAU+mdeI7ytVXhtQnbYbgqsWbJGiHLCDor7N6nqbhmh42pgpeQRQLRauJx
TbfcTXHRnHGW0fX34pLQ4PIrbtCCtGF8b5uevw4rWq9hQeQUdGqagcAzr3NnHWXGJ7324c0IDkxf
kbEb8qpvGLPNY/6pNXxQLTka1c1VtThzYsuc9wFUu+to+S9F9y0zPPJQlz/hU/nsFZ2HErQ/W4H7
ALhgPGQIxFcJEggaRMnONTzIgnU/bcqKddgvrYcYRjzPgfnclOGwsWxbrwNxcIlT2MjZew6iEKhM
TU+7aLJhWwN/v8yGmVpoVY9FdSST7KEnInxvY0Da9sCUxkQCn8+ZzsECqfa8PLiIXSxKLUmpeAxG
BjIGa6yDyp6TF9k4om66q75079KcG5rP+FVLq76CC16S5AWSkp9HAG+0jDeqIb6u/YkmP21GHIUf
Q2fBJNWM5ePOehJOpVF3vJVV7u/DEYN1Abqs1tcZE7ENFnbkxCjn/dLY9YxYrdQgiRJoWYxpy3d6
rOHFRVJ3ZO9lFfAw/woo2WXgcFbhWIYOloCkwUjox1joob2ypMgZv1lygbFp98YS9W3VJbRhHEgc
E/NPyb4UpETGGngz/f4m9nGNR4oIvTaHD26k4N8qy/2hVY/3sH0aW5Rmsqbc0BMK22ZifRbzlxzd
Qy2gs8Y/tMMDOmfpZzVC0jB1S+1noPrPp+A0iJLsdsQUREFEdvMwJs3Jq1H44NPcojN/tBK4BtqT
n7Kv8ckLC7ScZ4u1b+uzTaxoyvxl2wfO0UPyc1HG46M1Y+ELgPOrtOAGaPkFN2DfhQZhdRB9R9+N
N0OcPkCIYG6qcfIjI0ezNl33gumBIiAyvEGBwqqy9od529ntxujrS8BjULLz7jj1/nXZMCDW9CIS
a0Sqo/k7sUE9E9L2Xc/jpQRvQJUKIz08YUgmDtFxDARBzS6R+LTIxRg5r2DejEMs3UmDYbMXh0q1
RwtiUpeN98Y0W5cdWiC7VGwD0QEuhaJ4F992IsAZw4owinamz5WwGXDf7IrcSkRPtRueWmZp9Nze
bdm2Z/SfrPbutDPa1ts0cJQ9GfK0RLdEJFrrgLW+qPeNtI5On7KVA0jeplb5ljrkYPkjdiXb+A5U
957I5KOFqMzTb++Hiu+FMJw1TJxk58wNuFqakHGcbQ0jZoIm8PPZhNaSaBFu6DAwsVXc5h7NMsIn
VtiLuI0f+f7v9EeNX3IT0C+gTUvTv/FMfIccq1TwDUX+rrH1d5m2z+7U3DOFgEIak+5g6Ja5M+6y
yuc4IK1FvcMc1cBz7UjwRmbouasumyuO/IDZkR2JU1lZH5Y/gFnK0Ykt06ycYIMVJzVgYXl57Efn
1NcXk5j2mjcoR72XsXD7jvEiuuhHbePEhmU97gtAzYOPe77+znXz7JUB3ei8uK7kzvLZOVnTU/h1
h0z2lyNACbyzA8MT4v0iJHWmLHcBhWpV6nSrFpsLi8+Xtr8ZaLrbcPYuRyRpm9ySn2kW3GIWDi9g
CF2Mav7NUH5ZAgijcM/OS3oUscbZvp2UuUU2Ry4tjZ8ud/bWMAbnpi2rXdBUd/jAtsQP8von8qLm
UBq0lYFRHvRA5pGLkgYYyeLvEOIapoX2KHKiwUhT3UoCQdB75xzCCME2pgELROid6GysxyZf9sHI
2o46fwjL+kYQpjkCdeDXiDYDPtqNS7d8XdPzcwDmrirG5etogqGnRXKOSVUIYN0SU14ysRoZYoxZ
TLMq3Vct+RZDed3OpgW1ud/hmgCvllCUlc2hyEF9dPSESUjm2yNtyw3nywh+9doPq3xrlu1F4MZH
PyDGBVzEyQLASB6c8Uwu60s64nfpG0qANoADR9EPAOIrYKBXxYAVvMCINsZkvzttdS3N9pB56bRt
LerdtMUdQl1trPO0gLU93LSB+CjlKRCsmmM0aMZhPzw0DoVUECt771tP7TvNL1m5T0xQ9mMeMCtJ
ToJDaRhQRoyBfa3j8TockFQPHWoP61gGabazaA84mXMz2pjhaE/V+7IyL+DKgDar7edmhHcDsn+l
MjArbR+vvdy5ymdx74v4TrKm7Fzd7RNCxLzSuvDZyUkTX3cFAzIHZFIc043EAhdjkbCrUWyQUfIn
N6DYKdHFNPCMzZb4nQJUdW/tdNtSldBs9HJiEEojPcux/vLj/itpmFXE88qq7sgQ6HhpJqwwxQu6
+69oVN9dX2x9SOfCTMu9aYzMyyZAhhWndif8oCXLwB4DGc0z41oU80Oo9FOsx4NpiyOmzGpjtPY5
GowFL4tGp2NDVA1e2/MPtNTbyizZMJp63Xtypyp2WHP4QLJ+kyYfUiyAg+RIU/cWS5jN91c8z75H
FNgssTpZj15Ro0byXsMOaTuTzrMBJmGF0I5Ewmw8q8y9x2tFgztzH826P5NSdv0byv//px78IvXA
skxB5tX/PfVglxZ19PX++9yD//zMf3IPXPOfpiBZ2RTKUo79v6kHrl5CDxzleZZtmR59mP9NPbD+
SUOUHCyHcTwNJIcogoYTbvivf9jyn8oWDgoT09EOiHr1/5J6YMt//FdZpFNQ5Mevf/1Dka0gFM+X
pRRQPGEu+V6/zzwIBgZoHEW7g2KiAAejjrBQF/GpAWbajr21YSQd7qmnkzOBROBx7QoiVpVsKMcl
/lHADd2V0Sb0kcsaHaWq87OC91GlAbbRDlpya/WXjaoos9A47D2OmJvf3e+bf/+y/8X47aaI8rb5
1z+WWIbfXYIybUlihCVsep3c4CU84veXAMVtJqxmpMLkq1o3sC4TA3CK4ePThT9Ok55XqvP0ly6M
9BefbS2pZH/6cM9VpglCmK/kpw+vRdwjC1Ltvq5YjfpiX6V0H2pSAYi2ovHsB9elU5JgT0Qhrbpu
/ffX/pefz9fmCUfzjEnh/PHiEcUm5SQlzDG3uRFyIMVvsGhf5s4q04GxrhlcR2RYRRn9yIWv9ovP
/+n5+e3mC65e8njbAqXEHz9/7FvKTcgbexBa4Tqu+7ughlAqJmWtTEnxKQQiDfRon3XPQXaA7UZu
1h58S04Ezkrg6vzFLfnr30hIvbxclqd+uiPtGPq+KNt2T8YxI/p4DLcUKNX5FxfOy/nTF69sXhdi
D6HPCtLz/njhTeCKpq984tpmC9GCWxAZMTrxUwnwFpd4cEEWgU+YOO1Wu7fAJQJz1TWa15QV/lwK
cqDT0XFOcSTd/d//bss9/+MzqdCjo2URls0jKZc79Pl+F+UBb4/1f1TV2yIESLNvqi/tA5JDiPop
hcf8HpgqePi142OQ//sP/fNtV7Zte7aSrrXkp/wU3wefKR5cUXT7GE8KGUcw/0vA9Nu//5S/uuu2
tD3P1Sb1iVj++e8uzXQbOwZUxaUxmIHazGXUBb3AFLLbL56jv7qLv/+on75ghzFAFai027tTBOMu
7WEBxV/4QBHh6CXAVoSbKJwu//4CxU8xiLxQyna16yjhOh4P8E8L8hQmSIoHXmhbm7Q3wULgATRP
YIcAbJbQ/XrvmrkVUEdsl61GWj5VPV0F6VHt6GRDUJLYYoTdG4NjH5IUDU+A/rF3WHfdrqdFPCbn
SqGl7zsP7LfBcYEEj73h25f+RNB1Xgc/GgsN2ZTc1C7i3CBRNGcnOzpTWQbtrdUZb7JS0eEXV77c
0J8eW2EC/LYYD2l6Fz89thhrHBvkaLtHIZvsrBHkXktDCKR/sjGQILQmfoShJ6S29x6wNVMGyulm
yHu9GUfVb538PkWbQjMVUl3H8ap0i4EqPcYvg0IA7j70+r4nOaIG8Jaq4srV86GkTKwwC1izLc7K
lvHl2KCsIncrcAfz4L9MDmhoO+7Ohh0///0lW9af9y4FeMISy2Kl+M9P1xx7pNfPKkWnXOls23Xz
aaji77HgqNUMj3PMGGLuXEYSSo2HfOJ2GOoHYOQrs4125Rwb56D4yhP+1zRf7QgWGqzXVwLFrW0k
ClA8ChFep2jHtc4OXqF+8DokVOZHbLjhY0ZThBY7+yTSYWKMWc3aHrS69E2EuS10cK9pV53BP5Nx
djv2iFmL8hGXkgW0QeZoWF2hL+3WJJmNnvp4AuxHJHfIYD8aqouh628BED26/SkZAZwWWRdtCnmP
yOLRVel9HSt18Ai3AGAE4bSnZUraAjEX+D5o8EJ0LcWmsAf2URk9AZZziZxw23FHtOajiKMbhjDX
tUN3JVoirafhcyrBaKEYm7ZWUGXcu1WqkwvbvdGbycmMQ192D9JEMjUY7XUwRKekkdluLB+rCGLN
JMk/QBV2IVFFASlsASMoJA5pb9xZBc2KwvsMa/VZ6PoGUQ1wGrXKKvWG6esBc8aLzpiKGd54zFDW
rwAkOavW5S+Bv/LoBNioY1VHewQWgpE8A8+8bq/TcPrFU/XnhctViqqVpZjyTuufVpCxoQkCBKzd
d7LdldmIqCcx1lY0PiALZJgccvqkH/iL9f8vP1Wx6yomHctG8MeVmQZHz+ifYaZhPjViILUg/dHV
DABn4xHSM4NH5+UXb8+fay+XYFpXW57lAeyxf9pyGpw8kB/grdaSHm6e4JAY4/vaQOpevyuyibee
eTLp669KNd/8/Yf/+cV1lWsv5bnnmUI4P724QUeK5tAXXK4uXjjo7mLaT0c5M3wvWxvw8UEbXwYT
/F/cZkv8aZXkgyW6WtsVQnCr/3ifM9M3COTjPstOX3m8YVvO9D3ouGk8JjncZc4Ma9W3Lckt81XD
4om6AvBK/xSrzvrVb/PnXZ/fxrUs11ba0mxdf/xtksiYLaf0EDSMVEHmsmxAVtx6QYOKymXykA6N
ddVotFqBLK6xlmyABsXbLBxQ9Nv5XmGf+vtv5reYtj/uI66iHraUayn6rPKnx6KqoCdEvW72trBd
YCrGtnQkAMyofyqD6UffEDgBpwuVqGMH7HvpcyaKu0n7JhNeC0OLFaywtrQXoWsQXdKRLqXhP6z4
XnF6BQ8A8i7byNRXlCL9HveEj5vwsprDH6Ekn0Ul/NV/f0m/lTV/uiStlxOh8Dir/VSLBNKA9xaK
Zq+ZHOzBigbdlaXxhOU93KTUSkB7Q/xa90LijMOexeAKT2iqlhc/47TWmDDeZ0qXhUGzTprNUJZI
87zGo+MtNnoAum4uzIgk8AXGGvfBtAtiTJ1w3oySXnntnVHztmTlcMGBPAaCbXVM00PAPSpwzv2i
+pI/hfFRB/EtwiUSQgvJcrb8899VemjNvGwilmDf07hpw/AAwwT1mTEdZjxUfQumRYXyGA5IE7o8
ZxwR/ohxLKmQgr/vpHGgPMd55Y/OhgMgjiMBVGNG2r0e4uIlG6tuhXao4O8m7T79MNzhsWa8fJHm
FsHlw1L/OGKTlbXAtbSoBWy4NE6fXLhQa7el38wYfKb3uckQbCaS4Gi/ERvbbO6Hwvn6+wfgt6rv
Tw/A7+7GT+8ZUolBBsW0pLHA753SqV7bM2MxNECQiBI327IuAEhirudYS5PNbsC+avXYx+2/O0Gf
438H38XNvz/098dt9VcrPQU4mzSrkKV/XvrcqZfDpLoGR7ju94N0pxMK1+fOZ3BfWdM5Uj0aiIgI
pBqA3cpMrWt828m19iBTyPQw84uf/YKWpyo9PDHE1msvIwR7ZmqdLTXOwvEAzfih7P+h7LyW20ba
aPtEqEJqhFuSYCaVJds3KMmWgEbOaODpzwKn6swZ/66ZOjcsiuNRYGh8Ye+1+SZwVN87LNIHPyL0
M6xZwvNkPPNtnxsPiOPsAqGIUaLDrkDdkHvyK4MmvQ5d864jZ3crcudbTuz9QtaeMPaECvMlWTyW
foiRW1LCeHDpdM/fIiFmeqe/WXb4brjli9MnXNsrP3C7+q1nJGzVsTzLGm9qE/3yjCQ7/vvr/L/t
DXMi3bBR0wtHZ6Txzzf90hksabJAruz0HZNhudFmAJnlTE3/7z/pD9cvh1YDCRaeM5qp5UX+fz5e
bZY6RVMa7a6Kiq+kYinjVnuOznsQtIi2KsDsORt/u7Cf//0H/6Hk5W80WYL7tu24+u+Ncw0hrEIR
zvFciKCHhEXWjLIPadf+NC0cmLOHEM7EJetg01wJQJhBPtHJQ0PClJGVmwr5li16uZurRSweN0lA
QlW4iF3//Vf9wxvd0dmiuhZhoEzhfnuOukjW4Ov1dlfAvUMJfQJy+D7o2T2RfetcSgz15X8Ns25F
y2+fdCZ+pKAa+BUEurl/vjA+AFElJZ8uY+ivuqVvOPs3CEk3s+OeI7xja9NpcWH71p4pw6MZege2
PTjBfUTmVmnfK6vpNnEMCBffIBthOT1LYzwRh/wfJdD/9mu8kIJLp8vrYuu/l1+y7wYRY5TejV7Z
bXQQj5yD6PEcHQMlMoGvf381/viOpUUCss24jUnfP58Yx0/SKO9Vu7OKCwgodpf8VKQQVw5nC/sV
Wn6iY7KN9l9v2P/tyD3HYErK25UXhLjZf/7gpDVwJ9gkYeVz9zZO9oPh0h2GMbLgWDV3tCvoeug/
U8Xu1om6cJWIdhMPGn14GGFqz1tnbekDyrf0SJ5O9R+XSuNPp4bh0jzqfJg98fupMU69mOMWVamp
2e+cKgja7C7ZkgV2oW/8jCXV8WB7WweHkedOT5WNxcSeK+DnUE05xb6siafw318u+0+vFxUyrxTd
rYcL6p9PWxcNoWkVerOb+ijZ6jmx2ARbH7IWK9Niob+2ne+vE0m+ZTQQqkjheKhMhoh94sHlxBNu
CvlkKfVJhOz41BvRQxy27ZWEFV+z5lPt4QXhpDnXft1vnBBTn6TQvBZcF/zEuHQezlHpx/5lrrhM
FAMlnNQnJ4gdf3hr60tR0SFIxYTn0Hbde6bEN5hm5UGzEvcVVfGvuZYBpnosWUWsLpnBZc1q5upM
2noLlvn//0T2fMeBL6i71NLGb+/vGKkw/kinxqEp1shgk6C3Z8hqRR+vCch4lnH/4GjNF+bbzb+/
VMYfai3ywAgBJz1B97zfh9gSI1VVN269Q9KEz0jv7b3UwnBnhhawxNIxiLBpjkCZx2MWMt+0rFoA
LrL+40D5wzuGXgqVmLNsI/7nylAVkI8rz66RJk93jZ0TTJLqIKFYe67d2HhXXmHgTyjOiW22//F2
/cMg3eOHM82liUEA9Pv0yZzDKGFpV+/QMopVH8U70ys/4E+jLo9qPH+aX6zJSEZ+GW2ruI7/41P8
h1PGR/rq247hGLbwf3v5qZQKVuei3mX9nANeO1jhOvFawoCS3MRw959/Ma3QH3pJakrdxxHmehbn
+D8/ol5ql300G/zMIfc/8P8n67Hq2OUytAFy0zxlxYCwSNX+M9B0SNt9+MuCH31yFdF1kQr9+0R7
Bx0TB/2CIIb8Ha9TKL33iFHOrQGaEUGWtsbGJwFQWOSAhC0xhQB8qJPTs5Yq97VlxNTqYfVE+uRb
Ow0T4pwmgbZBuvLUZg9thp7KskjJ5tNO20vK2EvRVWNAkES0B85ivaW2/TE4sQhGE5rt0hNdIlCQ
a3Re4Xvq4ptDemnq+iPTHO3Zxk4fuqN4lZAqD4y/wksoUcOWIGTvhT40D7OJKqLHVsVio37pvqyS
Pa5Ug/PmWa/9bCSfA3P9ZlySTOSzSwfxUI5Cu4wNUYlVjmFk5cWh/5i4iMKiaDrFvbyf58l4bQsD
YcWEXTAEGrCz3JIRkWnbd4WfvVLJ9IcmiearMvWTqHrjiBTmB01QeqkMlSDNygjHM73iVU3Js95E
UA3G2d9ioJy+x9RtORCFd7sUGWcHUYrdjLEcCg0RfFNfPiXS/WnG1fxTT42Hwsu+d7nUtoWJs2By
e3mBsk2iUDuu437MsDjlZR/klZzp97LhKEtw0khQ5maDcG5CM4fxI5ADgqrMao9zWVHV99lbpyX9
zli+uj3kxjPhGaENXkQndZoru7zi0+mOE2OS20OGV4ljh7o8K+R4RlAynhFuDn/duz0WpmrTDk1I
aBJosdQSZ0aPzvl27++bMY+GoBqZyXmiygkaIZpxMEt5CcdJXiJbMeuMJqCHYVqeULCBO0Y7VZ5q
t/mBHYruZQaHLaMRaNlyD+UzEPHM1NFBRTMU/2a+65FikQIHTolH2PxNdzIDf0dIx75snHMHivH+
75saoIqkVrm6OTRO0aYKrS7NOcICRY1b2S8qteI9ViR0v2gkujEklyelpTr6Q/0KBIkICdeN0DmJ
8Mn2yi1JF8abBhjq1Mb0Mhplsl5V2mNXGdojqsGHIXM7bFiFdm80zI59yFyh0sBDRiJ8juK0PsZt
S/7R8mVOiX+Z5mzTtwokPxrklXLT8Z4yoRmnTFt1iezv23Tj6snJBFn3UGe+WLWayg4DiEcknU65
TXQnebDLIXlgwDQEapK4byaH8bszxER+y+EUzoixO8v1ke4l2a6Coxl0hRkCi0EFXthdTm3lkWSq
5tfJRouNMHq+FFo4v5ppftRsw3/I9aZ5zX/gXZ1f7TbODqonH8Cq3F1N+/IShf70tDi/G9eoX+oJ
b3WbRgUzcrLcnZLw9omW+M5ppXV3u0fpOtJrrFyvlVtj7BYV6GQ1Z7cmpMat0x9W5omj63XO8RZl
hmNtZZMGCwwhj9as15qdIDM05295WWaUK6RT7ioWETHXhWU86TmsZ2247wGsBP7Mn024kP8yxIWz
0ZXnQiDgBw8Syo4yxuqCkmcGH91u8UkYDQwRtuc4Roeh/wHq99vQjycDjtqdM5rWtWyX/CYTQpnW
5N2lJWPMdipiJx0086YdCWYQer0tI4KtBtA9dNRd/jTn/cNEwvn3PFn8I0OlDhoZA9+EehXCzV8t
aQdWBTSlLxaHSl573/v4WJuT84P9r9rCl+z2LazbbwJvcrs8DkXOCrKqm0lW4Fi1IMm8OLZGOmtj
TvseG3fVzMlrMckfHCTZj8IK+efpE0bv5t4zUoISk60VyfxV9WP/YHm4QKfXyq6NZw8XwZ1HOkVE
6vOLkHN6TTrt5+2rDKDrpWixJOdhiW+k0Hg1mL0+cJFB1e2ET/5yMxGOxVxotk8ZK9BNlZjNHsgR
sEaGS/vKNKYXHwI9It3KYt9WTi/YXNMgc/UPNap8XZdJ+0SQDIFvtnxs2qF96pYbUMvYAUrPXKOO
A6s8CMbOhT8exwLQV718mfRd8iSLipAi/YefN5B6PeXuR8f/RppDSr/m8FkEHYcy2d0bUSo/2k9e
aOAD2thz8fHs+9Bx6cfFpslacWUtB7iIiK4d9GrWFGMDkCEanDMesyoQiII2SkbTXeTVE0YA7g0x
hUyZZviLtWQ7YRm/b1Sb3qu8ihE1v/p1FG3zQeDP/78xeZXJxMYlzxB4kWMe8UWgpKr9mcSn3D1Z
zNfSKr7i9ihPkZFWJ7vKl/CNxN+NE6qtFOcCK9r2wZR6uoHr6J5q06tOOQ6GS+vO8d3tYleixdzE
yUijH+rz9XYj2BuQEKTv9LaJzrZfB15kmAdIge+z7E5OjMw9qT9LbfjphOjyMuZs/AEnf2gPfQYk
jo7a35SuCqTdRSdDj6KNKAxQgmV+NKd539BGrIQtAw2HG7q2XzJNH9M0JFY0m7bRLD+1qdk1RLgI
HCbEDQI98Kn7BtUGJXa12USbPYTJuY3btw5GIRjgX8lwtrmO08CsVWd/xyTwqGsQ1Rh/PVDObwqF
JMVNEYlPg0AYSA2p5fbZ67s3c+ruZ4zajEPuSF9frrpslkK44AithZu+ecTt2TORFGa8s1tI0+Yx
HFDGptpXMcjrZHq/8CwRnUZuuoYqlZ2nN66bzFgrvavWrEKhT0VkUrn9jMZ7qo80Q8mRbI/XfnLu
a2eYN0ZWHdDeHdAyPgzQfXGky6waDyoBb5gowoCLeddKLZgGc5dGzoZs6XPkTp90nA+VxX4VEBkm
i8pmApnjpixaSlbBn1UV1Mp6ehq6YST/6SVN8b84iXhMbH2G6o+p2hhCqgLBvDbM9Q2pTT89I8Pl
J5E4zln3UPjhozNhMdDUZOzahMpE0/NlyOhCmUPOV3qQghCMzjPGjAJqQNcWx9xycE8U2p1U6l3O
zlaUM+yOBjFfYhk/ikq/MioZQDXsCtD57kzv6bfzrxjeFcs/WLkklqDHY6lSayjmm6bxyD+vL2ZK
wi6KkHJdV9a9Tu7cqhVYaAZczZn5DeXqdWoR/uDaz4M0zyAVpkkb1HF9HXHzboF7k6xkwxAMNehg
UWlehUYfUeBT3baD6Z8mhyPBdj816C+b0rO+tIJYTk+U1gpE6zUd5ge9hTbdGwJShENmg6mVIMK7
aJ+G+NwZ/OsgweqIKGNtYcSxtHDmi4vP96jiWK5nK9rVY3k2DfnSzTNZBoUgSrP4KhglRwuPos8/
vST5slocd0Cf61VPZYFlqdmmOa+xPbSvzmBBIagQGOA1FI82iF2W0ZFPksk4qo3Sfdh6Jo4ir8L0
oonFMdudfI+M9wWePvbZBY/4djahq0UKzFct0i1JOsgX+4HLLlk5RgKBs566M35SUs109U0YmoYf
ebxrqsHaSDafSDPHEzpRtcUOdchN2exCXFpWpM+Htu5/FlwAk2qSD90E4YGc2FUvY3dT1JU6pSMo
jNu9Vuow/Ygyhrl0YZxj7zAPVadKWSWRArS5zBmFUeF29mwNKUh88gsINrUOTMKXuEJLnZmxlxSb
IY+ak9dHDSqDNhrWpWAEf3uwT6z6hIj3bKkRk3rU1ydDa5gokoq2Ad9fn0z6m2qVj5W56/X+4i4/
sLan6uQ6LqenoQSfUg+3VcNgvISjf/vd41wVW8tNfrIakKckUhIWUw8OH5/sBgG7yXGFNyPTMSuI
GqtAnS+yj0ZhcZPetUzTvRk1WtCG+QfZi0XgRqDHchJuCKjmSUgTlgv+DYUWav0Jweu0L/E9xyzb
gUqPh9yD0KC4Zq60hR/qYfNdWU4LNs7v91OFbGQcQxxbLjSg2w17wa3bmj6uDRGQECUPTSdsJGp5
hnU6Zv9fQ7s6SaG9NYQ4b9vlq9tDtOBnWbhkjTf5SZZ1cZrzuDh5av7hCYolq0dYxiCqCnqHGLcy
nDuctMuzXLctCXHVjIfNKYrDHPKZ73LrkHhc+GM9O3XAyE7pcs8Y490s4m4PifGbN4Tllq/C4+2G
7MKOiA3jtciinOME+/Dt8STzOSpvd0eRBIzp3H29WEamNI1Pt3t+PO816dAFjfYWA8O4l9Wwc5sa
RhwQoLe4atX2ry+12M9OvKXgGViEyEH103kKjpkmE/JeuJk0IQEhkGIZ5X897HU2JAagt0DagYRu
oYC09BohAsC+145NnX4YNKYBywzvaPUDjPpouFqpr46x215qufOg/bBD00c2nlzXDJe3T9ZZGo4w
oP9VDsHRoIMLzNEmVTyDauLpHsRUjRtVpavE16ttrVUmH3LMJGXrNjCAPmfPCE8M+ZogSxtYNsUB
Ib2+FaGguba840SUxnpMQanZ7B60ml41S/WfY6+Na2PxJk66/2syuy2Z2ipI8QKMI0kUjW+Qo9ou
7GwvX1Dft7uztMt2AacVR+f2KPJ4AvWGhZN9e7Rf/gdRk6+CDxCVxoR9U9fj/e1xK15iGW//Tnd6
D4Px7eHbze3b3+7pI0LtxE+xayzf7K+f89ft7X8tNaNYg2Zp1n89ePtX1e3Xvd396+vGdTYmxp7/
53dTt1/+9p//+k3ElL2JJcD69n3//iPw6WD9U/ZbidGQmnv5c1NN7FuhuExH2AkKU0HwXu5ly72/
v7zduz32279DypFt+754uT1+uxmjBkP83/+vG7Viiyvq7vYQbBwiLPPyo+0KWmWPDObcd+3N7cu/
b+aERrqc8c+ubnc50/uj7Sux8TLrCO6q2YNcEqDS6nDTlPV50DX7gobSwU0mcCB1Sb5TJIxsKuXi
4V12gSqZ7DXiuC/AL90aP5TA6uf85EKEa5nDGR9BfLCI3924UW/dd5PRbrOwUBdscmuygjP8RAxn
mtY3dnYFaWZEYGWm42emK303x0RPOYS+w3bRera9Uv/waF3uYkYd9NlPufudio08bQ5ytPazu25z
Ekd1m7PHSbPPVnXXRpikwxrIPhXpFSGxMyUT+5XmzNpWn90fvnsvDAJTVP0Rkp52DKe6D1wTQl4X
di+AD/nRzbhKBkfu8lIeAHk6O90XT0WHuAi4157W6n6erK30B7JFoxC2EMMTy+jOWQPKGeg9uDLU
fpYTDuAYMTyPLIFliZ9gKDAguDmRN1n9IZ/GoX6Qdgi12bKon6J7q1TEKZdfnQ1RJse8xPXzcxhI
eYk7Gg/wvJuhtY/JkmwrCPwKFQoLGjuGRcxYmIg1VEjY0BoC3w1gLGfyXr6r/q7Xi8cwrcddE3lL
Tpzn37tD+TFAVQlSr/5VRf2z1tUY7vQROHaBozqJ3/Nkq+UNBiJvkSX29sbEMR/kdb9zy8I/RQ3a
BEltZBSjtu/NTwd30j4eXmLkW48RUeKrSoagJ3GgGhN2uBI1EixKgoWqIPUTuZY9iTh6nRebXkqD
y/M1gTplR5BsaYG3hoggaIkyI8zTcFaDPrg7P2pwnqfgpNHYLxRVLvZNyljLSImBaaJ9G5LXvnzl
4mQ92o1HFg6EpUkM44OF8Ezm1ZuWVe3JtWG1kJNHtWPX5YUgMTguZIRNqdwzenrV+BVOgtHHCo46
a8DQUwH0EntbulDQWrN6p7sdNuxwyl3kmsOddFZ6T8lXwEnaVT2ZZYVym83AehNBes1GMXdpCEt6
d0ZgOdQqkfMf5DMNDfwq1kQrIrXbUzg8oGPyqUyoDZAakFnhvAyAz7HPryYtQ+JCtkifa4cZQT2h
SQV2Y6eozoXEe1TkFXUwPBVSgCF6MklEFRV/dxOHK/xsyY2VNM25Yz7UAsBZ2blHwoyIUKeP3jdl
VDDaPtKyb+7qcJeE0HBmYV77iAlDqzS5T/XyqhuoPwYB4aiNY7XGDEVWsGjhL8CA2OAI/zGSq7du
bSdex+SzXcGRRrQV69mQb5ZCXArQS2ySksaJLEcdnUIBRLbOtpqWtUw/SFhxyRVmjAWouaz6e2Fm
TbAgL3zmXIceao6tw/wm0coLJsLF+8wzr5nJWjglNnwT4fFdhyUHc6a/LxqwSmsoRnh26OuY6Gfz
V8EqWSvld62svvqRLKceP+ji8iOvy0GuBaxmG0Ef5GPE/++rzgw0I/4ZEwGlClEHlNwl5D3fvcRj
HKN/JrCGEBqSfBp20sz9zuicCBxDsM2lExKM3agJ73k575JOkuBjjr8AYE8PnIAIYYa+XzW16o8S
qsZ2gl5MVEzuHDS6OQPF9ymnd48c0g0xkOdM9cxXW8vDbY6vBapyLyiBNH+P5fRU9wlkaj+Jnzpl
/QoFhOFrm7DH0QZhLZPg5H4uDf8CnX9NBDK1WZPz0V4+RRDhRnzPxp0bNTRx/pCzo3R3DkHeq5JC
+VIvNxAuY5vRHDkdRxyk9k6rmzN5eunlrxuTs7Gz/K+wjimwWEIEuk9GNP0ms9SdW8dnfHnTWUhI
S6wDXVaADAdBjoox7U8twvkTDaXamB77i5zwYziXhWS4zkm1VJPmTjTRwW+YrJgyR4+gFd6qi8aA
cME9Tndik2R9AE4BGaV4t42EhDqrkqzJY3Pz2g6Fs80QYTHagiISe/E2Kol3J+RwoCrB8+v4497W
scUXc3yAy8n3giMY+m3AdcUMeDTwKrDUVW9Ga0Je5Vp3u+wkLSICilhuHRm1P8d8+GnquHdTip1C
B2fXKNyIhTN9lhjWJsfaTenkMAv1wI9o1RmVM3wgkdwb+MgSehmgBbwjzR6LKtegb9KMIK/K4m3u
kkscstSIxjzZscvReLth9Mj7ch8x9dqivGqm5zZcAuriTgSsm78zbBRrilu0OyY+ZDWbbHP85kQO
gI9LlwhQzijIy1uf72lxPN7VPH1TfEeZOm6BfQOfc8nyzlPD3bbJCyNvzEdEShXWnT97PspawP6u
KYG1VuN1jEpCvhBZBGO+9FgE+B6xVa5drVf3cXvqJn9dmp13l1IBRpnWPDRW9ROEH286e0gvKm2/
pXUidxPDF+LHgJgxNQuok/FylgjjGtIMt3VqXGKbLmQJPR3LMT25LNMDcJkGIWX2vB2b4TjEygwm
JvWkAPTyrvW5uFjDI7mq6OeSGo/iYokZKtyp03csHfnjwAJpk6Sg3YnTKIi3JdSqBEM9eN32DEl4
PgxR+ms0InhBBggAPhMseAjdArli7uyx4Yxl1rUnJzYMOncEAtY2B+Yy00H0eDqJpF8PXRUetHye
UUWpDw095anuEv+sfD/aZmgqUWPBqbYVJBcX3d+VUYB+TkEOG32Y3Nc2PWw4mXeGXypvpfVlcv+g
S3LlUtar+0gkQ8xpq2P7dJS5x7mF5zZ8HBqSB6sMTkMSmfdoFIontPHAEwpw6kb/venD6lkkSX9R
sfzOx61+7ryesl7ExcoPoWskOeGOQ33SK42M1eVLlHEgkB0zPVpDqQ5xxoyhdqPtqEbjS5PZCUBL
0PhqM9TC/ZZPcKkQATIlgR1PYpu684qywd4AzERjlCTCJNmbZk3sljHOdxZP80okdn7ICkrIiW+0
8zVQh3X8Q6jhkCXe8FCBDL6yM712+IOfZdbvGUGB5PKyL2Iah7XVN9HWzvWvtLtLEPGf6/GDgUR7
SRNsWh2BAUC1yRnMCagQvWUGiVQH3Wh7Pl069g2tH04Jy6wRBQxssQqru6TsnGpI5P4wsiSheSmi
UO4tYq1gKrk7wRv3qJs/pdcHYhrgI2YRUbQypMENux8midWOmcNuNBgXhoBYDzAvDmNSwCDErJRO
81arYud+SMTOniznwNJ2P3Tjo7BFd52SRucKQtRlVU4mFlSurqFwD2j34p2lkyKR1dSwY/GtMWNF
hSTZ7Rm4zCvzw+10Cwq4dVEWYwRLWYEz9s1OB792zNg3Qc2JaeI9+5yr6BNrHQNR1yUcOpmdICvG
HbB359DFEs5s1sGD7B0C4iObC244ZcwTlL2HZApkh4TQBqbFwKlrSEM8QO2FtBNCns3hg21B+tkb
jRUYQpMpcKRtrfWx7fdzk4UHpDwHwjHNDY57ZFWcFONC4GRUtRGlXh2aVID7CKfXuDbEycKxsMpN
pMyxyv1t4TXEYpEc8GRkedA6jJRL1C27yskTgBHAfiP0jnc+43E8ze20gTeuDL09cCIppB8OgarN
ED96cJp0ZNWt8D8NyMqHAYCAaC2885Ok6BvxRpt02evKllQLHpdRPcdrbNr9BWbVtM37msgM2uXT
TMOK3DVkSSDkD5MR68H2/B/RSI54IwIjTuL7SGEWyXD+r1m05xQXIFKsiu6OjrbZ64i1YbAV53E6
Ipym8YPEgiBXNGQZSJBxACkzhyzHtMH92boTVng/3YzpfZLU7rWpHQBNunrR23WYNNqbodjKuM0D
5Ldwq1nAwakVzwWEm2W4dvaScA5S5Dg7Xphw39hvYSnCQJOh9sMZf4Vu4bwZUAQnQkh8oaaz7UFA
b4qZPVwUclFP40tc4IAx7OIlL1R7CcnweRzGZwi4GCCQJVzixEuvecdJwih/lyI4echjWABg+JzL
kF2FRy8XeaimPaJYqGzb7iGkgvmasoaUWwmjfRCIVx0L1ain8f6tGC8MIoQslM+4iZab1o66LbnB
7oqy0b/6pAUbKcBCfR81Zbpv5vm5irvkzIpiemxIJdbApq2GPmH9JOxvdTt7D7cbxnYguszPCmxQ
0OqZiwjVhXvTTpiBoul5DhN14XowPNqDfoxNCHmMiZlaD2xoYlRprua3l7kPc/oCEhlQA/G0WsVD
aaXGWoPyz2i4Z8c+k+BXZmifvQpwGRVDxVQubO7NedOLrY92MbALawpcRy/IdMyTs0VcVZd686lg
UBxIU7fg8jLz1LWBdY5g3VyLeGdM4fiQohsZWVLWifLOeEdhjEeIt2U1fkoCkdgZzeQHVYU6ChrW
Usp2M8Q1tto8MjZ9bEZbw2OsaJzSLKqeCnABNWopTEvnKcP/YRXxthEAYE0pqN/D2F93WhidAebd
p7El9zELBiagQLOt6hvLd04Ru5BbBRBkA0hkwtoPp5/9SLI1s7APij5p1vHEMsgQH2hRtYOIKw9+
ozyiN2hOtxutGf11BQEhAF6UP+RTGTgIb54HPvHHZCDZKe314ThJ73sRRp8a5s37zLKQSsLyQExV
rqbQGikZ4T/BFCOmcySwomxMNse1Ex3yLgIIm9fRzp0JLhUVmd0Em1GeTIrZa7zs+MlLEWLbJWG7
IxgMZKz0vs0tCeN9iezdGpsTXKiKpUjxDWNsx1vCl0GsGR8TqSabaSKGtKMnBjHtwWFx8gdz7ptr
Pkh1F4blaZpAIxAQL7YFpxB5Lam+GQjART0Uv4HXgknUZW1gaQj4INdQCiXwsysmEncievfNr9od
rDe/HNH1Odn3UsMfqmyVfGeuXq1D3mKAlA801g6nN4a/MbYAbkM328agknMjaeCh0Qvmctc7nUNI
Q+gfsMAwHdil3SD3eOyfixhMCLxnaz2CLiXcxXO2Mu16yAr1gjnR62t/0nP30yO0C2JUKDammJ5t
J7cPPdhAT28RK5iIkPOCXM6q6+g7PHQCPYI3pDYduBDNiVjXzr9ISlkyZMyJ7hG4ltlO9a4ExcN+
AuE7ZpAuAusTJhmpAOCcs5GuKO3AY3eI8JhrzSavfliDcurJapbGOyDt1jCp9KFz213lAyUz1Sr0
y31lTyVCgxgSCDrTHTlv+4EksY1awr3SajN6EdtP0vvs0v4a9QP+kVXKpJ9oOQtwiDEcw1rbl3oW
gIEcV6Zi/gOk8tLk2neVq5+RySwk76MedvxEBM4MYwfA/t08uP6l0tLmbJQduTEoM1hoskStyWgs
LFMGXO+Xj26xTlUOHVV9S0j8HRP3WHc5571dbxqnrrnUgyK3IXjtLcopOY1BORZq31k45MlQQnLJ
SIZaAn0doQRdyTY3LxNvBUr7W91rTGqZ8dOkouch7hMllnfNmhmMkp7uUuKyT5HYGkaLdlxri41b
MPwyhd/tNV8ST1AW1i5sSPmAu9eRvNv9Yh5ObJEFQgaj9BiMLNmytCTevieLJ7IYa2lYa6iCgsiM
rZV09FMuQMsoqw8fa4ZLk2Jf2+NeOGkDDDZVdI+wP6EMpBFyiF6zn7ri3TWBRiODHVZdPhmbOq7E
Hs4P2m0Ga0Mnrf2EvXetSVwLglE4ntuEMXpN5Zi7b7EGNbYl03cHVUdt6mpOETsod8tpeOLFUvga
GnoTvbbuhsI4Yr/LVmxVR2pZROIN9hroLiRGxXFrnW1UOYd8zO99tyvPRZEw+Wmb5uq61JxOp84c
wvNKhal/l0nmIJLZmkxqsVJt90wF1fBmtRDLxO3B8kiPtfHys/yMIM81/m4Gm4mRduXVpbvR8rq5
9u78bLApWyZS7tEwl/CkvoQm6PHEjdVE+++AvwIp/Vync3fkhDvakO0x3Yzv/Wga6yQptXVrMd6L
AzskE86sKd+i0viIM5LgOrv41dK071QF9VErP4u0jc9I7LytK5Jfo1hGXWaU7RMs98Iby42Ji3Br
e+GHaRZ3YXKb2zLInkz2ZG2M+bfnXe1runMwilislc/+JS+zdh11lXZqRUIhi7VwPUeFzTmbfy50
9j3uKnLOZ6JGtIFhkaclDBYqdbG6H8wwyJ6X6Zs7HqaucY+pQVi9QVjSuvFqtqJxXgcY+I/+bL03
bqJvpR6nR1U5MCBLIzDl0B/qIulp0DlKqCMfivDLcBtgk7aYUEN4DWkiSbJzIj6Zrq9WzBx9GmoE
qj62kWjJKaly/5Bm4/cua+Qp6qaHqoBD19TVOcNZsE6ckg3hTD/stciwRmHxHFMPyIxh0JTaP0OD
EY1NLs6OzKN96Y7EggqVrdLBt47C0z4gHr8Qc8bnl+Z/6a28k7L48yCrLZhFmE15aEOdZOV450/x
3nKRdDGhjTY2RKydy7IljZ1jlHvlapyM8uARsrAjPAXTuv1dnzTvVKuOxAWA3gfXvpYMWSAbpUrT
HiIDDvZoAgLUzJYPcta8WW44HjH2lbsKGPC6ZP2kbIeFvlVXqEgqzn2780+3m2wUvypma8z+JPip
vpMH9kX3oVfZ57ix/g9759Ebufdm5+/iPQfMYeFN5aCKKsUNoe5WM6d7ycvw6eehfmP/xwMYtvdG
AwWpk6QqFu8bznnOL2pK/Xcu7JsT6vE5Hht/Qzr3yVN9yvmqjDUjITCoIf0PjjNeYPJw6TXdHfOW
5C0NqvPUd8MiZwiW1vN6rI0eLXJWCqY8PZhlsW8ySVI86c77cnBuVukNW7PhpjVlDeu9JUdGDHIz
R+fxu6VcAxf4FsI6XcW9lW3hAQKCDbSBOsB6Sb1yV3Tyy6xk9qgZCW1Zl6HwUFZzLjrxoKgaCbos
kBKU+WtJjTTGrbVXYOwWGMHXoUeaeV7HkjtST+poxsB09DHYN2QjxXAOD0LnFO2GkN6wgX6ayIxW
YMKFYUTpoQFo8IRkbjML2dflEPk3GZMOpQ21vgGG/ekhXFvqLqRye8B7gHWrI9ao3TVmZR2HMXIW
Ab1YmzJ+A1xPQlnXGxth0dNMlX4KJoNz0Ku3BcCjxQh0kuRZ5Z3cINvKCrh3h7+c1zi8n8kgdwmg
7cy13fAul7XJhCYuw1OhQ2sa7OCQU0vvVY7L3K0leiczP8cq13ZDtOH7oC/X0vtYeSV6mzE+B1gG
4xT/hBkZ+bZgT8kKapD7qbZplbVTWkki0HQbIpgx1fu2bPuNj8Vr5esA/lr6tmZw33PeK9fCGAWl
QrwvUVBdCoDlxSjUvnMzeQ6iCPRBHeennvdlbA3GwSlg6zdDCAgBLVycneMWvLbMHWKrwpqXRxGF
Lsqcu1Wpp8ufGz8Z4ug1tJoUyNY095wd5wS49lZv6msVpRfLZOg72aT9aKk68mJ6XEItN/K61skR
7GYsfUP6gHCfQ5flRCzMZ0JqCEDrER+pjM2QSoxfBHuU18STEJkb+8Nn0LLECsS3hL9jDejNetXV
rlXfbd3aj8bS26ufto8SaC1ioMEkWSrKX508/q5cV31XJFC5zhgsJoEe1tFohZNpfFKaa+2lOWQn
37S3UzDUHxyDJRpEM11nJBgcOkswHe9G7xxnaErCqCqWg+pWkUF8gsYqPUzMh0yCe1xMXEQ63flY
zZFUCocgSk7r3ArOjzBtnYuqJ7WMARFUjPKI6+Fh1Isct6wYrvZArIDe6/bLhGp8Efev+OSCuccF
q9HnpNpaw04O9d+C+Laln3qNS9OPoMgehyu02OgsyOpi3XAvQzpfRjfe0WHOufIxMzC+h6pq6mW8
1qKOFL5UOvuGKDFMAHjbppq6X6ClTSlq0cFVMBRamjqiD/HxRtmn4RgX3MnaFttmvDHBdq+53ROo
MjlU5FULHa2PVm0isvVkZi4OqljubLxOz1kx/a25vsl4Lx920AF3pI9eZLyXCRbQL7D52AqRGMi7
sMf/OLN3ITwibLH9jtXqFB4LASIO5PQThsbsbBpPkWC5XbVWgYAkuLUwWS+9W4lDprjqcAzJow+G
96TsUp5Nme/1pnq2HEibCmfO3heCgqZ1liYZ3AsjiKyXYQzuDPvbg/LjlY1FYDFWUfiMRvjV7v2e
7MkmOzZumN9MMOmQ6QFpe1bChIxp3ilIK4Z/JgbdITaLJ3a09Fi12hUEa226tDVv5A/PpmBn1XS5
O6fsyXOn6yeDe8ZKdhWYyfkU0XJGt26UoLxD29SzwHLyqWIu2LX3SKv0G+BDSXKWavPfGeMp+MC6
vEp1rdo8f8oxF9B4ZsY7wkQM3IZAYM6a4Y1+UfWnsLb9D8KQ4Ti6HIoG4x+qQ4/tEvHozCy7r3IA
IMou0z4UhvykI9CPpuBMCAiS1LGDeyRkHlv05Lwq3Jwy0jeu/WA9Kp9azzZiJiTzg8+CCuRGd0s5
v6/YIG6GRfgSjJCDnUpURCk4eDUG3rJt8BtJB9ZzGPVctTxELf22NvUg17tuq0ha3AP1Te8hwjhX
B2DJfREktZqOLgOM3ehGPSOZ4tBr2ALrwIpeRcLYNSpkSHZHVeJgbBhA21n5mYcUIsA6kltREtEk
2Y4CIpxlejcme66dXcwCwV3RHmrfq1+Lbu6eoQsItdOwDZ3sSH8JWWj+rayGI9Bzrm7HpE9Jnf81
9K0zW6Fb1lMM+W04rkcoUauqK84VQZLUT7ToVVbrJ51Z/yLKuucWgTLPa5m8gRgmbs3HL9aPYmMb
o0VHaywdilBVqPpUZ7kgUSeDuNMQpmqkTngVhfvlR261jV1FhkhERBGC2y4rh23oSpq2kC8j7Pzm
jL5/ZE9fsQkmMs5p8nBHomyHX29Utx53SY/v4N0VDD6zLLkZuA1ZlJgEl2UuLo9wj/tv40rT/dPh
U3DDdVYxm/p5SB3DO9uRrZ+gMa2ilcY+6D23G3F0cy54Iyv191aA7ldF7B+tHnlfJ2Nvm2uqONVJ
inbbcbqXmIubYW/2ipgq3TI+pKUi02Rfy8hYBH1Q/xpZEY0JEczkjYdQdwLnAIK9o5EjUs+SrOqt
wvrtIxV6kYxwqAYA23ueL9BU9MN9HN3qqLXh98A46J7AaNzUJUKF4GdeVaIxLYn7YnfD+MoVEuT6
SDyFNgwry0LZCVTGWEK464Bxzq6DJLVeyE+N4fQq6yBDZb00hv4fn7o15x20uHEjctXt9ApZeF4O
xX7sR8wCRfQ5dlbyktf3oA6qV2WG0b0nBZJYlvQW9LF2AXywrePwwVRnfJJWECPPC7xbVobxq/Gz
i+iG+qDCchng+3zE+fTUBo7HOCUbHxkBtBoms6PIEWHQ5ljH3sMSFQWieZ8I2V5hLqgPeDPVVghm
DgFqNsACXbDJOlpoBxF2OcvLJ0cMW7DRPv6SvDw7Iz7I0mKTOyI1XyvAggRWcag2jqzOZlX8ZdTg
bxtTR8Fg9taeipy3BMXGYihY8Iejxm2GSnept8O0IeSTqb7hjCeXgn9ZV72ivtOMXWDY7UVNtLx1
FpmvgNZf287v7nxjf0cBHHdCHrLuiMHYlcjQFqLNwidk3wQNuwEL1lC4lwxFsZ8tW9WFRxVR8Bay
+8vLyYAwkpILqbM2ZZHNR7FhXel07SttZYflxzkWmjOs26HK1vbb6BTZo4k08aB+ixa6RnaeU1Mf
9aTAb/qpnc7OwKCsHb23ztK7FyS2tLheMd5Y7RjnKaxWXealxMfXDhvI8VO4rXH6edCUwbIHDyTz
C36PNdlONIHa+sl05LXKD6j1jHvoHJKuy261BNkbwuHUG4O2xvWsx2Q8t4Fmvhm/c9md/SGIXmPN
jC4QRd4GIq9XueNV+Nvi/tIJ2V8Kf3rCARsGB5A3qb2YmBtsypESdcL4ypq41DeyEfKHaHDUM4JA
Uku2S6dOzGtn518paZvIo2rrDZ1UjMjuuVV0JKlLrFRlKQGkvrx4ttIuNAyIgGLFjGdKxdGItIOs
eeWBpry5E0nZtvJAKHrqg87C2GMcs46M7KLdMBjFJhjwzIh8ImYOHSiDk8wGF2yirF2bUdisKrxz
uM3Ea8xUfMmy+4uwu/hl6q5uGxdrjP/9epLdt6rb+1gb/mqwq/4EqeKgKssBHhe9REGjH7uitRfO
qE2EKpf+tjdt9Y/h8v8TTf9PRFOMjljY//dE0+03eoPkfyWa/vNv/kU09W2Yk7DaTMQftgUYof+W
7X//b5rv/JsLmI/7CFuPGUnJH7E/ncGlM9RG/sMwtfR/g1wE1dSB9Aanx/x/QpjCq8Cn+p+YCTb+
VZdfjo5z1oajNhvk/xPMIjC5RMLKJ5C6qL+rtCnQHS30qfkLHfIwaISvwc19SYrmSUcAP85KeH/W
xOeTcRp/tlg5kRcA6GiEUdDns5beN/Vo12ukeRahtw5FYC6MWXsve+PmdyRN9XIelfAOqBHqi1GH
U4x0f0LCr7tacEwtlWwI1MC8ndpIw1D8y1n7b8wugGH2AwiMAdbsEMhnr0A/uwam2T9gYSQozHcy
BkmcRAYrU24IbuVcaw21Px4bii1LnjTwOBtiDHPm3HgVWJtTxALvwcurLeLM/MNEgUTNycIxsot1
EOgiM89lZX8asxfCnV0R7FTJWNC/7Dy+hjkCFDkbKDBSjLOjIpu9FTUmC8XYK8lItiFiZQ1mDc6r
5xhs5hjwpnH8TB10a8KKKKaACD2BkQNkISNYnB367PFoZ7cH+3eiDlMMILMTxKlfutkZMmXHanaK
2FhGitk7Ms0uknz2kzAnJls36nriEuKbhnLFxnySYkIB87/NgPybHCUJJpV+dqvEs2/FmiMVCYXH
zpK5TMInchQKY1rxXF11jC/+7IBBcnlwZ08MYAe1FrNPpp8dMw278E6gKPPcGPU06jDstMMCjeMf
9iBngfHGVOSUaYdKR6WCLcfBnhNg0wGn9lYSLxxVLoQe53fmMebU2vqCkor8aXH1MPyEGH9qDEBJ
G3JIzJ4g/N2C/t5lz9Xdptk3lBb+vW9tIrZ01nvV1rKfzLb7UyPrY48BYyd9wieIxB9DkistFi5Y
lAq2U/bsWcLasAhHsdVQbbaYmnyPUKoYm5OJ3Qnv0NamM1QN9hoLQ1SFMaot7XQxDEgyEAwQcxCM
a3BfwaqdHVU+1io1e6xczFbObIrRx9+W8z12aOiHmKAeMAULgwoTiRnPep7hA/EMnF61Xe9H3FOL
sM9PYBhZpnWhsSlKhnrSccnYrsZ7GqdEwMswPnV6urezsYPfuIKX1+y4sRQ3gCstGmbQl8NjUIxy
tZSkeMnInCFNuHeC8J20e3qxETfMgNC3QaDnp5p9JNPypJSFOFiD7JPKCEgQwhwrQgzLSpFwythk
OQmcd8GL2YDy2MquC9Z6x+U7hvIh/S6e8+fGVdn1n8ZyDKNynbWNv0wJEPJityLxWP+E9R7s2Yy9
pINFrIznMq9iEtZP01OqJU9VxbU7MNaH5TJ9xAo1X6zEU9na40aGAzF7BDO3mL+rDBEk5hYg8EO3
IwhUW4fcpTadJ2+KaK+d8UcjR2XfZpGDA2kgYD1pFM5Gdt9Qqo5lO//Q9XD1y7THI6zUkr+wi5hN
7zTXB7IWB9veMLSVTgjw0ox74g6ypl5SYU0PhpFcRjGh15Rf9dA8D6OfXeAUMfYL8oPwnJqKSTX8
Gc6ClN0eizBtQa3fbFzvPQO3ecasvsrZmdJ6O0/CiX7LNsNCWpmvyJHcXdXzxMZdg34uwqDCuwJK
pM1G0UekuClY9Y1FhaxeNT1KOr9aDWb9kXees7E1uzvm7LpEZS6n4bc9FcnDGbIVECmMvb2CZ2/Q
BtuD26whws2SbO+p16B2objm55kNmlp21LyjanCFFxPaASHWjeFiFlfBKW2Vx7828fPNuzomPEs2
5owGM/cVK4W3KrjRqHnPJ81sM7SxuFeRsY8Qpq31OidJtXdztNbeUTaoSFHNNBdXGDsZlS9IWcIN
vfTWcofqCL5rb8fJJwcoRqopvCd9sQCwNdygTa7iyQqYaQ3iqbcl3pIJOa82lcVrW7JK0odTijn0
YvgcKH4Q/i5Sja8vMpLSRMyo4hextxJDAJNV1yHfyjeMF1OmrwU2tY0skyN1NMqzBClOoPf5utDr
i89lYAKEg+4BOwd8+c5JCLCJVUn4pgMPyxw7HDYR9oAwbBn6El6VxB8abMLriJkkHnWSzBQgNeZO
xTaSw0fsdRVkuuhVje2hDxJvgcqBTJzUJz3K8JNVa2p3Z5Jk3EQ66rHmju2uWwau7N9tk9gdNA13
VTnlYWj5Vo14Drvx+phk9tmlKJPppdL0q4+T6YgXFqntQKhEHUyrKp1iRlxqeI9r48SBJmnarOQw
1lcC2vI1uwwDk0kojy4Nhpx1SdnEspzBl7zE1d4My4w7aQZeD5N3njpfndklWJzosq1WfDho2+eW
RIcoy+tXjv1TF8n4ghLybEb1tG4d5o7SqX5x1rhvk2e/jOYjb9VwZPNC+pkZPKsSiabpi7dsyn8r
i2ofPa+34lraTT65Yrit0PPATS+crdC9P7ISeDJd9z2NTfxudXrusdoc2G+0kyKACbrEaENmj6S9
rOpxOtbd2uo1dYd1y7YqDy5+XKuVFQzpNjDYKPgcxnnRZWemjifWTwGlv21SiaAhmSeZKH20h84b
mhK+/Ug9L9vYjV5uUapAePJHiycWXy2uVFpTbNLraIJ55GUWatEaLa1Tl8GqcAWD2TRGL97uxxQN
yiD6rVtp25Crai8mzkCl5cnZBR/YKLFvplk4wXFigtk+DglJeXjU5313VtUfepB3Z3N+GPXmy2c6
YKCBhiHAUC/D+cybtkZYtnRtEWM714hShK3B6qJGd1MVPDMBKTZTXZCKY6Sfmaa4kbjVfC6BOCAx
1V3WgZetrSwW9EvuGsIAd0tYllt+hvgtEq9d/Fe2n2MAj00PJK251zwizwTwga8xttgwCRAOVTUb
bmMjWgsyRECdk05Uu1F2sYvt6HpIacqIQm6wwI9Qiug6Y0YFmaQYB+2AGO8EZGpaCq8Vx6zyvuKI
BYkRz69xlmMHxE4u8mMY4T2wTYRWZsSl6em1sXbr/JtyKGDZ3LAuyXwYEoInY0oNDs3JfBMmkW6t
RWi9pWndpm15q9hAZQSg/rZ29qhWDsD5ycu2y5Xh7ZQs43e7GIytWyT2Ak4SNVblIjoJFe4vRw1r
6spwl9jU2WbY15vOrMUqK+Xv1LeinVU79c5ELITSZ0faCMZOpz/l/dk33PGIBM+/zZcMkzMHqPC9
b1i3NxNJf5qLzt3F5EISL4pdLral3SXuITAFB7PK7x25OgjxM67ZKDoNHqW+OYTbviaXvTMgvYxZ
hRLG9zb1WJZXUaarzJc3tmHyWpiiurSYwmhynR3arIdvdY8MuTQuiJrFrtE0Szsm0sPIZ6FdQFhI
lbfBmpWrhYzIbbeui2hddq7HJVD/QuGRHenm2Vsm/DVsPiRux9m6JnXgErifRdyS412b+c4rwP/H
cnhHE/I0FuaHM4u12z4ulwRR4tJB4e3rEdmGI4e06iaS5MPSXtc1RwE7u4PhD5eqgM+pRu+T8ezS
qItsO03pJSJFUxnssB1B0nxQ7gdKF61I1yVbj6xUX1CK91oc4s4fwxNo5G80grumeW2M4Jcn2H6V
3bZjU5T1/q+wr77jFgd88hH43WVMoG0q2o1XQqdxtH6pxNlrrKkGwk8TJzhRm1403d6Hobskje4y
DP1OxPoq8pDEtJl2sigiOgIRfIYBYpREhPfbNiHXSJOErItNq7VbwsdeHcJItSo1VzqSLBTNATzu
aWdbzt2SiGR8z/vldNPKj9qnQdbgI1Y4T1S8qc365hfug5O2xeHxrSi8sebIN1icG9HFLa768Dg7
j9BWejzjWEXLzjjVq9ppXue/ZDKVhES6G8bq0Kb9nfTGJ79wSDWyjefKEEc5x2UmBA1AouSktYJj
PsL7GX3SbL2/nROsoyjB+MECfJ6noQdZEqi4qXNi1Sd744v6ua2it17cooBFTlM8iPNx2PYjA8O5
Hh2JsPt27au0LGAVfMHGkjtD0XcEAEH4c0exNMQH/drYUGb4ujTUi8wA7uZxxmsj3gH7WYzgP5VR
bnotNtdAPhBG9SQrexax1H64LnpsP2i45zcIS9NiVkit3DE5ekmyryrW/3FULsc62cHlWdF67FEP
tEgxmVhOdrB10FxNZnIqbNn+BoWS+OhLyix4Vcjb29L4GKR874VEoL4ZjOYLAeuLhs0/u3uE6pxr
jTA/Z/hNSt5+8j9tz3sL45hhcfEou+SOeONT2sNZo7pOionle721h3hXy+qXNepXZZqMfilYMAX4
bgyPHYxdOfgP7BbWVovMd6zLJ2LvdqnR7Qv1XMzhbZQ4FPRrHwPeorfGZW14a6fMH47Kd/GlFhyu
U4gcp7BGLGt4x7VyT0eWLyOiwahvsbbiaOLdkLYb9I+aWVxlyJVSm5SHek3z4DnNQg7BpTg41JRe
xQyeTu9oR0awRHvg9NpCu6t6fkOa16abgRr6AgrPuqsyQCfTujZykiqjO6NcngzisYEmP/ypePJk
cnDJu2M/tXE659yX7TwWvujQPYTpFazOtV3rN+fGI5eINsxNEpgdzhOjgTeFORl8B1tKB9WvbR0K
mXx0mX5Ly4U3zloRtz2kjn13te5dZqjL8fsoJb8BDB5trTwFbrJMp+HMT/pE3tJucGYlcvE5etZZ
G/2zYzff2fAQRnFtUBTgiTlE00ury61g8E59tyBIGFcfek7LuAZu9KJ5ck+S3CoogkPVcaUhkKd2
26QFqC1kd9u8KK6CML6IjX9UZv4ytMcPFac/t8wS25vM5YfU9Lvrx1867OI5N9vpfuO9WOuu9Vxg
/x376peORHEkUZ3krAe2yDjLLwH6OJ10VlaHy7Yo9kRp3wi0nxtGNgXyL3Clm0vYr94sAn/49Nrm
NeIGN2Xuumrdh8jdP22MA2Uy/RdV2C9I8/8ErfYLNc2h9NjGhvqqCoKnFK222yOnK7Z6Cmp2vliw
QnxUKV49n+IttpEbs00q4nfwS6XEwWYBSBTK3g9NdLIrwAOq15bEiwos5bztx0Kiz/WJfRz/mj1v
Oa/R38qB+VTmzBXwTEM13tvWfykyZy214DxQTJS1894TwMk9bRnV6txl1rrOP0gz/Cp5TcIge+6q
eI1v+2m0K3gUQbnttGGh6fToTvfMDYNwYM1YafWwDuryoLnD1c2QDRbxVlrNTm/HbUpjYaVwj4Lw
OU3jfWob28gcT53Dpc1M2OmuAzN/vLg1aH0vpSUygaPnyc5TDQG5DTMETR41+9M7M2i8+CbVCMMx
LGxJDy8F4H+DY67OYVxlXfxHoP1tFLQJ7Gy07TYoksFZIKw6EuG5M3ysFHaX3RvurgVK7aUTmMtR
G/4Uefpag1bbRpBFkRSiNkaHPMLeXzSZ9hAcm4uwqE+jMA+Nbm0qw3udaq7qsUarmpAJC7myMlxS
M2912twyh8UG4akfiNM2Xipo2qbrZNszAAoBk37vCX5vrGaTuOItGKpbY0FtcNKSztSG2ZXjVUaO
RyQpe9RI2zGRI3mg58bBdEJPGREOdQ9XvpWfRuXewD1PYA/LJL8U5Jy5mr412v5SzpN8p1jicF4b
Ga3R0Kyc7MXuq5fSrY+jRwiYla5GlgepLN+DcXqkhfFs19h1mvFUT+SU9cjeFxY2p0WR0hJVDmtR
iHJzodeE07aiDbTdXcvNxE3Dlck6k3EOzqalRahlU7TvsQX3HWnXYN8dq78Kr3yPi4uWlMfU5sSl
+9OhDIw9MnfUOZ31bgDbBLOHmi6jNHA3jRMe0li84+R51IsY+kbEPUIN3onR4xmjOW/7Sr62lOci
kZ++G50ogKm0+gz5IaQ/9+aIsF3P/1epj08xU4pydIdlm2g3k4xxr/oDJW+dWj8XPl6oHYUTrwor
296xv3U62ijs/krTO5TQuzOSvM1gfMuM/qb46ToOCqM8DqZa+3rzHWVEzYwmXFFnehNNibB1IoU4
pMRRV9f1eN60Gl8I6Kg0jpbeMDzNr1fTVR/KVa+B2X4WMj/jItniRd92FY6c+m7WbOjRCpmcx+JU
jn9yO/qbEPrZ6vlX6BkJqhhMpYHV4aGmFbanNFmFqD/mGpF9M/GdJX97pItybaI6Wiu8RJr3XPbh
zTDbAzwXD5ZPM1FhVc+teJ5Cttejscg1/H0e0h5zkLvMLvOdkWwkk2xc5Ui7HSDomxLGMgCqhkuA
6ebUbBiozJr77hQavb4mft1Z0aA/p/YnWoELnSsFU15RsY23fNp7QfmMHo3blZrehbJwk1Wk60XR
2nHLi665Hyzas8XQqtVoFX8yOR6G7jsCnMcN/DVXwLmsXDO5ZPNtb2HPGwzmpuQJwvlNWaOGzBU6
H2OjoKvH9B+sbBe7MG45o1XQziUx2lzLh9yhQSfCb+klyj/YqBq0ItFPTJ2p6qpx3TfuzpuYbld4
MqqU+ghU6N+8LX+kbzsZQGLtNBICJu6frkFl5JRyY1txcG2BWTEA4VYnJ1yiDS086F3SOgMHZ303
lhF3tXFPB7DwV6oNPDpngmMNKZ+HyhRr1Nvx2pHRrnOxLMk4etAR/JpiO9s0MhX7TjEyj/BkeIKt
rOUjQDRjiPwYWx+pG1xDoyHm1Laubm9fpKjwhFnaaxOQmS6j6DFpiJfC8jV0ACQ7Leh/a+i0Vdw2
9i6tIRLmoEQWP2FleRlAG50BIMhtXQMoSNZLVAs5XnCWqIAPgQ6UoAI5t4TtvjuaRflDq4etLF6E
ItLWdnN3NL1DBZ+2K7NTArEHYu5Iz5dC0k/5Jm5pmPoIJv1g2zSSZygZN4zZ2zOhyV6wCuJmD0bT
eqny3ywZvkR/tjuAUbb3IuqOzJTE35UeLyHGH91EKYfOlA4ZE5LjPgWeQyU073BYIvJ38cYyNMig
x6JEiar0K64L3sFFt3cMoAytVwMeB664TItmb+UN6SiavobyNz4RseTxanRAIiUaozANP52e8jRK
EN5pUoDB8eg5By4lK0PCVbkK0aSCLuEMETlDbnF0quw57/LvVBEzlAdyE7h8e2yUOdTcayyGv4Xv
c9y9IfOjA6imZW69aKn9WsVYlIDgPMv5ShaCtUg7B7KOBobmHO4c/rh2zqNnuFFishSowjMuNoFE
dzHb7osuXtGp4kabNbE4sKwH+RyvMYJ2+wrC+OjV5aUu/XVmcMk6CkaHDPsP1NN/Jnvr+sWO2D8o
Olo4Uv3j88+/4RKhE04XnRHwDDpRhcWgfK17sE2aM+470wZx1PziiDvp0JWWhk6Ha4teLiKJd8PA
F2D9NlAf2FcCB38VplwRbNSgT+XGBEcIIb+8018j02+Rynjz6LCGigGzDDWf9Wf2VvH8zERBkIMJ
RQLuesh3ZeGt9Fjb2uScsfJGsp0h7TL3A0sHBM7bfvAeCM8+QgnWPqkWU53tbdfZo5l+CQlMQtQN
3jhA6s4Vc+79zliwMNyZ4IPCfvhDWzUnZeHIz7BpVOgJ+hxAJXnnH0ag9v7Ur3rduPdp8kfviyV8
0ecotX6ZYjylEC9WwEd+64OzI1f31UpoSjxvzXToRe85fQLxW6veLGXH+5CTV7auXNq8kxlJA99k
YLfhaoyhe/HDYielu2iy9OBwKpJ27eLn0355kX6QaX0nd3HJEGQRq+HMkuvNZVq4mNzhO47FLWHq
1/t3diirRg83uiYAUkziORryh1l0FwOGiJ7Gt6rLj04b1k99q++ZMCu6RLgCzKtLtvvtstbcA5ZZ
ViGu2DOc/kPI8S4bIjRZ8EwTlElB3/JOME+Nyr8i6nuipJxbn/XbQSGw1nv+M2M/uABX3OzDCdt3
XXcurSa6dVzkz9ioMzf9M5bfUcpAo6RutAm3dT3n6BXGSQvctWlpC2Q/0QKE+FmQC8QPMu4Q9H5h
Wh4WcvTw+SfdqtbTfEnm2bMESYxu+As9LXdGfaKOAWlMXuR8cZ6iHi8wgsZjoBsoUer6G+vDYWSn
KCbzbFfxLWm9j0AFLyGidJK6MGFUCbCZnmJEyDVGkauv2eTTi/Y1algpQs5sXtAoX1JP+ctAxDt3
IrG2G6rvvGzIzS6vGAXWidGylSXP3WsNrOoBEmINxTXTXkixoe7h2ZkfoAz0/3z086k2f/pffu+/
fPpf/tnPv/jn/0vkNhstVk/FbCxxn5O0MkDS8BSKBrR5aBTlAb5FeSjZFbBinu5limvGzgFQmfPD
z0f/evi/+L2B5Um+CBmLeH2SQdaLqsMYT+4KWUAOt6WsDz46nH8efj4NPK/de9OL0DvVwjQzqwOG
X/4D6JkAHWOCPWFF5xOKVYu+ZP527QH1zPrnw7rwSED5+XBqjUto+8Mm9BNuykExFIefByyk/+Mj
CUTVDXGc5QHpoXWz952O7/fn2/znw2z+Kj+f12M7D+ywUdaAdSnhxGEA3AC3o/+Ph5/f+/n05w88
P1K87v/zj+X8kZdDjeC86JdQ3CqdmSW/WZevwIlbNppJfWCDVh9aG34eXh4UBlncHFinNoefj/71
8PN7BdSsfdD98mt1DbX+T57jTXYFZJDQz578iHEcQthfE+ubM76LkQIALVbSo0C1dxlMz0XB8C1H
I6l8yazK7L+z1u/pUnmApwStvwJdZ4zjKgiAwUzcJi0HWWwxQPTKMiPcR355UUk9HoQ9ghzQubmO
6pyJAXSH4w1LhLsfg1PjEeAQpFsGYue86WrMD4omAJtHdUaShfpZqnE9Vcj5I7AjefZX95qDNfj2
Iej6EQnVdPfTPjuYdtge44p8zbH5JdK42akyBB3CNl325Vk2dXdu7Sbgjuoe2TJUuGe8deWovdeo
EFu2wZcx0dVrGS9mVQAZithcUpN6HFW+Js/ViBW0QGdow37ea71+s3pDnpUjTkaFamTCf16bSH+p
wxcvyI7zk45KOipb66xMyzrDEuDdbw2HUHMvk1X/9YosWfNPujM2slVR2qd/Z+88diPZsiz7K42a
W8K0GPTElGu6otNJThyUprW2r+9lzAd0oYGuQs8bL8H0YEQw3E1cu+ecvdeuo0hfnOynqB3NjSEp
j30iP9gBYT4TxncJqaFjlvJPI7fZIS/Yv0N8OnQhWxb+PzbHB92CiaOaWLR/w5qV2mo+hpGY9UEp
8qPQzPlxjn4JDtCQHc8Ir+kuxr2YeK3OWYEPxxZXbPFYJ1n+FBpG9iQKz0yXxoM2B6RclykjFdpt
ORGzfi9h56c+Nw5I1o0DPdJNEOUXOagMWlnVtNfXBAb9KrQIZkZstl5ZBC7Kc4B9gJypiQcTW9Vs
dvFhsmWU6fdLJeVmmE1PGMHtKbfIDVreCbMngekc2xtJRCr8MMxu9afILqCTO1aZ1TyJrBQWpvzK
805c06Z7ZgPiictJZKKE0oSBSsZMjj8V5lxZSaUr3t/3/v3bf7+DkhIvfFdwYHZztM5LJYW/mN0V
y/zu9Hlf4GKzSQS4ws2hhVY/QV7bxsLjNo6w58YPvVJ+xC5+nrLgkJBtQR29G0bpOWqDzG5V6QVX
dWULVvluyBA4yKKXGXFchrnvdlmquKogkpPMTlHSwZ0zgFkLhlNV6bZUon2Ts8+LK8zVUCsjBcym
gW0mEnvNKYz+rhbyuicvB7KjTJD4A5dwiEBWf7BPRSV7qYJ0dMjkUp3c7JmgSP0z0eOeMJrnATAw
zYbpVBH5QENrS3kLhAGLsNlqL8NjOJhT8jYIKttUCk9Rb05ShnRGqrfpmtE225LR8h4a3JIhblDo
KeUxMw4tY1SwnL0FO6ZOoivcLReSALt8gyBFeMctyIPya6jYhBmZ+N6VGHmMzPIGtImuIO1Mopvs
x6z8atR2diURyqgF4+URsfJPY0GnL2gcDAYbST89UI0SbBn5glyMuyGZTWfM+tdOVy7qfJkXsEdY
B6dOkNN9bKHZSAHtyHJilz064yjC4So8iTAvWAgxUM1kgFW9cH+UTF7lMGe2mxTrWps/HuCnKFzr
C4m3RKpeNO2JFf/ZanO6w0Z+mzBiCZOyryoJ6bSmn00p3JQtPE7pBCZuoknOzKIw2/ccxUdS6JM/
GZR+3fiTl4W1QR0rnIQRKGnZMVITZXknIQrVg3I9Q+hyNeo8NCDxcZ5FFfsxhyGdUGDLezFmR9nI
m45B2JhLnd204ESLvHQkQjJshSJHichDIqceaQa83TAaDkWwM9jFuVEjguLKEvT6I04cJat+4Gd8
Gmgz7Y5ZpYipZlXH1hU/z7gONRmvaK5Juyr46ENJvncaDRet2WaQ6TdRNyoudqy7JDxV7M/KAgWK
WlffaSWxTPfbogx/JcK0bEPErVynJ4vNWS/3VMYBWjEhkjBygZspKKCFMHHSmidw2MzbZSvZKOJu
0hjZyUaEp75G6V0TsoyFuPmIzZZOPUpx+6FRlpE3ZQffZqPnO7A5SNUofuxAV4rjSDvBlidzbejQ
86h280vdlDcUU5+9Gv/E3TcBdJrfy9PD1edgzbqrnjIOFuwRW4bo7Y9U/MwDxhvcpclNrcmgd9a2
/geReZ1f0V5udRUraWURJ9eORykcO6/SGT5WD3SByZJYoH2EpNb4GhUlp/tYIq9+e2jSTxXORz3K
ZEALtenFY+PkTOjtOrREbx5E7u2WXqEus22m6RFOZcBEsxNwQjxUN1RKQklDteP9NKNLQJFp60F1
Jtw28QQZ6ytuI9mrjcmzBPK1elDVQjo/C3MM3gRLH5S8J61oo1UgStdQY88sA8tw0Pb0jgFqAMMZ
+7c0/xmFZLCbeKIcZmWjpasfYg2JToGTw1SxGZQo3yyA7FpTq8zO0H5poekZcv3ewfFc6WV9pi1r
rRVTOkYMpWotvKQL1FNhUkFQZ3BhZr2mM2Q+BQYG6aYtxU1MWgXUuS5bW0AyPFODGFekeLyacdgq
SverV/NLRgQwP1vfEg6/7x5T/JJ2x1BtvoOxf67QHrBRA4M3iA+vfoirLn6c6LKAbwoqus/4wFht
VGIGgYw9AumzFsbBzqSlWqj0n4IOsM2mdPDGhUQKkVRc0KT9AilNoJXirOcjwC9Vc9W0o3YxDae0
JxbIabTgTqt8k/DJnLrFQzQtSFQh+MkbEKmseQrwMHyhEc9dP1lQqkkIVDU0RfNA/oIrLcBVcUGv
FguEleDViVExYFbRaPC4LbDWdsG2GgvAFcIYWxh4H7RcyU94ovuSrrQF+iou+NcKDiyuHWGrLmjY
BnW+2//xYrMFHWssENlkAcwmC1h2KO5knJGO+/ed5cu8YGjl8FlZsLS5CKAWtka60+uKR1VQArDt
INn++5doTla1CuYW4IfqU2QzXFw2f0BxxwWK+/dKp4m8xsrgTQtiN/qj6P69nGsaztkC2VUW2u4M
dvfv+39fwPqQOAGdl1+1axFeb7yAe5sF4RsuryKovvqC953op3IL5htxQf+WCwQ4WnDA+R8ZuNWB
BMsGuGB5AQcbC0LYgCU8LVDhcMELs7jvwgU4zAnalwuHGA44MOIFSxzCJ/77VrIgi1GW5E7VLhzj
oQFpXME2xpFjrU1ox/LCPv770i8o5LEEimxAR8YGR6xbjWj/saCThwWinNIGcdMFrBz0YBwhLQec
cfSAwJfNBcMMpGQg1AU0M+aVYoe2BD73Am6GbvApBeAac5jOHWznboE8lwvuWV3Az8mCgEbuKLrd
goXOFkC0JqLEixZotLLgown/+aJszf0MFeluoDwBE8PgIq6XgFEA1PS3GU8tUGp6C+WuhVOdDqW8
kv7Y1bgiq13/B7RejjKONajWC+66gHvdLgDsbsGl5BreQWnBYxt/pOy/bxrQs7mkaIJHALWxLtee
uUC2DWjbyYLdVv/+wYiOG0DuYkFz98tBCEYGBh3c7moBeNeQvP/ee7zAvf9eEYpguN2C/m5ggOPT
js51z50m1V/yggm3mPmmCzi8gCDeLihxEaZ4qAIXrxbMuDB3xzbjDUQ4p2RG8C6W+32ZN6aNOxJO
LbzyagGXN38I84Dt3ATVnAPtY/xOD4y1S9cEfI5OKBAAoRsm3SR9DFzpESyYfCiDAXP4qBYjXz2r
l8fAXm+yKmic+rsCaz1eoOuC2PgEWOIfXIDs8oJmN2C0/2n8/78d4r+zQ6hUV/+VHWLz/REW//E/
fvIW/M/m+3/+h/Tvv/GPGUKSpH+JqsJ/ksqYSV+CbP8xQ7Ct+Rf1nqSpskWsG66Ef6wQqvUv5GMk
nJk4F3gULhmZ/1gjVOlflqVZuigrmoYvTFT+X7wRhiQvGV7/yRvBM4GQSN6XRcCXKinm/5GGTIle
dZrx0J+kKe4BmxfOEEYB/doZ0lYZpdQ9aciU6O9LGREbqQchwgCj2aZS1CDHWl7+fYkbZFHEMAAL
X9off19mIWywWPDl75fFGA+Qo9PQTwc5Wiu1QBG/fOnYOW8jRf7nl//+HvS1FXxNKJABYwtoXxWG
Kr78vZKbkW8C0AUPZDwAD451uS1jg2ba38tHBSxn6A04WMV9rvSarIEaHdnyKDA05PEFngZ402yg
qqfRGhC+hhnKc5NnamMwf4NIQ6tFt4LBb83sEDYLGGtksGLRE1DajsUy10V8q8ammZJPK9epuFDJ
bUPGbEw1w36LT0zyK7k5CRrfqlt42OTW8+gPqvICSab3BYP3FMTmrZusjYFvM0JSs1HkmVF0g8pI
08xyO85Who1jedlgcEyRbiLzVKQRMJBQr//ep1Dq4ISXd4yxz9igx63SYN7+fZHmKlyJQ3QcySVb
R/W0DujcbROyaJbubLWgAZcZZkokky/pWGA/4ijZhSjPxLYxNjLUnRIZ3yYIBuy4xrjBNnrNsqgC
WYRJYKGds87mW2mAgM7+yGSMzX7gf38JSL3+T7+cFuy6mw/xeTSlzscrWGz/vohLy+/vlbH0/f5e
yaasr1MCjaylA/n3zv++GH8NyeWLMOvI/DKVlnefdgz/eT9tHPd+kKxkYZ1eQXZLNhoWg7FEEDvV
WdlLDZphu7rJ2pWgzvEbYiHzdZRzRcuo2IeU2wu+xEDOTn3w1o7gZCVWgo8WIoVwraCUdt2FV1a3
sgDVvvSIhWS3wS8jHjGu2END5OyuMXaJdKi45F+TX8llFHMvDmHkxRjvUQomG2jhBUVWA0pyZPr+
XWi+yTgcSVmddGC37BJtc7sNySZzqt04OPAoeBLykASmu5k/xVtY2sy/CDKKLgwaDQilNm5AGyco
BhdmsYy+LeRwtTsne0MF5IN+cKvmnv4Tn+jtop4jzwuS7cIpau38ml+V2Ndf9I6x73LYGL9oVMEq
syxyNbbpsIozPisyS2vNvCul2YmuYbQrw6mDp9L6LL8JleLwHfvn6Ky/CJZtBV67b6/YDjgS6JkX
7vNKrRyAaIl8mBYtjx3tijPwlebC92GC24b3kWzIJ9nBwBiZetjlG/NwBsQpbYuedq+L5D7GkMq4
xKEkVDHX22O/mqITWk14i9NPp9tD/QUoz6D0o+mUbIrKId2OuWXLqNzm6LawfbDyWI74USJTR/KR
es0TXlMMjyMeV3mLlKa7KKSBnOSbcseVK2msITYaM/jmzVlBrxU45ZUUiA1sOzH3FDbKga9zb15K
c43OcckVRcOUMQjy0qsOXclu7/mncctfLC89xjCuBjJ4dlb9BvrRWCPKETiLoCsfKxov8B5MVqT+
y5AdXGrmKjqkkyOepsrNWhc9tfms7IVXWNZ8GC5b9UP9GZ8ZCOHL2YIbYQbl9KABZPTQbvpdNGQZ
AfJexV8Z0xboVbGbHWSFlWKtvuDdoCsV2N05Ka79vnqB9/7OuK9+ZSQExI6Lrd+bJW04m+IqRXLm
ULqDHuaC0lJfZhALn9HYtTARdSd4r3detBHRST0jGok4E86IihxTEA0+rz2roTv/wlvBmGDLJEN5
hpNs9V/ri0Ji1/yo3yCEPqJv68y6MzWefiVYvbSx82Tz7YHsrLflwRWLXXlqkJq0jnSnr1Q51paG
H9M2jEQkJ64fm/445Wx3nUFnHGTDwPnICq9I1ybXQ+aXgO6+q8YfkBy73/0BpUB/QNmk39U9VkDG
bP3BcpktZS6GKuLuKHlfI2J8PVgspYOUEieSC0Hn0M7UaqwZiIvW5m8++9OLCO6Efkj72ihvrB2w
ckxM1fo3gYepcdGAV2VuTcNmI39Ms1NsaT/x6En5cSPYv9mr35AEolv8boOVDuTIRn9wIViOY958
INrxpc/iB/s3Y1YTogJcW/79NZOm+HW6aXsI9SyLwyrw1M1AowKVtKPdore5cga/IEzUHt772J83
5SlukZXapChyLsPGfTyeRHFTPj+24P3zdp2ehC8E0JzfQfA49dx7+fMYugsJOyLozB733ctj3iD4
EZceomsJvsnnKGyxthvEk+NO6whTWOc86Fh3pG36jE63Rx8keMEHTZwQDwMYdXDaTFtiIos8/czt
fc4O8Sf8E+sruLSPrYZNmQVE+THx28iaHaLcG1+L/hZXh4QB8pWh8Sj4/BiogUjkJ2FvCO9EKrIt
8ItmX3/hvX59HCwaS9Mpmew+cIOXQSRN4UXT6QLWa4C/CRz9bNVKL9AtRfHcjEdD/MVxQBxfAMGQ
1TbzHirONy9Lf7J4LWKjQOt2Hl9LvKHoPylPrvP10b/Lzc8iUebuxS4mG77CLVTaaWMRulfaenbi
Z6iBZYtkmCALpvzDPY+YBp4voG1KJUJUWzd9vId0djFB4k/EpfabbvgPvYv/GD0+GOu/uGJvtg2/
AjoW9jNai3OQvibqAVMnb7d15sOwcR6v9RZ/X8Sjb0cAEg4HMBtj8EVQHM2dJNvkNAA7H/WjnK1n
0ZcL4K+noqYx6uHc64cVb49ZcjO5MGKl4pDgRUJkbqOrbd2l3LRvtDRGqnCWMVdtzkYyYk3ZJW/W
VtnGF303rdUn5TgfHzdzyxWd2dJOeDVar2KJSZjo45gF4swYEgQdYjE3XGCCT2WTgoX2pMcaq2Uu
X2WkPNqWQJXHJfWG58JHZ+QjtU/Bs/nwLXP0ge1TMmKXOtDkn3ZMpf0XpvacQe0bVL4a+g95PS7j
YkIPkDQ7Zs32C50tEXczUUmXhQpP3IHoVEj50eORzYYIDQwUam56rfGqkjx62HK1GuLnufA77SD1
614lwOSggxzLHbn0gvSMcSgA8SngGbPLCwvRbflRNJGOIXJldre2tcGXDAzxJpxIGJZAOvDo1Zlh
ojy0458oOcsxGGYbUxIQuRYLgUzgpjNgaevcRF+hdqRdW1UI2XZW8mIApJCRfsBosKMv9V4erLeM
6IUz38X++diFuxGHMjsNx7xXpctbusjUzPa0H1fmJ/ExrrhPL1Pj0s0Es/krGG79hJcRA+OqJTtq
Jbtk5Hn5e3sWVv159gI4kttu0xyHnfJWrc86Mvqf+n18YoJkHkt+xuyFO3Wd4/Nxw86Nh0PmJq8i
0qDnunBE/Aw7jhGN2AmJtGBHV5AnDaJCtqsWtcIGLUqfvCgnxgU1vAMw9zBA6RevxE/rTbx3iJoH
r77hoqbX56eYqa/Tjr0S7wIOGqSAFexGmHfplrIb7t4ZuvB5ug/3+sbx5x+Lul2Jidiun3hw0G13
ik3zPDzTgOGKLV2QES0uofQp3xov0m3+IXIIXGyWH5hFbykDhtJtuQdlL/jqTuWH6pMD8teY5Rpy
RQT5D5As6/DSbYKr8Gx8c+HUK+kmtndESNqLBNQHeWfrUETo4t2cryDtAEL1H8sg/AUfIaqCql3X
2GHwFRcrqLbVzlB8lORJ4mPN3hPbQdYM8CMEu/l7fG5VZJp+03npuiNQpvPE5BLpXtevdIzcGeYb
2tK+8rFEGxOS8uE11bH45jltMVPJfOUFFFm4Kr6Zna/ap64FBefIjxtVVXVsb+JnBtf/1QRK6Ce5
j+SLsWHTHJC9A4DLBna3p/5SX2r5IEVOf1GKlZVskrcIWipG8F11gjEDt6S6Jl98+ErxhiP/ACax
IHWsaFud5N5hBtNguOLvG0+y6ArRtjPt5oh+nD9aME2Q1vlFbTfAjvMUCSZKIDt+n0BIPyXHx513
1KGcnSMnD459sepzF6k+ZZP1S4DQY3FVOaUK9mdVR1ej/Byzdfdd5X4xvKaMrxW3w+jus5uQjsOG
Y56hzN0PM61RZrnLGAJzpV0rM9lGdYPv4i9Ba8A9XoKULSRz+/fFWODti2PANOv3h0JUch9ajIk7
iOZ/r/6+9/flL0jZElV2GCYauLRFtF5iQFPaR+zWSDpBjCYVu33KZbyBS4DM8mqQxn9eZbBDmaUu
v5OqJDaAedqNlhhhPFr+4Kgpbb7+v/5ttcSmq+kD+0htbcTYcBLhtaqJTZZzdoqwYkpXKKgzu+Uf
lM2l2FQ41BbSEdB1W9LAWyIpJ7d55PUWvCeP/b+XSkmJD4B5cOSTznLbum1xD36Kn0imoeyIB0q0
huXRiQJnCc6twfg5zF4ReZGlMvKvcifnS5Uy/OCT29VrRd30xtYs7fwTqI+5p+KJW5u5HZUEkQdv
MMsZ6hn7AkN5DIHNppg89CLqAoewU0tf8UNV/ak79LbhyFf9qhwmiUbcTjB9+ss0RmXDy37y+3QS
vJa9qEW6Knt9r7wzBnzsQyc4dG/yGwXSvOPTP8V0A22izNe6bZ2n0O189a07VO9UnUR/0HUOIaai
DjLRTNtlbvf3CuPUGzqFk/SuX9tPYXKDn5a8ZsVW34qVMfgkdHPup8pONaIibfmn/45PFKlletE+
TVc7I99DOpiEF+2JHub4mfv5ho2HlDrlvoXpyi7JaX4FJL+vkFN/Ql96j9n3vRlnmuAcOoSRT7BQ
l+LZHnTn8db8FO9VgHzRAUKK613acfCwclDv8NcCeh80Zi1bfqmvgA4YoMFTptuo7VG08fw7Y5dl
4Mx++ICwcGIXG/qc7rK1JwzBdr7Wzu02OAxIIp8mAn4woRk2ckRUtOL3gHYwtslrU49tvCbhiayt
mCXPtQoydHz+Ej9qvpDb/Prwywf0KMzCWLZKYOROPNmDH+y5KkmSzj9JcqWm6u8hh3PgUAve1+iM
rGPR/vFsOMjINvpmBoh1eCDf9xo/2irQM5lE292q/SRsRP3mp1bk0UxOvsbF2TjWJzJi4dqGXsbf
X/ONi3CpGMkcVIKNDZ7vF+pnZUcfRdpJLCxXzHckd4ACY8g7eDE5dngCbOMiwn7A8YB06rtcp/f6
QYXPngrcg828NuVBfsNBJbnqNtipXgDV1cUeD379goyWLFAuI1O1+ZY+OMoKoySLrXUQN3jUx3V3
i48QWY17tWVsjnz3WLyHVwYBChHX34ajnB+9Z8ROcGsfXJkO58Xy+k/migpn+T4NlJZ65MnfgB9K
KioB9LHD54CjmLGlvsqbej3eORvVyvLL44OG0Jus2skNo2l2oHrplk3gOnpXS9+iEEhYgwsA/hvp
wub8XBJ4ELic9rJwYecCZ0chiFpzMYutYWLyom38EZG8euloP/HgzBwaZoJ0XmZK18WW8kGoEVEv
5u+oOopw0NAaUrt/sfmjPNVX5WZploHfW6aknkaFguifjgE9AuS+L+IvXvR+Tx0pBs7wPu8f/QdK
H9QQAE1zuIe4WisHnSnFEI7E7kP7zDBo4rKwZ7qTsW/I3iO4Lj6xuy++jBug6bSZiBuR1mNo427E
Np9DuOcepw92z99A0QXzqmMqKrpYV8dPCWHOjrHS0m9pnOZ9uYrezR+6CJA7rlwYxD5zG9IA4oR3
Z7oCwivFt/bJRRICtbBHwaneldnVPpvpnKFjif2UhsQr3CQiVd9KNOiJW6Ts1Xb9qXlCIG9gG72X
MrhjFkneF82JjX4edJcuV3wa3rF008rQA4c+1qTdcSsKhp1XnvhDslXzPmHh5aANBxxiM4/vwMEB
Zv429L9SH19D9s4YESFlthJo+wTRdjiQS+YabvP5MH3MMupB6ezshYiAVXw0yFLv7PmevVuXSXvK
Em/oXEly0vScJs/khOd3wtMY9vf1KhgOzbi0WZbBXfw0Pnj20hwK9g/Bl6+i5jDkvBQsehQONB3o
E5AQXO3nO2DFbb8m5NttOZ0Ie8+0tZyx9Ti79Xdy5iYJlCtgKdIwZoW5s59NqyzcWoxadBsqzg3K
wRm5aLauUDTfsjOCiepQDi90vXgSPbRTaLFV8Hjk1J+GZzzRQWNYdufebUUbD81RP02nwrJ1HPus
SvuGzUJh61t8US5X0/Ljzvg7OI/EWk23ZaUAIXDlzHPLCXfmZ+Z50duzwpJpUH7y1CCILY5ZbjDg
EwAAG+dG3tXJeFfdznKgtIg/xJssuXEQLT7JMAP3SILRFG7hL5t0QkkyMOyCbQS+AHYxhs3aRR+x
EH7+jjcnhjQsgJOOaL65ougQHZDZhbajzn6syiNIew32M+ohrHAGXo1tWKyzwqllj7AXkPduNSG8
W9HCMn941JqDE00rIX3ViSflKDSLDRapiSFRatrt83CRf1pO85XbDZBdNni0xOndxYIry/6C3x88
/kFVxXVuWzxfuVFkm8U+fEJeR+3PpLrjtrbzj5AUNSYBrw0X4+v0Phy401iwUb/HQA+wcUiHNL6J
2g6nBDEwG0brJF8ZXE7FhgqVYyXgKZD9wfDmNXetAPR1peLOXBZ6hfqW987xVq8N7LrK04s9gSbl
TiHmxzNyqAleOW8qkARg9EbfzI4dV+N35FEe++QX4/onUk+XnvXJM+r1hE6y8erOESHAbAiq4DOz
shDZzrk7oHAa7ZBfrLVP2CY0Pznhj/4QluvAOCVAK1ouBapKHtvJsjESHk5UOKhGUwLJ4RXwu4B9
LL9Nz6CZgDYRGH/gsUEmfESd/HD03LeeWH7twdNfelYt9lDyLrXIGnOGH6m5Esfc9FSXT+KNhyJN
wY4q6bs4N8GmWMV+pJ04KcpdvQXn4KZ+g983nnrCvGltorLG2GsHawuAB71fV/qKT8GuGZ2+IMFh
xT2q8oAtbfxiFTkVtngruDFJ8uOSuA8/7L0AwbQMh5yWrs9FDZz6SA5FD/zWnj9HDgXbuXP7rGEj
ekEqTZAHUZPnhoVkaUcnVIvFJi5df7g0N32bfSQX0dPfK9yXhKmhJfpr6HfDRrqDIPi16nUAXd8P
HcY6+UYYv8pi3awQ+nyw/Kpcljcekli1xSsH9tEt927zw168B8BFFQcBrDwIHzzSky36/K15KF8l
3Ku/ALEggs7mrW0HcHw4+Fd0bBLOofPYMojP+Za6NFZFWpYARn+zJ2r+d8Ng4sZuT8bjRFZV5w63
wQteMu4ANngDDz5ASWtMKdkuJyTiN2QFtmzs5CKOHo8+MH1MxFLydtzLv6y6pECRBQuZcsdV1l7z
b8LrH3ZeuwAyMRXvp3MLwOwH5wQruF46JX2geDsz/Bh+0G5t41N1IbfSq794kzB9mnZPs7TEPN3Y
1faxUdm6rdDqypTt7+ZL9aR64w5UuJ+jO5ttfDSQ/JEy//JYJtUDS8GNrZe2SyhKtuleOmrzaUJl
T4/cUVw25xfWqFpZy6QNMSAD9qMt24yHtAvMfVhS9/gtEI9iT2nXf1qf3JyYFfs7F4v8Lbcux8/G
/P7y2KI85uq/jXdi87ihXA7f93v6PO/ra3NjUYzpn9C/eY7YJnjyRn2bP6373KymWxI42TvPJU09
AhYJpy8eNGz/H3vlHYhhqO/ML3YnQujkwE/iTXiBIxI9a+eShs41wbmKWoPLbS8/oy1P7/26+0mp
e7bpkfC4s/iqkae+SWc72+c71fAQIFLuQaYgcrYlNJ3N/qb0rEMA2tIO16MHAypnB6558YvsY9a1
i33kKWuypE7WblyPl+FVWpl7PKslxRIK42XnAG+BXTwwap+zUdsPmY2Ux+4ixF32ifO7v7JGNsu6
YaefUo3nGm0bvl7KJ3rOJkJcqjFWPnaTpVdXABlsFTzZXluh12Ic8CxGLsW02Ho09RU417NPBprc
OcguAagKHrCczNwUqW9eu87OdybQpRz3PPxox4AwbrnycXbMdWdsAdSXLKwJvSi6DduOLbK8TiWP
DSLsuy9pW2/b9wGqqk9uj/wKHIsgiWXH3OF/pzg8UvWxMb3gapLe0ddsihsV346BAKlltnGrWIkO
6RNW+1QE645lcik1mjeRTiuLfrCG9Ma1I3w81sPr+Cvy8QpbOFSvQut3X+0L7iliF9NzRfgPfF5C
Tl7MnfhJ40rrgY2Soy2twsv4MtSe1vq0LopvQlNM3hXdfOAjwNNbZavPPiY3OWIAQHOTE+6VsLpC
4Oo4hhcwXTk68r6F7dbRTnnXQkfc0/eZrtO8VzxjZV6r10C2I0ZQbMZR7WU0Y2iTXNTkvecTRZvh
NRquGtilyUGLRzCIvKeT/rVuiHI4t5c/667tADhgfkFgsim5Ey1ylpE13i3hu3WMX+WFoccj8LKA
mDgmgOvopMwHKXUbLguHFJjKvJE9VzY+KsGQMjjF1YKBjffDA9pFjrPGfivCe8tRfjp0FL9KW3KC
V8wx0LNmOtMEGNR2BBEG9f1FAin1YKdBvAhlJyXedMQDCx6dG+Zkfg0E5HBLcENNtkFEzYFVG0U9
04zge/LREvrMFk/VE4JM8og92S+3GTcPW2UeJMGBfEm/+OhetM92H/c24UnBB4FGUIFYfpPfYrKz
3/bNHJcHFbM+fdVsmx3IOcShv8ozXKTnZjs4PQX/9K7+EqPEsGOOltloCHZ1rZk+d1q/SS4P4QQ2
p6uWGef82NbiaZ6f+Ilhtx1fH4tJ2GYgKXHa6Px3K+GxNRPyrx1NxUhgM6SDs532jjSD1bKj5Zl1
kz6R5ubmWrJWDC1BUwKDIs1QMFdz84qcrJoZujmMiUgS7VZ5sJKXfQQzURTP5EliN76obMrxhjGj
e1X6LVNTaGXwzhsBQTxoCtf8YHP8eNKJKcJpuBm2bAiYF1L4uT03wFf+ltFbE1xWy9w6a9oqAsu/
rq9kpUwmGxg7/gLIsjyyXHx1H8SIBbVN0F3CNDg9MuAYLJrSTD/XFC5ge7gXn2K/pvg6BO+o0wHl
gYdFjrzm7LEDTs6Ez4K34R3MZIaesZjT/wRVkfk8zrzuEB5j7dDg1kC1yh4UyIsTrFiyn/i47Izj
V3bLGVnDAGPmYs0ezfowbhnx1S/Jd6B7XOrZPnEsz3yjE2CQV0zpRZspO5Nx88T4tH0GuWRiwrVW
/TM1PANF663G10fDJL5XyRO39FDwCTzhZ/gisAvCkeYuD6Qebvo2e8fuzeObJ1ymuyyu/RWD6k92
Jt9u3BhfhW5XXhL6kwwUZ48qW19prziTER7yhOVOSnxm/eOEkdZrazeffC7aZa3m5LPtfXar2mea
zLwMCbNkt188QBUHT9ytMD3YVmzTIPAnrviCIvUosBzJTKZm9jbVgPHXiwl/UKDwulATZq5rwQ5v
mLqviYnzzkMFaObr8D0Fdnkqb0WxNoQ1wwUmDlJMzw6a20aKT9PwYsUefGTUQpAg4HUZkt99JvR5
VjrtHZexINe66jWH6ZBviCBb0zriWmBnB5brRl92itxFuns1TqBDtKO85fGovsDk8Zs73ISSPCpw
dTcZQTfg/3wf0TROaEvBqWIvdg1e5quk2J3yHpl+yxtkDMEoa23SJ4ci3DrxAncslkmVoW+C0J8x
UiNICd/1J91rtiTYdLFTv0aIDeIbWQyqF32MqUPUA/9T1hOC3+nEwJyB0QBA3XBpWbLdUBn6qnuG
pyCJnIfHGOu1Y0x5k07CJjtWz+mFhzpwDqxFLgjQbwZGMfUoGIUNAwegKevkKqrHeDsc9RZclpP+
PO7ifaL2ZeO9qd7yFcEv7uzR1VE+aHa37/T/yy1ZR2jb5V39nnukHG7aW3Tl46juQyLrj58ebjBx
0nLjc4eH4Dge8hW6fOYp8TKhw+PIRcPeLn2un7k1x2cuMhY8ufK1q/JqsnAfx86WNlYLvGHfF28i
LYwXnWYMMTGjh+wzHZnJOkYLvtouf3JlR1iESU+IWRmPaI49251s3UxrnCYpBKjEnx6exvJCUmri
F8k2xsdUHiQsP8amK9Fqeh2ZHSOzDPw8HlnResLVb6P4Zv4wyiuT+Bco0smdzBN6irteeJIOPFjq
acvoi6Nn/M3jiGUAvZKAsqZKeqt/omv2OeZO/sNA+MyP54pZTsK2CfEYstQ50b3Z1T+1yCXCI902
9qQFq7Z5McXl0yn932SJ1lZlMwJEZwuIRnjm7PAZl2xYtmF3ede5xkE/IhNyxJ15+V90nddy60p0
bX/odhVyeCUBgkkSJSq/oBTORs6hAXy9B3hsb5fL94XFJIoB6F5hrjFX7wjwPr+olaG50u/e2jQK
mX5JT9Zp/Jp/MpVzcJP+oc9x6O/badM3wLgDKV9xZlB1H1cKoD/lY/Q+MlVNZde+swO04VeF2Nag
0Rksg6cPHuFGQc+uJ5vdzN9YCOl0BYOWSSU6OjRP/OEI/ZcX176dUx1t48f6BdtDRmEOrA4KPBZQ
fWe3Qn66Z0RH9TkNGq/RiYGNC26qTzP95h+8u/otsoiX/B8sFbBd4zW1N/7fuOOzU7O6696Uvf5C
S1F41VV8WE/TR5Tu1YNmBv1W+2FqP/llHBwDl435IqIDk1kBvcUXew5YMrpre4yZr32LriwKlrIK
0UxgZsOapNw7d3JPn6G2ti4cJ3ULKOWiBvInu/Q038RlUDYc8fWL/mHQ5EmuueHVL84345cmxZ/T
8EzzZIEmChIEHvtmfuY1+sf2Ufk2TtkDc2dau0XsTYSHHmV6XT7bQI/WVmtHoYG66JUmswmK3kf9
pr1rXnHFKZMS6FWh2Lx1Hmj51LNXnL++SKszKgz7KYBG3/9jy03/0lAU2iJLfuA9JleDBe+avixX
tAEAmgZWcDy4hwOT08xWNt8uf+Oe/+R8oXjiBhG2w96AdoHe6LUIPdrKNG7RTfn5P/PV2sWP3WmN
kCc2XoQAGyQkLxQsT/198WDdCyzk6H7VnFinZNc+1Y/uwbxkXnOZAuMb2i1OWshCTtrevDiu378n
b5y68RGU2WN+Lz26iwijlcRH90JZnrDz0VMPJY4lW20nkHTYe3R4lFkozD/pLB71+iGGt/5zvLf4
tLRvf9eSLQTtM13KxYtPAgAP3zPperwpX4x9/mRF/tn80yDyp3y9ZzYgaXD73fxSi4kjH+rbYG6Q
dyB04/BFeEPVgSaifVwede1gPRBiZs2ze8Rwj+WTrac5c1zWx/ylwtPly/rmvgEk6D8sERwo6keK
nIbI/q29w+WXiC0hIvIa7SJ7P6VTMzO/iJ6OOewNn9CIAp3MttlSdgakwiGiPLeP6D4FLTcyanA6
6RfRe60/jwRJi69qAWxaF9vgn+bMKyGWdTCxgm/xKq+wA3gdfIiJ9J2TccJcF2joc/HMtASFl3JT
DRtBZRsh5rW/E8fseTigorJuXX6yxiftHM+ePBCp1yx9vEV2TBLEeO+80cIGW1HeqR/Udf+ZiKrO
0Wt5XiVikQejKpwP7kPzFR84tRbqqe9oQujbgIAbNvlZsN0jn/Nr9yFEEYse7rV9B37F9AAadtbt
6b2hu0t16hi9ougQZ+uRqkBPAf6Tne45y47OI8KyR2Suj/1H86Z4LXF0vqu/WLGBxjAAo3P46A/s
IOw01hHVkNEgQ6MQviXQVJu7CKbvI1G2fVFnnHewW98M7eP83F3Nizy1QZ4dEhzOiWxf24AF5mEw
duLkPufRwbpXEJCwM1P+WH4Ecy0eophTCtYH8doOzSNlFqLeOYbSEsyB67ESvLe2N73S625f01cX
egiiXir+G/cFFItD+OVH3nB8z8O7MvZs4loqxtzrMqa0oaU6/0ncrfuePpMw9PyQUZCTNPnNpb1P
iTlIa5otg5YVJqg0iH77LzLVZAzSe/czvLaE2sylt4ceZzZlD3mEeDKUp7K+T5W99WP9ZNDj+ar4
Es+2DahpTxs9eSenGt4ZDZxm36JxpTzYBLvFNrtIpoz21TXdl/c6JyYG11/iwk6Ha3QRfTRoWHQO
LoN8Su7BHvVy75ZPSf4o9T3mDw2tVgLTfxr6f2/EEJBDCDMqylheQ23lJfqZMl8LKXNsOX1YqXPH
L6q9xDRW3U5ZMACoBdxFqmfAi9i0KmrZPUdZW1Fdpu9K8YpeE6OrCKLuMB0KtvknrwV9D5/SmaVl
9C3raH8Uql8H8jspMZ+nCmCdTAskyZpQ6yWthHVBXuBIm3xmv2CzZkwD7Nh13vf/YIN3gidRjWtv
wXzu3jIkqtE+rs4M3MAxjQ34JnsgrkxnIaNi5QOoj2EwJbkh3qo/8zFmTmObLGsIS3ZD3TLadmDH
2KsahDIpRXP5OvUP9gHHLFQ9jG1j4ME+TVt6hwULfhdyfooWT5+O2P7BINWGHREJb7jI39UQyWi9
EbDIU+zbKg/fZ14kJLbW1q+/0fzsARx9IU7j9NhXT8nqX3RXYIBaIWSHAOAt4lXIgxwv5QyhaVvQ
g6xoTODjeafn37N1xHCuTl9nh3JNuScsIS4jFiJIMPh5KYYQshN2a76T7Fgr+TmWFK3e2QWzi6hu
3mpMDo2ehYMbxcN348m9IE8aoPr3256GdbUXYkNgVNY7tfqKjEM3nU3M7bNXFubEOowv1vd4uTX2
h7Xb/7fPf7sJB5OpxAJa6d8HYidaqyMtejj+gKltODxFG8qAQdbD7b4ZJ6ed3dsXXAFwYnIUH2dC
VHAdZ0ItKMpZuNMfk0gOlFK4Ztco6jGFxA2tPcPZIFe83XV7UIOO7XU9pe3bfepS8jC0uuHfP3Nb
gAZN4waMtlEySLXOV6bkV5Wr1v52X7s+0GRI7W8Xc8fowe3a3wduz/v3TxxjWBGR+Ht5jI3Se7y9
bO7orHjr1dtTQcKSmKRadoSp0z5E42GqycaNGaHKEO513qxqJU7Qyq7Cra4PcJjbamnfw/yzZs8q
/eQlG+a7Npofp7DrGfLjV6vwXX6wyuQhz+MvVy+edEN8acrY74zcwCOB9kaSzYdEpH7L+TqED1M5
6UFcgcyp8/cQ5yQmhvJpl6Ony6JxCpa+i3ZFWpHkUUFwgfSZObLYWU8VzxYqKY1jkyYP6ERzPcXr
PHsvxkoexoT4lIkTtj6LfdMaEhpX3TDtC4vOdiK/KqXSTkZoobuO9rNj+Pwqh7TkOzKVcdepDjPG
PaVReSl6TT25Jt0HJiZ+HYVevKPvaqa3ZyBVTjt/MhXS4X1JwDGAU4JSGOjY43lFntCyTNB3mqgt
OhwK/HlA1thJNsKso9gslemQV/H7mGpYNbDFMEgS0h4Y3LpmihJETZKC1szJI0zGgZF8NwgvXUDm
ZoLIazFSxHTjeBdZEBgU5MwWY+jgGnfLQr+8jqWy1Rb7Ny3MLxBTmZcnZgjtk4ltG2XC5KB9gdh2
SFFTGDatvVFXVU8VPgueUGpGdIUsyVgfAARzOjfBXP46U5n6OOwlU/KEi0PfoRZrMVqkGRbhkbNI
z2zWP1+HLpP4NWnH8imsYBKBBn8ElQB1Uzfnsx1XZVAWeAUrXV4cO/N7mvdmKY64S7BIVJDj+Mr9
DtzkRk2wv02K4R1z0/pQF3+UFOUDM+8kTVMu8SA1jy69gJGhh0Sl5tAyiXyfYlMy9Otak5dfScO0
hXqf1sASZOUgWlh6MvLM/oQo0QdaaH278XI3azlFKUdFeaxA50yQ12Z8osigtqnBigSLAcQ0r8I9
M8MEvZxqB1vHiHGccImeF9TcUKBEQU9Rt6rXhiPRx8KJOiRAHU1DHJmxmKVO/gf8aHuqHbyrF2oi
ToKXe1pyfoQyVtBpGDR5cmJX+5MlsP5jFNFvylR5UObsbRnc+o3GIduv1iKNGM+LMx/tRecsSYkG
8MeDfc9eUFNBa3oaRK1hCQZILRYDLf8ygdL7GIW92wlGU1gbkzLWVyUjJRhFSV0Zq0yCBOUSpWxt
qe5eBwPks15npteylKV1YYJiQskvMeZLwQCNFCPAfHtNDeRUBTu8K/9IkQ1nNWPlNjQdf7CGiDzB
Fd2CfXYcCGnSMMJlbqmybYPottIMdIYg3Kc+V4JlG5psqNWYVwzVWieLL2BsqB4WTOMzD0wVPIJS
unc0JP5Lm56HhECl6Ij6yjp7lNFX0k1H1UD3pSAyYImN8JF0trNBGyLJJLBN/OSyJHqPK1rKlZ2r
m0rLglnvhm0CFj3QBqPcdaBlqIHR/B9Liv/tYiQkwNlbu+DomF2mmtZUTw9xymbEzwNHcLxOoQqK
WBWNz8QVXpHNyqNtFP1DpZHCZNOPYisf08RvXZm4mIg585Flf3cVuf0xjAFT4AD44BiUHIXxWloq
e/VNAjTTcEkVxLZFiQbXbJ+mQhgfGeVGTadXaVMLjuJxh1vyURJEaMAANnbn9PhZJp9ALlKfIboT
AGobVeRC13qkQTpFjCWEqETwXn101X6D3S1upNif+ziIoKFSdVjeTdXuSozWNWjFmgXfCHQ7aU+r
r9i4EvE7NUN7qmxChgRXtqVl/MaOH0o10u4VbXhvteGlgp1VDXAr+wkXRs2mPhHjS3Bf1CSgJk37
xWQIWMkotpPN2bKueV3WN02ETyKM6FM0IjuiRWSC+RSbxBcptqa2ew5ZIivnXckoU4YFiEqLCQU1
nfs9w/c4UeYv7rSOK1jDZ+/E4UGxCYel9Z1bxT9zb7kB7msjzA5q8PieWLbmZSHSEk0rYo/xNxU2
M1JzV63wsDDIlwZJSUuLrGCJhsek7mKoJu6rgW09lWbqFJxmKOU6XMYNZ/EijnKUftsuYr6HjrMs
U+uQO7sxQm9YKh2Ei0S+KsPTDMKwq57Wt3gM7ZiDKrZEoM/hBnKmyXGSvyauHu9iEBdHLaFH0+Lt
QBsHjQfQb7SFPadiXs39zh0IpksaHyPcZCTQyhaYkNgucRTuxtF8gGaAuNk0Kt/FrGJQY7w4uhw0
QTHvS9o80ukC29AWeHULwoZFgpwpgE4kRU6N0Z7NXZF1DIjwIhMZzpB6asHYMu4O7N4dhMy1TI3D
B4IIflNX6QvGEtCuiFrdWC3F5XoBOSZmal9aqNCE6M23XKFoUODm2osFOiPqiUp2PcolBvLrMWWa
uj6GZpT7FeP5ULIY7UvxLN7UZogJZQjaIiQLgwOQ0EEjhUF4IpEsRA5VQ31us53dPupqLfzYVGgS
AoDfpgZVj84i9xvZYTc2jafYdmcmEHN6mAItNsqRZh7HTWN1dRBBMNjYlnk/T9SMq6M7g7kpB/r7
iW2Ao6j4bVoGZTJRdUxLm+k+odGuTvkuCRHIA8V8Ux2qy4Lj2+8pqFXpjH9dIl7cvHO80ClockIp
bXqjuGpl+ioaKLATC3I0dJI6PMmIUmreEDH0UnYpc0tsJkVrv3WZqb0Wxv2sY6gCQ24vBgqYs5Ix
sdUDlm1putYOrD3HlO/z4PyEeXEFE7Hgtz12JxlB5aUfoFmJPJlahNLcJakfC6pQreuc3bL4MsNw
xcXTxa/Sy4RvwRHjzJeZI5CDlbCG6K6WXcBkK6VXOo0pKLdtQeyFjmth9ob+U2EZ71CsAlcgYkvt
kMQ3oYalK3mOGk391TPztcKu0JtqxZ8knCXsMbyR/MUzR8wDatUIygzpQtw9LbZ9gFrhqQmiBk1t
AqcB+1cwaO/pERPpnYRk3Pd+nkwUsUR5X4NesdqFgTGaB3Wh7VyhioeB9+/1ZtTC0oKcJOKPeXLi
vYWX7OLNzLQ/4l+8j2aqSYXmLkFj41nZov9ROjrbhpKDFe7SQ5gs0CrkpcmrJCj1OIgTqldqjIof
kzfGkJKBYcU1BRJt7sMNVTvgBkbi3kdSnQ/2QPWlTSsPyw93p9Q06fM4hU1yZ+GPsLUi2qumxSCj
ov4xZf/jKD1Piy7IoOcT8R1fWP0SFotzaM6YxBvXRbOYu8VitGAkbSE4CZbXOE2MHRPgC96YR7xH
KUyEHLU4L59lbNJMAZmk2miFIKFgmUCVfuq0hjznUkcFA7czo6SdCRgAorZTF5h2LDa6K3k3uewS
kt5P11jq1p1RQ8rhVdf19JDnxQUhwqSB/WoQ1DcqPzUgMd1XROuXTPuu3CX7MNvNyZiM6KlOMcoB
Wt+1SBUd3bB2RtN/2m4tz4XrnmaXdMU162CcPkvzTqshUDEq7AsbJ6Zyxso4sd9i1bz2OWTjgffK
15SiJizCjAAye54j5xtXEHOvz7q768r+CfpudC4MlrISnpSZCbhyfKEmdVKcJA6xWX8AHQyJ6br3
QkvoayjVfRI2JiLgCeMgjMCwkYHu3fMtQEIlKckZadKvCsZydTI+RDW1PTVoIkfZOdjMuz2RU1Mu
Z2nGv7YscD2IvsOMyk6YzaZPMLYr+3qGgqfeFzF8KwFVXN9BlkByXFNUG8h6Wfzd5lFx6aj0SdUF
9arsTZvh4NqN2IKEh+TMtOwyUsSIiD07JkQac4beVzCs6CRQrtJO9V2zOTVK4Ved81Fp7MMyF0Gm
UjuCOo9SqKP4Ns/i0jJa8KzQNJNJ91FMabeNdYluUmZ2YCLMz07WqJFCa+PJ0tk/+hhEnF0WXJvR
zimRDrglQZ9mYkGTJEg12gSg1fijYAyC/VzJJ33sG2agJSNlsTpHvmUyHCrHBJniHKW7EHgwIvLs
Ct0sgdhFr5ZfA5NBM/PHHPiQijf8liyaej5mSwlpxwFez0W1G+pd3S5T5qNANzFBsKUsORKel5RP
sXDw2bTgDMgDZ7L71NXnNt/F87BW3NAKcvKgcaoLaL949lVg+sOWtvIc94/UFF4ERnw4AIq9HvID
CrWlBjINn9lQZtj8OD7RvNh2vXIOZ7q1ilmggqTcOCOWNq1Hi2zoqJqPUqEhls6vaTTs8WyndBCr
+a6IMM4yOdk1aEvyzVSFscVlClmtu87Ldq8Md08nbbXveDBKvIvNatk3uTGgiDXj1cnrcRxVMu+W
YCbUU0qhjXOvW9ReIxHdYSlFsKxycBKXIsjp7jjOC8+JXPq77rfTDi3VqPSkivEC3fKODw57rSNh
E7Jjhn1sgOHjUqRnWQBaufAGeKOg2FEJ2vj4TajHR71HWjLz/Srr7x6iJ9XBCmmhm78pFhCvWEDO
7Nc5xQLiYT5DZSoaEeS9Sa9Poe8yAY0CBHMwMGnbmlmb301rna+Di9bG3zCNj+3cZyfX6Tg6HIO2
Thsx5YOk1SGtiGadpvXCtK3U7UOcPlU5MoYo7n8wSfijtxQHmp6kx6WvPhn4RtnM9peSb7emOLOL
BgQ7GHVFgahILmAkMcs9T+2eXYAB6FZHp4se0WoseRdXGPm4plxLGcx4a4jiEi0cfEyUEKwuWnkY
WvR1g7GUZNvGVuqoyeGDOsGAxgUT9Y1ZgbBvx/bPzNJrujigFwP00HRuLUSMqI+ka4aeEYbyvsvi
/Tgud4uiZafSQfc3LfXJHfrOq9sQ7WCY+GYaPmYt4mtslU762t4xAaJujKJ7tXKbFpziWfJtiaDy
AgR5HQ0dMdeIiQ9vytrwe8Z7QyyoYiZa7qVZnPRyYFCqRzs9zxzXhdjpJnMN86uew6kFUgOMq0ZZ
1bEdRBz1cqkUkG+4l5MFvyHNqJVW+1maa6wlqr+u+rCMCEuIjJN7DcokwwO4XSDsqDUUhvXc7LsM
jo0qwqvSMiGy0Bfmg+Vq/pZb+m5cXdaYrRB6ciIsfKRisiC2kEGpaH9YKH/jpYGiXpLdYY2ocgYU
sOjxtm97nfaalm/N0ql8K3FJaB33GYoRJ6HFgWrTLJTk8A8aiw3DWfbPkiRoQhC+DxDpdpolP5ig
6vkR2/YM30ngmATBoi6nnWhS+hyijx9n69uJnhhxqKlJQX0bXN+W2qfS00yRa/dofrclmUtudZ+Y
2mIAiNWi8R5WzJYygnVUenQe+RB/9QpFoRRmQFqlXqJJwiocUfyuad455SgwhWD1dMX4aPVBblQd
4alilRoyd+Vbt+R1aelp9Bak0wopQAeJ2oV4lcvsN4aEfFmQ6msVrbJqzWNNUjiVGK6W0VkwOOFI
SiBTrp7DJXGuZktDRNK8mil+RXqi3tsVvuZw2bxuRKqZ1VN5XXTl26nV+Jvc5tfEIq1QrefSNalq
6t0v+9tHYVF7MfuIKOuhaoZ2TznTnKJpFzXJh6EY6LIOg2RDTQyGebuBshpLw7lA4TKXzO3j+5MA
AwzMiCDGhtXQ6nLH1kVrwqiOtswhQqnjd6jhiauhFK9CopM5bEOmrkdYxrm6w01t1bSoX3novpRL
yvxKflusaD6F030y5R+O2slgga96biaYYxh4qp6VKBWCnOZrlAYsJs7yCv6iPwPVO7kuZpYpcUu1
tOVuVMM7FroUi0/X2ETYzSGGUp9rtyE3LCaB1JOhOHN4Z/NKHrOpB3nruFcHZwA/XEJU/0334pSl
Z81YpU1Vw1hqpV+NnvWvVI3WyyM8moQiAjSq+KPX5A95wT5HjWdi7SsnpYU6Mlq7ojWObVVaexvl
gZ7bQxAKglCHSU49LFmFCoV5BKIkJamYkyfVG2NWFKc3DlhagpCP6m1Wpu5eJ7Y4RpXxkxTCfUjS
+rIoDHVKTZ92IFOhdDpMvBQlgbxh+VZq7kKwcvgr0rN0S7i+3xLhScHCj3l70aDtBTFrd3Qdwje9
xK930RHpj/Qz4vSrrSv74lCOJmuYN9Zov7qI7wpG/Zh5MWbfrMWf0hgCaTkWmZt4sIf2N6Lw5lct
WglZ60vgosSAoh5tm5Cwe63aV0pR7SIbwqyMI3svw5XXO4HTs+mRmjjSMrRBcGALFMWhQIMwa6wY
KvWraGk1pKwTaKxh+Igi8ZpWtomVKFlyXJfv2rwUe83MTmHYKdtZMn6oD6vIsu/x9GWOX0gW0gqi
2F7vLq1wQDFEBXWOKDZ33ecAOa3tZrpJi2Sow2rhFXRDx2YlwN+pzPIo5dJ5ZlLS218oR0zscNtU
dfN9qim232h8q2JSfqxhdSIrTDzR0Vg5af2ZWhM2ROJea60ze+1F8su+1ljCT4qeb2MIf8e04xws
Vlp7+T6RFe/DFo6MQM1QnjHy+IlSpO+FZPHvGctiI8FqyhrZn63mJ4/wjUhUB3lxtZJ3/u+r8dw+
yn4dqDLN4ji5ZpU+3J4eNbYz06hek4hRzh6JP5aatyetF39vFo0FE+F2+9+rtz//Px//++fL2PK+
/t62HTqMMlCF/MO/jJmRgJp9A3Tfrt0ublDudgWA/715u3a77/bo3yf/r/v+183b80JoM/X4o4I2
xNLM8m9s7zCr+TTz+hH/vXq793Z70SceEgW0D83FBmV9J7cLji4mbv/eFkv4X7dxZ6F22HnJu10s
EFcXsXWBsWlbg1LmEbvjhU8p+oMRFpu8hjAaThgF3li2xQiqLlZi87jA4vZch5DmdrNvlv98IFuf
YluQXTmo9n//4Pa0201BUSiwZHy63ZWYhnHEjJpJtkHJsKnV4fbcnnd75HZRFS2tW5LOpzTRGdyG
QcrN9W3cHu410zxU2s9saCaCYXdkutVCK5BAETsROEDZWmlFdkMzP8zZi5ua7q+R9tc+pUEztnO7
tSrMw24X2tQjiIirdkHfuKAQgTpjV/3vJNBalI5J9TNVgUiygRstHbO462gXYtmRARvbJyvFKV1B
UeXtAF9v3u4rCol0e7DBgbbgait1ZLzh9sgYlerih3gY5pKq/N+/yzHa5XcfrGMIHA1v8PUVbq9d
R2Ilj4gRF1Ywp3//37//5fay/z7n9tDU00lRZclU6H+/qey/39nt2bcH/sdr/38f/vsKtZN2gTt0
h7/P/R//s8LRJMnaU64SAMPMYvlzCkAKGFB6ceRepYFwUVOZs7Pn/pxRegYnBT1jdHDJKURC6fIL
c1tcs5uQrkAVHyC9lwds8tqzGCRdpYw+Pi4SYzz6aZ/j4IhupalAeYFYwQ1MfI2t8scy4uI4NjTi
25xQvyVyIeM0ybIhFQjLoiZGz1ILyTzdUp8gwMAgGt0uCOl9CItSQNe3FN7cZwKw6j6TLGluoyCd
VfCJ7bPQq6OxYViJZv1Ytgg/HXIRYwJq0MHwKIt/xgjj67ZGA0Us4A3ZfBko0XmMy6Musqrn3qKB
0GCFi9IHrAtVMo+gm353z7wiXlHRoZnUq2aXD4S33XbKFYQISbrP2YL3I4Y20FJh8KjkZQoe28Ac
meeqhkuuVmxmSTjcTyqNpYEOpqrTphtWNXiOr+pYTbOHm8fE4BpaYnOpsfhhQBKzKvMO7seMUNKp
RXup6C2G6UMcLvm2WFwkNGr/a0YZRo9pY3uaq56qWA7IT7GRx/r8GDkMgCi2+5Yhq+zpg2CvBek1
GlD0YDCEhfXXgAHPri27b8XeZXne02g06ehn2QXDaTTRZo2GOmZeN7xhjpPwZJiftql/adnA8GxH
Mc2Y1b1poR2PK4QB1cOYITe08+aNKYMCzzs4J20fRZvGoU6qZrhZpmq3AORgfRBGNR0am9whogeL
w3t7sqW4p0/Qjv1zoxAXq2SmfQnDBGD0lmbwvczUs9QdE/3YkPq9U92JHkM0aYYPQjO+y2at2/J2
BIcwxRENl8R0ABlYMhiTheUfO09OeSgZHI8acReX1NDYzmAKYVG+s3LtPoIyoisjVN2OckCDBAYu
srYtM/Vd6fV/rAxbtYjhCv70jnIAJ0y8XAphXUernS7UHjUwyH5mogCzTNvd2/BoGoohR2EoM1NT
WXZQHbKg0hUnO7xmxmg+9rn2x9SY4k/yFxwDUJBZJbpd42PsFHAp/fIW70WEXZuyaOneyFZdr9X/
0AxcEz8pfAdXq0tfMcSnD7lfp6xqeqEuNFeIWfWSljYS2K60FY82luZXmf0TjW38WlHeCkO39rDK
3jUScFtIXXcXFuFRyRIc4YoXbSXyN3xDAu8nSp2V+aJW/TkvXDRwmKZ6RiEZqzPM/ajHzr6vw7su
xujEMErWkQo/jIkBc4awpm78aPL2U6l5B0WNCLYIH+tKvXTxROrH9z0KfzQJBfVh/lUzS2BlwJyA
1lHCE7GKmgYdVoZzn5ea4XucIKpeSgWmDqj/LVTlbR+Hd9ViUevl/IAeIX5I11BUKIcSCvImGk4G
CjvJYE/XglRiOd/pEhpfLYoITW3RfBcWZYMOQqKnW8D3DPRtKqU9xC9Zt7MXQ16LvkVlmCKU4btF
wNzH4p6YHoCfiuh2Lk+9nUQXe2BPjmgLGUYS7SZd/XRwREQNU6K/1LKX2UiGoMtWu5jYNu/HOPzp
KaEN2EXeY9YgT9PA+2qG9JL0NfhAnB52dE04u6dxRBYzb9yRyhQce9sH/rszF1Dctd3L56GStC3l
c9N1CtrS+B9Nx7u3oViw6000v5OqqcTwvChdYjQu2ESj2XHdbbsC0ruih3eSar4YH3iLmqd1WOC1
A6UPY+qaoIRRSRsfJSz+j6cykj3oPNSkCDmCRQAnlilDFdCAigylsdWZxUHTAQuZIn6ALCrRaK0k
BLp3uxDI+qHHqb1Z0IXRrHrBeY2hpvFRdt2y1RxqH3ONrWqoRMYR86SfFFIqhbbyd0pBEsoWh+N6
VF6F0nR86/D0hQkps+nnk2I6DLYN9m5MB0r4lU6BR7dXDGjJsEUzXadeQw9uJFSLhbdo9XLqEdfk
ZlTcrSIzjly7GpNzVi+F3xbFmTopZsQ3AXoCMTuF8Dw3dhsMPfp/OS3ZcW75od2lA1eeAKepx5Ay
wvRhZ2hA8ml6yKjbH2VNYwVHGaAZWOsJHVC/MuGJgOAVXv5HbtFMV6z0blgE+uiZUQtLY4RJafVt
ZCKFn8f5PLRpfmx2sywe8a1iTS3dL7DBFPN7Rnyt9jVzlATNTH21aGqVSwJF1GJnLoT9a62nqqXR
wsmKcys5gajZEe0t03eoNPdSmWugOXz6lIl3VWEk2ykYQW7iZ5y5TBWpLv6T6HKKBiECFFBeDqC3
BdyONjNjUOt9twcWfGZ3jW08V10f4WNuvic5ZMMU653jsBJs5Hqhyoxhiqh8iUUcH+OidY+zMb3H
AlBFV+rzUSXaQ17CRSvMyDcL5AQpOihcl0v10Lg4Lq3VQwwLg2m161FskoOGPNLpKjXAVZa71gvt
v6/dbv77Ftc/6JKExpx/u2PsNcK5aX3njlSfRZYD+bGl4jnMlqOLfCumfuWLlwHh40LBac76o6M5
XKWRjvmMVeqe6goAJK0blDARi/ZDj9D+qy46z1tIf7swHA4Fbb243QTLTgWdhM0z+nY4ZuFnZAwg
tm9vSu86ib3g3D3G6xGeGewHfZotG2v1KTTXJKLRQJdU68Xt2v+6Dy889k2LAaNWSylO3qyNRE1I
G+kD6ssM44lhIKEr19/y70W3xqhDYkZbhY7z1mhodu7Vlcx6Q6RGWUTOUirB1PWwEtaL1DaRMt1u
JyuUdWmoxri5vrfEmKGrt8caxQtk1qJ9GntHPVg2PCNnvVhyhLyib/KtxMcLUhWw2ONQM3XWVuZd
bFcsEJamHeeh0o+3a60itGMtrYpiBqXYaGXENtDCicVMUg5u3d7D7ZpFqutZBhKuODnjza0e+85R
j+jYx9gKD2YDzUTLEP1GmGxrlCuN+RDrT7RFqmOpOk0Qpw5Qtu5jkcR55HrFlrZBw09YKV4YCUZ2
7E4/1pqqHzsd4v3AHrrpLdQHtsZSuaKTYV26Nrj+lSeWh9AUagSlNd26uTPwyRjJZehjXuowTAIV
a1FK3KS8Pl6jf+Sax9wuhvWaKkPE9ItOYei/MLk2xoUYaVIQuXHky1FlfEmwoUH1ql2EuGmCwpkL
6quHql/UYKI/elzWi9v3f7upU1LMC4o5fN0RAL31NyBy+88Ld4Kh4qAV2C4uVm12TkKkxTqiUhlU
A4qXhoDXXUHCfw/A2805Zaa8mpfQGzrnquvyo66ZqRuXVSuZLmm3i5XpW2c8nnXfPsipPv2/whi7
2OjFdK8BI1zcA8Ud4JsROy81a+CTWYAJRebbTIcpn8tvTAKRUib0kVfDc/Td5+ZbPFcnWlMKIlWU
2mssCHM5JSDeMtFkn+OX5QO82O/0QMcifImfC7QegT1DON0Wf4AoriflFFD2pINYM5dEKwCHXQOD
GgJ3muXUWHf9e7kCx0CQ7FjUlys86fY/2DuPZdmRLLv+Cq3GRBFatLE5iIAILa+ehF0JrTW+ngvx
suplZzetyDkH+TKuCgE4HO7n7L12D+jVbUUPqmPQrcTLdGw+c74ckQ0SeOYQuFTSA3yVuXwlYkXt
5oWX0unFIf+qFuIFMxpNwhQ3OMIbfRd+SOxisKda/NGEnAG/sbDFO9VEDivnavBwhMgqwQGfiGGA
1RSARh+k1zMAKyc8ETKpL7AZI7R4EKiUCi6282gGTZm78dM/yTvUaYALHPyxEAkSWq9fBbczEu6u
+pd2kK/Cm7K5XanHs9arsWMpsHfJXduxZmBakV+j5/F4+xrwhj/3MLAbz99J4VrFwN8ueyZtnY2k
q5YEPi/B9fc74LNTwaZ7kb8wDnDAT3Qn6Brtkm30geOyIFjEkVSXYA0VjlKC3gJjL4CHVlgQo2ig
QKGiRkzKiZUY8waSeOu8Q23hDR9+udAu31bjNiNS+d2Iz9ssuRmu1HJlGVch8f6Eaz/9Yp3/t6xN
T3mYNfW//0024bmzLhz9PJt57QhPRE1kOaEZJtJUSdN0fv75fgmRzoBz/+9FOfRRokgYNcVNISBZ
ceIfYZuv4o9241+gnCboFlzxdgoNe0w9yorGztxPn4wQ1rVo9JKZ7TLqNrGAN5ZN5JPNnNTI9wJz
fctOMDv7AoaqrQieYBFQa7Ju8GQkfy8QTVAGPk0/0P3c1E1foXDs8YCuiqfuHF3Sh+KpoeKwlO3q
OyJjyXxJ3lUMLl53SDbc+9FhigxYjPUrxRvpSHjGmckMrQHpF9xnmQIW+PYVjE2jRySwanN1LMG8
oSydVNxRzZOxB8M8UM3e6Z1jte531X3pD+kOHG/wgzEBQ4PxgwOKYA99yy7NBpj2Gn0ghhQJlENa
vOivNBYeSk46VhtYxfyEqxpeg4CsHynZGsPsbaedGbIN7ccLYrPyGYmFecjdA0YJvLrUhhOO3wZJ
1KsRssheJR9o9V3hrDxBwXQtx/+ePghWcxQvfEhmTqP8YhL0uWvX4irw1AO+UDKGiyX2KQfrfXMG
A4jgOX3OIYvgekHZ5CB3xhzJdWrgBviInGW4zjRwrQuusPE4IwAeFHH5DZgsNBxWB3azDO0VMEtg
n3SwAwyE23Y2XmzxKYBTdySSPQH5sNLZUSKHLj7TGxi2yPgOo80qwxbKFUSGNR/Rd5WT9EW+fLka
3tmC81a5gXvapnwdt9Yr+0qPlZvL2nwl4BiyZ9DC4VV7Q0mIQtTZRJ7p/IuRP8P9/9PA12VRUnVD
tyxZ/Y8DH5B9jaJL7g+y2R3wLBEezRzD8Ho0rBd5VpiSAGJnb9hmUDZhNHrEkVTPxO9Zq/wv3gxB
CP/pzUiqiuJZVMk++OtVqEXNoFdW1x9CmVoh/xEyGmTOyCEC0YbDhvuHjc+OLGv2Vf6xaI4+DVxs
lo/4R8Lj/e38/7yLf5l3YZpkRPyP//U/P4d/A8Fovzfvf4RbHN7T73//2zr7Ct+z9/+YeHH/mz8S
L0z176RWKBrrIkL9VN00//aPxAvT/Psca6GqIkJ+7deP/pF5If3d0CxDFA1DYziqJmPxj8wLxfi7
wQ8sSyddz5KZpv9fMi8US52H9Z+GPWtzRTJ5OqTssm7KMm/wz/N9K1PcmGgqEQLkTHSzaGwzX0Vh
eryNAe5GS1wmQWsc6mjADRkN1UIdTa5rie0aPWxkjKqnJlmPmYsONUIaHWBJ4qWtTlu9em/qlFpC
LH+QiDPaaiadK11WN10cvpdGELg9CRtLAnSabZ63PuiolsJhSo2x1wNxV0NannIIwWVW1+tmeGlQ
2+xESptFq3TbsfdpKsiwM9KSe41Bd1ZJ8fQmGTrIsdt1qLVcMWe9lpjiniQR2P8yupiyjD4QEpRL
gSIA+VhILm417vemvQjctCoL16URElpzSzVcwdSKGkWBzC+zYgqQE4ya8ZYTRueOqWT7BSEaJSop
fqX0cr/3BB+0Q9sBhJbgGFQzh1GlD61rr1EC9j0VCzj9xU/3TJCuqyEQ37Z5xBynxpYtB5pjRanh
jQJyGV3ALECzkUM8ADOi27vqK8lJrF5h3QaUIi/StQizr7W+qY0sStnYpUkMJEA6in4ieyXye6o8
5ZNWkhZUEHiUNAFx9ESI48vZVS0S9DAMTnRoE0fO1Q9fDZpjQOgzhF69XOW+eBWuaSD5blgDvFEQ
VN2jO8xAgh+RWQfrNojnsv2JmqOFJPm5x9Jhp2yEbcWQP1vVMNhQtwB650wFK5wOatp66WRcxrCA
wExQxbFMzjEGdKODq6DHSe/Uk+Gf6qQx1mkjXASyrZZlHn/pJbKIbmorXKYWaUtC73uhkV7yjlT2
QJKmVRBGCh0d2lCSoZxrE3kWUZeox4vk85ZbgNqNwtMzFoVS35NQYQg1ClnhMWSFZmWVcg4CKPBt
l8KcGP1s2+m86Qy0SP2UI09dy8l4adjc2ArK4PXNIDhD1oudhOPdqm+UOBR8MUMNq00b++0o9v4h
Q+DkkLTWorfVr32cF88YfccaJXeCQadIcmK/RO5+nU+AQNYkjT3R/J4M2Nw0n7GJtP2qEcKnuMiv
CJoz+zYgFZPr2hUSo17KoqavdAuAsBRn+MMDNF74BTNFaKlAqIkbBdNB5xZLa+Sh7dAt3wDvTb48
riM0n8TjifYoC16NSA9nY3k0TLVbDtlc009B58uGsUN37lIcp2meJnOGdxrsQrF+Dycd2PQowu+G
hmC1b3LUHaMRkJY5o/riprgIpq/tkvJMm8M8xFGAlzQCfaN16O87A5hqGK37tKNK25GOpYLjEBr/
QyATJ67HwLOm9FOI40OgCLjl0T3JnG9cJAEzDX0zRWPFDOAlBFsdxwVcS5QjCLwi3RlGlWJTT1FP
a0EPZpD/cjWnCYMOxe3DZd8Y6HnK5iUay23UorglvnfRmtNnhqUG7Lu+Z68JEQ9hK0ik5txq7Xcs
+rR35EZl9zTahiYMxO2g3W5UgxWboV7KvcLhUpET0LYhEHZS6Ng0O1muD74k2pk/HpoSxn4Wa5g1
wdUa9DuDfGLnVzABqZpvOhJy866J9oKCClXRi8DBJ7KhMUTshwT7QkjZ8rX9TmJ0rPGurSIf+Zrg
670dZeWZHLZx2SHEmAmyQ6spezVhake3Tx4p6vxOUi5iYbxSfYVPk6bbXnhO5BZjJKYSQQVfqoUB
lvwencsUq2fBwv7UKKP/EsMhsoaCBO4mY46gyRSI1kvQD5qD1gUsuNyZ3lCV734pH7owADob50/m
WBiruqMsGcTZClX+t5Tn/dmyMmg8k/mQdsLNVYXGvOZ44/0w7T027qfb1F4GtJF0UkSw+1XTE3LJ
Wr7NyNlBIEDOCzgb88eXwhvFovaxIHzsrIXfZjM0HnXBRdFrMOCFQfMitX2ZEDrUk/5iFdEem8QF
ocKlEcsv1WS5G3Zp4xq9ubsl3PLCsW2INT9SL3RNCcejXwx4WYSic0xzgA3Zev4kxm6EJqMQD30d
gn+TiDAJpGmPZAfUcBFgmwBgIqoUKiRhp8TsmeJ8eh/KqPAmKfhWpnzYRcaPNBHhnFhrrC2lberK
mhKxk0VSezYUQBslWTi3aLrgEpzzIm5OSyGdoxCNq2rCkI34IPfCXjtGFhhFzaBoiZadPkLFjqXW
Fgqlt+UwGFe/H9cykjtQKxiiBw2qQtKyGG8FqkjiVO5qkxBXNZsVVPGTboj9wSq0tV+kAGmLobik
Q7iKYzPxVJXZQCcJwAx9DcVmdu7xpS3Tmj0WGgqc6BX9olosvgsrE3dVDARNQYmItr991yu92oyg
Pc1UjvblDarxzZRbshfZIybIOCIiel1dU/Do36x8q4j9x6RoB5E2/ZOiV06rWh+d4Q9OU5qaZ0Qy
fQRMAossz06Cpm9I9qNUZk1fcdd+RJgCvBovGiLLbNwyKZH2CCYEWw2iRe06RtZgC3PsKCojlLyT
1CM4LR/EmCWOkLIF1BSiASWatyTPlracTezsYgFTX3IqUu6FwojhT87FG7T1h4BGEOpzprOmGKJ9
BUEp0gWdFBAMgUEUjMsintfu2ALtQfqRh6pAx67vjVng3xq6PYLxCSZUZzGl2QM7/EkaV7ECmTgr
4BDrimh4OFUoDwZxAFkGAIeAXVQaX+rKT216vuDO/ZhGZoAkPCAP1sBBNwLTkqeOXWGXoPTv5Pdb
ybZUN1pj73coStVakDzK8ejD1OZL8rVhV6Y9eVsJ6RganwSnf2mRl5tXX4MBwTiX8kddLd8aKppk
63Ib8VVFdxrK3XmTXMOmguKkXkypN216Uc9BWGJl7gBdjUkB0ykD90ufYIFYD0+gMH2EdYDXO8oO
lEfR9GggpKRQfZIbSXaR2LN+czureipO4k3wcpPSVthgt5XwY7hmQ2OUrCun9WfeTD59Bn0k49li
Y5Tk7RaDsU8GK2rSpKDuWMSlV+BLITYHYASCVRZxFRNbjBYQ6RlbfNmnBDZC1SFI7QaeeJLoieRU
e/K2E4/JQFJIrpgwPvR23WlhD0BUZqYVoaQJrEHyKXoylVI8RuSkCdY1jBthrRAWZ+vEqaslTqap
3qaROW2aMezsicDxdICsYI1PExP9AMpzsPIeIRwWLUkCoCxEslvlERkyOatAYwCcU5Xyurkh+k2L
A0X0tzsAf2SVj9EXlWik6uEIZUMrvUEAKmNkV9mAJTVkJtpepaK8bYyUri1ZxOmC1rh2hjT4SgUp
3+gYPGGm3R5CNXgIb4jRxq6CUEiJnOqTWlHFy+G8mbcQ5/n8jzarXFxBpNh///r+D2tsCeLGRbl7
yP/kEs+DyMGaREc7D/GDayg2HBxSdNRj5tosbERXa+mitWqx4S6CzXx+9F99+V99b+goulgxyoP7
3yb4jpYFzaPl//FZ7r93KyXymvQBfh8rIqwi/3xNjaR1Ypz++XXDGt5Gujgngf3zJ396+PtN+Tqc
I0IwURD/868FgQa+7+eoKkwWU7+e9//2U0o+tEra4/qSS+BtLHWQkPMz/+kT3B/GBeSzVBGsXy98
/15eZToaw9hc1irNBEubY1jBQmj3oVDNCQ73H+TzCLg/wuEPH/DG7ez3D6qK6YbqCQBCdFy0kjHj
69LEkAruroFq7trc/7lF2TZnMe9JczzfPNX96Z/79ywFMpqfUVTDTDp5TZus5LkD0M4SojgZwFDQ
EmeNLqNBF7MSzUOaPMrzCaWzRnj03NC5a9bEWcN2f/SX76mquRKjrvVGg3XLVi61zEMHulFHVKC9
Voy/pGz63Bj5JW2jM2kQGSfDAgLl3IWAfFAmo7VPhz9e4rdKLp8bTL9/kOuEsxiT5t3m5txdpOdP
EMVvfby76/t+f7/rBpCBOTLsOXqwNQp23Cmvef8jK9AvJM3nrqWpKLN8v6S3df+JYgC+krtqdX/D
xXys74/+8qU8jq07qVtG9E6zAALN7yCpUXQJZV1tYjmqNvdHJpfsry+DAjOYiT/L1msiOypudptK
LcrN/ctf32Pc2fgcvXh9Gt1pQ4V5cYoALqQNShD3WbQWXtKzyAou4OXceIebcf88bKhOrUeXpAJb
AyPn1EheW3Bj7mnaPPeuhz+Oej5QF6gWY7SzqJRP69uViOlNukNF7UGMcbQzpVV3R91/ifxh2YwL
b9qQDbOonNf5xXZMzmiDTnFlP0fmcjeQafCcGfazKbj6cfzkG63NC2JwugKzmvIvMteEGG79wkt3
zzfMWpQPgDO1y8BcIlRcswo+894kjyXA2eO5ccf90H1e4PfbTEuKoYjxYUzZeWUX1hWIwDLgWIzK
kk8Hd7Tcq9mRwzKlHpCFXPvk8IwxKeUE6WovoDeGt2E8ZlbvTGEDCAWVqdPcnHx0RcGlz9CljjWi
JDjpxFf6zjCtRVlnkXPgtW/7pPGdhJV6f+pdTglurh5JRLRL4lVXLbqfDJe5BSAUMQYkfhI/nnkf
8a41Pd4GjYxqnEmsvatzU1hHPR8LYTMddyxHpu/wgC8t1QXiTeQDPCLQQJAM1GNAN7/fglMFuMpJ
YEmgW3uTDfMnFhOZTgw4Wn0lvaEV4LuYGYqefqJdxde+IVcR0wOWXQjN2YHF//xiwwGUKmchfwEp
jesobpe8el5jmbZR6/gAWWkL2uJx4r62b30HqivDAuXLMoMDVDI/4SOrHfNqHksYKceEvgQhYPyP
4CZH9pjv5DPNWq20b1g8Gy9+Gsdl+KQc4XCCSId4uFAv2V6GsrkPNlh3F8BkFv0DO0yJeBDzQ/wU
2xWF1d708BOcgGhywDqi6JfZG0cnHZ9uF2bFhSWTO/LeOpMbPBDWEi/Hj1X9ILrOwMy6y9dhtW8E
lLffhD3IABKXygV9ykdGoFuPQj5+wnVX+QNIr714IcLBDm18yz/oaFJb43xNy0OxD2T4ZtljUuyE
9Y/KhVP2r916gGwurwxC2tYaMwZ5IFANGdEdyNsSuUuqKDZLHC3ZKD/Dj8I7pzkVvc/9Co1WjrFW
UVZFTnvtDulXgRfoSYrIPfXoZhVg9MAkPOnF2QJkEBcPEjG05bnOXvlzCvwQeDke6pEIN/pbnHV8
zwzeYXgTsMuOR8Yjp6xdPk8b8dObTdEv1EregOR2y47NO3zt2mEgJdMq+7ESm1yp+iKBEc+OvHY0
MiDt5IfTX6Dfm5E1+CrOarFncMGHC3AXM9A4s+Y1m/bBEx+Op+SCCDixRn0BFlBiVIFui/1CcBn4
07TPVDBceAex5VRu3W9VwWUyGOUfoWMv374zkutqjazIEnYwfRmUiWErxRKUMN9sRyxDs8tok9yP
Uhaj0n4siwer+GyVr6BcehYgsWqdV2sRdDGFrcrlKcNoJ1Qf6BhVnkCjc1y5KXhJFvcdPohM8qR+
XEntu3I7ddjCuOTT8hyPINWGtzJ7FcnDSvKTXOzN6yShCkJ2xBnpacJyfUvExkTRumMvHkgeTxHk
X884NPOnunb8ioUYKCQmLj5zxTUZuyBOQU/Stl6qnyYARTeu1u10st7MI2cYkQ7HtVu+g20+NotD
SKyON35yBetE1cwlQzZEsNVXDVXXVWode9V5V840bRY0WpnK4x1CI8njEafD8LoNpmXmYObYV4YS
r+ERkfbJvDqwKRod/mjaZD8aXzi8lV32RJ1pdHFI4Rfjk/pIggKiiYRvJOyMHk5buBg/RbcA/41z
QI1Zkx8gIF/B4u0RvDJOEKQBDmWiVzYMQt7JsBlfGtISOAbU3ahieJP60uKo8Z3bcXR7eB4PzJzh
jhMHt4CjZbSPvAWYiuysl9BWGbzm4I4u9OXxk9mHqXTgWiN2zuS2eFtJG7At3DlU+CBOuMRPQAP7
icmytdncQ7hjfxZw17rN+Opwpx/NmDspo154VBsv+xHecm7ugtttOFmUceSjTvIN9GlMtaxL0QS8
vapXYf893Bzxk0PX2ryLETwxCzLMnzx99EwlhWlXC9fTjSt/yU+Zqu8vr5BIYizzHd22d+PN4egL
j8a5WfQv4EnejDO3P86j4XGAgvf+kwce4JlqvovQskZZC+6S+zA3dpETPd8J56gN+qvCIyI5UD00
y7JTITMij5FhczObzhNnlKHFe80W4TLdsbFnOKAF4HQoHC6WkuQP8ZGX4uc7I4/bBYkAi2ZT7rh/
mUfOkoWxbjlxJwayvSS395zyfNwPvGfjjW3YDpPWMqATi/6gIANIPAp74ZFETSbNcfEcPQ3LTw6C
fh2WnBcOk7bniPOQz8/HYvDP9IbNfJ1q28JB8oN388zthUa/lj8lT/KV05jvuD3frsa+ARa9VJij
8PYwZXGsjD13P+3MVZbueNroPcgIJNzQGQbiOK54xcnjVmZiKORNIymYlyd8Tnzue6ZK6qwus2j9
8sofs0YhPAO2xJap0l9n0yrcceKZfJInpkGJQGs+LdICpOab8oWbu7Z/5VMoJDpQPFtwD+XIgqp1
asHlpYy316rehdxQ3/iHiue4ZEL1Hxj26RqBpnEGsTlyGXFeMtQgbvCeadua++S6cQiZYa0AARGR
UMFp4winwA3OzP/81TAPUn1wGWbJD2+Lmz8vwVZ8WuGnK26n+pPL+oY9mzl7WnPLxnvCG+OlrT0g
WvjsdiPs+MtRxxB+nUepilgJ7A3kP0UkEGNN0XhgsaC6/Sn5oRZvstrzL/hpJm+chiv1g4DCa/vI
fbNhTi3fkDGBR+9PHAJSAU7RuESz1XbLdE3YhO9k21uL2H8BZ27RWDR4OZOz/zM1kCy0e+FCgG+4
GjjEAE4Kq95R/OioleDG4Pcqcsw6nfCWcDUpbOHXDY5b/EKEdOKnIqFDfyhoHySzWxoW/v7dvLJJ
Bw+yYGoY5klOxtK/7IeDbzySWfxCpPscxPTWc+JFqgG4ohX4IQQwkqrZNGsANbv54EvZfYnmgrN/
TlIqiy7LpgIe3NLstsR/Sjs9PTJFGZQl+s9hg4jECuciQLGkI/LK7bTnafowwnXaLSruagP4cRiA
+4Kc171ubQpOIg0Rybvd0NMcSIJXu3kYIEcvMCrwSo8+luvJPASVO44nVuZi78nkdzNcWRGrW9UW
FWKE2WzDKUbfAm2eiOp0G6TfaAqEJ26txmPEjpIB7DsK16lv0/phTTMPsF3JPMJa/5Mxy+2cdTZj
N10Nlo0qRnXr1w6pDyt/BDLQNzS3hCGyFtc3zFxkj68i1R1Ul3tglm0D89DwJWnqB0kkAAXfha0r
jud5THJNdREeq8plpOUvzFeMgAHYFTXtwW2tPcIe3lZY7DEXIATxEKBPzAJMK+MSjY8kr2kKssNg
tTIsxS8z9BQRI/ND3215w+w4GFv4r3FOsm9dk5VAOjnRNw/Qkqg7skjnjlG3K+kADYW1ASibgIVw
zw1qqeyhj8m+ne7qz6H+SYEYCme6e2gypkujbeQH6a20uSgND6hkjG2u2oJlMFkaMyGr8K8nYpgE
OxGHU0lFurmpK+PDqiQ2/MFrKetkhc1mVbYyoXVNoo3WPMUgdjY+W1Q3TC9TteVQmOv0rcjXg7FR
NTsigRgrElQTLCPbCcLwWXBYWzoag2vFwrZyGIANSM803IksSJR9/UoIHeOaGymr1uaiI+6iB7ds
hSWg4gNk4U8uuTxyuIgjAzAPz62hz52hkxhcidG0s2yGE6G+fabeNFKPx7NPdeiz+eE2ZWwtYPDc
6/ZMJpzcQCUCdo8t2UeDCBF63+8pPtLsrM8i4QTpG83dckOnhe5J4IoUEFm6pICI0OWgItMdsgwq
R6cl1lOu1dcw8LEwCzCsadQeTOUkvuKoYAgNXMro/9svE/bmCURAoLqpQDn2ywxwSUDheerpdGub
SHiJGTZgsJW9UG75zsjO+ynH/n4guw9frcrMDyd1eBk0eYnyCdtO69TWt64zC7222lIqvCjfzN4l
ukcRIRuuiOqyPTfB0RLfaajzUfTQK7KVz+pZtw1M5BjYlubDBXGsGxzuCxPgvGyO3qwDF45xsTQv
/fYfxxM3POgxZrhVxW1EZZfEe7SvHYUA7rpYpIje2EUKyxAPs86XT5H+0kKN22bcBhfZs9DitF3c
HhDmYNFt3TYgTC8HByRGRkn/v6fZc9YuuJxxUkWlRy47fGU41eUbSXsUjTv4DY3PzimwWd6j7rGq
pXa5AbNYKF8EUqVPtzdVYMpAsglg6ervqe9qFwv2boGrm8bauiBlmGbklZwzpbOZxqS32866NCBZ
88Yk2snpiCTuuStymtVuHXqmvLs1zC/DhvmHoWDgQZrzDlDzlsZOg0NOo73ajt2ZNCe/f5iggHZO
HoxeELwqvAEquuCZF6lawu1AdLCTIIsek8+JYNRz9tq/lQlbeZs7MLPkFv0jkqURfPDC2tSkSaPS
IcZhUX3w/+CYHOXH5kQjpiawNl1QjNa7o9UdkD3cUE33cwCUHznCPsVmThg0lTaEB+/MGDU6NhSN
PZa0JdKFTHbqpbYjvs4bSQ1YojVe3N4m4iG0XcDs5jQ7X2Im7EC7zjkJ3t5fTQ8oTQGpWOiJfI5I
t64NewYWmdDPycQyNquoYK3Mfg9c13stmCfR4Joq1uoyf7NcyWXO5GbulE/g9hASP1JkcWRKw+Je
1dhhbMhebJ4bHBGEVdNpp3BHHxVcEPhL9lcrGLKsUW62DggBKC1iNzfe+izoraOw3Y7pmjaGfva3
pec/yu2KaNDYiyNbozB3ZDaFN7cnPn0OgieUSFkpdnqxAFcGu4DpDLrsQthqR8mm4s2sEPNrwy4n
5Ml/x2MpMnyIOsjWGc0f+/ZaeiKZeRjpsQlsCk9FQYcXqTxdbwfNDnbGUaCksDCOuZNvCXAcruGq
hd/FKlTepT8D27tjOdjDA1AIV++X/vRCjOlb+9jgliZTyS4fof4x++w5WdG0E9EjYBSFu7cvnqUL
gUv5fowPmOhIrKjqKyca+i+zxwI8FVhh4vcwkgurKkeJwWLLy/f4cOY5MV9azPmHokFRaDj1S/TM
LCq+0iHzPWLEG2UdRszfhLShw1iUndOWb0X4ALmGq1i6lOppLIAtwe/Ed/czw8YqZP4LsVqjF8xY
dacocqmGiotXtk7c/lghCN28iUlzRB8VQDlawvP/Zx+fwKLIjnamk23Iv06X9Rq7WcyciTaQBJCN
wHvx16musJ3HRQtSv931LwYSBNa05nO6C70UNGJLQF71jEYh94k6gfU1Z8wKW5pZ7Kpo6dBqMxEG
EUW5aM+qaY972VrCBsCYpxKdBgy+WWftSgYHangIfGkMPrLcZIc+vhBENety20XhGNZpks6U+vFR
zXt2lCROyIuAdiQAsreF/ei+MwoI62LZm3q0bcbojaAzsN9OcAhWsBsh1L0wLcQGfZOF/0g4l3o1
HAKsdfiA1iJ8wqwD11DdkxP6Os/eZIzSGloo7vAS/4TPJIRQhaH8bkufGtUT21rFI9jWJbRysd7F
41v9kxSkG6KYYB639gIfBxbWmSg1BJF4finRLbKdVGIcWtCAkmtAVPT5VlngwHdY02ZCH0T5AAUQ
KwRmeRQdBfiNl+KKM6r2ejoYK3PNIp/oq029TC8hIwPOUfGenysSIgrEOFv0TxSHrENwVCF7ZKvk
2eRe1S8xLFrG4vYVZSSlrFOz3dWKBjyBYLHWHjbhawuvyvOVefcSPHWS18o2otnoQk5Yx/bZKl+L
J0qqn010ZqUleKl6akH4qgcr30hwCoeCNtO0YuqINxYp3vALu3V/kJ7NV3TTXumxvd9xSYJhuTbP
+mvALEpL3M19Dalsqw0rPzrFLeo1AiPYuX9zBNgFkisn598axMpG3Smkq22tRwN8RbeP32X2vb4z
MUSI0HShxeEMc2gS5LSXn4mc/Mg/rT28H3b21DWOyAVQCyjlNeGCJmeSqBqHpcp3ZM31kT48WQdl
y+gIVwQTmZ52HIoz+uhw02Di+SHw5iN8LJ4LZ16VHW8PmbLyUXGSAkgA+RDb+u27BAw12//wPfQP
5FVm8qMJOOubaF10vCt/S2nAQGXsgCthcluwAmACXoVe90GizaLj8uFZA3jL5KI15AizLZmP44qZ
xD+zvN1bB2AgD/BJDrHxMlFGc0WVTL+OLMTuegEO90a/KjDoq76KV2psT+80gPR5tn0KnllCkfSM
0XVp5Mx05onMRLCtJBMy7XfPxoFYUeriR4WZPCZZl3VDRByYU3vpXnsevrAd5G/KJX+8rVuwjc/h
ZnhgJH6X0anLyI6KnlR/Y1weVML0Fp/lMnyEJnrAeTmhZj7EG+HQckdmKNxOid2QHOoBgsyX/luK
ZHFxnBFFsiOLL9NWX+obFmdUN2L53PTE7PbrBvN1LuwawT/5cwPITwf2/veHoJHAGlSYlJBokgPZ
4xEQG9Kr+7nTNLYC9mSto/XRz3axe/epDLcFOh5CxmlhBbOvBYkEBRkZjBwzfz9i5P/HT9L50e8v
Vb9D9yA+NCIolGbuzt3//v7P/VcbNeKZxpj4XmXAifOXv4/lSlpjawlFGjuNoJe//vHnL+/fuxU9
S/TA1N4tNEOOznbYaIM//epf/vL+HFpOr+j3s+XVLXeTuL5qmrnBuBo4NGpXt5Ju0f0fv5xf4/5Q
o2EvOfeHIDlgvBkiFo16CLa/f73759v8/T3LF8o/nuL+zfvvpEkVrrjVAHL5x0vdv//7y1+PAsyr
y7/8JFYDxPU1t6bfPzAVXFmL+9c5RoeFVGBcuj/Fn17+/rFRhBKQIIxcVrXPApJrOi2szkEZRfFr
ruGGJFJ1BbbhqkzXUVeuNM0IIIWD3JSVcu+nMy0lonY14V+JBdaj/bWWrFVbsP2LSW0XukYj44R9
lK7N4E1IXoF5CX3hw4ybfa3KbxZk6DFDR9nAqa8EMgRb5TlQKmBBtCwsLMzsgKj/jAIwO7S84Dmt
aKLWbHpdKs1JSp0Kb1VaiRWygviGf1vRkMkGRAn1hETgaF03Y4UGT3zAxoTWJ+7wCanDowJtlqy0
6IqZc5veWJ6JhMh2o00InhxZDrSynV/Gpyh9wYbvqlQ5ejZvEITWQj2wVMStFfRJ5VpAx4ogPAZ1
CkLQYO5S/NP0LprqxmjxumiRsFHT6rEIhXdRn84Y26G9f/QdDlBwoz4aAd0iG7EinQCNCtDWXJMd
vW32RitRAJ0o6tyMtwG5KMig7ITUDMpOVWhsjlBHsgOg+8pdRLNg5iDWK1QKOnnfYZYn6eVmAOAd
4O0W8hdKkr3oGy9+jIRVbieCmz4laeP3yWfWV6AJs4lFQEDeX9r+BJn5QRs527ai0nm5OM3IzXAO
65pKpImaxna6kZHpNtmzMUL+bqRNRSIwYhIIRfRZpttuCOVLXXUkfpKN0leoo7LNGNMRqsi2Fhs3
JQ+46nXWYkz3twpVoyo/tpbXmQ/gnghDJn671SZP0kEzUfNstDcO00eN6A8sz1GSow+V1VYyk54n
cMoy1LeCqkfKMVMi6buI2o/aF7F+TSqrPe7xFSIXjtioG7vGwBwoVBpElQnXSSPhkEE6C/VR0e1i
OJd+oX5OBIxUN+2SNuNLWlTUQa2WaqqSoDPKviUf623QClsI/vag5tkqLg1vSCmDafAjQZfTp2Zh
GUUCDsUy+sqxZcuY+v20fyxM7q5jowGq7+phDdxrN6AHsmttjuyrCuK2kuIQ1uLrVIDmKGWT+BeF
/WQqPw2tlK/rdHqL9YkpRZbQytTABI1BsNEGvrLXp/vkL6UE5WVYkbOqqN+MJEeSiLfszfdm1I83
utKTgVRjEofHYei2HXbuSi9R7nYpSb4i1mr/in97k0rkrpaQafbY7y+EtKQUdBKrkwGm1U4hN/+b
vTfZjVsJt3RfpXDnPAiSQTI4qImyz1STSrXWhLBlm30TDPZPXx99TgFVBRQu7vxOjL2xbW8plcn4
Y/1rfcvZxKl8c3sFWMlzfupv4YZ/dV7SlVjzck2AyZMAkKpnR/tR85eH88zhNUSXzkvpVtXEZ+HS
gHN9XES0x+EbPWJ+vYRZ98ceQ2cbcXkAQ/qGm7zFiIn7dtYAFgfvp19hX5hq5mg2Ygvg/p3VCrYW
M6WcQIDnyO2fclErQtOPmJ+fbE0iyW7ncC/j6G/kjtn92H96No85LaazV/j+znbZbiezrXCjU3hX
lH/bINp04cgprtRzCzR37U4X1fBXmuUFt3OKj4FrIWlQ8o41VWC++Uh7bhelMwL8xtHLxpplR6F0
vmveC7ukPctbHhvLek/4bPLqErn2Qwo4LBSZVJxUPLOrBCzS99nXPNofMAfIocPmOAiLG3OaeIQT
wFx2Od03kYGdafwHT9kXP3XIWM0C4mfBpDrG1/rP0Da/o449j8cCsjy7ySK2WqbBJgniTeBEm55I
LPWB4CEDz1lHQjYuEDXPoeq/6oXtp2che1o8e45tEaGYTek1KfSX15g3XY2PvOaP8LugY0bbqc/Y
mlriI1aIXkBgYDNfy2U5WE1zTSX8NhD4cO4DOEFRmf6V04tbTyDcAGrSxZNcHenmWIMLFHmRgyay
ASfjMN1Y3oCjy6dQWNJcIobi26oVyaWl+yt95C1d6FMs8185D+9N5yYgNqktxRo8Qe7gys/zu9BE
dRvoaZjCabnqXkyf/u1SZ77aHe/+JcatLsMRCYJTENtDvS/VkCIPAi/JjP7Mp2YkuV89uVcXJcSi
ICsu/3il42x++5J1gU5+FN0vP1n4qAuCj/UsKJUAgopR/+yUz1bUPsaTNo+4q1dXKYK6Xc/cbKL2
GI0w8qOufLeS/pfnuA155HXVtWp18OiGsiBwXVfEKufxLfWhlVnsJrF9OlRrJ1xhc/R6DOzgIIrm
bE1BcBC1ZA2cW1QyoJg3HSKIwts7NfXVrdh9YcWtwBSPH2KCU5pKdWrraGXbUZGSht6HaAUTu6h4
1/YdQkibv8I0+a6HZFeb/gzga4oRaxua/SgkUZRD5jgIZt+7J1i9nztunwmK2K6mYGQzRMVwqmRt
b0azcd2z1d8HbsS6SbBmiKMQr8lUHO3cix5iJMewxPQZuPM3oXR9JwySUVki0Q4I+rkCrF3TWzT0
IV8te5KqmgDzaBuhvaluvaG3epBUwvsGCUA5ZxEtPBDTadqmkXXnt/ShpJjDdqZvvoGXHP//SFnV
pd38/xIpc1zfJuz3f4+UPdZtl/y3zc+2Znj435Jl//VH/ytZFnj/IT2KDqSCuuM4/hoRHP+Y7r//
PxahM6Y/X4o1y0h4zCXT9V/JMtf/D08R+VIeJTEOf4w/9T+TZe5/8FvJgjlu6Alw/e7/p2QZ3SH/
R7IstGnVgOvq+Q42eTdYk8b/S5I4yCddtoWBQc95dfCn5s1Tc3TAkLerGqd/ztwgeY6z8VyVdnEQ
XUysphHujfjy6oDGC+uVcB/Hyr81lg53i3GqfbpY1T3PnoRpU3p0I6EoNcPV7+N9HFfZS22t7Rfp
yBqlb5oPt30IwQzlqVi+oh6WJZYr/eh0VXOB9sCzKTNsKVI7eAa+QWmkF5UvQc5CP/ZjVueRe1Ng
jPbw3R3gxml48Yeu3zPDRSS1tLdvJmAx9Wym7y5koFQ2WffSLy6y8ovjMlFIOdjz+ClaeiFMOv1I
kZ0t3VHE3FIMmpV+/cHwx1SQBNCiad+Yyrh/m2Zitok1Nw+0x3RvBnmFpBdHQoNdnGi9nbxVMctY
rwBwsJQXM2F+WJ7nKJGnQemfYRBSdgMV2dbEtcvUU/eZz4DasrYdx11Td/aj66YfYZOQk/eTrV7K
4T4s7weVzxcTMU/wYr0L2iwYKtxTFi6vtV+6Ow6Ylpos+cca1a6u+d8J8GrbfIEAgGUTWRqlOWmS
Y7WMtz4fAM46LyNNfGksS8Rgm9CSNDU04/vM9OE7GwgQ4l51jXt6ocdy3Je0OezmEhrq3Pb1MTzk
Y0wX0mgwsyA/MYbZVzkNt6odgJP3dLL5ZUFQiG/B8e8tVeAUyjXSEaHBrqVqee54tpkgDe962Wbv
Ua+2Ml0ICyg0LqkJVzfyN58jfcyB7R+D2RdPaYhZLKrdV5NzHO04+UHymyfllPD+vKg5hc0Q3rWe
Mx0Y7qa9xw9n34Ukr8VMiwhq9AmbOBT0jIOlKmcMHpnuj11O9aPVMFHbo/W3NuJXY4n5OMfafRZw
TYfIpaKnCu+9PmxOE3/ppohSl+2JH59dMjpsbXTBkJtiWIoy2rp8VVGqFnLWNuCJQShBcXKLL2Tb
/L5ZfwmW7hJRvnJMqr65iLzgfZ9wRwTvAZAeE3h4W4rAeVDpBK7XJRZiCgm8XGYvedqQ+cNjqqJZ
Ub85n5WM4De51sbXyn+e3BkTQlLxr0ZzCyjb1adQFbtQpNEuBpbCVWueIHfTMw6sJzhbg+DHzy4Z
53ewTRaL5H09v1ezw+TOS74J0kUfMiAXzOjongRfDk6JF8qd/WEf9M3O5sZy9zpOVX+Z2uSXG8EB
ajWMaM+H86SyYkuFlQLCbh2WoG2P83Ib0+6idRNcA8FOtbTXb38GO1C5eG0mSy/bTuJ1g+4d7pqo
S+HOg5k0dpPv5iFXl3TMP0Qi22tYOy/UtJ3TyHUfaBp6T6yovhTkxME7Ed/zY/gPUHqCllt4xRP4
gc/OB4xhIqzGDljZ44aZiN0R9+bNnWaXKmKP51puskuqGvdKH/kAmHJwYFkS3PUC7BSBCWo5ipwP
mlxl7brxKZOanEc3xWMK6vfAXfFLSq23taqzswAaOL1ZIewLcFcPtcM6agaicgqZzyzhdueEoqet
Fy7vFRm/p0ByqbZr2lnGaTiDGftUIUbhpQrQ6rzyhx1FLPdktNfKqn+s6coZtF6vXdgBJdB8P5ym
W5PaKG5Bw75kXrgmKDbG5I4DghGkOaRV9k/grJxnmYsnhyTOkxqD52UBBtjWXDZV7A+POsSBq3TA
vR/9ul6TR9l7PMbLTpUNe4VtPeBvmw20EopF0tMQBGZryiDcIRClhzQBipI6sIqyxvrlZfVIW7kD
osvbIwL1gO18VtYEG8ChN/W9T9SzmvsPMfPkt/8AwXeeGt79O0LM4tFQZQOTM8CpP2Eej8OF+1vf
Vtt0kJTZr0xTHfyM0yh8d6M5epQtV/vcHSnBiMZjn1GXMGblhCnDcvaz8ELYhNm+DNjML4mqvzJv
lE+Ba73Nwr0QPqGYiBWOE6Hh2gFlpHZGlWNHpDaFQGEJ/DC5qZN7r9IcHmIBhpXL+aJV/lmk9kuc
TtZFUagKlCh/bedvUF1PfeKot8yyPlH6Lk0TZNsl9xN2vIACnaRn7Uy5AdNiwEm7aPgR8Czp11ir
xuavRVRfs8/vHMoy2fetDk+xBz06jsFI1GmXHkPe8duOgfQ5JNsi3d8xpWPvOtYecK/4mipK0/tc
JS/ZnDubcU5vkyB3U7UrcS1jr5mwtZtQZWwUtYs0TnJMdfW55lU2Y16SmM7JIFK8Ux6mxaL0PGoo
Hm8z5+BDQzWLV7/2dPABHi2ng2/X4ZMiiSTsIABYAsLQGzxxH2q2YzXJwoNa4BMGU4kLiQKdLVRY
Gw90FT+OVigxEvhfDulMe/CdtxGo6xkU63VJy5iyQt+7Sd5D8YhbGrrqmaoyLoOe4yFjxM3WKUhZ
jNr5i+n+JwlK+322L2Kowve5GG8MRj+XCqybnk24k7l5i4cwwRYoekNxurVrcvUzkRTY1Nb42Ziz
RVUklj5qpmHY5w+OtC//eZCgIJ0SxWZwzgJ7J3Urjq3hTOz7zmEG6Oxt3mrMa9KU17BAXlycn44W
3jObXvtEsZF77+Ruus80J3UiUTalqdSx7Xq6DOykfqXlb9lB3lW7HsmaJd8Mj9k19aV1aFGpy9im
zmjmklAAYGXBWEXjt1/cCkDhFz1F2aGzKe9rdW7f8gIPXzeEF1fXhwGF4Gy8sT0H7lPcS1KX3eNk
mvgi7fQMOLU+NXlHYxUMoGGKlr2dsN/yTGOeTRhdQh5A9zUaxSbJS1oeWuPfD1Vy9jV22KyBFxQU
xR+9aKYCazWVj8/IJ2T2YjPdYtG/dMbyXlu7uys6UCeVDQ6cSzc+SJCP2CkLV1RYneffrcCuVIW4
pRPCZ0mqsodpIf3RmZbEqwf1jvrJVatRRXTg53w3kIb6GsE67NEYMbqz2fFzRzymBe/9ummpTJsn
secn7e5U/EOFa/mWrntgRqwcTuPCLmZR4XaoVf80+D3DYzZS0qFtrrk0N5vWwwqgtKLa0Enufa/+
07cTpq3J3vsJDhgDkPJkRtVeXcv6GGv8QFK/dIEFkuXwb4xA1vE3i33LysreC41wNQIM/Bw0KVIe
bdZytb38O8gYO6QDG0/CsFTMhdsGpsGB8gKWgOGPymNnJ8cnunp+epLwK7llobQhWZCZZ5tYwtR1
wYXs3B5l0L4X+HgAQlyKYf7LSjDBOBkH0EkXDoUgdXGmIXpkVZlfOsJ1fRrNxIdx93Zt1l1LRq1J
QlmKs/7KzAqpkFeRPtdpuZMyLo4JZR8bYa1MWze2Cdz47yVZeLyviziWNStGJ8iJaw6iu+Ts3bBS
pxtZ1GvB5vwmUTMOrhO9BhZrBUD26cHLxqeE2Q0v+MI6uI82S8dnvuMr8h3rNevPTqTaz0A3/A1b
asD0UyMryOnjc+hQ2J03Z+K49VHkcGpDexZnjyLNdcLWGYIWgwyIxBYaWOQP062UzXsiQ4IOXnNC
RuTspFQnR2MQaTI/1ClVRfE0XdemzZ52gxNSugvNiuWZj4vDtRjC2xFRcTC52CdF9buqOHIjywXu
WCGTpDPLy6QLSHuqYS3/8IEHzhHuDAuNQCdWQKPgArd9PVFMPgD3yuTp3zDE18vmc1K7oWteTEo6
mFsAwjsL9ghp/z4AU3zXF016aJ3mJZiiFbqeZig68BtYtT/w38+Fr9iy5hgBrdxBhfOWlvrJwb2r
JLvof0PZGFC9myUAgiJ/XUt3WXgRY/mV1VgTWqsq7uGE6tNAexxVRml+743VDvECbnkAz1H5et6F
cOiO/YTO6Q85NYF4DtKp8F7a1cXi13O4IzHW7DyS74AR6vHmhrP92Abcntb/mA4q4cuiL6BsAAtE
1g4efHmLQxb+NY/jxBfdqY7DejMPDV3uDNuslEl5pA4YRHSyE1AKC78CM7UFzFKldEIToMTCasn0
kLjEMVgmVCGLGv5mkqqYzdSsKuoHvwaHCcvjHnDne2KXyelvoBq1NSFnatHl39IRfCDdhhKABnpr
lifWppLUmMXGXbbj0qYHYDNATwoaaTSV6SjNJydmx5CaznmsGztb7mqdUKFrObwFEkcT3sw+s5xw
T2QUGtn6GOBHtzPFe+aTMTeL47FBVe2po3WNkj5IxPU4HlGB5Baqx2M4VtUruhGODybgegiPMQPj
lo6deBvNrPbkNL2UwmcT0gl1KCKXpTbjSjdxYUGnJyTQp6+LyQnf0AKy9wJfkxaf1DZ4aXwSBSBL
eYrmfckBjg1u8KOWbglrOBTZ/BFm2n6MuqAA6BqN23B9W7bYzO0RomKZ5w/N3HykCd6Lwme5pSoK
WQBb/jDlsGwGCQQiqyN/r8yEm2bBA6Lp6O1ZhmLswxGT9wtamEIddqzq7I3ssHVEmw6KZHyWE9Y3
R+qTrb3ftmqH3RRVNNjG/urPKaD1xhEViNrQCDysjT+GlAMX7lTN+Qat8mWe0f/Gwf5bM7/shoz4
axIP37PX8OMuEI61VPcdl89NYiTfXKnVsacT5l6MfNTSEtfXOFvxvtUsRpoc5F+eD2pbJ/ByZ0dR
hNWqozGYAaUdJhQBiuCIYs5gZ/sPuZ0ClJbumcZMUu5pBLNX9qCijPeduuArhCYmNcbOYY46sgeH
0GbZmeQc9x3PbbRe/dP35m+znDruncfFAD9uoPdsavqe8AZapwaU8LFd+a994E43m9JPfoYr/qTB
1oLWgfqJM6VyluhhioYvbq78hmKIzovqPqhOBmTmeN21ra9VCjynAkATcR4dJFLOVje8LohWBxqX
3aUI75dxCHBa81n0vK7Yiza3affCKJya5Y/KFrr79JQxinMJy2Z1DzHbfvXJ4vITWQp4MQ21H9xN
OT2qG41SJ9dzOsqiFVyxLk4OPt1doSpxMFWPE42w984YFCcAMfA5gopdrU2h6Z2ZFwq/0NppnKBQ
towyPJ5rKUUORIxShcp+FF2zt+ALdGUSvSe2OfSiyfdxFvZb22XaqSu67MLlHm4knaxN/siNoDv0
IRH0pogFXeVLQ9RR0SLg0mxmr0fg1DoUeYXZm992031jc87N+XGZ2+vMBu4CnQW6QGRe/RkAvdtt
giT0Hrh3HLKuUldaT28N9aDoOe/UvZCA85V/IjZP6UpX8lCl82sbZrn+gF/S2NhGOS6hyEcetakG
xkvaOgM0zexcVnSRWYt6tktjX2v1NZieC+tYXxu73NumC3f1Unpbi+PgZLtQEXsc4ktlHQHRj5vS
YRGQg4eAEmChR4/pabYfeq7D2AHHz6KzzLsmH28N1a/OstIXWaSfUTaUlzhKvv6dWKSw76gPC9jY
aUw/CxEUhJjF9lvcTTxf3NZ9yB0WKEnf0bXqE5fnscLI/uzGXfGeuG7COnA7uiHfGw1e0LTLQ5kO
ztMoMGDWJooPlG9W3X4UCTnY2hxVaNuvC+Y7LiLiGK7pK87qR2f9bieLwAL13ekpzMbu4BKgPWFm
CybmvbVgkZ4XvOsyZpzTmYPWZOPjWgKM9IV/FGwtbxMjoDPfSq9vfmQWDXFdhnbkAhlWaP55JiHZ
VNnfTLbiwQMS5ZWJxr7usGO04SmEdGkeOiOSR38nw54exong9srgivDgJqN1MumSX9JpXannACXZ
sQQPVV1bR636lzoc+frbXJyGsj2yWqkOQxJGiIh0Qso5SR+K0XPIc5GljGfSPOEk5a8VJ6TlqfFG
82mzA5M2quYdT/IniZnmWGQRIz7uUlVbINNriru7wzTpedOaDu6NCH8kdNJQnKnX3iukgJjT7WpK
+yZYLON94zbDZDNe9ZeSS70f3VZvW5DIdJDV92VpebckwXhoxEcydO5XbH1GETU2qeudWYpFJ98J
4kumijPfzPi0bjoQctsDneXiWKQ85znFra1lWYgxpXi2MrAETRoMj6M9nLICQ3fuKnLCvQZFhIWW
lrlpN0S8Z+tVrHVHc2P7hJipBhCXVRLQXYDDt5bYl3C9vJv8efIBvWae/+24CUZ/i8YFCCqokeMr
qI4AW90pRkO/DzmXHVi4R89QHGn8matNKEnmwqznIj6x21EqQm/sUbGqgP9JVvTnKbJwnY45dkwK
gY4p9CS6xrDLVHmkNg0o9Ttnra/3moEU3apYDAub93LE1miltFaAiut2Q2xBt25pqG3SOjwAa9os
NVo50Ixrbc232uU2XvjyEfrM8D6vjb2cz4+jVN+DV4cvOS1ALw3l2fGENqHkdfRBs8JiClfJOdub
0j9ZvYg3lor0S7IaRhnuHsY4/zAF114el2TD0Bme0Uc2kLby3bhM5Wli1kPWx65Rz+6RPkiYq8I9
z7QzkjUATpLq8qBG54eDan6X9f4OvFn6AWruqPL2XXvfdNSNq8KhtoOgtiMPV0Il8oeKmZyTKTwF
fq7PdaMffX9ksDVV8ZxN9Yu/dMGB6Ws6FbN8ZNSJTzHt5Mcwobw7GWoDKsgi2FA7KK6artPBwora
9/bZiymq7mj7vqOSvD1a5G1UUDEfcVZkDrsIQz3FwOYaK4bFmTPb16l0QXRb1U9lOfBfcqhm4KY5
cWbGYR7J/7AI3RSQJQPznxecR76PqBAHVLrGAQRZbdYICQwS985kyMY5gKMFonIeEgZafxG/pxRp
kCbwowOI5dyl3otAQtl3UfSFvQADYc1jEtvEHcM9jpsWxdXiN1lVRj1fnxznUolNq0F8GigoTCDu
fpQQPwJD/w3MjJa2EgtDa693PhR8RPM+uaMBCGdLFjL5+/1THzNVU9y796AVIRulu8mt4WKvTOaJ
dl7Fy4Z2S44+aJMr14ptqz1AStQKA96CmJX5j6C/c6yr+llGDhfegmI6yg7q3b+vk66xhe+Xnje3
6LD3urz+Yf0GsuYhk7G9mbS/LQZQ+ozUPFypXWfhiUkxFpj0vjse2v8JPKCxZjyUc37SejHnf7/E
jOt5HYjTrBEHx5HcRRnvhqaL9jgBP+q2+N3UdcqziC5XAw+lSrk6ul7xN8BRA5sG4jNCM30PLezb
pMtJXcyYlCf9TYSJUxR8sJXfZ234Y6ELYuVCUKsrgZZFWAsC4oTrL3E+4+NPZpwNVdWchaXMHRJY
D1gYS+G/X5B8AWOxf9latEOfpQdbOuqH+3/Yh3lyRlIN468uCelmc/KXgDlow7gHT3Re9xKyPkmh
YNiXI5eGgRuhbfOTrvJbNYNG9NPK2xps9H7vn1EH6z3dUO0Zutb9rCYX++PGnWiLIj6Zc8midzcf
dymQ9L1VhdCMi9+1hPXRBK9LVvzBIQmeER6aXlhkcEr6vFeI4CTmbLtxsncS8U6J83B2oM7cURbw
5YF1hBy9ZQossBRaVzMpG2YWnlDl4HdLSus8038KNBHHPYW/BEmrN+EuJFWFIHTj06igpivvXI5A
WOz/aCO+zPCmmehSjxhR7KxZDugTvHni+H2Qg/NWL4SQkzw4ejwEToEOiGw2dbRfmvmN5bu7/bcj
WUzdUlK5/r8eQUbjMLFUn/9QdBNmFtOHFxjr3Njea2JNDqCHwD2Lan53xsnfibSzYPV7kjVGfMAs
yDO7j+Xn7IOetcU5tkmGuDkqN4oVyL2G9Ql3GV9tZLJ2g5RNvLO9qdz1dYzpEZ0+7fV5XH+ZTdOC
1BK3/3xf0kTFE9Sl/0T6bzIdHto5eC3D3+TBWnLe1pxEd0uvfwZ0NKJchD3OAZLKpcBa3Od/JwHG
M+xm4hsYfa1Q4D3BFYEsbN0Z0/lkv6OOvY50j00VOGeLP5w41So48jP2qy5YD+ONm9YMRbwpCUCi
Ie4prN/634wpgE9hKRp7m1ryfizkDcVxU/T0M1oy/Kmc5kukAx9e4Iw5A7D/MpnrEk9fMiS4YQUN
F5xx+LSq5sN8q+SR5sd+Z0X3wmT0Z/brpdp5a4V5kQGW4BFZZh5ujSKa7kzbhCNhE6EF+X2/FTYW
e12Gbzlm18hSbwm/9UwvLrCNLD96K1llwlp7HKk6K8l0au2e2G705zJxeIn9SiLS9WyEeibeBYVM
Q94nGjexZIYulWLjvx87roPankmtzvWzyifo1mySQD44ZbjlwopDCgI2Jalod9j26zS+5Y5Gjajs
HndM/og52lk4wuf0JUZ+YnyJJcZQvN8uLRyJO7A6XkKxShqCkDPlMLNfYuqYfmdrq0B1bJJuqyiA
4PlT8d0nBJNntzy1izwmrRceYi5Etk+uyyXACnlRHu312VOslQgik+deNxMqmmMdA4taD4cgTBZW
x2Hk3G40XBPea7+pkcY+FS/MzDi+uOQjfaEP0JWVcakMw4fUDz4ZiOPtFOkntbYq9M2Kqpo8+xi3
sTiktgtxIZp/sJngipEpMrozCAg7EtmFHQrckhorzlCO8hw2utwvs7gfKPmamCfR8HpBGoESB48S
m1IzVk+BBII2TR+lHQ57V83vzfrHothw4Gl+OsZ6ZkIg4lNET2INCK7H3b9f6C7vzzLNql3mqSul
vJfJSfj+otrc/cPmGLd40VhA93GEM7CpEyL65Ph51mnuKg73QkoiajbU61erI173JF74aFflE64F
vSkjhj54uI9C8FeE8bmR/VPT4S/3cz7oeT3/VCPJgZQ9Wle1XJrXU3r9yv/901j8HNLIIWVIQd1U
W58sMOsN9vL36dmF8O/zwjaNoXSFwbdhnEGeVXRGVOZQgPxs4GOAoL1xXo2UXelbWBOw5VK6nD3R
swSwbQj2ZfAQTjaxh2z4cILyZx/70yadx2VjFYy/OL4kN2T3V7hOJ0BtXR7PbsVSTclwazGegvK2
1TnCKHpqQZZJ6iYOvT2+ex5nBo9zKKVRjh4f0tHbFrLEfr0GxJXKNl6REeUPI46uYh42VNaF58J2
/mrpnaSHjjkt7uHfuY2A1WNI/ukK61WmE9hK3in4gS9x7B+1LW8GH84hMPgXmy5fUMvYIgTD/NSb
YjrQZEyhDMvJxj9IV7/PQxbz9m4f8266uChChCiT3ey28ua2xHMghvIo9qd7fpIdRoDxNR7GJybb
Z25rhOW8tt3RM2VtZArtwuYBwV15Gwpyc8FCtIZPku4bckDD/DDK5th95KJ3TouZg0010pXpx0O1
k+KPGTXTU50ShKia6JAOiHljBCuJKyChYNM+oYi2Ed3lxlC16ODDDQtSfWM/HYoCu2mwCnNuUMf7
/FVnFjydJHnmOYFRukDG8NhsK5TtBod1aceG7ugx2hlStNkKTkW8pWKgFKBfyYm2ro4OXm6KIzTO
YINiJ8FlWvu+9MRJKLOnWwC5oFQ/0kLlJ2EzxASgYViJXGjEQk3AcdOn41MXYwJgMCna/icAsV+C
H/GdryD2eDbldvg33Ltx0F+V73yRYynczruIBrCpyH5VNhaWeu5wCyhrBBBBvooLOxlJbtabqkg2
1nCjSOrEjcfmlLyjv4rQVuoSoWRbsw3zyeIwCAbqqt13rKwrjOW3sK2jsZ3o5DZ4YehzAefrXbOM
F68L8paoXZDdxTp7DVjYHs3cH/OBarTR+xPVuOgSevY87pKb1if3F9Z/MQ8WnyFpxMbQJGWS/Cs8
6LAg/8EEeRwlqANwl3/CxpDXpj7kDioC6n10oauX/rVlUkDJGqysNgD/UMR74SOQSbrgEJfJ7wcB
QHqKWegVEdNdJP133gRwVhGEEtPgFl+NATFhynUzH4XlUzoW8dHpbmLAumO1FZCGlAGPstVVdRaE
JhlY13XKtx+Cpxb8y0hue0njmZJ0xQM36pEaRevvrZhUQgWrxPNHNkR2xMs5xihNL21L+g8L1rzB
yWAe+2y4xoHZN0SOy9D+jXzvXVUfkLfSD91id9shbqzDmCLX9QbRvcDLzgXbK31/a+L4wAMqO6q6
8TZcpT/L/tQU4nfUEnmL3Sk7pGGIJ0nUzSEC+BYhDPG0YkohrVSshFa66MNg2AXLfJkmUisyIIfc
trQgSlxbrsQ25khCzW1UkWcgP9d5QXd03ODP8LDsphT9ry2pA5ilJHDsYz/2l+20EyzQaAGTX077
6gYuPJ0Rj0IKrHbdX+H8wf2xE9SL0R8wftYuNpe8esZcQVllXrQslLEwlIrcNMXmCkuoI7lBeUu/
YSvDNb5n6Uj5LftGAup5JYnrr7c1HDq03mdBEV9A5X4Gk78t/RXa5N8FmvI5ZuqEW4fjolnw0LAk
yyaTl7/A6c5AgPjCvIZklp7ne6cCGpAaTdQqIQ6BHqzFxfImgsJJ/lo02r7MtbdxtcX9bsjBqtLT
bXHMrc2s2MGIr2OzzbK2B3Wsb9zyOKRFAVk9XXa0EG2LtJ9PssAH1JIL8ojEJOVII81SPpcIBVs3
HX4FrfeydC3MvQhMT5Odoidf0Zxuu6yN0B0x1oN+aJO9klN7rg1ZEHCex66vCPIUzj6LRraHxAYK
6Zr9lPPaxfZ4s1rYzQnvjib3zixGaWKJiNlL0KeRXZ28CRwYPst8GwcOPSbG/mb1C++ogUltshIh
xpmuIoNgMd244bTUAhFnjByiL2r50ukw3NURVU9FNn369UMc0oISNPIX7atYisdA7PuUz3lZDz8w
/xCL6IIIXEt4YRFsHYoWEAx/ZF+oCZwY+eo6nbAhrX/L6Au51zWhI0zcm64uAqSgU+ZaDZn56poV
cFfZ3/hbGc1/a5FMR7fyH1xFRxBXCMPgaMAGUimkcljjTpw85SSNoqiTxx57XlkM93EFFcCVg76r
eLc2GoCQsGoWzewt1t5pdtCYkZqx3MVW/KN1nquuWt6a8rDwjpIjo/XoOEQms7rZmICzyCvpMZyD
UQB6De/xjblbduLTrlwcEtg+NUMz8BLK+vZieolpkyfTAO56MoDTRLm+Gwze+7RwNh5VOu3YLTsh
stfeJ//J+qiUHfoKNlFl1wmfuTcqzJc9Fg2u6bw/MJG55tlNVHJhTfUwYjzE++6n+9CxL8qPPpIQ
a3QPviWLp/TiSzCIpZccVxW/Mz7GmB5cR8b8v1DMt9hsjMp5JHEvk3yHL+uqm+IpCiazt+FDb5Rs
I8x92trrMqUNbEwe2//B3pktt41kW/SL0AEkkBheOY8iNUt+QdiWhHkGEsPX3wVW3XJdV0f3D9wH
M0hZskUQSJw8Z++1y/E9vhs666eZcrmOZf5ctmSO6sr7Flme2IQe1sUwHZHBGXMbMjumE1uLXJFj
M6vB1KJl83YIzHhdVseWUXwkuC97jMKo56MXX9oxhQes2jSgz6nL9tDn85U4UEOz9mFlvAWGVXqn
SHmzn13HafcY8f7MLLsFl/3x0mHjZI8o/m9BV3CoE5ockMWyDCjor1CuW1bar5e3Z//5axldjEXL
xnPyUgtmKo1bfw6pUzEEc31gnznaRLa5tfuosyVMCn9EbQSmoU76QxyD/L49C/96dnv57752+5Zf
P/HvvsWywI3S7elWjWUQThBh746bOryEXuyuA2MC6FK0KPNGf1ppDe2ZcIrXeVg/W731EXRBjZEg
6te+TZiVVbnH3AXlVZJwuLGQIy9tvstSyExbE/MvwPXYKEnTUzQE4Sz5mAOWaa8gXBaUa00lNsNI
TUIC+HDpgRa1sPpXuRyBpIiWSSVtDsmodmF10RFfJMFD6I7RsQCphkBQ+9++GYnhwXb/Ys3EhK+z
zMHil2u7ardydmgI43sQmx0MigbgPPQRDegefgOCptgT0nw3DoUv3l2Wjr1vr/LB/FYK/zoGIJsc
tvDzEJtI5B+itI2jD4nVaBmC2g59ISyQHJ5L7cUmPUPiipRCUUS8yELMFaXtay9d9qU3XkbM1ntr
jJ80V0MYR/5zUEGRT8xxazZteSiShKSMAV0N3hiLlOMt7FocJj07+34oPqYxPlO7cBvUmxf00PSl
J5aC0U3vKBfWLjsigh+cZB0Z3UPmg0PSHlARmVig5HNf21t26RHfoZNjIKKfDQ0KzBfRsBk8le1E
DZlHwyPa9sS+G13ULtkvX8wpe3e7/nHIKBx0XJ5cCl6Kpsei2RIERzfszG00AbowTVLJVefKg1W4
T6lmYDyfd3QD+O65XTSQgjm6m6Gu79Ku0w6V53RLvwMU4bcfleTCbSv+waIxtUMxwEse7wM6sJXT
Am4YLoJZ9YJFs6sBWgrgIlkSLsYCAE44ZPek3T2Gngs8JhVqVStM2poBt8fOQIG5Y1bBf8+tfcy4
JYlop/YeYd+sgvx29NLJJ916NRQQkpAIovXS4+gBdiYNfGfNezxVlAnzA5IEgxqthFdwLIwgE0fL
mV7ZKBIU6xnrwOtJ5/LrQ0m0SD4Nxu72/o36YoIXX+mDfse0nE7maLPzzl4dkpjlYF5jLHZh+AJD
ODm6OgRq/FlAQyL50MXUO4L20+0f8rDJ2LwnraflHIKJa+kZqLC2d+g2ZigmvVjPMfDpjq6PW1ls
s8Hrd1Wo1E6NcmtKfWRoReRwRsYmGHczvYth3BdZx/+r6OmPCydw7KUm/YNTaZw41MNoXNn9J96G
Iu+9DtkLWvB6MrcnFqGkfEtJCIujsyuN13YApGx6/vemNHD02Ns2dd6nPH0baoWmcSh2Tu+/m37o
M8WOIWxi7tIn0CDdnPErGZlZpoXkOa1oFflvRtXpG8eMae5H43tSYvspE/pRCgP42o99Plg91B8L
WX3qZMQQcRs/dAgZFnplL2Nid+YM2Ic8ZLJFnOYLGW+AI1LqdbYPa4eJFKNpN75kSbzTNT/caIUV
nuPW9giSiHS4lXRdeutUDJ6260ivlnkNkQKjAxrv8GJ0BtuZ77ZIITRO33P0RYTGPgy0cgImjiWi
jg2pHffpvIvq58xHMaFbcJk8MHcEAZL2T4Cz4Xh2Mclo89ShKL0fMe4D1Fwd7ks3HQ9iPv1aSave
azjsQY7bn/HyMRRQF2CQW0udihRHnxNt/by5CwObuVUZv8ZlaS68Ps7h8tLJn5zZ6Z2NwcTqh9FM
GuRcxgE64M5m6jBCicW8spxGz2NLM+eCoplhtgNR1YuGg9kN/R8PXonVthf0DTC2n4m6UFsSRmBD
IQrCUJenU3zwW4FrVS/vlYGh+q+QyQ5APj0TDRyC678MyWAv8B2Af5JRtzbV8JHpBWRHD6lz1U1H
SqYime8gSQubDhplRqGIcwKG2dx7sjvSZq35YSoULcKWyWI3U7ANEb1MJd+bNXCcY1t0R5HPm576
Q0RJTnOVn0EBwMZqXtNsXXx5LnipHsa+VYO749TY4etl5qnqs4u+6b0smeCVCM1yf3it5wl24ZLp
o/fJB3KpcK/cUr+oBvW701k0AyPtBb1iNvnRFZFxuxw0eCG6k4Dua+yGu+bAHEDH41a6AEJox4XH
Sfsa6dezk7COdhPZF69lpJ1PRv3plmtspRIugtUDCxLmW98xKNZ1xFiyd6NLYlUn+ufpFkVGTl3W
nTN+e8yoxYPvyB9DYz6SZDS9a0Vx9Jx++MzM6OxdezmF7zVWu9WkyYgJDhFEvRvj0w+KFxGOkBpk
T8gyHfwRy8AUMkT1RBm9ic57N3tZf4zNq0NWQZoTrNBaNrulXhJrZX75DmLUuAi0RVy78dpXgr1h
jmDLxIsCQpOIdTPyP5PJQkfdTstwRAYYFFOOixiJaG1M3qMzS8C9ona/GfApygaumHywq6hbyTpI
9o3rbtyseqZHxeAqnd0CpBmjjPsu46s1ROFTXsODsSMSYxnqc2WwsjlV/F2kdXCUPmrKtjU7IgZp
IcgAUUlSFI8FGrnS1xv0xY3OdrZ66JGNWp6pfmKIJxSBee9TGZaHmMp2IfMHm3yUk29M62o08kMc
GT5aAYRdY1UGOGAMTFF8jnbolPvApQcrxk/PTE/EcBNy2ltfogr3bo3km827DdOQA+V1prx0rmHs
WQq7rYXC4hHPF/tcPE2fMtgZOEl3ExXuygmm7hiEEsdMZ1xriVR7qBkrOrZ9El2xHYu+OqvQnK7k
M4TbRIS0gGm3nV1bv2+RSyNfbvIz6AKmqzHNVFXrLmt6Z7w3Yoo2USKcgzOPKW4PGXvCQ/Lah215
zpO4PGd1ZK/dku7qHy9p5G+b1hpBBMZnQof6q9uGbyHGdXZpTHi6UjzEri9XpqdmikVUrlOtmm0i
GHaTsCXBVDqsd0OylkNbLxPfbgFLNm+OMyWnQM7HvKRzYyWGdaoS7Vl2AqDaiCayDb8MZ3aS2uML
4yAc1xN2TmWhlpaMgzufcRMlK4TcMkHkmsJMD8ljB2i5MVN4IeGYXN3H3k6QEMk8X7pFh0DCG9Jl
DdWn6ZFjYt6gJBYWvaQS00zBYrzTstxduz65nn/zOV5pq5Ex+vfsUflbAiMTGkviZxTYBoWDefD3
KLrQT6OyjeKdLRpMPFMjzqrVD5FovXsO16ajN3VILDNvF/Rt1rY1NtzFmfyT2+xQGgSI2dMxSlG0
xC9qjkQuslQcoiSCDdjLLFu6dpYs+tL80wplpqFYFjVc06BsgOJE8WGkhEcxkNpPbeo1eD8642gm
6PALgxRGQpymNf2kcCdK/z3Nzf7ceFW8F515KfHPnn89uFne7Ej4egqMirmWRZ2kUMDpowPQZ+oa
yMW68dA5nv9fDqMl/+m7dE1jPpqOa3Iofwuy7EMMEZNog13bOx+lCox3ItYVBOwY/msCWT1wVPQ2
vZVjg+bHSU3CaAbzAbUj0NQ0LYDxpOYD89fm4ljTBs0CBhYrw/5Cs/uRCxczTuc86WOj7ROvXqAv
Ca5DEmMZj9JmXdj2z9SoIb0bUXgvsCEiuQi/kcSBpmiYshc8xvnKKiCbsUQ7S+Sf/p1jdHt3IIoL
Sei1Ffj0rKbat8ydqc8a4wVURLP4z6eb+VvG5nyAPNOlBBQYz8mhm/2rf/On5mbnk0UCn60TePLz
TK3JxN6WfcHbjcVIKUlOEYqj9qh0pKyh2sScA9ve7EDXWuOdn3v6KWRC4YxpvbsZ2GLZQoEJpLfO
mDcuP2SZBRd3Db5hfIYIcDfo2QB9Gy2j5mfvJPypR623jmh4/vN74//950nAm7PnP8iFDWv++7+/
uREXa64mZO92mu6Rl9I+3cAxir6FZYMFMigqLiU+CKZX1sasmgE4WAR4pgLdowqK4Dotd1Ys03Xu
MmxlfqoWWKb059qTwJbrjFY3pxWhWgXiFSa2l8B00r89A1d05wizvRs7UHaaSNqfiiXS1sf8lWyd
euNuEf8MB1y5xt1UNPkqCHTn3Yd5mllM4/JBf9Hb+D0SKnqmuiGaEgfMznI68ZAiBF+gRUKI2UPq
mAIyzLzKfsQqARktjqx1zZ5jWRQeyYHMTXZjau9tc2VgSzuK8Fq7gmiWwHAfuekdkJZDvq7S8FR6
dnjHZpYFwcdLWceDf2yq/FU1tvpUDLt8q/1WdOPMk0YKKuRDq9AxJI4ELiZb67Gkl78tsyE/uGyo
V5qBkTSrkPM5nbLfqqG4GPUkP1lad3Q/fTgYA4bayId43bnBU+wTw9gZ0r7DZofjQst2mC4j7hP0
IEnWjZjkT/AH235DFGDzju0N4Xiz59rFv9t77UnEuFwsaLlmX5dvuWN7Cw+RAlos6xCHMtu1Zj1u
ZYsUU8XCQVnVmuuUMiP0C+P9P5+F5j9XIuk4hnRMYoR0x/j9CmPAE2kmntydR8N0pyNdNmltnh31
mipBgDTBJlYA1oZmojimRkK2WgSLFAk9O363b9f1PHOMdPEjk/R5LWZ3W0dnTq6PkknvOIKLxd4h
GpwC3ayqn1p34RA5SiwDPcimdtdm4dG/98N3hG2INuiOLq1sOust35m6vdxlzCr/y9ue71N/3N5u
EdosLKgpcL3ZJoGFhm78trBostKmTjjhDnrMJUpGcREjEFs71aK7QHbHLBfZLg9y2KseMnmld0/s
aC5aD6h6rJvu2lh4LJUDkHWUwVnzSYOmWQnWdsKzXCrU30GmUA7OQshp+G7g/luYGg7AII6fuYhK
kgsWelI3d7YZHkQhd7SjQeQPPvNpp5KrVGQwlOW2Yf61mhhn/ZdDwBv+N8fAtohUxe9B99H4LUbc
UXqJI7iaEWyluoxp4J672mReJt5sp23vib0LD1UQ/XQstBtWVL72kQ/yJBg2hM/RkMu88j1NLq0y
HlPQZ2cnE+ZT5gTWogJC5HITOcqqVq9e9O4jU7iqXv2oBl3fiWrE56ZZ+osJhB5FCldaE+NXGYtL
awKb9hljh0X6kjN4u0xR/aoFLQQTP4kPcIW6R885+H5ePnV0hFZVNpS7riuuaan3l5oR8mkIxm+u
3ihkptmmKUfU4dJ+acZYXlphWRfWy7fUivSVLYC4K6ARD+iHzBOsgTtRdfLQBhn2kF47d7iKIBFb
ch31U3lpGNWs2lGQVIu2hDV736Rs+ZU+EPs0VtNDKY0HtyvJ3a7qB9Ns3RO5YWiG2QyW3oTiGL3k
llnrUStKPCdtHm3dTuKmmNxtN3nHVq8YFfQ6oL3RvZdGl2w1G5BI2AbWutcQpGJTDEoLBbpTuich
Gw3REvKXAWnZhv7HhzN6+ho3dbLAApYTdkPSSpoZFzoO6ZYQNniJLkriBnTKOmL7vtaNrFoNroP4
ztCSTSSS/KpH3Q7JKfK9iH25P9HslgaEwIngtiOa7mZhazTNZeiSBkQw19ZqE5aCF4or6r+Ujp4W
YnxufkijpPM1jUi5JvWuO2aznUJEKDgjqf06DI5lDklBxewb6in8qlJxRbd5NpBsXfqM5qiFw9RF
mLOo2HZd67Tz1rYjzfUw0nCJRiNhtJ6jBXRQW4yR/oTPvLhPw4H4KJufDH2bWn1yX1CKLUyHfR8K
U/uUdSMDntLXnv/zymII75+XlSMcyzZcy7Bsz/qtRA4NjcaQcrQt09RhOZsIL6nj+0sU3eB6JutD
sYl+yMuYkGKjSdelY5F5FxLJkzsB9AQad1oMV6LwvOHaaCLcdx63tSz0nqTnRrsaZMFGOb2xM037
tc315VCO0BoL2VzaUUO6VyngSWHaEvyrkdTnFmzwrgN5hNd53HdPQYq3woBJGeWofn2G864uiGtX
LVkhreLnAtopg5On3IXM5GwD4Fkq2XerHqv0mexaxuaFAaTMK74zNqdTDYS+C8MSdT/nYyQN506k
hDebdgTruq9hXRlYt7Oxfc164Vz7JFqbuM1mn94mCw+Z1jU/nbEBdIT61tCuQvygfaF2WsG0vIg3
E0XEnUOFy52k73fAQ9Cf2PGqZ0Fe94r/JRAA+vTMn3amHVzbPEZywxaM0dy4h3shVzcfvHSOpk1b
L/XLaQeQCMC73Xsv2GjP5LhAp7Duc4hJBwpv8xBKDztg61Q77PMhzgTPXFvYsBdTlZuXJKc0R5h0
Qoe5NLSSYgOjV52ijOmxJh2heumwgd1Z1DYrIRBXo3eRTzHOGzpfbrZSPlrMmMzRnecm1V2EHmQC
W7G2Asx4qCTjIM5+egnCAA88klH74igcvIq3M/b/k+P/C+aHrYXr/O3i/mdyfNH/H7jPnz/wJ9zH
0/9F2cQe2LVMh1vrn2Afz/6XbQnbwLZgeA7nHHfV/42MN/8ldZYFB9qPZ/NzvyLjLf1fdNu5FLHz
uMga+an/DbT/c1fe/Pb677t0A5fB/12EdA8QCNWNMC1PF45pmvz93/YWWI1alhOEO5WZvA4oY9sa
Q0ozGyJZRpe6H7+4VDwnV2tOuE6aY1hKEPSj+K7FJgqEaky3fsmMPJ7UqXS/heC69ibS6SR6Rgqw
gI/5RYZdtBtH72NwvrWo4JF6E7QzKlSGSSSeTPbhQ+max1KvT5FCatv1z36tJ3vERPWm69MnSlLz
fnSIympAm5UUS1EQRShQtZ4IcN87JL37aJUuoNe5tkpIPWLUcQpqsMa1Gvb48+iTzPm4kqp/E9Tg
bwo0KqXhRPs8QdqBd4dJcqxfCsAwoORZbuNgupOOsYptMLV+aZn3VW5/OnYKlz9UnxGWtfVUy1Pk
tcPecmHDDbTInRT7lOljaLAKUztaaI9od773sFbuog6wGQm7S9n79LuN4Tnhgi9N6yysLvthejbz
o2hHJ3G8Z9ai742u3bsmogsnSyYoNiy+AFwORovqIlAEnNTS2btMsFcp0bcLo7z00zqH+LKsvCFa
KdI6zFFGx7p0JoQLQiyKcpyOAC52VrofWySaFW62QWKG4AZvRkyHkjKCqjD+YFMkTmNHjeD0yZwz
nN9ZqjO2A3KLoQZUUjfPo6D33fkE86YhbG1fflQ5TJgmtZuDX8Z4JQXeF0852XbsE3tfJFeUGOLQ
2WZPOOBDlxlAgpE/2RDqDMYZ2zRi4Q3XQiiYaAMIA+gDaE8t68s0AV36fXvMtfoUD5p3Au64sV+S
Ng+2kzec04FEpCkNf1g9+ifcdQdLJYIKTd6hnAdZJKNhFxWfmL3IsMACskkGUh/0uHvPnZ7EmwmG
IjP7lZH7co8G4thXEAUaJ0jXsYmcCqYwge6yMTcRtxClnI+8kMxiLCofPfA/DDtCWZsQC5wELlbU
aITQbjCJLDXnXuZ0wFUP1J+eAoNyW30jyHzYpVZ7ToKpAHzKSKvo232mFXvpBKhJhL1mMuYWhf9a
jBc4CMG9He9MEiyMkGjkhBNsi+5xJUv3TWrmdBxxWeJe8feZKO/rWplnBR31FBtfjAZSImw7fy3z
EPMHvJsV7hWKQ6s+2kYPeLXWByjz+hFfOyosDx1diwGnsxmIW4ltLUMns6He/9SGpt4yc30PRgQO
DlOglajZmxCAIHA/3enCP9UQKomHqXzOuvHddDN8xK3RM5vTKNYsh0sbVOQcExnqEMf1Vaesxzy1
8nNmZGBkbGRnuWdv7NKC2DDmCRAaJB5G4BMIS4hbOzZyR4MG5W/6I6dPukVWjoediR9ZTslbm6Ip
wfsVDJJ4g29RGnmbhgaUB5O37lm4jHG0uT3rC+FGR9mg76t8zpo4/2ZMMtohgwGdm0E2ESJF69vc
p2L6snx95SY4FyMY/LPhOZL6p2sHe7vQ5FL4ZMwDfdgN3I35vdnZJc6+LCKibKqGeJXcpAJniDFB
Nij6caD11oTbNnofgOkndHjXmJz5ACd3PejhM5skYgHHllCVtOgXaUs0fM0eZflQF0RX4H1OVtIe
kjvtgUk8SYx5tGeudrGaXm06XGoqDKdlasRIFmyMlbLD9zImaFAbaOzLNqUJbMdXMBxq7aVJuYbV
sM1bUshmfj+2L3cXWxfbq6FzJOSGqSLQaUQnaFW0cONVE5jQ7K3EaYhmDNhLFjNe14fZLD6d4Lsh
Liimaa2NH5Kx3mpAJrwQQYDgB/jCaNff7IHzxxp4l1VLjlkzOa/ZJzNfZtszwKEmLTHRadZhLzh5
EUyeLsp/Ms886YTf3iUdaN7WaLWVrtgz+90+CvmVC8TqCywmxLBn9EQqIctNp31O+Hs30TzMKAad
4KueRg9C5XHwGA9HZvDCPXfTAvqcao+0xtaoVzEqOuhNrEl59sOytWdN949Gz2YskPTmA0GGkaZe
qwFTgu4tgSz6h7Q2HNAj4himTfDoZeqhUrncTINZU8fKZK3gLW2GUBFaMjiPI7MagqBRyzmNLi6E
SGLJMxl/d0hzl41AdUBPbG76G+PWb6zsTndahtSilGurYcQTOKQ9Y8O5+kndrr2uOhlQAdYDPY3F
FONJTYys4GSvuTbIrGiLjlCRwPHgfzFiTGoAlkMpzZXwiOJlaG4wLKrEFtPDzprKXREhuB6xMOie
C5O9UcQThF299Jq4PSgw7bYC7GraZbVSNgEnJRndkd9zT3CHcuNp6TOgBPARqnrW4TOtkLWHzAgH
JuQjyIFOF5zhQqNjNnHc6slIFpKG5Z1VjCy+PoZduz5DrzhldmAdzZpgroBwBLvhMpFDEV96yHt2
YN5NpdcfhAZGiq7TMYf3sxbRTvkOciitNUBC0Gjgzl4dhp7c4HKouaMXhHDjixkI7eSODNPELsL7
SHcIHLLyVaJV1dGhuedVUb8YIqBbbu14WzoJW432z9LLwShXWPT2EntbCjYCPgTGyZpu1wJm07lj
972rH7UIkDQmZUJqouDJd8JyxR2+2tp+qZZ9iK6g7kjjgJCcSpgr0kdbFsaxPFulsvjoN1WpDScA
gUxElNx3SYEyqCfFm98yuzQRZYCX4M+mXRCk2qMbhcFeb11noWlsmG3EAyfURFsgwgEx8PiNKuzC
LEDw7m/eNGgvqBlaUo7gCohdMDkGpIW0JhA0GOXKp6m/8sN2+sMO0dXuh2D7uFJiHyTYqW8midsz
a84bdkSHXRaZadqox4HUMxyHI1DEArGR8DSSWYSNEjCME3aqeGvs0vwWJyDY4xxaucnYv2YR2+mt
jkEL9cDtYWKkt0YJ9R1NCyZsqX5qkw/Wn9oA4writrVIdcKAItj/GSrbnU96lj3ApLHCYGbReQOl
aJITIO+W27ZxBZEgVmticHK4DyQS7K02Y3YDbVyThP2jpQZHoEDe1e2XHGCGczki2Sz8CE1QJ9E3
qoTcmua5zuw/jCZ0QZ4xOSSbeHY4Qe1Ec0/sXFyMIOfnV8Hch5kUuSQmJ+I4+7luzwRJd388u728
PWR4Bc0yAjBvwFu6PTR/PRuFqe1JXquVH5GRNquGvQdzNs9Uvp/s2UWS3OESW8dYE3ICoZiFJNIe
0aINMqK83nwxPQlzMx1iZ88OnZsF6PZg9sSiL369tgOs0IFvvw5zEsLNl6jKIM13/nzZD1GNK5a9
DPfWGs1BjYOlmVO/LVXztdvTBi3dMtFTnDGzF1I3Xg1lEPE7Z2srZSBOuD1NZZMswD+5q9vHmswa
QxfVKx3C2+PtC4ZVXCeb2MZcDO9BZRfUmTzcnv16MOemWz3LqS09o3cHVXCayG24+WVNZZUHOT/c
XtZj8qljoFn/+lJS4lvFeU+d9Zc9St4Oy+1YNUKepIj8jWBI305s/2vr4E/E1rgTipUuEuHx9tDM
zxr3q+pol4d9MXI/s1DYB+xRirxShwG5n0uxs/NnZ+SvB8gs/UFPnWKTeNNzRs/gUIahdkj7+ZyL
uD4r4OhAF8mBnR9c5dRr3W4+U52W4HLqq2kbEs99iwb3Nb0+3B5uIeF/PMutjtyTCV/PoLXvN7vs
7cExcpZLeo8bCkfWPtjCrOqEjMUV79SOuju/roPtYE3dDG2oH1BkjCBT+Es1X+xmRZhsW+FVsm4O
sW4Of9eLjILcKv+05NazpMeeFwtjdBEC3V6rNniJXKyStw/l9lncPiiV0Jm1c+exMeMM/nvMklMR
z+5Ehr29naW/nb+0fdhTNTGBCH+d2A44aMpmZrsVmSe3E3m4SWJpLQE8oSBwbweE+/ifh+p2lLyh
xKqQxV24ZzvxxyG4vcvb+6XjOR1+vXOW7Rz9a7jPRgVbqo6BIpgfRerCgx9yaKStcW+wI2ZqPlsC
a2pvZAR8BtY7Q9cl8lKGJ21MImPxrOVdtIzd3EB1NaEUdttPnU/FBY41pP34VicJC6wbkBqUp4Ra
1B6p0CPheb8eBq82wEFGx4bsPs9Ku7U9QTWvoVs5xbAU6PMUompCX8+VBkY38K+1PfM8Q270Fmrl
GGOYhhveaqyHoi0eK2xjhUagjoXu20ko3g3sjJOXnwd1jvP8p+EYL3pgqEWqzZScPnrN9JcYNQnD
mfINs9ObcHykbZgy+NH4rg7zFE/0cI+iUxZVvOkHwqMC9OyZLkxKC/O1a9h51lTvOE6bTedgLNcn
MiWCtIPCMVL6OOopBpBzDOr23Jq9uwvS8BkTpsNoNl7rKC2WehI5e0Pn/jp71jsc/FvDhCQFz9TL
3KfYzHTCKKKj+0OjTwCwFtBs5/YPErxsP7rqAJ3tnNY/B3Hv0rdPCe/xQ41Yyyw5hXL4wYYEYpWm
3WkdjW9hQREOLHbr9KLpRGTIZ3wHonGt8YnVj3EgL3l6Hd3kA+Y8QvwxZAFNg+9NR7GiYXhe6l1y
ciX2oMFROxmXD7CcvHmrJ3yc1a5dcLjaa+JgZAgHE5halq79Pjt3RYV+IlZnfXjxHdI52sA+jxQZ
LaYdeh3En5AoEFIzr5yyfEagh5+TuZ0eU1e5gDintsASMefWfG+kempsYDAchCmkqd71mJA8GyxX
mhxwED9U9G3pLpjrsp5+JoI9tcIruoj7Bj8/8imb/Mw69UhiTqOXjgHqoMTzCOyDBGhoh5n8rGuz
XnVmte8EjNSRYVlGUxMf+mQNx9aLt1zwX03UYv4C6rYqm0UiBnmq4hQ5LECXLrSWRhU5ODcRzJZ6
85CVGoliZJqAP4fw/WMSyexcMZdDYp+hP8CTSvITfHxsFQgTs/GYkFuRwP9DlTf8zDvjLiS+ZKqd
RxTZ754NQk5wHU3FJPe6SUxlWRGNhFki1wkcSYCoUZNusay+FUX2MKPnDOVhOTEIbckJoGIGnG4G
fOSrkWgOOiVz5ho7d+i4K42PIeivQ4qfE8WQvjPURL9G2Q5CKpJi58mvRGWzNDPvGg3N2zQibJU+
6alN81YHaO77hmxfAU4MnkhHTiVwvnZI1FFEVbTNJ+29zjF6+UbBrWDfselxisbZ+C7ZA2Glvuui
Y/HTurVEKUQNznKAiL/BJdteOxRq6JlWYYKrCo8gmOIUe0VuPOH9VqAd+nQV4qCJUV6jrECjxFGr
qJNnfLDqj13TjIBvEC1IpJiN1Q7En+gVwwNjiYjgK61ktFR2+eZaokSdDGXIMD5bogpXYaHuSkqs
BSLzhjBsBNtdibwzUASkWSj7kuhhTMLx2GWKMAq1NZOBHhGDD8h9oLwch5Z4X2knXQSnUM9DWDR6
fC2BXuJINLeNdB68sEYGrlBbM/ZdQHvCPzLaX1QWBNp2qsJleHVEYKCwfiHyApOMPZ0Mi0BxD22g
ZndfZgcKw6toSNTm90HWM3NHfwcVUaynyTpixzGWMXmjM26as/zDSusZKTMNICT7VZKQuAkSJjLd
M8oSMhQzLuTJFkwCKtr4/NulTvqB4+fPUTRem5xubJYQT6O3loEZIX3hrkF2nk8jcMxPTdCzVXP6
U9HpD8QG/bB1Mz8LKRkVOJp916byAp0bvS5TJ6xpZMe36KoTYChZSFugzUxsRO5XHKdEwtqGXDYa
WsXYidJlJg0SS8q3ho71iWUNHxyfpgzqL9oe46YeypVpJeVOx7RasQYdcq/6CuFXMaLl9pnVnyFd
lEXVf7nxWKyAvrt62q4DK72PQpWsQH3MhkD91NbdxYIrwS3m1LCQbaCBUHO0b6hDPrmlK4AUBIB4
0joYmb6P449E2iN8ma4/2T33xpiarLNMZj9o6dt2EzfYclNuaVxIuDA1xN7wc4ncLfBBeUoLIGcD
W/auhmI+LDVWGaramcvQC5ZBN6Ie1X44XQ2ufXQJDkNcIurooU5kdmfnPSmzmQ1DFncgYMqFkTpX
psUkf7lluUI1a2IVX9ewm/1haVjWt5pZGXVm12+LTO706bN2ueSZDW28AmWwaWBacfnVilaNC0H/
fNkTPFEV4Tt++Hw54S9Gv42umUwOjMT3vvRtYFc48iB16ISWMl22zIvVIcxWFVlyCVmehW6kGyXs
B3AyGEZcBOOwffE79CfNdn/MWDGNXdgKXRj5PNZTnkzERsYQMtBZcO106uoT4NTV5Y65frwUABLG
QFlnk7M6gq4yxf14spDUcvsS3SbEgJXWq6FJjxGrBLZishKN2ag8FcFrhJaybSCIdSThIQG2mIMH
nPqpgZDxf9g7r+W4gWzL/srEvKMD3rxWAeVY9BRJ8QVBiRS89/j6WZlUd2l0ezruvN9QCAGgDMug
gMxz9l7b2VnO9DMzsqdquAZqS8udToKfD1iKxkFnzuQNW9i/VOBsRJtuvyffIrlbxv2sreqJMllJ
i52IedWyoMi19n2S6HfI8wc/N1+A5nImElNGuYBWt22ykjxvBAImJ7YJobuwM/fk+KYUh+oBGA21
YByZJKcvScbFP/pVAIq4CidTxVmjo5kabHEynA+KkV9zmUPfM3g3xInYm3wuH9PxB9DyUG+sAGdK
go0wtOC6G99aXG9ODegR7/G7h0wLGF0C5Twfv6/a/INxU6BF+Zua0ZkkX+4+ROhsjIxbWhqzOa+n
c6aPGWo/lcozfmyT+ECRjwTY1VpQHJS1zUT5uKpMr5I+/8T38FA1pAH2uNQtI/1R6+aPlYqHX/cK
Gm+TqebAUee6yrWejAIaGTZgiMix5TvhNJyRaOdEzPeVwebrRIqrRNV2WtB0UzJ9MJom3bZNgV3Q
CHrNw4dU4W/N02a3rqKUNBXPraZXweB0+DkJNbWNAq0uGpplLm2YFuato8UNStsUfg7OeqzLFdnX
ebZD/kKg/Wj2G2fMGaG0WXOOUUNlagHY1Im7XWJhYRhLX1V/QooG3sr3WNSxvhts0tpr1XufaggP
tFiJE6LqtJLDMgFSFQXzQVvOTnMDpaoMvLZ6KnKnZX6FqTEWnIp+yVUQC1ENb11sq03UU2pi1vWc
dzBpWllHKARGQm5fFkkdc7qwONMrpYNMQ6v3sTbh3aXw7y/iGaC4o62UczaX442A91Mr/hA893t6
IoD1BOFF7rosxgkuQ4hAAV8pfzSdrbw7SFOBml6nwvBEKSOosdaeXNiM/OFhPGHyJIqmdFdrmyYw
V5wK5jEDRHBNgwA3TWLBCziTLVbu5X7V/p7q5nJMCvu3e8IdGAiui6X5k3DNzk030HCjMyI3Hbv3
iAMg1YJiWXPCjd+cYrUp6kPNcCZqkvRIuwtujwAaOaIgYokFlZs/F3mvJli+VhLIxcTeFDN5XGAP
Wg/hKkvyJ2vS2501h9NJLpq6nE8reY5pYisH6RaU5sG/bIRyX6VOdz1YJIRT0FVKMQOPBAiGtCoP
qqXYvuws29ivrJy4vXTiq4XL0mZ2jUWaydE61zFX95BmEap1qCxt358QIAtCkUtAUZNiy89Tsu0G
ultKyuNswXyqBYNKrpliU66JezS62x9wsOAS7k1UuPGdazjpyeoHhODGkLonVeDGUrvFWKcq+qmw
df1Ui7URx/3RofMpRdIhovwCW4WnwO3MMHUgnE4jzpxyTZuRA6mDTYGzHD41w5iD0moYTSixhvxs
1I5Z80NuyN1mX/bHjG+MNEv1JBftv9b+2mTA2wVZTbi7fH1KNRsct75GpMhJHSrjayF3L9BIScS4
BwdgFRumCRm2rvRGM5E0UnfixcpXnDFI2Dq2oRG4xGs0l1U7wd/TTnJTLuymT33kU1nNlRhg5oDO
/+vv//EixIdkuxYhCIt4HfKWhQMhCRkyx1NmBaH7BIWd0O4F0n1cR8y5YO6qLwU0zc3q4DxK4hbi
28zEC8k3PQ4jPBB+bLS1eUMMG/qWipK2MlLN7sL+rOmIjWc3fc/m/AdjIOAW6EsWvbB9rUo+Lav8
ViHxCbOFAPFKA6gGGYROD5L3NePjmkv4kOHCXEKheYhmpRCG+2ZnLOZVz4ymn0trn408XYtQ8Jfq
z8w392toIp/EHELRt2XPsU20b5U2fiqwLrASgBeLUlA0CxG5dEo5ckfnFPUEdCPwe1RwlG4amzzc
/xGN/HeyoQxyLP+jaORlqYqkjP73//qUTyfUpr8f81s3oqnmP1TLQB1mqTyXYyDd+K0d0TSNmxzP
NQzAxlJV8k/piPUPlcQ+2+OfamI+R6/6OxMK6QgGUEdTVddQVcdFyvqXVOQ/SUf+0sWqrmqpmkm6
lIYMEu290Iz+oRvRVr2j6tRMN0bzivHFsQAxK/iXNpZ5R6n5DznNv3GTGEJh+ocK97/8tb8UqE1E
ato88dfC6+UXHUb7uaJ7ymiHtvqGsYH1UhE7f23sq6eEVPnXOkg+IS8ezV0xUPLautv4PD1rZ0y8
RzAGDFuYXCoMcYiC/88vFUHsX7o+aCiuy/emG2hqmJ+rf8n10eppuZWb2jU9PYHN4gxYioU3GTMm
cHHiH6mpwyjSXUTUT063zhB1FkqNQ2MR1Cvr/GItjcDBRXOL4V7notuYkJKJDsqu5GLUSCIJTfVN
XgIhtmB01Fb4ZCmZE3IfwQ4M1eyl9pvU8xAkdAlYlmbcrQSxbHpRppcLt4spA5Uroz6kipzYBIEw
+QIPCLCY3B7pGp8SsVlDTSgZ8+4ywQ2zBTyj0uqEKgB9jMuC0XN7WhwI0cgbaNfSFJGLog21fY0R
7LKr1RLqwDSecPQY8J+1uYWIKAYGg0PBjWgMCnM9OIQvEAIDUv0AEx7QEq0LUyEthTafWF5QCKto
OsS5tmAKbMO9MY67SlSgTVH4V0QVWa55Yk1udu25IpP0aInCdGHE4M06UaiWC+lC1Wal9lHcUgeT
JXVRLHZk3fiyXZk5MTZz+EI+owgl0PcjKYGAJBggrJZ6DRsw3Mld/aowrnR1w+YClHx3BVor6rNf
Llf0wBZbcpdcXDa1Jn21RNgxyWNMVcT7t8Qi7aN53UoIhPxW3DY6OwJnfXmXco2ZHJ1Quaq6Wb0r
1vTx8g51mp6/3zaiZgo/qjF81IL3FjZESNPU5SC9vFm5BvkK0I6mowr454hWriUNFNLRXPECNdEO
YcizHO3mSRgdO9p8o97R/FU6ZSuHixSD+dMeXqedO1TPX5tYfkjR3csh4mWwKI8OHS8QkKVuK/fL
XXzj7pbkUqbEnjDJNKIB1GBCXLdaDNLQ7cCNz5GCRY9pNDPPPvOVuKERLg3C0+SwGpVLA+USyOEs
rMOJ1kLaMh3sleV6kKNWediOYoj7tbYO94VFr/qP47UG4UM5QBzFXVW5uy5sr+WrqeRL+tdCUjoA
kvEyxb4Q1twmodZ4AAXen0KXU0VRceTITbmYxQ2Xzb/ukptkdLYd3VlTRH6r2D3JQs96yitl6+xt
r9prHt0geSuEsJYO5f+1WYYIsUAuJb6ZjtBBc4PxpxHq5NSIJ7S11WFmMbxenl6u9TiXDwNpb3Kr
jTt+dTNz29ZkgD91/PIXsZBrct9Sz5y+yzZBK0XYK61l7rhqQ7SxUPIHXzf/cc9e/VRGhWRucc7K
RCNSrs1mWrevcnWJSmysclUuGiLSYy4ZQRcpbra53CAf3Vx2Xp5N3kdxC22Tkz/my08++9fHb2Nf
5menPwxxMx0brrP0nzHmnCJLnKLQxnvgI00sieKtORHHh3y/cqEbY7b3IvXq61bTXjnfxYs4633d
jl4gSFoDnRezUDs1SI9xAks8ydd95b3kNubF388sN+UNct/X0/3xmFIZhO4uv9Ja3dlDzdvNqfiR
/bunuezTJ4PZhN72H05XUdnzIGmIvjoGGzR7ufMut1KxSxXHax6vti/3TRrHsFy7LP7eB0ucc7Vl
oKHg0yjgjvIJiMeVaPoX8eb/7WPlwy63VPJxl2259vefEq/wsi8aTDgpfAwLup0W13zF2SwYxWXW
ANbjzIgOIFm/YtGyaChwmZOLSVz1GsDTTq7oc70f6QNaVAAAUUPT3mI5oYWHGo3C9D+Jki6UHHqV
7U5yfS8LWrz16bIp18qk+cQJhiFB/B21rujXi9ZlKq6sJdYylbKRjqA0Qjoq+bZyoYsL9GXzj33i
qkd5ZOZ8BZ9vkzqhGpSE7WzKCQ7rsDT6trPWA+XxYqd7pMXmA03mFiecO49HRVNJl4xhtUE5A6qM
+qIYqVKMj+atmWXZ198cBafAkb+gxqyEsouSuDvDHEksPh7Y4wFFf+dQJkkf6Hh5ybThLEOi4cSQ
TazGGicmuWh7qs+xDdjBXardPC3hoR5/ys/GMpSyOlRlvR47/Ua2euWnJNu6aHZvU29Nsch0VBQn
69eQGg1tdzSFs/vedHG0m7BJeFm3HAgngIZN/kf0LU758UolhQR/AXGh+zfW4QNBKKgJxZBFHA44
cXMRhMEL7hQiYib9PCE123QNWmEGS/dUDJ57xrrLImIEp6uq1TIm2QWYmig+woPRT5piaF+LFeIn
BcHsMPbLwcwq9wZywibW16cGLAmNh+I0TvVDojHAqTSnpRJNYyksnfvUbOut3s/kYlDKP8mFONme
vGL+vfl1A04S+JnoJKXEQi6+jgC5mpDiQ4cP6EkSQ5TWHeXGiYnyhLTV+m0MnDek3unoGeXBtQMI
MUW34FCIdheCg5loGHREzi0B7KRkqhZJLFqh/YJoWwS6uMjJhSbGa9LuJDdLY9T2QI33ZWV+1LN2
V+YANDJXocgi1hpi9YSbmI5kxY+w4B0gx1knDozLNqJ1pDFfu4GndF+3uZw6RqtFJ/ivXfKBX89R
DCPaBkpz3qYDC73txLWlEQuSQQykE2J1MCnbhMlID84cGBGpk4e6QN61RnT4dX+5Rh27IcOOfZcb
5P2+HrLOyUeekiAt9zlN4+3d1kS4CjzYFQuVKAk+PrHKwa5RLC3p/6+hkD6xz1FMbq7b84jz5Sh3
yRtjGjpiaNefYImjHG54efnQRghu1QCAp3ssB+tuDm1zx5HCJR3/D2XhaT8RbInAV+7r28/Ixb6l
A2A4yV1WoSGYNGDn9+Ielxsum9NtzQjXpMYboMgap8BVfA4AKmbOXnPHm3wfpbveuNK8wHKD6aX8
RL5zPSFP5+q473z7Kb9h2vGgBKGHxBROyYOwUM37HuUo7EZC5iAImf7SPnTTuU0Awm9QC5PPs4zP
g/4+UgunJpS7QaYHcfZsprdausfCWxC0kt465NNBBlz2Dvw3DExKyO/7XKY3zXwe5jOGpNDzoWz2
ypGaqm3dR+pm8hAjH7PiCHN92847YknJdj3RiIKnyRV72/9cIZcHxa8mpqK5hxzuKG9wgmlATOSw
Ha00JWr0Fplakb3oNGfp8fvxN0otzQ9w7wjuR/1pIPwTzAL9TTpRG0r1IkQcIZGxhxhoF8dBUH53
SC4bEwb3Jv3Wpned+iO/Vnf15myd6nd3A2huU/MT3SZbxDQnqrVvy7nz01/LznjvMBAGNNDuLM5E
kDwBjqIfOuof2n0ZTMfslVChZwiF/nxAsRPfGofx0G9oMt45gU0O+B2TznajHl2/uNYO9Y+EiWV/
A3KprwNwsELYQLYIgfBnAwkL2ciMsHu/gqXq/8Apdgtacbc+AdE0g+xeuYk+l4/4uf5VnZvzzMx/
CxD3tSQKi2n2tx7e5o3+1L2a/md/WK+Ow1t45FVh7N0nW14w45BTdXcy5oOzB5O7mIGKTg2Wq4PG
fmNAbYd/9toTOR0/ECJH8FUL+rw5hDuPlkNOwgsiTrrC9uOa+ybavQ+zuo/j7fI9glCvBljE18Wf
geW2eBuJduJLQ1GxSSkOzLgCIMYRqBfUGvqk9q29Ojv3Hm+rPNrb8tGe0VQFhIsdEYgq4YuxHipc
BpDw6WJxcHwbdmt4JkPiXvcBkOzmN2rf3YeOMRRwj5+RqUX03uwvj3nmo1bq5wPJMlN4pJpa2Q+U
oMt3Qa5Yd99ROadAGLNDXd1MO/VnTZTkGgQxV1LxH0318sP5oLA5EmVjXWXOxlGvQobCEFpvSYDP
nqGCXVlPFPWVK4AtfvVifYBbJD1iCyINmwThib7zfYQHSynyzet9xRA30oMzD+Pb8uTVZ908qGfG
Xvf5GxGq/ZbKhPrDg9tzQiXAUYmuGNzPftyXmV9vvYhMZKrRMDi3i7tJNGbKG/2FvsEIfWPjPNs/
xvvizn1tjvN1AQZv2tTlmZ+/Mh7d0J8eySIokEN8kMr5ib3ZBJYIwrYCXrHLq51p7nmFPH0+Menf
atfGSUS8buc58Aqk+ZvkU72e3pWf+Z0ZoJ04JU/6a/QB/Jh+bUWxYGtvYLHcZC/NS3Wl3lMXiHZx
MFwBErVvKtJiNutrfjRvnpcH61E5GHfpZ9kwZIeGurF89VdS+qDVdtTlBWJu337r9+O9fjCv1CNR
Ni10IX98Z3YMxsefN2YAlJvo3V3o9xvgx0/IhTkXaltmBSnZhrnfaH4fbzNO2Uwg7sc3iOztRpdY
VxNF0xn+9T56oa2PROkRmiVvvQrgaI0bWp578H8bfeceynvvO3lWz3Ng++sheyv2VkDGXeLeGt1G
7QJvy0nTj05lt51o5m7DTXXm54au6sY4oEyyXjgOz0ioaK0ElCQmIHAbHEXrTRpvXZKv9/P9z/AQ
nZl5HsoDFeV9nm1BeBzU48SZp92ZHmy/TUEf3NvoPukvwXDsrwjKyny92pYcqdEh4T2Mfq4iHdjX
d95royKy39BFRPdOs5oE6FLfNDcOEt2ty3G4RyIw7OGgbyF9fp+uq/Ybc6+UwG2e0dtZaEVhP2wh
IxtnHBXH5hzuipP9bPKa98pGO8zZ9hYrl3PV1Lv6YHBN2Zpc1bcR5Uha82nwudxmZ+/dvMu+RdcE
ooGX3lo3c44b83L5c7FooEQU10SD00Yx5uBfNfjopkN8phHeaK7wcYuZSliJvpSYGw0T3bykI5Ug
0d1XO3UZWx9Me9KR7taDb1ABO43iIXItEhMSuTZZRl8evlZJ2CY4MB9RInXgjsV9SKNhwP7/frSR
IX1uOlxHTm+luEjsbdZX8HOcX3FVOkyoYnp/9Mx/L9IWZBjt6fEk1+QNhMy9KZUKw6xx0ZtMrXmK
1nUXZxn2ECpX7oQXAB0LZ0q5OqvUHolManzHRhEYdIR3wNkIq23kjvMprh1CvIgSSznvUoNAaSBC
vZD6kxWb+0tGWI3dYu3YQK6nFOpSKpJrfSwmBZftFtrpPonVKzw9uV/ncI11oRNWxcJJpHyYtcs+
gP94utvhLlRHP9E4+O2FL5jpCTPdhjRSfxFQ3jC6jURqAh1RxiDImI5p3JLjJsbSctFn1k2zKNpu
EtWFyyISU8HLpj7FfEoiNUfM0GYxa5NrrUw4uOw0oaBtaOhjZRMSYhtVvGoSwyDLwb0oCV56gWCq
yDtF4qDZABJUI4S8QmmqRmEOpJDLRDjUzVULqn9nGpyPh2dyt6bjlEw7gM7e/lJAUgGyQf1GIYgZ
aCjIVEKXW0De3Bo9Nh4dUK3sUtrDmPhYo4yvTXVKUHQxVPLG8AlGDwkTxUx7HJ7tU926zY4ewHyi
DzATxTUbeyNBZwltiIhP03oplpqc0XzGU5SKep2JSgndkluTFQYh1hPf3GVx2TeO6nLEK1YKJ4Im
5eLmgEZ6MZsntetuHGY9BopRcDz/ZPiJLgg8rJGznignm0Ta86OVxeNLMRnv4JtlOZxYQSJuZMux
XPor5r7Ei9nND3SydHunoY930DrhwdAjlQsV5SaZ0kPQtTZ2A1FWlV+wXFw23b5KeJNMDFXG5PLr
1cTUXlmEcUJrPGtbL5NLCI8QNzei6Py1ENVkq27ZGUWkyXoxQ5IGKqcCJp2Jsaiwpnranr62XZUE
mP9pxv13mnG6Rpvqjz7Of3FwXycdXbI2+bMb9/tBv7txrvcP5HGeKZ3a+h82busfjkNCre0Kb/c/
u3DqP2x6dLAXBbULZNOlC2fY/1BVU1cd7kAjjvbd/08XTtf/hkNRskJIaDLJd5EEAMD6iyLRanba
DE0Un4DKQ6+O7msU/Ht5IpI/dRJLLQIdQohLyBO+fv0UOFpVhRu6ZPVx1D5kGVou3GrpEMvJ4l7r
oqPq15ssKfwQAOMGGZF9SAm979UQFV5UtmeUP8CFi0+740KQlO01fYtNMnrTbik8FJ9qu+Hh6Tmc
Iz+adVxig3YbFk2yne2oOQttZtky/yo9LtSLRhfKHdZHpsJoAtb1CmEdU+fMRk2kqNamcUmy0iqM
aDEOMkSKfuuJk5A+Z7dZhinKOTWtt76oMx03sikHLz8D4TwS8vqjqwkciKqQjM5NZyRE0EOFJYWh
KfwqyZAMukvp0zRliCJoobrFHDHEoSXiIJksg3Q4QMpsSUKYGgLfRPtLV0BEG2q2Tej673Kc05sx
mvdETNzOUfyuJeiFhxYA7Fyrn4b+5HUaVomlJKVCWbKgs2NGgVS5yLsasg2ezijI0+Kw1uO3Wi2w
UYQWrlEdkHZ1xWUgIyAu/WWnzkPWEBXZZ5GfjCZ9MQPVYRzdufVy7LV09smRIF2sqbZm011p+jDu
3TXoUBreIsUOkgADgO4XJOk2ZVL79jKF11OIiDjGBBCkjXNHPpm2KfueuVPW3bYK7s1Eq1Ny0nnF
zsrnkYXZ01pSQklIaMKMT4xo9ZBqw/reQcNuJmycCS7kkFQDze6R0bc5zQTVCgh5e0Se4tcuA0Ni
U02/6UW4XBSTdeJVc7DCq964LUrOoqe2mijTfIyVHMnNPbEYBFHWxFJmjvnkFS1eDWb55uhCcqyV
Ix/NldNU2lVkGZ/jygB3CHu0ShpfL8bjO1RtuMOITFhwsau8uzbPx4PTdvbOGxxSljKiKEIT/1+E
mByYT7kw8F2SIGu1+xWHIoARPX5yFSyeCwMNvTEwtuWqgKH0yq2q82FmWXS01PE7FrHFN6A4bEkB
2JSazQR98fWpw+kH9XATKXm1HzHLMFwvP5L8fonJD6Zys9yuk4kwRbG+jSDP/Ekn4iCdim1lqJE/
zv1RQVjcG0b7YMME50trYP7wO3MpCh0LxH8PNT61wTU/8lAr3uKO8Zx1NZgFEhp3QJ+enU1NWDjc
p2gtv2uI3v0wSUiISsJ111UPUQ10qTK7g2eUKl19Yh502wTcuuzTOCl2VpwZUHRI1p349sg/Qx80
xr4XkzSLAHSnxcMVkUULWR/1TcU1tW9AXVEjJwak2o4t+KLoziBZWLcweKNV3RYj6Rh9afIL12N1
3xfpoXb0edtUyy6u1YbZYYbIrI0ILioQgiLf0w3vaOVxdq1ryS2F+Sowtwke4Zti+dZTst1zoS3I
qDzohRI9QrLxriGskMHkfndGlyIHGWWa4pyrwiSzkQO5KLzxivDiH6qngAIgcMTGH789J8TEbxPW
caGp3jECa4EmFzMhqRVR0d2HpOqgDQcEG0+BsVYUIkqm2vmgAMag9YbRAX0qMapj170qY/ySmnha
Ohyuwdo11bElMqTiOWqr+tGm1M1UO9+tFL9I2FqCqLQHEcz2TuwFQ/VtWCQqIWvUQ7q+QGM9ngav
/kBJFN7oJG2Bg4/1jQWuDwkQwFhgD7GvEy1IfIuJ2lWITkURaQCUZprYBPuaTOLcma57JTlYOIZ3
CHGv1tW+BXBb7yub1kQ2dD9MoAQ7QEOfSWO+Dk3aHvUSMW2i17faYtBon9cGkYJa72HVVRvTxIHI
qQ2KpH2M00HB1bS8LyZODAeeTjg63UElPoOovPjaiIyraYwMrkTzGcexvm3ofOww2p/0djx0ORLe
Vg9aRFcpxLh93VNj6MhF1etouWk2ab8+OzMVoLATJqnV/ZiYm1Q6lwjSHs40Ae8ahKuHtMo/mjH5
mdLcuwrHGNmeUo67eHlx+swNwI4j2nNnVvqQ5vD63iZgf7SWNkqn2d6+pg+yqfUM6XyST4dMnX4t
c4W7OjOvp85bdkmv+kSGNNsR6wUp921DlF52r5qo4ivrw5meCet6Re+bPU4IhMmD4aqJ6Z7cB3X6
7HGL35fp+BBaNvFSHpm/peFdEedOxJSmviXtGe02TquQyJPZn2n/t0ih/SGky2BH277O0dWGkec7
mgEMHsXqph/Hn4X1EhVRRCxDeai6jrNKcbN4urEnwweSlwdbrbsfjDYPYBcyZfAoU4JFWzfeD81F
uO0tzKXhhe2XxHjEyZfd6DGWpaQhp6XGNiEiJ8w56vj5wZuERfmmLAuC9Fy3t543hTt1BD8P/MwI
YnsGeLy+JmZdb+0k8bUJohnHB90n3QgqFSci3JvtakdUcDQHB0FO4qxWwVGfS378NjAIDW+PFncI
2ZKOHCYteTUcPb2ybOXDcoGLZRa1ENKlVt90nREuewMxiXC0zRSFyTXk/MCaKEMVvXFXaVNxjEq+
Voe+2FBidF5Sh4IdjF4768B9m+RGODDHNllt2fuCwUbeUAJkihTuudbe4m2hyt/2mxy1DCLN/Khg
s0GQR02tdtoGxFV3aNqo3DI/ISq9Up8HdXw1mPOXS1cGKpEimxkc/qbKjJ/MqX27tW6UrjZRhmT7
stZIErY5n5O/eHQG5cF2RxJ5MWVY3ZXakmNuJp3y02OCZwJ989QUdOcYXa9df6P2ft6v/YnYhIWu
qstZZ1lfs5ofr6mPVCgjqlN12b1y1bF2IhIUuBsXM8cC2Naqq0IvCAKnoVEyVt3otorwj6HYD52u
PCntbOHr1BAW51QtlbLbYeY5tnP3Fq5wHNvFIS/a0j6TnnFGuJYHuuvp3sIJ1xgokZfOVeFWFyt6
8cpmZFdSQTM17Q4qL0UyK/82awWYMAcDn6Or4U07lWvQe260lTDlDIq+XzBW2Mavima88iqXbUdD
cJtoSvTcWe0SYNY3sdruBxpLdktEX+2Q8EY6THri54XSQkjArWo9qjmVIourtd8VBWcw1zibRUiI
LYqpAz8kYEhJxoh00rP7qtZPMo9MpaybFRoKGi1iHGrbsDOQ+2rWoRsN7cCU5Cb1Ev1KneGGTpb5
0bpedbBR368WI5bBeuL41INqUoGe2WqGZKMgJb1wt8U0aEcu3hwZRu83etSTJ+QiX29gvxBQ6JFq
sSmGhgGMon9GmUF+rWa/mb2JH7ulJEm68rGJZj8qRwtDnrkQz1XtuObE/qxEVkB3uoPpRvhGhYMo
EqfO3PE2itrdGrX5NuscKwlcGOLskUFk1lvp4teBbT4+9WQW+LC5673chG5BklXKrxGtE1cQz7tL
BwaniwU6nx+HP6RkXKd59ai2guCG7+08qeL8nXtkWkM42Ds2cApzqh4aw9ogb83x443NcxEBc7Xh
XFgNuWkMR9IrVS0JOGDAbllxB6Lcb5p74IK1n5dOvLMyUpITpimd3aQY1Zw7jTkGFrYWhBxfeZFy
5i7qhHg7p3qmn2ZfQ7i/NYr1pVbMjouwYoL38CMqm25XHcAlTQFgE2XrpNm+CymnkPeSnvEU/phT
4Cc5DAN6HVNBeqF+ZWo90PK5vvXisSMsEXWu7YFuHeDoohW6tnEL33bNOZrtJsg6Y2/CitjYzkiX
xe5e6Kwyqi5EdEfCoECF5Y7KONBiMidBJ1/1WmWfpwz3GLrLvenw5ATF6a7+MOvD9y7B2xw73xeC
u/C7xrh1KgujAZFC6cRpdNbI8/ZSYzfWRLdgg+GVXrfKmt2oGm/ExWhkRSjcMRgHawRWeFloViJw
ZwbDxOG1dc103+lcVvV+JLey+5m0hXmfa8VVW9BLZLx0NHqyzlsgjeQU14foFJPDuI+j8afluO41
wmfiUgjcJlAwfFTS8QMkNw13izCahKAX/LvPsQWHMYk/OmUmYatpaeat6RW6iysdEJ6JxDobvnsW
uFSmMurqJddOQ09kpFnO2BUhaDu622Z9HfnW3hfyBZs5K39FgZqO13zny9ZWtWEPuIb4TYffdEzl
Ux91HZjqiucAKPkUcChZR0el3k0+d3Rs7eRAomwU8IUj/I7cn7oNrmRSdPhCNmdGEIrfAI6nBwuq
h8aPNCZmw9cXjqPVe3DiAVa+ktBAAbbeOGTrmpBcgIU9KCJAwQMY8k5iVlDhGkxSpfzQU7Bmo8ZP
u24aRriQ3Fc40xFz4IBs+Jt5mc9RlNy2vZ4/9TbV9kGIBWpNoXA9j7itoD/limEFbakyVuZzAUyU
01NT8bWtuVbtM2drAfy+re3pccCAJ6b70V5Vx3OYzcahK7isLlV/O0/rd6Mu7mZsoufRHHWInz3j
WfhWeVWKgVVHdAekFItrchAJXSTCr3t9NKYt9tjnwhF9cCb3uA7sXWsRTl8643Eea0g8pjXvhyKa
AtvWX3ojyYI4nAiWzKlqe9pPzKcwJZ3iV5o1u7gloUUbx1udyTajzEyBC60jUwjHJy/T7CssOMTj
Yi7hhOnQ6e36c6lPDMYKUh6RrzG0rOC5191nbSs2odl9YOXOI0gXXPaGkgeZq6n+UlMB8Mq6uW5o
iMxT+wzCNgk8zgO72bSNnaaO2rVLgFpPWOYo8Higl7dz7piBZ9Kp65KXVijoVwUeuqLqj7FQ1yM6
PC1Cb78ivI+FAj9xgDdEvDa+thH5j/atE3p9xB8G8n1V6Pj7mimMGkQUGWNizjmZ1N5g7QfU/yYu
AGw5zW4SxgBqEHBrpFlA2AZU/AOOMBKowlKQCHOBImwGaI1RXZXfdPwHqzAiFMKSMAhvwpz/YOT7
rgvTQo97IZo4tkthaFCFtQEBignnEzEj429b2B9KBm+NgwlMFdaIUpgkatwSNvUBYZ4g77TegvO9
VVw6YdgrUmG0WLThrhSmlUb4MThP4ceQ26swZcg1ucAKGw7IIlwYP5tFuW/aKoWAjD9FLhphBSEy
5/cmJ2/8/Tomw1KkA9RigfHU5HLUxje2bad7ghctRm3enR1m4VH+tU68BLmoDWS2iEIvL0LtUSNY
OXoOya6RtAe59u82O3xNVal0R0e8QJWI1FPnvFcq3QW5IXejnplpG7efaquVPkMQpt7CxiJfsVwz
xuQ2Z5i/GzA6AYgQtyqIqjnsabSKD60Qrhj5+ZAnhOldmIFMYQuypUPIE2ahIb7rhXkI+yLaCkXt
D0NbBjI4t+Lsc5JrMsD3K0yXr0neo2cAoAc62aK+PeEPYjRL/pzoUBgdeQyjWtEBH4ge2OLzHE6G
eNw8o3cR8dhm6KmHltR3iTNZp3iEScxiljX2y85RRDzVDYFYzHXvFIE3kbQTuSZpJ5d9JaP1Q4mk
whYmrx443dciV2hBZm7yNNui3ObgGxX8F4l5GeNJ29Siq3HRI11ESQyyUfR4uLWImOg2U2XT16cX
4vUKtmUJ4pGp5A5jdA7omgDjFsFMWRCkwcBr+NpUMlXzPWGBM0WFMBW2uEwY5DT7+yCMdKqwzjV4
6GZhphvFQu53pdcuE7a7ShjwKunFg4qJ80wY9Bph1fOEaS/DvaelxAWjJcykr0/GUyvC7DcJ218X
1f3pssiFPRDuK71qHINyP38/PXneNpWuwkg4FiUiphamQ6p1pMkLI2JUOSdDWBNTYVIshJHxssDE
PkC9EHwkufPOENJuTRgfZXR3I17FIH2RcrsVZslS2CZD/JOotxirml6xUWBQRg6nSQfnq6EyTSpL
Wo5uNFe7uH/2JkLgAPlyTtfMN6hgdNuzibrIav/UG6qzTmocp0y5DseOlBmH2NWQXvIK8ZEEvGzd
TlVDnpQVfned6j6K2/2ojtZuSLXHxvBelqIk4q/YKUka7+GL3KEwgxivNf113JvqlgTaj1R5xETT
BLNov9mW+wyk/WykZv5/2DuT5caVNEu/S68bWRgdwKI3nAfNEaEIaQOLEZNjnvH0/bkrbup2ZFpb
Va0rzRKXpCgFRZGg+3/O+c5hYLUOLnCiOWz5UaSzPAa8j9GFke1teScN16NxcmOeppIIO+0hipYX
2TsRXAy7yPaVI5/jYKa9Fw9GLotDP4T0FRYxfLxWfqjqwIH83v9iSTecB49VqZE/p3QhweTjfGke
Rwl8y1VdLrQGbWeUAfLTuAWB1Q73WcWPDYygYkpZ3TqzUW6LZgI91ZbkjknDmVTzzeSzYaIQtg3Z
T9D5yyM3XlwTQlC1CFzwApRcNEcwSRtnQ6LoqwFVgBgxFUXC2ISSDRe8rM0gcuNQTf65CzPvEmSt
RalKK279siUeOD6H5Xg7ttVCUJ3tmctvtpFdMzx02Kg6w/nUwFGuBhbLxWR8rki8GEO1HgPgf8QJ
KeAyIF9SUx5RXLOvaOwqevjb/kFeirIlLy6HC7N7ZhuGffYtGlAclVmDq7uvyhkI2fRMqWT7kUkW
LLkJTyCtc6Gc1LZTPs6xBzi+zAiW8/nWIF/u6Sf5MnoBy72GAVQvviLYyG9iVBjQGYiqn3zrV+TD
ejXCDUIeTJx4mDfGVH7jCf9MpHkfkFSH0o3VxamO8Wj/GIvxQwp40MC7FoPSWSMf79HA3JOO6WMP
rFoyltjM9NIcW8pic2oxOIMPfAZnlTIGiftyggJF4a83RubRAWd9DGlj3bZxmxzlHP90coEtigU5
2oKaro2PK90EJ8vOt2szsLMzSfdblbxZIEjsnC78xA5hxg3LFrNnjZB2r8wKXqeZRqwYeN52YsKI
FMJHCYTFhwWhjSlHZ54cQAf2knwaW5wand8yqGK+uu3K5FpYD+3TavOL58F0yxL8ZXWCHrPjQgYS
iJ2CR4q5mm4dB/qOZ4/kg295a/Hq8tw7fK7DJva8F5cutFM5PFUF/TmzMz+j7rtwLPrXyBjkzvBM
mjZ8XmZdhqUuzVj4wB9JkvIF1TllH+7tqpiqk6w3GduwY+yC7NyW2H/KZZVIsEqEKqKP68IjjeCa
Hyw/yzaWl9zy5tooKUP6Q7+nmkRux8I/O46sDxD8QJ8UQ/bkPtRFqirVcc0w2kpUSofcd/A1Dirz
RvWesj337uEO4RDMonE7MOpbhBFfG+x6bmAAJcNrhGOyjdMEz620Hq3IxCGSvzLYLkEwVgW2w3Md
WPGVc+u+rKhKXfhl2x5MBYXneKJra5fgxCSVH4NXT+kNtduPCcIKW5MfhsF/o8TBXzQb3gY1fNeZ
jjgE0vju0YqhQp2/2gkrEE2OzxWdBIfEDnNs6sVHMRF/E/nIpID+Gvi1gFaLaMaogy+Lz8Wecxaz
5JBBN9VfRX0/GyQiFuLh4tOU9/aDeQKX1lW88qK68c5V1cXb3BBfy676VM5yl/t9v8sbwF1x0ACb
cMttmXvYMxZSIisndlvG9LHGVHrEfJym1CoGA508QU9vtePdccKi+i5lc2MDbYYAsxdsLu8S+eyN
Kf2FbfNsr9A2DWc8NCFm/M5K1+dpDKpdH9lM1qD1tDZWr8VhRGsfanpScPOkN24aPsM3bgF0uPaR
UBBJ2JiMxJLewgCy2HTh35T13od/HBvdSpvjDJZxFB9ZeH42E8dgjDUffcjEFyqyoQX34K6K+DZN
225vhp+HCK8FYGiL98z0nEQ102T/Yk4Om5E6pCls8T9M2N3WxTy69oLLDT2GDZ8HGiCuvtIV/LlB
OcAXTRLOH7+mFWaitrWeunktmY4Ym6KJWpqn4+lmNIf7rpA/GQa6oCwS5VsZXeZi6JYFY/4oPWfq
Nv0FfUhVeqZQ2YEsplFyzLJDsrJK0YcG0BsLoEsRFAljsaXEyyXcu2nBXBa2TwXu/WOMx7OZLnJs
h6OoWDPoQ2SqQkN1dYn6iAoKCzZeF1k4WPZBE27S2kZaGYzxukQuLESEicBaz0OK4TNlJqm4SNEO
+ZMmayS/2K3Wi4+34ySj/JZYt38Ow/o+mfkYDzMLriE0xvlSS/ecQxVlhY89BGws8CEGt0BnWb/y
IdmxQmERK/BD2VlXnfXtzSrpFZ1aNvXBY8P4fr8OyJOgPaaoFwcT1NKFmC4L63E79156qe2BSWFB
AARCS0bQnoWQ6Ig0yJ44TGlU5cY2TfIbpiyuzhrIKymm4urGExMRtlfxW8ZHmdEbZUaHoMV7z+5I
Wqpwj1AHfUkfCPaxpdIXS2Ueqw5jYmqeqbzOuWOhD1s/64EE4xLw3pZQd9hZweBmWvYjNvGO9IbA
ZKKyWvoqWz08j0Z/ahfwh/pv5Efp77+WP67T0c3am2b2cQ1D54ThlOW7wPdV8QH13SGbPwyG/FPU
SzE7j6ml4+nI4unRLFLj6LiiOGURAYyFdeb7wSlZKnYAbLCxqYv6KwtQwchmv5DnSXFN+hhmQZne
lUn9AuCEnJ8542vL6eU0ysk//O22XnS3Ku3KG5Wdn1jJCM42dQ7q1a1rq/Ul9GjwbuXzlAkqGerZ
uRQj1U+bfAOB9TdJQuMkdC4Pbxu+0IRy5NApmM2o/N27kUpf9bIZKvmE0a+buvRqj8YRzl0FSbd1
oDBC/zO6Yxl18SUNW2Z5zuzjKGwCps1qWe/2Ef5Kv+U1ppb6+uCnQ0htu3+nAQ59GvyslC2Jj/Wz
jzQ/gNEuOpZwZcprR+M9sGP5bFvwMesOcAQ7rL3akTTUvo9lDH6p9iC9H0LICScrZgtbJnhQeV4L
0EDGL5361FlXfXiPvjrKs+T4vEa9PqHjGMpj7pA8+O0Va/ZSkS92S7L6JmBogpc9/tL3YGvoQWlY
Yua4+g+hLXMSWhnDj9YXuwD5mslHPyHisySvq5lP1Lb0ro1jXXskIAaUxWwcVxVxoUiAeWpYnxK/
R3mLa1Kkw0K9vXLqFQR1ojAsf5v0NMJx8tQpr+siuqad6bEPVuQcf2CtHlUMft2eBzu6pwAH3qS2
MbXh+fsxr75oCJCjrS4plbFu6P82sKkP+EujOEFvfjYgn0dicGdNRRmxuO0iEvYbwn6cKB21Fwx1
itQd2IF0K8pQgvAUjAyFneGbsJenbM06WDjsQnWCVOYxvjV9fY5HZp5tynMxAk/2ZZOeFS5FW3Dm
UqXl9EUdHG07pz2hHuz0Q0+aLxTCtWf9SCvQoEBt7J7UOX9CwPcqI6yTpXKHOBsCIEyvlbk454QW
JfVb08rAS0lf1Ac4iW//NlLV72yrrQ1279fH0emoJFsfjSF/TWLnKKaE6rdx4WVmq2A1rxA8cBRY
nqJZnVzUba0rMFejQuz0b+z6Km+jn4fMAGrnWsEuIz6g47PJTYkZ5+LLQVz6rttWE1UFb29G9ZDH
BcKhgNm5wwvC2rIIvkXgMjU0pGvg7Ao1SlHDEtiKP8aZHkAdkY6QD7duEnVb7dTTD/XduKdvW5WF
bxqSYTeGzNz1I6c5COqGY9+EnXcHrgx3CX/dzIf3zAdkAlMUIo2qbYG9NhZFfhEOb/kCdicT9C98
glEgKwp5rPP20ZAH2dQfnCFwCKUNdxbWVCzn0aZkT7ObmbVs+rC9HVPzgRUEw0jOXLbsJZgOaaO2
xsvGEYyvGwt8/2TQBMazapOVq5lrbqDSPQW1/SXrxYuQwV1TWyEpstzFHFoCmvK8G5mt67HOCCCY
Zo8Psbp2fv2CBxS9wzOf4NrQi+0ru3aCx6ArXuPQXrfDaBd7Sbi/JKXLpIT2YyfIj03qfhqWq9NE
t5VkO2nTI5jawx2BudeqkxfEjdthAlDp59V3xvHd08isEpMomjUtVzIyTzQj3ASA67esCs+gx/Fs
Bya1YVLcMqZ/CLLI2fiPFrDGfe0CEZ1Fej9LVsZp3Zf7gLyIY7MxZpHKQqWfznVbfecduZIwZFEG
nhfavNnN7CFs6JYd9gfUgvK6NJ4AMlCel7IZvlXmg0dT7/ckwmjM/oRP+Yo16ljEu2Ayn2PXuA8Z
XOwzK8/PYup/WSHrejrJH4EfUU5VGfQKqDMFQ+fhlIH9mUtIgBOxN30WCVtYlCQbOKHAKLTPzXLG
hsB5bemte0uuxiFMyhDIoG+e/8fr+Z/xeuKRtmkH/Y+/2Cb/4vW8sg352v3d6fn7W/7q63H/webf
R+UOPJfhjwXf4y/uimnDXcG9KQLKJV3Xoy3n3fJpqv8xdwidkK/wGH6DV7B8hqGigkCtVQ16rvVf
sXySI//Xzh5eczhLLXLSAer/H4ARuPiBhPomrlYUnZ1Mmjc4xswbiA2QsMhuI8UgRi/10VoYcVz/
ZpXWZ93BDzCArinSHkaC8zvTQF96Bxvoq9ThbMe+9d7QB2X0mkZuff5j5aX5IO0woLM0p/cFmb6X
/pq+7W1F8P5lIgto6k5+bX1b8qGhLJWpGyP4yn1hpC9jUREHCjdj1BhnvTbITRjtjsDY9UYs0WsC
JiHMyrMqoeerqU9tyAfJtjA/lvE8nyzX2E2JkVylnZKbEeLX2A8N0cGR0GvLui8YoKusanKvD11E
0IrKgs/wJd3NgksNPC7P97nGbKk+FuFxHow+MI56Eak/0PQH1x9XZ6j2aweSEbbLvc9ulwa8PtnI
dbjVfDirixhqUb2jOS36INkmgzQsIDi6/Y2k+nwDhJ5BrrKE68ObL1xfhIpfnyS/c8XKfxeNKRM/
tbzQD+NtfTuTy32/yuPoD505Pf6xxn1f9/YV7gH6FE5l1kQnggNvS4MMfLSoJLh25qMy2buG426c
IGBpr/Fl+mDiebGqbDzN1Ahs+oIq7rWXxmEdkw8ao1Eh9F5W86BxGiJVRviE2RpKQRSluGD5vNoN
K61LKLHAnj1oCfTQ3mB8HC5p4RDldqrTfB8bY3hBwCVdaWXjvhwcn0QRwTGzG1GHTQpGCXBaRepD
swnNi1vbCuUVlmAcUxdVgzYYVIhvYRXc6LWdPjPrg00Q/GQG49vJOlXUDmYSt29n61hx6/UhUhEU
falavPFsySfA75/9BeSG4F2VrgnL/8YSwdkRZ+b6B3oF01Pp88oMs2EfRjguMiFJOai16FQzZM4r
l3ZZkw1UwmyVkWv4K2wIWaH+wF7Fd3ohw6JXrkW8sKhT93S7n3P3gkU5ZepzouQ+4tkdHl120sy6
fHNvjfZ3o3MW8HotqCTLHzYagdcoOYWq+WVXY/3BD5HVhGVbFHQV3RBLwHtJLyj1k+LlVn0w6/rp
j99dRzZiyItHyn+NCoJD8IYTQjb5zRTS702vmJg664s0MmzMofROg78tFIvdTY0f7dgkB6Og0IN5
k92T18VIh6ieQCvqmplQxGKW+zWiOUga7EKTkeEUVfC0Ugz1RzFnCy8xX1z8dvwkDbEc8iFMDknZ
HPOcAsRqZp8YFaeun8zLpPD0Qh47sxG4Fwnl6CXfGzfIjit7GwApUS9yG3gJnpigJEwYLVG7jzBB
bVAR2l1Du+HJp1OgVZAm18WbJ0vOFL26SlewRcI5/lr8k9poY1A/GHP8LV54gVZjuO4lqv0JUs0p
H1MMRx4BT2PsGBKTrbeU7KQJSpqeqC/p24LJGve5yL7rd3/QsL9vGsV1AalKaZUgyZfUmHAjD30l
7aAGsrdq9yC8RlpLGkKp+iHRb3hqyLzrc5C+ydeLXYO6m1F+tdReRm9owLuT1d/kblas27LGDuNT
NeutJX9O/Vp4u+iqIpFBjCed76H09zVk57rXm8c8VHAEG7j3CvyX+Yy767213th5ODN/Gu+SmjOE
bdLxwehtBwj5IbQw3umnknjNuLj2dUrXeIMm80nYj2th7NOKlWDPRHln6mjYP895lFpdZxe9V5/y
ggSkaURlysZvIdOYVm0QiZgejZSxa5IjytT1Lep4t6WL2t3i9WLWoaYeTgvPwlxTHF1qJuIxHIGB
P9HVwtAEcgWTE3XJyeBK+YxVCuy3FL3x59AgnUSNYPTVyB5+NGY17Cm7ZEaj/qk+TTjt+c7PRU1y
qhSzz6SmO/WhUrMeTWD5G6BFX9cYmbdLamYUqelRq+ZIs5ooJXq45KoxExDxMy7n4rqqQRRqe3Ed
JlHvKzWhKtSsSpRknks1p5mbITtH0BdCCl4kIIAkQ5bfrmr4hQ0khGhjioObF09lN+DPdwjCMi5j
6nZq9fxMTdgcNVPzGa6FGI+ZkKnbqCqyd6E0IfirCR286OVomfhpShIZXjPS4N3zjj9GjPNKNddL
hbwdZ3M+TdO8XpgQbqYF/PWo5oGZmgxGjhfvg9w6BzYqvZoeMh4dr5maKIaMFhuk9dDeWXMdHQSQ
chMvBH+foiXxqC/pQ8JC6Oj4RNjCbdGzL0XYfpoZbGYMOPt0pDa+UXv5HsXzAoBcNrwP9KEM6uzg
1OXzALbjkqqBExCJ34dSXQpqxoKodCTeTOYQ+qs0l3FaoB1L/mzn6b7w6+kGnzrnr55BuY0A0DHS
zdRsd2bIazPsbdXUt2b8mzIGXjoWbxipczWxcDYmw+KZoXHA8LhQU2RUXHPXMVjGo72PGDRLD7BE
JIZsm0+fSfx0e2/QJWwYlhlT43ZEqmZwjZ3MOLWMsgtG2rmabcP2Qopj3O0x9u4Yf09qDr4yECd9
Io82I/JBzcrZAtLSwPi8YNvWTytxTsc51AzYqcVh0M7EfWD0PusZvJrGt2ouH7vjwVGTeqywz+zN
vW3K3FnN8qkswIJiMOiSJJOzhB7T1b/rcvPGhMRySOPk1a8oGFizECsxasGodAN6aPGAr7hkyaOq
FeNJKpVBKr2hQnioECD4HPhaK0XCUNpEr1SKvtmrnDDKRYOEUSBl8C/7StmIlMbhKbWDbGS/WRFA
SqWEBEoTYYCFOqJ0El8pJjPSSao0lFqpKbPSVZgLMucxf4HOxi+N9NIrDWZEjKFxQaBoioWeNlZ/
s/hh0eiNu7r/aMHCpiIeVSdG3unLkYrJlS1hOK9iX6wpEIQeUbHjTYc6NNfnKGtxsMSQ7VOzeJ07
58uyTNbjmJARqu3NMKPRCiQVQMqvjVclV9ujMGJJJ85puP0pJ723O3a8Lq28N2YYfQ0qj+kkHHQf
ayOsZaV1PVD+kT0R1uoQXVDDBiWLKX1s9sx+P+PuQR7f1HN2OwsyHbQ71qRPUbmWPv5kK8WNF4FE
JUSF65HjoPEdKK+3CflgnZIzqAml3aWIeCNiXqpUPR4CljB0vtb3UPwSZD/XGF+DoXfZF5vPkwcw
IhNPE4T8k1sFL7lSEH2kxFJpit2tUAqjq7RGX6mOA/JjiQwJV9sCXYcyaSFRUg1/a4Q80vHjED/m
gsokmp+3nOlw8ictYW3EThfRUyr1c1U6aIog2itllPTYsnEn7j4r3dRDQPWViJrVeOTavVcn+BEy
/xNMonpXr9lNj7GMVihsljXVns6kwBFItYvSbP2FeozW9jazF/7olK4bKYXXVVqvUKqvofTfajpB
dbkflS7sKYVYKq3YIDTS+7Q61MOMZxdBOUJYlkuVsD9Ba04QndEccPvGmwkxGr48GmF9rC1+cbML
gKtn+zisPsdz+S1O0LNXpWyDtw83g1K7bWTvSunfPkK4pRRxC2l8RCKflFYeIJq3Sj0XSkfvEdQX
pazDTU6WujhbFQttzSSqG8GeCf8vTKMZgcnlY4MtlldHgDsUtOj9oO/0frXU36l7yfSNf3z5v3lb
gZ4QGnWqigN6LN6b9xi+NasOMX1dH1I1Yny/Oumcvb4Of5G4UujfakCAZg3pS70w63OMY6ylX8Qo
2DPom/UBzai9vN/1/TZ9SWAE/407+uNb3q/qS5mCIelLy4ccY+jbZf3DTcOLzwvBuT/uqK++/QP6
oj6MeaSWi64ADqS/W99asXKGwNCfaVsI92vdfNaSoRYKhwgMYN7ibJSaD6pv1If3+7zfVi1q3v9+
/Y/7+CN++tLoX6TIqr/d7Y+fR7+bsqmoz9n3H6W1y/fbyqFmpvZ2z3/7yIaQRFIelEDQ3n+cJNpw
yKfssXZbZ8UTgT+cIo5DqXB6o2I8vR+0KqevNihOG6TBFe1awfpGDfd7//rb9X//NS3j6Z+i709g
jGIInE+T7+4i1uQ8OoFrFIMd4onaCktKF6Z7fXF1fTYVc4O9VCEG3sPn+qo+aDno/apJeynm5fb0
fpO+VBoxAnM3T5TS/kUseP/+f3cb7xh0gfcf/34fMwwf67paD6ZCmyXFyKEtfxoUpe+H2giO/zPC
/M+NMN2Amd7/Z4QJM3r4ni//7xBTf9NfcXXrH6EfAhoPGa6Lv+XVybF7vk363HM8oSaYzCl/jzCd
8B+Wa4cMHFmkCNtSYOP3ESYl6Aw2Pcu1cMn/12rHHeLvf8c5u4FtWsIOvBB+NeNanWn//vUJHHb3
f/6X9b8d4SQUn0TxZZr3mea+5noAJGbjXNXRbRTGbJTW9oK1+mOhAr+riv6a82NKEjhTkeBShYND
FRM2VWBYqujw3LNcEBOmK9cp2G3WoP0kLb1Jnn3Ijd7bUzAmSUez/1XB5ElFlCeyyi3OdhVd/tuf
5N9Aq23X/Nffk2eKObJpC5uInv1HNn+mes3L7UCcI6pNgTf1SKt5cdKkh0jRg9MAv28fxoRpFRYx
VljEuApcpIpuN+arPJWW+VxGjmIH82HeYmVe8yy9ZujNiYj2FL8BeQmtT6L3EbeG6kNpmN/Yy7gP
+iALomUinE1YbNHBFRR+29M5NdSauW7U53i5LwST1sOy5tOVUPJ5wS56onqmIfAzE/2K7OkadvSn
z6n7NXcgwLT5Eu55vB91VYDQ5mw40qj82978qylAz1yWvPLPq/H4fnPot9lmLWIcor2z65CYTlpJ
14ckZX8UWSElKv+UIPU82omix5n9+iHCCFVuLFaghypyXiqVE/45VgmgFBezlu5hiJfmS2Wm4T5T
xINk4DkrQz/aaf5LbcSUHAsaWqqcTds8BB4TD0p1Yk+u3y2XM1lfPcp8zpWROTiwS38ScmRaWxXR
hRRAvQcIg+1dXV17M/zbQd9m1PgN3cU/1dBwjqnTPczqXh0vP9XRdLLnxNhlLNw2lXRw3NksI32L
O5MAXOJz3vrbaAhdTMGjd9GXFjUC7D7nBuDunhENIyr8z3HJYhvGdB1jOvk9Sg3psiB1g6HFAJIe
pHAKXAfeQdQ3X+2cClVTWXh1i8niWI9mz02raR8KJNObUPgMYpOx3utDLUzE7bhKr6NBg/xQdbSR
1MOzvkkf4njmi4XSsDzncTVVJ54cBloq1aEOflmq9lGWNCzH7mudy/Fc0dPk8aJqzNknZL16+DQg
ULoTqMk89jZ2u15TJxz2Y+Nc26q9kXz6YV20XwPxYtIGuJ/p8yIXwOxUz0FrBsobatCfK4PVRz2J
7NyTnSzIDJNKKGlAXalUGa9vvgSfYqNqVMWoXfgciqw4RGWGZ5/5RV+s4txlfXItl1gcKBD9GGPz
wLYpaRx6GNj2Xto0v5UDTG08Z7tkbgiXh9604b1x8rMS/JpU0Bxg/ixwhAFvfe6Xo9HLG2ka7RZI
KxgCfDhnVJTBHSwIcgEheTXrZv5DfEcN/2YzLhAY7XJbzdWjFvDrUAILNQRr7+oz3++ftcK9Mv7c
tB5Gh6RhrNcv7KcSz71kIW/RYmQgYFYN89+GOXbmwu6at5HornAhMMnX/XOb9l8BehqXeTjNa2Cd
o2DelnAQGBzBYErS5gMkgPFKirtGxj/gf8XJuwa7ujbxjaqogWAl4xYBnOIJ+4usX5wpcQ62IjU1
HmQvLNmADBzQIDxFvIrDo+1YnPGspnymUK04zLlcz2P8XduRmwVPsgyfGNYu55xRIS7eqtvqEyWf
fc3JRc6PMOId17l47PzB3xU0AyGXkM8qyo8tpmNAdJ6/7SuSajm5XNZbs7f1LDp3HZrR9UBcRY3P
ISRY5RAiIHYVQNfDOJ+2CyioPDLATo4/s8o8TCugy8DObuDFMqaW4ZfEd7cl5JeDGctn/P3VOZlq
piUR9qnAx1rvJdElSA0w/Zn42ncOw+8a1mnSGPY2a/KPU1xvgsb5VNoQLRZkJNSou2rAxl4E0U/m
O25cvkY9J18EJ/0yXyTTJtyFRxEUr6Vpin0j4/UShy61kSWxIs1r6lrxxRArjxJfVOYr08tCYJHV
Z7QbEtZ92AtscoaHuLOfo9RoT5wnnnznubNoaRml0dFAxvqWF8TTmKOc2753Xe0F4kBf7FV2AF0C
qqphluewRelOcnMXEuHY4T327pQnwS3wMWSlWe0WHCf8cSY4BKcUzNV28IY9mTTAiuFKgdViE4Vr
+7M78PIqnSeGA/OuFCZOYecFx0JG8xtQ5J9iSe7cwLB2cZfRdTI359AqvVvhMVAl/grdcKh3ecBg
veY7nKX37yzHSPZOKnvqP1dFsW6h4JEHd2yEDBrXfVpX7OYIGP3bnFWHlG314xoT8zdjvAehN97X
fnwlZnZumFMfUGreOFAUXZcnOu3x0R2mvl5OWVGANgmjexlBeKzS5rNt4T3wQoY8zhKCCGD5kozt
N7+lHgPEwUIawqgRNrN+n8pxpQsJmE6Mz8kh8hAQH1fV6tapitbbuYXGmzc5IGBsvQ4BJafuQKMY
IeejFa5Ej3hLxDzdSio4tuHgHsa14GEsxic/rZg5lYbxCIGMr2dM5wr7YtfrNjDwVovvURTz31pA
xiUp5Anub/U1YNkxXRjz1/shB8MtPbvb+rAzkYtpc23Kl9RkZTY9zbyZUQQdsCNB9DAJu/kganmL
rWff09VI/bnbAmsANs6p7OD01f1si+ITdp3Ozj+LMGTbK0gopLYn9mPbPqxY4HZVjndoNDdlTngd
GuzkWwXv8+HRNOH8GgN2lQGsV+89p5LK09iFg+mlvCwtNwdo25OTr8P1WMXtpkvJcVY9f37CM84+
7cVwaAANuWYIrmXp8puGFdtnWd17yVPU99P9FAcvTUk3arcWwx7Ia051mRX6X2TInMctjZZgt+Me
7QV13Q/8L5kd0u05kDlKCmE9oBvZD0WC36mKvoBICY51PX1sJuwgtJb9kj4rE2gFN1QaHbKQFRmB
4GG3VCLZSgtOTOeX4pzVmE66X8SAKI+kfiDrMZIFnnWOB2dflvTIrqmLRRgP2GbqR2aJIgtPM8oC
wI+I8nfZUalusAQeIkxXcdzf+CEB6fqjaxf2SdTFjTU3twGNwjgYm3AL6BlZ6WQhzWxpKpleF/PW
nYLlOagKShsGd98Pxq4VHa9Tb90R7wevw4SEmc+PDjZU0a3lF6RaZoE5SD23usX3THTQgGuwpgHE
+NxZ9qGfiK/+pm1wO60xwzD3Utr0GLc5kHJwb2ASovzI8g+nO5Y1wvnKt9YWtz5xjX74UrXFN9Lv
0B5Zu2cdrCrzQ+WMjzBOCFfI4sE10NVlUR46OyOWGbrFtrY+dXqdF2cnKXFXEW7grbB8W5kib6w8
OZaec2jo7hSx++iv9v2KC+tUlKa1zXOm+Pkc3scRvIzV2Y/DnLFhCKKtX5IvRib9CTieMJR4XOdA
7IbSvjUYMQYibw9VTxtqn+DxjIbXWVFckvzLApjD8LOvoodNmbi4JIz+0POQd7kAfANF5sGqyC/b
U+ztZMDIz6zN4QiLtxwiVMPUpp2+TeAJygHSZlt97pcfSznAIC7F3dKE2A5LSMvZ0Hyy7fl5nv0v
ZR19qGycY2E/fusR6Q/+WrSncH6GJHH0Zzc4OUvEONag6pGcDo2YW7899wPv4NQpkemsghAJs0Y1
BdtMLsNfFvp4VKnV9BY724PWp3kKzgRt8KeYv/IBSkB5yNduFzfhHiWaGCiUCmeVz01T3/mOu49i
pp/E5NY9nPobt4zJ2ZZ2ebUg+iQhZtjh69TZn/i8wXCpEvTe8Aup59ysM6/XdBKbbl3bM2vOX1jV
JwA85dWZAD0ZIrwNK7IU+SO2i+mpYzlWOa3Ylen6ZNnpEyP0aCPMuN8l3newR/UAdzeNWAaNcEoG
FqaxVz8lkD4MaX4qIrDnqDtniB5kvOrscwN+rBIjbOQ4WM9gWphxRrBLejj/g7mCNCWfgSMSiM16
5XO/fozyO4DeTZxnN6J2vpGofGqFYwIRcdjJeelttAQL1ALxYPfutJ+mhvNw49icUsBdrhMs2/g8
Z2VzWgU+gskn3rw2+YxlhOlt7lWQOCyw1GgTmz5Jz3aOHrbIxtpGgUMAyASUlsbjXowkHe1YRZrh
XGziIPvUyOrR8Yhbt9bDlLMeb/mdvdbxj27p34Ut8WUBatio7R9rgyMiRtuLvXG4kANCZkqTo98x
f4/ZctM/vUPhgaOcdF/8Kr6fM177kKAamq/3bcIvPZPtMSvOhT1oj30ow1fXqe1bFJp1RQEraJff
SXlfzs2zDahmM3oG5LgYMgz7G2UF+jkYp8VRwksZhdA8xk1Z99Y2NF3IWqHxlBBAADq2wIMN2wJm
iKy3zJw/5o16SjkXiiDddhGQ6XDGZVh2QJPzglhXKe4rg1nhLFkTD117FwyypfOyZRye2l/BZ8x7
x7Lvy5WzFyrktYHKJYVza7bB9wg92c9qANSSs4QrbWLk+ffM8r0dQteL5xq8chIq0kPIA7GuuGC9
S9d5inZOWUp5ih2ouDX4D+mK6sDejEZNd7zj5LjGrBxjjLFB2t/JEo6SQajamH8NS/pCWmHaxLb1
HLbMQBZyDsn0ve5lfTaoOnDc9BhOHhGzMt7u+yytKCtVixL8bJt8kt+HLrkJi/B7FVE2PbBFrGRF
fpcQ4oQYERooOWAJ7m3LufroxFb1a5Ld8tEwWHOYNkJ9d3binhV3IWi+ltV3L0JdJoT6YNA5zATA
21sdAffEcxr0F3EUMzzvgPP7MthAsSOyFO2Qukyt6ZtOsxTdOs22iQlsPgppgGJoNVNWwBLeL3Bg
kFKFwLbmx75P4DDPBNNFiJ9WxJ9KQKTbjN6JLqebtax/OmL4abMXcQuAUebB9ZfXce5ws2Y+b/rp
VQ7BhxS9aTSgGGUjj0HSHuZUIRBO8eqzgieqw0fYjM89jIwvsltPVAjfG9LHP9w2H/jBLJsyTmBd
AG69w82ed4BbZ0w2ZsAir6/y5ND3mPOq/gVMVHnGtHOxFsPGnkYPhcu5yoxvRO4DkaPjhUVRfDew
lwPUUQ+bUla7OsHzkGViu5hOsq0a0NHA/TGJsLnEOQRaIJ5KSuL9nRfWOF0F3KpqHqA7rPVHM0aa
EQXgfCvzQFzgRZbReqf+X+BHAlg4zDmyb1nnh957YYLIy3UGOLDUKugJPn1Yz4mZfKkMyeerUV1l
0ASbgM9Y2Gsb/OA5KwbeDiwLhk0v6YiuC5+3v3oi89r+HNyM9cqT4WNPdhDBPRvXtQl1iE33zCnA
ATkc2q/uSvoiykFxk6+gGg3IG42lvyC6fajTQ53InwazgGamijFz7GiXuN6DZ+KWKsc+QIpcST1Q
Ac3a/vn/sndey61rWZb9IlTAm1cCJOhJUV4vCOlIgvceX18D0O3Uiazqiur3jszABe2hQGJj77Xm
HDPKDdfUvEdLIQt6sMyHjEkkSg6vWIGkuxMAxigY3YixnUU9bXIpQYQRG4zi4WZ1FohoCbk4ySvI
g3VbjEh2zOIaAo6QQbpPVGsFAVvucEBSeOTi+CfE3+TkMtoz1UCPXscya3muEwgOh62nc9y8Hk0Q
OR8gyTwPUwTa90EuWZGTYrcaSh2MfquEGzVSDLvXAt/1amtdKKDSLb34INXPI5gqvEHEiGw6wena
KqJDgAzJHb2A8onMBSl6Knz1KcGF4Q5WeSx64U/fQ2b2mjcoOE5YGFtipE+VRsTSeGIM6VrhXkOm
shLD9GH04X+o+J4bermdxdP6rdyCWRqAJAj9xotN5Q1nNg67KR77b6YWgVDeCDv1AeERNUbrTLFp
la/K2ESsJQD9sA4VjfFR4QAyywfglGEiJ9/a5ELJVU+llct3V/kAoRsG0YkYe7x/GOjKOLTNfAR2
6H0zr+rOmTXeIOP62wTQ5D5FDVbCN2mreltbObB6ZvNJ3pFyIE2PSjnc06m6YOkTnUAPvgr48Tra
UrQk2k1LSlDh6h2wf0Vrn3JNvdQ0AVuihwfmFMaQHFQjvm8UzpaOWX+Qyre0cmLPIPo5JUnC842D
NbBqBVOYRVwYEu/VY3UjtCGlquGggQAJg+ZLqnpWLWLGSEvSQ95uLaG5iPO5puRfZZU95wZriYk+
uNaRNpELEt4/GSazrF+btiaKCGkAjttHT7oXdEL41Fz4rpvxZPrEkIcCMiV+PQNMk5QrbzX8iQlV
Niag9R0ANkRi7wPMh5UBPIczQ/lgwmb3IYKOtvZfSoAH2D0MFtEo+JsuvCLs0SP9W+7iM1HA1Mok
/z1QrKvHinOOXdYz9VsQ0vt8/puFvnnU4XCkLQO5KUKQNySswXxTsJHU2clCRlJmnkDaS0PQbzq1
+ZTUAZOskZ8L8TT4oYxQudjFTFPtrDK9TZVZ0sYQh8U4ukFd0m+GisIZ9X1WIMkwy0PRedRjSAkx
MicCxHAbQIPVpHEthwQNBDHsT1+w7kPWCkopcpWOngRPmrYoHnFLTcgKSry5NKfa3VBNiBfqYuMD
Rrn4WWF3RopAQ80drSHn2gyJF4CWRGybzJXe5yxNKx5vm3qTTNJrPooo0ooYYWGR7YGXBNtQBsA6
iPXB02drps4XSrf3TwoMEsBivEZkkVGRZG2up2ZFiQBByIKNO/dq+RRvSEysWHhL8kYM1SdTY0Yj
dKIOLDY5Az/Ami9MH0kxCHgLEeqEHT4OiaXExuwKBAolEokpfq4jEqyF+obXnQT3NEjuB3HPQKSv
kxpF0Vx92kIffMub9JFwa7gLY/6pMte1hbtED054oTnSBLGRBNINRzOoPpvAB4ARqpJLGFmAkDA2
IDBQIKB68z6A9UWQkqhndeKHUJrjNZ3U6WD1viOkcgRlJwa+4qeOPHINYQRNG/MSBDFLDIjbKwNl
u5sXerhOFL+3vUkat9U2SYfmHE4NtTRJWQXtbBprkOP26kluY4TsybcS5KljAQm1k5FCJXwXwvtq
RLY1bo921qV4I+Vma1KRb+YPsth6zqTC3CNEt1ilXXQdBctjBTI89AHSvlwKoQ7QCfbof6wZ40xo
8byu6EE3ZVCTJr0rnCGyBic1tXtLToND6MNbjaI9BpQR6BBWmnBsVbc2qo8wHT4LyjIEQmp7Miuv
SUagbjd1hBJ4ouYaug6MIjI+UF8R3W56T5mpnJH3fQzUfg5lPiE+1JV6M/SQF2rCJTy0LQz3wHbN
qo5OxGfbujwwCub1ewTwc9XJQ2uzcJyOtZl+RaOWrMHH5EDBWBGonqmhgEruakFST3PTX6V8vYkj
CVEXv95mSIpbD2EGaZKyCzuyVUUhePIyIUTSNrw3UVkeK+Rv0DqKwlEHLXUMuJiKIIqXoB934zAX
KyHVitJKaeDliHKAVqViFqcQHQhlRLmEpZG5mRzhK5SMYdtCWVyh3VyrRJrZUaSOtzG/wETNoZUU
7V2YiWuxkndcJpBeirsAIuwuq74rX+iPfHmffRkVbpRPNDMIuAb0dzTELjwY5otCT8StY6b4hlBO
p7bWHntZyS9Wcc4wOKksnFGfALminZDC+V33Oa0mM6gJF4cqo6cXbJvkXiQe47emHynN1huFIEpO
2fLTaMebP0a3YgxOzaS/iFw9YrV9iXHqu2XPN2qwBrWaoXH18KtsUvUO3/Dj7IMmxPG7m2hQIh9a
aUWIyZol/SDG/d4Hg7EeQ5RjwtTe1Ny/UjrqXYbClYbF4D7rBG+jTeaDZ2WBLed5f1f34VcYZ9uG
NRIZ91zi+zh/6kPQszmnpGTV71msmDgpxcIJ+0Fbh6L1Eur5g0SW98UbsIqhPwb8NPovvseKQ4zV
u6mHEMWqrqMJNnPNwvC5oEuw8cdnf4oPjU8RdSqM11YiXSMKHLRXAnO70Vv3raacmEG0JnNDP0NA
G2blXaSIPWugdL5OdFvZBJHT9dhTqGMmmDXtwuxVnLeQqnACrytYE7YhBaehH7eaBhTALOBaEoMZ
rxNiBBwpRUMVa5uiKZHlJv25lyfOyfKs7QX8vKvIKwlkalhzyoZxLE4xbYlbrRqEA1EC1+fVZBAP
zuTjZSYHHL5iUH+pAp8zQMOWd5HnkKV8qiSqoZ05/UnRzMWtGWwVLz9kVvmi9oqJCIT6SqpvSOMC
U6zUwVZt9avWg9Fmfjc5shTpNPIkwY5iZuVBBspcmeks2DjwlqWi9+3lUrrG4bmVWnWkXhefvSn9
w+IqcNH6bwzdeh8KWaE7k8uUElsisUIs59UXQJfIEWYegiiTCKwIqnHWvGuVKupRLLMb0GnggaPC
6Rl1F9Nq3/yBRKp6xMwnmM9l2r3nQR8cY7rdjhXR7ZTzeANj5dilZUXfo6C4A8SZenkOSL0s12Xt
oQrVRUdBNNQpzbiDTww4uGP216vDg6G9xcF0DlNIObTf2r0EdGLFpUSOs3JjWKNsK6Kmb/2UtrRS
17MGvt81U5HBQcjvWyF8Ktp+awEzW1FYTJwOwkiUUp6J2rluP+sh0faom9ijXa9DtHRec0rVz0Gn
8uq6BWCPYImMC/+cikV/AH3lAL9pVwHeOy675Rp24TGV+trB6VTvgpIQHjnsb+hb9V380CQxaaEl
Xvwe0TTmhGHTiCCBNUmQ70ZEp/poPcYJFOwhrHBIgr0Ebp27sizSuRHDP0wbJqcxw9yWDeUuLr3a
QdOoAERnBlLAm1tFRnqLhZ7JPQxaOBxtRVsfSToS809fJaMka4RbkzQGx8Xwr0ZM3JHZSRQbI4SJ
CXp3Vb9MwBPsbDJuWsrVwAqns8qCkEG7tTvVMPYEFvzJeibqwwD9wpNl/zluLlX77TE3v5vkzDpD
w15ns517QvQwxghnW7nl53aH3O8enBdpLx5lud5X6ksrSh/pOCbrMBYudYu6khn/UZC4PJOIE5zK
It7qZeaIal8+VWCvJR+gQp9J6Lljt5KNY9KBhW6trzh47414l4qcTYVaKmuY6msjV7fw5QK7lXrV
HeWswmwlMPmPUrLlAm0dqLHlNHlkOqpaJwdTlDbtczQV31kFlrhrEjupFBiQefap6OleS9ftWOWn
KDDg+yqta0xS6VYCw0tRgWJIYVAIQ7CZNINFkcfUu8dIOoAYlhkuUhQ0tjCBfe1yk4p0CGqk72+5
x/DTDB6omgHMaI1OIlT8D2OMUBJ3kuwgPzvFQk0ZfrTiDVSpo6b7wSYa0mPbxu3KZOFAe2OonNEX
dknRdgcpnty21WIS6l6qrK53InMj8uFClLWBeIwBethpSl2vwAvgFKrZgMQWApakAHONUXijZIx/
KZ3u9D4eATZNH8w2BNAg71ilEWT2c1cI9ibePzCCSdYDQlNd/Btc/EYpvVPm+Y3eoOeo4aEWfWSc
dcrl2FtYYHdKchm8yaDG0LilupZjfUtv7U9UkZCOPjeCBCpQEmP5IXngly1T3hu1uutVOsH88/Wm
yJJbWE/XqYu7SytQpFANvk6wlx+0K0/Ie6Mv4AE71nhczPz1GPBXMMGpb+MYHMWihn+uGR9RjQig
NbHairl/1tSWa9+EZ9jHMBHFCnwOGegnayp6bc1F1yu+PolTOi5PVci/KTNW1KLpUCSA9Qqm9ioH
lE6MUFDWSWniu/GKLV13msYyVe1s8FLqPLUjSNmrFWUXLU9zp5Yrmi/RMRmk+N7AGAj867hsBCFK
j/iFWVl0MnAefgtESSDzlpAiazHqZYsKwUJPq3IW82Eqh3SOzPxAqoEtJ8BejUJ/C3OD3m0wKVdw
fIya9BVRDdCJqEvxQOzmi99kB4S1nRMF/iXTovQ5TfiuG5rvmY7Vz280dCRzp1OiXyV3uvw44/rG
S0WLEPYJE67RMmNGZvzPFE2yQ6vr8HzKB6UlVrguQNxTqcO8AsGCopepyS62aMXuO/j1YS/YqE+Q
MRvxcI0xgStDM9paPlx0k9SCuMbYZyn9umQayCTua8gm+pbUMfu27daKRfdAL/x6RaJQTr7e5K2D
kQlKRYVIlfoDupTJtbLU9eUuOhMje4vFlKr1BF+DayCFuwaz9ohGe0sEEp7QuXOYz+zpGJmhLu+s
2ivPy0Y0onVIXm+nKeFOLVRAwUogugXoPFaiFZGGVlQ9B8yo9LHLXNGjilPiNWgz0zu3xBdfh6SV
j8FsjwBZtVI6AgQzDzKZaUx4ThXrqKQsBbKsuvodyvZB3+c6c6ehoQNC2pmZZfJGQk8w+tOhiUC+
lVjt5SBE3F9je0LS/o7NmGTJpIjp7fij4wFfd+Q+es5pbI5JLK7LTiY/kYEpL8qd8BSpaDcKIe02
1J37bVhzcZcVj5MMO6WbSAOdtwK198DM2wd6RBu6m25K0pi2NClHv42Neyud/pgrq5XVp0JhWlsI
xBIQwzfqbXqMGnPfglI3ldgi6TclGSI0rj5rhEo2yzU8FKihZSJstaH4VuLwEyqAuSlFvV7DNFfX
WjgaVFBUToE5J2Hi15TL2kcyJyj0c5ZChvxMJFyhrpCiZL6xM2P9lTRgqkuNdcJ96N9HNB6jLLWZ
FjMyJo+lVPdnxF8yIFxZ8y90QljRZeaOtT9XGQZ+2rDrikwOmwsJxUKiIfI5I6KewyLm1Iia1QKo
JhpqYcVLWt/cyIRMNIRNzFwOyndzAkU9Z1FkGBi4isEUx58RtPXBn+SNN+dXAGcPnGrOtCgaVOuU
uxMs2C7RTskGEhCfVKX6lo472oA0q5keCHR2NxWpGXN6Bqh1ghTnRA1hzF5180GRaA2JRG7kiUa/
JqO6QV3dwjGkZOkbuFJW23MuVzPeWPJ7uyaiGwNjAHOBJ9uFV1U3wxRZK9U7qi2+I4FSoVCh7fs5
GySkHcEambSQJTdkThCJkrucQJF+ThYJ5owRa04bUXpyR4aRRS85JKmJ+F+XSCaJxNGRkuZVJ5V3
K2rMH9pQuJRa30BNY9ydUspmogkxVy2Ch07vDdsspjt1qEFqQw7cZcCXV61WM3WbrAPgC287l7yH
IsLp0aif1sjaPrGybdfnkpupFf70ZNxHmfQUSxHOyNmhas2bZU+dzYANsTioHEWiXQePhqk0kKc5
S5eXzaKERppABHEiDjShAzRGlRLNSVwzbIQVBw2fMGfCGrCeQh2WNUCAqUbTF+Kh5fFlUw+lv2kE
85GPTst3sQNb8Gk2nlRfFzfscpdPORrnWr+NZlUb/vTHIDHIqEwmmlSMGRTi42bDrHM95RZ49WDm
bbJBU4gAJNJE1mEKK74ZAUSFG5bhvHlKGv5oc1afZUL0YFRts4k6ffq5y7IwvP5/LfX/RksNgUrW
/xLu/hccxGPzHvyto/7nBf/oqBFBQ3wQTaqaSKZlRYXF8H9gEJL6HyKsI0vDDQNSSTX+paRW5f8Q
obbrpi6ib7bQTP8qqQ3yvxBYi1Q8WGvSX/l/gUHImgly4m8ttYgTTVFERRV1BfG2rvDHFn9pqXMW
6kFOJ/mkS7MQYiELLeSGv3b1BbmzKGl/dv/9CWrizuBhusx1DAs+N6ZrGNDxp9reuJkBIFbvracu
13qyqNQjCtsQwIRwDQyp31ateawqoQcGrJprQZq+h1wIr1D4Klsax9Cthxi5biXotjC3A/TBR9DE
sh+SDqu3CYt/H0SvgTC90LQyyDDpga6rswyjHyhWteWGmbpqWyq8hKQkjCptac/XYa+hWdAI8zZT
K8svy64ggdi9X3bx5BGraQK4czqvoSGJ5umfFywoh59D8dfbLK/66yj9AB/mfwAgiMv0VnLbiOzH
H6aQFJd69/KDFyKmbKOqwcMyOi13LZtlxBJnq/l/dx+2MrQuyyOJSkn1ZxcDHJ2x5ZXLQ8vLf28u
9/3+M9nywuX2f9n9n//15Y1+3xebk7Ybw2rYwVLlDzbntNN5r5s3y97vA9g0/7nv93mUlIFA/dtL
fh9eXrLcBElGRkEIpOO/e7Kk6Vy8l0f+esefe5eXaz41+tWyC+WhmwhgWW7822f6/feW9/q3f2q5
CfuN9HBZpcvwr7+nGGYq3HI78ExW3kXnrWBXIy7OfgxOszWpV2fk2K8bWE/LfeJXubvc9fPExRz8
+5Sf91jcwT9P+peLeLn518PxYrZa/MY/uz+W4vn5v2+3vPv//eHliX99Sn9G0QUkS1ClTIg6JosF
INHispo3JZNw/Ke9UDhVI3UIT+bb+UxcW560PH25yaUt2ve35d7ljt93mmjucRmd3zmZN8ve7yuz
xYr1+xpTaOc2HLZBplvEjqB9bqSMurf2u9vOcbzpbNBaHh8yNI6FRgezR92FrDeem5pokHtB6BwK
maSfaTtpDpgFOV/vMyR3xoj212hQRrCCs4sFYGDODI+fXWkOJ9U4mpTWZkjTz+5yb9AYBzXyA3e5
tWyWFy7P+73511sudy4PL0/8fd1ynyfHpFJFWbApF8k+posPii/kcXgkrcwUfDFjdqlrmDFx5L2Z
y8g2b1jF4TgAIs4WEy6TGOLuCEUmoWMhkWNkGSgEkZSaTaITj+V5UsuHXIMyIi+xqot1Utdm4M1I
HBd/vTn/3cve72a5D7MuCeIyDD1hPh5TpcwtnDJiYK+UZ8jCFHoNSd8GVam4ftAPe3Qwwz7RpXJD
y+2BPggyBdMnQ9YjTBbc5V0delBXKjRETQg4MexLVCDzzZR8JLXhr6AQEJESHU9wbvqG3p1J2njc
RQR5z5bMYmYzGlVpuT5CKEi4/U5qnzSicKnQE8BT++UhxBWITQXLvDVn56Zziu4gTfdeAremaMXt
Ar1f8PeaABt02avNSt0a9CKUeYw257ReDdUsmho8d8k856yLGbe47P7eiWXvgtIdD/h88iybYE4J
/r257FVzmjBGpHM3n0jLhvzE2jUyaQf3HdgYBVZxL/iXUmwEV6/0AlluzykwprWENBH+HZFjDqWv
q2x1/c8PkSU/0Mt58/sjW+4rZyCG0ZGanBjiQchziOXzWYBHv95rS/by7+1lr2RFwz9mAcc16ckL
BmnN8RLcbMwZztmc5oyMgG88mDOehzntOe7lDgKg0RAB7ZGhB5+FEtASES1O5AP/7Dbl1mpreRcQ
Ke31FdnSpAjDcpztt9h0zJl5FueS+bMp29maDgx1TjRoqtrc18qkOqFJeTBvFB96yKRgwvc3ZD4F
SLI4kWeQ3KoLt9J4V+NFvscVogS7+n54MwO39VYmHgwW7k/JVvjOA9dXnDK1iV7gpxh/UiqKSYN0
C/+lRS06OJW4HduX9R+lOJfw2estCe9oizv6/mtk0WvaWxpaRVw9mWlTg/XFK23oUv1svfcund86
qmwFHRC6aUQuTz2LSGEtBu+pckSYMy/7hkNrbhNy6DMnshw9fwlGdIxfsryO8JAUwZ4OOHZeQL6i
gHdh1cd2Z3abXn3U1S19MEU5dP6z8UXI1qg9atYatkglbavolOtPgeKWydELSAtdpeNBjY9ZcKrE
XSFuaT3XzTrvwB+607SacbeF4tYcTmDCNQMOStCEeJXSbq2dYNrKZAvfc59o5lT3mL6p+SHXjI8e
CN454nuD1l9o6ZDdssTt2+cUrVfrX4vmU+/cam8eCFCb5XKdC/IpApOCtj/ZkWdpmyY9k30DPym+
AQ5B0eCJZ7/b6yahM6gWt8p7D5I8y13oHUWMovGY1iDF7Fw8B5ZNIEjA8VUeQuVpQil8hfc4IkOw
XOrazbec2OJL9QR8exC3yjfddon52kU6pdT3EuLm13qwDrEDWC60se4pOgyA1y8+KXSPzSl0FHPt
N3bsUTVbxQ04792guEWwo1agVV8N+JHkAGvfjG0pRKW/0aejKX9EMIUMhklkQBNshbucWojummTG
T/vKuMbtIQr3HWwTU1kNCbXW+Dv3n9T65PM7OpA0wfGOJuwHoGXXpE8I30i/kRAyhpFbsGIVX/i2
r6DiBPLsTsVB++acVbXPYFoHg1PKNMr30nde3WXxDo2/Is4HjONE2hq+rz2/TtnYltRRBBR7Nqp9
vVvxZs0btFENORPREdlmbCj4YF5AC3yCJpzBYcKDaB4IEZHQch2LmyagtH+w5t7HVg2cepc2W69C
/0um3YGggL5i6nA0epxBlVOQQVCv1CNd9dV6eBse0SxFW8nCVHDXyDuAbHSSjtghx2gzuPyZvj6H
rmzbZtdPRHetpK/oTRf4qMOqr11ZJAX11qdHA0Lzgyw4qvBKFFhoXMIXjXbz5OrdXoJYA8nn1VL2
NaeC78KqL/AaiuENuxDGdxwT4rWKdmJY2H7gSFiiYEmMdpI6fX+QccFoCGrRpe/ZB+9DVmWLwk04
RtVHk7qxj35JemjNy8zkjLaphe/H1j9R2FiPJqnka+Wso/yi2sy1Gc8dq38PcuWmf0WuqRsuYXst
GYa4Gio7f6HCNCv1i5WiOyJNYaR10IVJVUYbtZXO/JiNk3VWDqk7pzauEYxjIjDbFUnEqBlXCBGA
DfNJ6AGA5+maRxZOir8qDu2LpryU7dZI1s22vcmfHjymastHM6ZV4VESNc9V4fKZvNo1U3jrgItX
xIM9Fs+1hu4D5fUhOYjt2hM3uXxPMl6DGJKhWOqPtHF1cRN8tOF5spy23QnvCV9X2Yh48tw6PM+e
XPJtiPV4zJ7TU7kPLuqDsG6mWxBSgAH09qYoFzoxKKRWxE9oeBIjpytdJTlJw1GgDesd4ICnxeOY
b0pzbQhUwkGdEJJop3fgmyR1K0A8gDuSbJur9UwrHi3rk3FI1O2wVdfVPeKwQt35d9MhVtGTrIdn
C0rL6IqZ08dr6qUp5zIezBdRgSVNDp68Ig2xpudV2F5oW4ET05JnFszZdyyEBxLg2ulBRYI03vUs
Sut3Szw2uDY7xCCoBfiSUe4AsQGxa48Twq37hzZ4GCnmmCTaUVAnnCchSs7N2nsSnPvxldhmKF0k
agfPKSK4rjnJ/qULBlvkhrhROltM3MS80V6hXRx7R33Ydows8MipJ5XvfXGUhAP4RI4QGQ8VvR0w
+qihzRXqQ2xwdIkRPIGh7z7Ndz7lJXgJ1QPvHh9Y0FABV7pVrK+CB0JhXVpe9YpeBgFwyNcS6res
sx2FLjB4mg/JWOUu2Spx6zxAdtJtfS/bgG03aFcr5w80kOK5GB39Gq8JlrxT4s20IZ/iMF71aq28
edsmwvpsG2t+acYam534WTAcPPkPpG+J98a5j9Z8csnmZAieBxR33na2jD6qV/OTILmTf/qqnlth
pZ2jZgXorPLoWNsCv1huCGvBblbajSwD29umNsd0BQFwRR7g7c/qCzPTn3qjO0haV/JVOWdb+Toy
KDABeESKyxmTPUfPorKaE9eetVvnwcFeYR7H4uE9wE7nvwHmph6ZKqDXHc1ozCoUSq8eEGn5MQk3
ZuQ2ta0RIAk130AEapOFzCSZLIJuQ8DZLuEXF2wp8+ZvtVtcaPlhNxPpD9xYLiFo9WCQVJtxHe7R
H9g0LmQo+zi6svO0Rx9KD/MD0JU9bSN53dJteMY45/RvHhrXIwnBWwORyln4Iz6RrtTRJnn3OQ3S
fX6nbdM78dHfxyfyQQMwYLrtReeuWeWPuRvxqdzwznxFps5j0nMar4kMnz5oUvko2VdYIYJ8h3fT
x+jFtA1nDMc2csI7pJUaSkMO+zMyV35n3CE+Sg/o57p7+ak+Z0626a7aEfVYd40Puo3Te1ptWmRl
HDRbOyrH+txdq53nvkEPnI7TsTwrG7O0/S1p6EcrWJ84vVHGxGjhjwPdsge0Rwj/NxMThDG75xlo
BVesdI7aJnhtdtiQ6nd8dHtv/1a/D8f0PDhavjJdZh9HsrOO5CKTbs1xjG1hnTjWCmXkihaDjRDU
yZz8lGxw7djRtdkR2l08xOfiQXgJb4PTvkcPFNYfjJX4XT6h+N5pqznpe9W8+s+I/TTHekClpWNI
ixy2xNdUjrThqvHMSMZPhyOMo4KgVyaIPvEt8xjeX6dbhdzORhR5ptPiGEftoXAMx7Mz17pmdrgx
Xgn2A4scnOhzTq+tLduk0NiMUCJpjSv9VVC2uW1ycXlN+atchAYbmJMHfg5P0UNz7L/js+l2x/I9
YdZD5etF/H5Jz+FtXHvfwWv2mW5FjgRjjHYgIBxKDo2uFePnfXvKZHvTvomP4Z2O/5qxZQVdgO2D
+EVGHs2kwR4fyWcZVg/WR/vWyHyz8aG8S7fmu/pYvY5nBkIGSPW9eo3+qHZ/jhBL3seH+CA/6nZ3
Le/Ux3gt2hxUVz6xtSdH4B/4ICuY0WcDZtyhVqgdjS0OhX3wMv/otsIzgUoMby3VimZVvpGW1J5C
fLDzJ0nvpG124ZK4L7/4rUICy1a76UCA8ON08Bljmuc8XuezsSz+Wn73zXOENHHF/wfOImc4YLIj
uZqQw0bfQ9VD3FGIdG1szufwCwhM88xjnEyo3nXpYLJG4dBgN+eCxWHCcsQ142P6iO4FDxmQ7fUr
iXxPErtHV0N3a3KaCB/iiXFZt7XNsCNKkrPlStt+O+wGvpDxPHxWr1iJ8F1tZqPLQ8+U/I+vr4hQ
ehIu00baYKLjikQDDQUCjCzlJXbFnb8LdxjEs1VHo2Ot7IUTwqw8XBu39AuEjVaj2vqMRxvJVypz
yaSx+2waOCk2wd14E13jMh3b8S4+VQemFNoQc66IryRUrrutd/0K73oONZ1HWu+T0zNV3keX8G56
HpYBcBklZiUBFyISxh/zLwIyGFTElfbR8kJ4ZzPfgET4tfHRn3QGgqdmlznDTmKp9t5cyr31ARJO
EOz+BtvKfGeveg1etGN3wRvBp56OfmTXt45o+8rme+/ujWfxsbqQgIG2Ir2b5wdv0kf5xkeEaRpq
TvnVjcfpmQti9zHxNWKcILfHnAc2pgj9CWGSM67RNSBC2Y/rj27LDI+15k05mw5qfsaKwPbX1YWx
lMvk25Se+tGtH5MLQ15y6U8c13gr2uVaOKCKly7yHo/ViimQLb2JuwR//NFamztOfLXgzmJNM3Q7
MNzornURXfGcb+HWaQ/+c7UB8Uq9ahUwjD352w/wYWvNHQKuacOdfuxWORe86MLnHmaWHShVe9iw
GnsuueJ8GJ/Ta9Pb2qf0ql1Mrt3Rxjpnz8VB3zUHonKt2+zXM9ZttOaSJl+ZDlKH4Uf7OGwVhudq
19uVIxyke9MtXWaovLN7NR3txpyi/zLnv97fd4fcnbbtV8c4sQWqape2tI020X14F99pB0IZbptK
tqVnNIScrYPgyI8dZ+Yd56z3RG2RL1D9UkI8eWvxiTj49+JaPcS39ExcJ6Og8ce6BA/GvXSpEnva
eXsCt8/mnbiOnOj1AwHcbTiAftwo2/l/OmmjPa1eW3+S35OrgNikWPXJFvtS09nCCxEYM16DKZRN
/uqLGZy40ohPtXcEC8e8eK/v4zVWKcq7O9YLd9FGOjPN5FcrPxJ7mWwYp/N+Nzz4e3WHQw1bjWyu
J+NLHNErzRy5kW9xwk/20DxgUPD3Or8j2o0P+c165kN8+C4T/NnLDvmBQmrHxIrQMvwvCeujpewm
zIXIvAfqtWx+7sN5MlO/qRVQf4KS808lSppLVMt9P9UogGybHJwVqxCKUOpcHl42SyXq9+ay55Ni
hrtUIbNjLkUtn8dEx9YGVjE7re9jUqJ2Aar30uuLnVLQdW1qYyf1zAUR2NbojyjmSBNmkKSb9Qrh
dkShQ7eSY8THD4V+KxlxvhVF/yJTk8cYBqRg2bB00UVB3/2GNS57NT7m7QQ3Gp1UscegRVVfmnGu
FIBo5i67cSOSyxtgs9YTaKMZzmk5NKlgmo++WRFqQtb5ps+yWz7NwrofkduMjB6V8lrNiA0SjNAm
zncNM2ErCKTaacb4Q2p0qi9E6kUBM+piAPSQD8M8Kae9HiensdCZBs3xklS16AiIkUhqbox9qvGK
0B2m/CwrCgNuKVwo1G5JaUsYOPlMWP1J78ifh450lhZgIQn0cy8FTTi17Xm3JQGabBfsselS0l0K
vUtdd9kju4R8jL4sD6lHNhXup3K/bEhfKPfyDAn5va/AhrKtAh8czEjKObI6IoDmznM3b5aby0Ys
KFyhGjNYKEz/ZIEWglDKPwGhOnydpkVxstRlf2q1C7aXhAVULH2gC1vwZ5AEDSjRw1wZHv+1p830
2uW+ZfNvN5fnLS+LhYI2CvTNN8nMKXTXX7FYf4mDadNbZQCIW05VkesMWdcHqZHlvVURBVbwdw0U
KfejJUI9lpRhloCfU9hNrR85ckskSalSFS/mLs6AZ/RnD1vSYcpwCUTTcM1FPZOAh1BlTMsWxomk
tJe2rKRNNwcmTcT27Euq6gmipSdDNtvdz63lAeD+0Gp8MDt/3bm87uf2sotV1MqMArszNVeNAV9G
PLdHO039uCawnN7Ysr/cvWwyepW0Stj83vx9FAUuFdcucZen/d7/8y5KW2FI+k/2zmS5cSzLtr9S
9uZIQ3svMHgT9lTfutw1gUkuOfq+x9fXwmVk0FMZUa/K3rQGTgcpEiDRXpyz99rnP4khv3c72e6K
SlrrXo+MdT/pznWEHR4YSTNBNaay6YNIZvVSTvcL9m3N7s0tUMcfqFPqfeHZx/Pf1FSwBMggwOE3
qA9Yomr0rfqTeqhMjY2GUhOaUYkkTr1JfYjqdYtuR7URl+WNeNchUKhZnV89PVcfUB9VM41lwmVY
TZ7nd3qnevH88fNnTrP/+vbRCfJdXfePXz6iFjjIul4PNTXt82zO7/v6zX57/pff7LzoCiHg3vRi
Os/LelOz/O3b//brTpPqk/55Hf+2pNOkesPpB5IBDbMgpWp7/s5/u07UkmUT/XPj/bbk8+/88mPU
bP/tG5wXMb/Orf1Mm+5Hs1xJFAdeRTOohy+vfXn6V2+hB0Bd68tsDNW0Or9dTZ3fo2ZbKFjo+T3n
P//Va18Xo2bxZban90hrfmjpt+265fedYiaCGOF31cSEq3Eh75brrfrrl6d4QGBXcn7+g4Dvqi6q
evtpUr0fBjyWCKfb/9Us1DvUw3k2p6Wcv83ffu7LF/vb2aj3nZek5nd+Dbl7uP1f7dF/R3tkWsJE
L/T3HMcbWrThf2zekqIFLgjUMcJI8fF//88fH/xDg+SJf6C99cA2GrblOLb4PZAGDZItXE9HGST5
D/XPHzRHG+GSrgsgCGiUkDBJ4IN/0Bxt5x+eZeiW5GOuZerW/yyQRloonX7TINmk5diWFJbJN3Rc
27AWDuJvGiTUUWUjRmleWVhBuQirh7SN6G20VOcjXZqcERn6oMAhxEtlk52fqxfbhXvWQ2Q4ZZtN
qu+8jGMy2zgWSqGX1nipk4HQTIThI0EKKkhJLq3QOqGPAVjv9rQzLwfLMLh6dois3jty26tSaIK6
geIULa1a9Rxr+qU1Mljtgiw4Vh5hvOvsIe+pY81h9i0t3Ndwsh5gfemHvL8ZkTLTsIywhgD28Pvb
RMspHcUknoiqfG6C+SnTh+5qGLKjNnBhTcjRElNS7uLQNWhfumhXbfd+iOJL28drImcLpxFko8qb
AFax9bajbxOMBXoFiVWxhsy99Lyqn0scMEZ/eVda4nvlJg8kUN5PevuSOpXcmE5V8gthpLuI82WG
TAqzkIlWwL8Ca1SSPOD9EvgYawbWOOoJ5KbDvkA0rr0u3rjZcG23NHi02cErNN06SX5vWNGrUwqa
yUN2n8M0zE0/Pcz6A2P5AqLca+9Rg7Jsc9jg7FllYzzvlxm2YfOCeRdFMYAU8gdXDsGhi5Brwi/s
TbssKr29xEC+qgr4CwNjdw3+Ldaompslqi/WVdjmr1AN69UoAwpbguoVMtrLMKp/lC5uuKl6NKr6
zm3ksxca30gZoLU8xAeAMdee4bPeY1oQ1b2p1avFpZHYPb7r8nLA7ggnu/qoWmtEKJ5/uDaaa4pH
KRJ1+hhIn4bFQ//TtXz6i0gyg2QPEmY7k2jmNw5p7tEOiNfO0qMR+hmMDSmO9YIhaZbA1j53fKSy
1S883SjwdfLWwm4C8HPvSfM2bY1PJ2VrpeVT1uNkxkRKnTp0fmXkvDixuIzbgFoJeHxMSTSEZn60
FlNdTIFiTLJjx6vDV+QTtPkl8ufabC26b9zIp1AEBu+9dFJaU0N9m+ffBx1BH4QwJHjsD6vZKR6N
l8RkVXkGraveppXW+1fW6NFlAZ6hFyj43fvAoPKU6g1+wzm9Ix0qH7TbhGZ8n4kLTYpbs5+om5BB
uLLJ/xwKfKhNMn3MxniTCmgdQRvfdi7l7TYBXtE5fBL3SY38Fehj8q02/BcLT1Lb0d7rdMrXaJgB
lndUNqHN2K1+h5lMogRaVwlJgqUbHxwLhL/thiRfS2PnluWzM4gPbLDY9DOTTg1ltrBOH5FozvB0
Yu7Wx1sSijLuTYtqY1rRBeyMdVVRm+0a+y6XkCGq1L+BDXDADPpCPtDArdqhthpM9pO1Bxh0Xbvt
05DQhU+9bGujheDmnUykXKTfyjag5o0mUqtJm42HdVvGh/oRKT4bGcScTe4T7IFrZ8Yp1SXUBQcn
uG9H63JO9csQTxUrVc9NYgYSk1zzcvrFAn5kkX2nhaQQJHX0bmfjUSczz2/qR1/E70xTgx3EwSX5
eYW7r6PdG/W4+Pz4KqoCIDhoofYYOGY63PyexgnYUHiBOUiTcW3aiPodWI7ZFJLence3jeH2m6D6
FbfaIaBc5FFjr/UHL6AC2xoc031s3ZGAlNb06qO0uRdW9G0g0EFrfPoRbXccNIBMejHcmfn0ILt9
ylWC3St+JSKQxJlG/GrcNlnNbVKuAm28FKn+6JGktzJBw+AmHj5158b3psMYuLdNGn36xojzIR0e
WguVfpK3T0ZhdVRPzQRjd048diO27swlJez8xz7sfzZW8aCX/euITIVGcH5jm3BjWg3SpDsQZGvf
hV5+HOIh32IGfdPG+tkYUI2Z9jOZVguewgW0t6qMnN5JqhMuOlC2nn4ZJpXXodrbUfxrDPLLeJxB
K5bttgu4mmA2pIZd4CvyNtzX0JWyKDpCzjOLG62KqFI4/brp8med2ZsuJhXdB9KQWDpOd7Gt/W4P
FdH7KWLOFV14F7swqSYbnFLoMpMouvaQyW+dnPPfPNPUa2f7JurtywBqUBLbL36kf0rfvCgKW9uG
s03MjC2vfLPfkfRxKSfDXwNmvUN4dTmSXmjbMBJNPP96Nq57M32D0UCl5kEHwII//8qyjmMCSY3E
VNYZXYeudLY17qCosNdma+zTNL9P+/QziMF2iKbeef345loAwNyxuOsrYx0tRxc5oztLoxdihOHn
7MzbfiA9jExo2GRevRkAQ1raq2goE0PNQZXAvX4wIN1LoAMyXrlxc/9nn8/5ujGwpObze2sG4Myi
h8Cl/t3HwJK7yjoQG8NNtdS/Y9Vxd45FSInmTsexAjUqZX80q/pq1JK7KWQ4MdCZk5zkcw2KjBj2
ujM/YJuaVhV5ZQXsh1qgD2gT+1rPgUXHbbIfYnEoB2NXOfJlHGtseOztnlka+8b1LeqY0y4YzR/B
EKHNaKz3zKrve4IXsOvuvew7WUQHOY2f0Ka2Wiav08F6JofhMR9p/8ix+xHD6N3P7gB5dhEZULUv
FoRDgBGaU8Ox9Q5GQ2tohABrFeYDoulL18P1SZOSahBO9lrcGSZ9UJyUo5s/ecS74o56w1efr0QE
GYb6lKbjRi1FRvVO7zbSKTnfjQ6yPlnti5xifDbrwyp32G/6IlrXPmVTvLfgWtLquzPQ08AREtEA
Yc+FVORfMaSArKBzdWMPsex6D4IYrKB9IXT7ohdLLyuan70xAwND/SP2fkRGHx3jWXyEibkXsqIw
PWjvno0Hu3RunTj0jkNCnyKlsNdU6Ws7ODpwiHjvNta+T2h96OA6dkNQpXvby83LyDFRHSxo3yin
O8shLrLqzbLjp3zilFPX1acF4JFO4rOV6BCgS3Jb8jS9wiyJ9qvQOBys56LncA1L9xs9H6d0n6Me
7pEl/ZckQSLkhPUP001vJ0Hwc1DEDyLzPzGA6VvNY/gkySeupxfErhdEytEj0oEnAUgB+zK+W2WZ
rs1AvwH4NhcGzb/0CTcPje8f2U1vW4wFDLo6dcoZMbObJ9e2YwQo+oum6Zy/evYEXw92fcNH9MJ9
gbcmGPzQHuthY3DGJHJsJJGnG+gIiGwJUqO2Uf50vDvL018Hx/1owoLDpxmukgYxmGfH11OIBqgo
nn0vhLEY6nfkvlL4hITowmFfma0YVriINloykkfkUsAND52dHju4JMgugh+plbzHVfBWJfNNaMUP
eN9uDF+/lhONnDzTL63GWLUNoWhYYMAwAr4Q4fhtyunRZXP1OIMSyjVxWTgOgJg0fexScVUY/MZm
pPwSabssHu6GInhxinHa5kl46VQW5106NZz+NlqOhgSL1wouzrb24oYOwvjdiWeat2155zOw5qd0
cExEDfs65iKEb7JwzIXisvfMg5MmH2B7ySMCnJtJLlru9DNGfqIHEl+lzNOdS79yapxLRuQaSGOw
zMVuOc6rwX+KGgk4qtVL1D3RNU7NbjWHjrWW/X1hBfY6bjjBTSFRgERL05ikW6cDnl4lvf8W4AoQ
7swwBYr72oHaiLyweEmMItiJ6mfe2A9opE0IluHb6A7fZdh/TF37ac7ogrTiPfLQg5U66yr044dO
w94Ggvqi9vo9lB1EVX73YJjZfnKGKwPtDFkAyCOC+rULGkSETr2LcGzSx2zi+BBH8rsZY3evql9h
yyV2MtLXwaTRY7gQQRjQz2Zyb3TI0tza/RniT17p+XBt6MmtZ/SSzCTx3qbICPCEwExZLnigWIbP
otPddTDUzQo74dEVmrmf9IrLf/dIbM+7Ffsh416a0YdiXOqRBnbtRAdIN3SNxAI+/uSE82CFzsrz
7wcc7xB4sMcTeAbanag0QullUt0PMco0yyvqQ0g2jxM/j3YOySrg8q/S3ujTgk5LBmzdoY5KSIvt
SwYEu7pzYDY44zFyZ3tddPA+Q3k7+PqtWWI9Jk/62FYjN0GNIO0+2/Vmd1UVw6NZDyHSnuLQzejs
dO+nHUwPjZU6eF6qu2kwvuml+4MopCstFpxfdA4wt3c3RK0hgBPsvENGhJd57COOqTYRH1Nj3CcE
ZcBhWtJfoqsw5wxVed9Mww92RePGWyvS9bUu7dt6STFpccrJcCtcQCM+crh+WBKwssvRf4qBctIY
WUa1KNkW9PlYKXZIBP+kDnfQqVA2F7T4Js5RyKLdFeiqwWiPUBMQ0iASDJ80fE+bXNLWbiaXllt2
BU8TSnImny07/OYCUCIq5aZkvQZlt26L9LMz9b1R9Ve5+WJDysZX/xHMw3dP0usNBZnJjLc994L7
7zu7lL+qhYXpuuNGRiUdzdJfN4yQQg9NkOH8jM38aKD8qgl3hjKwDfxi7xYeUDB/T43+AOrM5Sim
LdeB2thGAoVSUJRPTUVPJYZhnOTc1Ho6GAu4j28U96FkhiMtyjH8Eda3doKoLYC5AtkwvGqj5MFE
S7z1pvAzdu1dFzw5XPdMsf3ZLY2sESfsIUcld5bFQ/vHHaCeg+RFdyGgoKqnEC73Ycm+Ps7ZlB3w
164Df6JFupQAVafNC27hqAO+yHt8tWX5oT6XkgS9KmtoJl5r/nPeqo8G3zLeOqJGkrOo9NVrIEG6
fQzFYFr3HQnrf8r3+97QoFZN6Qh7p37zl0KIehg40jooA0jHl7CdrBoElfdKpuspdNESqghTL6Kk
EOrBaz8AZvCU6UQQ97hrk+axX2qcuEJvh64fdycTgAN38ugggGuXvOtUTqgkCGzYNH/+2nz5XSBf
g43uEP/ULmUYNVWqKq+aVFYEJzT9g8VO6y2dJM+xqZsqu4F6XmgBZFxtXxlaxcV7ybVXPwuglQ2u
afmZp0n1bqkiSwnSADqvJpcOpcAmj6GVLzE2DcKwZhnWvcyjeTI+nNZSpJUrZZJQq1StlaTlmt8s
Fpjz+le2CLUl1Gun3UE9Vw9W6hHE0IWHyoZcMXQPasNHcjHDqFVz3hvUX+oRYnzlpTMiMdKw1Jc8
uTTagAxSs6XcMTnVezs2W7dJkdou6xcuaz9vNdvaZZ7vsNdRAsnbY2CFmMQLhCnm9MAJ9o8ecBaj
N0UptQuCipabzj3QIZgbDDeUdop/W/Bv30FNyhTLsAE54fTO09aLluCFvAemdDY8dLVWHERjbcaH
NE0ARy3bZqTch0ryfNS4pvQnpJLs0F/XoFWFN0W0d7UZ2lKYIzSP3fBVI4qXgKZ/tsU5RC5M6eZc
49igaq0Ven+X1UN/cmAQEH2bCtKFS93BF9xkHOiDSSzFsoLVfNQn1dTfvuZ15YzgbaGKLcdHjzuZ
QqFP/YdnGMnlwfZBw/15kC1vENXMGxbgWBlMOMHZmccOkOKUO+u5q8i2oyzlu8uR9rfLJVv56Ic0
g70cNaJatlqk+rZzDK8bJwcaX1EfT3vScmiqPUk9Pb9WSFR/nJEcc5ZbXxKmHcr0TqomhHq/ejgf
rb/toqdJ9feZMijyS+ogy8o+fYRYib32rW2AO6utmlcBouwAWvSfR7j6eeoj6jX1NFj2Qr2H5d8m
rCYZ7dTf7LMl6fz5r7ugeq62mpo6fUY9P01++bt6+uW1025bqj6R+lORMYpyUqTBZdOtUvNgFOm0
1nvQGOp34vTt4OqSfziZO0gkYDEa7oaWLT4g3NgKCWKwhfmLsIv8aBM9x0LUaYfkHpbbYagR1C8W
dGqN93l2SWBKh5UfJElagP09QE7blBXZOto0thfqocBee1EbtcBRsbwoU5duewmLfSML9JWz6RvE
EPew80TFX9T7/3oSoEW5G1zzMUnL+ZiKp8mOw0ssgOElGZdcBdRz3xRImdRkRzbCIar1/WCNQ0CE
iyA/cnl7gMFyLdwOKBpn6Gw5DNUDaUl/TH15bVQp6erPp0n1d1ft9n/51q9/P885GmVxsGszHq8c
kI2788d/m91pUi5f57dXT4v+7QX12fOsz7P68tqXp6NwXnO/doO91TjbL388z/O0OHPZOc5zVlNz
nQe7Mmqf1bPfVs6X9/32Vc+zaSmBrQaTeyn1brV4MAQH5DA/wlNSVkfd6rfJUalCssk7dD5s9T/b
L8aIrEY9nIPhVV9GPcWSvesIrMVps/SHv4TCgwrlxSBBQNWMQbClaM5l5MxE+O15kpVIGWF8rDp1
3ld9WPXgqR1AhUV7dQka3zLuVXvGUX1S1YDUucBtnYabGtXv7ImKZSwGkUa90YX3dzGeejqVGkK0
SY+4OcGMqC1hu3kThvpWNXSCpaujoxIvolzARV1kU8obfbY4n53UqEleM3oHW2NBQph/ciMIP9/j
66upVEJRisiB3gXc2oDsyhE6xyUAjnyRzxBG01wQbPLH1JfX6ppYFEqOWDoWEU6rNDnLw7Ck/Jxe
i/VxD/RpjboIpQN/623P3ocVY8lle0aL6EdNqfTv82vRYFYLAxWP4hTnx0ZppZzFEzrO3sLAWLa/
ei5qgl6Kwt+q9prqtkV0RtCwLG7Kc/dtKvFMcndNxXgZ11XLg5pS9Isvr1nL+JF7n5+xuhCcOnCn
abWhe8D4hyXG/dy+PnfkxKkfvlwzVLtZEEIfQuc4qGZcRAIK17llDDNldEQ4J6OfSSJUnFFZniz3
X73xajPHOYGEGmPVTtNZA/NisRSc5bU4rC7sZdv6vYWiSj0PJiJJqyx9dhqkQGnfFsNlWcSL3euH
ChpSOWznh796jQrMQYsaY38K0lqyqKbloc0pA4BTSrbq6elhCdyKA6rLnu7bmzoowbBF7xbhLUdq
kETSNf13x1iEImo7BWoTqcmOU4hvwhUzmoZ9/bwl1IY5b52wNrhJlROQ+WWocn5QndHz09NB2Ypi
m0zJp9osXyQC502lts9QmNgvKHepjVIiFbbLTOzVkXbaROrIc+PeWeeLwrAJJSmaS0V9khOulRyP
f2zGKuYuPzrkF1iMQmkmJOVPn07CdlhWmwq9S12BzEs9P02SiYcJJuT+eVpWoX4OLvvzqWH33DtC
pVdHSxQjz2wS90VFx6kjxptGb16rydOxVIBBFgX1s9KlNQ2WdyRYB/C3uWgrQ80wsd1I7DG6mRwg
wWzpX1JoVn9V8Bg/h8Yr5vKb2pcqG9EYZJzq4vxUTanXHA218cAAQu1p4bIaMNiWF/8rrfjvSCsM
D5r3fyWtuH6L8s/fNRV/fOIPTYUQSCAEWgrLdIRrOd6Z6yKNf5DY6BquIUHHEF13Tsi05T/AZiP/
+1M5cdZUWHBipERnoRtoLsgC/p9wXYyF2sJoMyjyRf/h2K6UnqUzI89dIjIFX+93RUUrY11rR41a
wrTCbUI13aBQu9G7lfnTuKC69wT7ejNjTT3Sd/htRd2dlvIfeZfdcSlsl8BNfuCXhbuG4CJheB6/
xjG+LLzIHdRVukcy4wg+LlrP7SXUVTIiRbuH+TyCyxafxvD/u1jnX39zZ/tOX0cstv5OuFeYcULf
bzuKFlTWmkunZED6/1jkkr/5r2v5X3/oF3ZOQo6E7/YssaUNM99TZ48aKlCrKdq08bf/eq3a0vq3
xbmG4QLlhBEqbQOc7L/+wCbVyhiKXH0I2sG/CLk7QldzCxKNII7cra6jBhyutaAohQcJdSLX/NrL
qLiEEm8ZQfbXMsu5RdZ80GYEaXHWzWD2VaBT5zpzNgZFcLLH9Q6npf7iy95YFbGh78AJoK2wP3oC
YhjeOuDAZH7IGd9taitr91DZiWKowPTFw61PNXpDPf7aFtTxo7mJN2Aw842oXAwpPbAUwMxtoR9t
OlMof+31rONpGCecErODG1dkN+SThShM6w3Er5fEwwygReOz5ZYI88m4Q8voP153S+STWUaHYZiJ
J5V6QLeFumTYGAdRvzUTqRSz9RaSKr8q8unZgY0+5B3Mi9S5aAQwYcNqruUAgNVxLshOOw5mi1LG
uzF9ehvcTn/CTL2OSiynZv88TFR2muZac4aXyYRkRjeF3jR5LetG+JvEIOlsABwqGPGu0TcgCMHm
inhGTKhF5h7LCclMz2MTl+uyrF/1oGLDmAW4R203TbA6MzprwI2odFrFoUp+Grn5CaqX/GiLLWEm
0UaYzMoMsKygTgAWMN8XRrEvB3q9dTf4W1bbQaum77l2IYok27bApjddiYQDx1AecWtQIj+y7eJV
BuByo4Sm9vSZzBishbVxsB4C8Hme4EET+lESCoVJIpHzp2Vlz0H5ARjlraPPtplcOq/0UZBgaOsp
iaESD+Wrj08DicfOzCmMWqJ/dsrsUx8ourYYjZf5ZNb4rE/O7VTcicrLNklj4wEjTqx0iKppsduJ
8AFsT0l1E+ByrvGWotjaZgM/ExuVzNJh02klzhMxAvi1rH6TNaw1tzQ3g9B/0TsaV0dItnQnC/tT
k7D3jDZa2wQ9rhLtzjfxAsg4+sWFnpk0S6FWa68S1G70wsBsm2n9PbYQ5MRF8+EVSLa1UI7bLiFF
IuHd2mx96ilA+BSNhk+TZU0MKKCAolxXi46osoWPCw4Glt4H21iPzevUwz8vqmQdVnxn2eT3nlHT
k2U3SQ3jqog9bI+0BreWTqEm1cJjm+rbHDHfbqjYf6qkRZ9CAZsMARKnQGCESYXfc+IDGJ/VhvZc
TjqV/0bQ2R3zCtbkiL12p3vBel9qts7S240RDtdBCZ9YRqfdN4ccuPKr4ifwaQB/bnq/DHBXfYDd
srUBa9Z+uqQb0R7RDKqdM35Ky8HeI0VyXPYbktGekmy4mWAuIiFrX41KBOtG67dFUeIGlx6xpgBC
gM1DIhmxtudO95lqtLEmutx9l+04fC9JnI7pF5Lsg0Bt2yf1XUSze990zbVbts9aXjvQs1l9as/T
wRVz3qVVHZSvpslhmEYVTofY30a1H2yd5YgrJKBi6kdViNhAx/dE8Ck6fzM+9Pg6O7PcJkFAyG27
cAqX7Nha0z8zo30ErXlDIst6tjlSjeXBcqyMEi3neLtGuiCG516yjhunfpVRXm+k193XEwiC2Jv2
bh5gv9OWavs3vydGiILe4unMoAZUo73m/LlAj2dYicj82J3cAvjQZHIyC9poI8voObW+1ZVJ6JUL
RcXJxL1TaLtYcECGsMOnYvrWlrA4fZ1DPIQaicID3MZyOgLBSYeIMOOsvSY0k/TQFJ1g5vOjvGql
w/9fxYH92VIJX6HvJxrD5eQ/Dos67wE0I39mo9qz+QknnXOx52GxEQ+hNe0FX6wdeTH3ivvIju5r
iDJ0CZ41k9y6mgj7lUcgxfL5cSbiTRYvnjk8V/30XHsLQsO/1QW7M9I3yZ3G+EwTaRfI6LGbMcAt
fYF8sD/Ngu/ZDcs5ps5e68h5rvJtH5S0RWvrs4inZ9Nhb+RcdtRH636w03tDz+4zr/rlzRIEg0kF
bjmOiahYzSOri3ufnd1DC9Bd8qWdKgMSKqe9rWUX/txcdzqrgjpviSPyqglZrQRcyzUqvVUpgcBI
0iyoeuMNC4bFx8r1hwDS8bpONa6aHnGRZm1+RhJIPFFUT2l7i4qqmttvE7cAPedPzeOnEZoGjVKb
jg2Vg2WVTBWXGNBhNKMWs1xCITHpZ/UDDS2l2diFF2qHd8r2dZGOk0Bd7j1io1jmekIEQMoKqRBN
+4MrMuxnExB+vNhaUVps9Sa7lzBCuLS/hlbwvU4gwkaSWBs5J1cE/qESbLYG1aG9N4YQI0xr29Xp
+2yIkjsuzmqOCjg3Em1l1HOFwBHyczREWxKF6OdRsXQHqD9FCWKoLf14PcjmPp5ymn1ebWzdWiw0
7qu6JCjFCOtpbaACrXMOCnMc7uwivOn85rrKHaRt8IrS5coXtum1Fbf3toaO1SnCR67Rl2xCfxP3
BQpdVLXu8FyOMtvZ1KhXSYxQoR29X22Q77HeQJOF5L4x4Ko2Lj+B5lJBWF+JLHWJsuCIhXgEMVa0
0zOhkutYRPqWs6xG2GZGezYKg000+TuCYurhaQ6yLX2I29Yk3xZl4oxSyf1e447h3EF2Ha1ms5L9
NjO475RTjYgjAAGhO8yKi+pHg3qpBGMbx6bBBXC8SvhXtNQRJr89lGZvvoAx2bhOtk97hjV+3F0O
cQvuBXOXUznY9zPzatYEsJaO23fAsDDgnR9CsivTW2ZRo/k6GGiAimSdh2WzLuq5g/9T0foIcBbW
4304hxrnWPttRJyzSlLgt/3Q+GvkWIvigR8V5rSr7ZQo5dhLnvoZA7Ip0EUkafquFQuLXJB5LSnq
wLmlIz6FC8zeJo2rIEZonAP7ArZyR1u5PcZVbtElpVkYyPtO+O82dGI60Nqr1pqMdbSJtTH1h0iu
i4DE4jHjnp8T34PWu8ea9vImNskHakoHrdW4kzEDOH5Kie4Y6rreze5Bs+sr7IHQs0R+2czJt0Dj
5ANmSdsSIriANEanh1mERnUnjJLAv6haj9JCR934IzI9RJDG7MDxdoefsySKJ8Zt5/ZgRHryjqa2
f3LbziZtTttwdUDoHOou9/MujkCu6bU9aIh5PzjbDZeCuJvAgg/SLr14d+ieYqNDjeL4b0XFBej0
JaIqxEnlHOzp1tQgE4zRK/rZiECAISBcPcUpSbjNOixIqrYiz8TYF+xiDUVP4EP+aEustvCIZvL5
8O2XJM6jJDXjFrsVN6GrJLSfJitC+iCXfJU+uKhJtwKlYxiAtP18YxQMf8reqvdg62/s1GIcaF3U
XHtjcFzHCP/i1pHHsZDvvmsTH0oIz76EPzCPH73koPJDo7yO4vTICZhBQUt0vNtGOI2hcR1as4Di
hL9Rq5qfDYfmtig/oowdIuzDnzZhDqQwyQlbNOIXSeCBx4h3E0+tvx2JXnbGDzi9EFbyFF5cSGXF
JLQjWk65lUYyR2rx5dUexYkikm7E8eJfR4WIN96482Xdryl8pcF0ZQx4Ys0uz9euTcoyawJEicjQ
RxtTuo4DP0LQ59+lzkeQsrEbUdAnz/NrJyFSEjcA+Y44AsbCibbIGCpEFNF70vYpAWcRdyAIB21P
aFvPAWzHzS0jGzfxcfa31mquRL0jRJsrvUErUzOhHlhQjQOT/BHuvtZeWkl4Oc5bRr4Qg63j7Na0
HwlLLk0He2fg730u4bSMBKOrof1F54Ii/pi8c1fUr5GSosOrbMbCWb3XLCgYZRlwRZ+gULmEhrUW
qRjkhOxy3fzmmCbhA0bqUit0I+J9biRRDGsrNFhXINLXJZGapY6dPgavlxRduPcMQujqjmGL2VTF
ro85HwFk8BDdoe0nOaRwrCv0+O9oTXKubcdOmtm6SwG5jbZ9Q9LnR8cN6xp9nrevHbPdutxu1bb8
yALzV05S30XtMLSlUkbgE5Vjsn6BbuFiPQqHzOFGJ4VUT7qXVPQPspSwZAjI4hIUHnHpsheYfntf
h6QWSGPYktRwowXdL4ekua1TNtzYTvGzpadLdjmRpIxRb6Aw7sxUNIhxrGJnmH112TC0aI2dpqOP
xqgbbxlTks9VAsqLm46bDXoVoejSDXcKO0HY8j6Q/s6qR4gqjfu9TQxnU9vaIzy7B7PsBXcTGZwJ
axarJWLBRhTdBwjlq7phEDuVpNfjKOiJabUc/9G/TnMHyExSEGjvJ+Em7y/IL1rbOioWP+n5LBAv
ggidjTO3+ZFn73JuoUxpYjd4vb0NPDKNwinmbNPvLfvFc4f2bUy9R0Fu+ZGRVUFEkPBXrDUBII64
APa4KwbC2b4fOa69wbtd8ujBTcBPQguzRoabrwn7cQkuMZ8c077V3PHdrqE+SiqZXRrcxIM3HPOa
0XaK8DUrx3cXCR4nRY4zo9GL7UBFE8lfgzqraNndWzD9JE9upB14uCEIk3JtRF2tGLmLa9qrsV0O
t7geDqITmzkDpmROs7fcbbJ7Urtej6BsBulo+35Y9rSUTD4DUaeF05hl74aQO8bagO8zcLZcz9xj
6IQzXHRjT+wgY/2QRLEdmyokk5QKBLw93VkLSe2hod6QJ1vkWJxrYuBXuT4fSDm4LIYSCWlKuiuW
fNNfZNmw9kN7rmH47cjM0xFkWT9yowSY1ydYitJ3qYWvcIeS6Getzxc2o5pV6VRvyKm5LxiNi8Sw
Lyrdv+pMXObuuNf6aomOh6czAxeZpqPNJXjt1UQdhFDUOf+z/+K0Qg2R/9AnWIEFlMepKO+LSHsr
ER1CmuXmK9MrLif2Ou9hY6ALRPcqvIc27JvNrUGyAHts/aEPSbbKy5RaQW7kexmB9EiWyLJu9MB+
PmACxQDaFpg0CpSZFlELem4P9HUBwLGYx9ymcpjM08H38QSBKRGdZVz5AN1oZO1755s2ynw/CycE
dp7dmC4lsIgQdoi45O3mBCpoONS7aKbi332SNvDQZ+GjzAkti4E4iLTilj3MgTmmnFRBdIG71jZZ
aNdHdJMvZYtMN83JtPVd0IkULcnIIkxUJus6caHeoXpOA74Ba/dqrC0Iofa1JaA+1HoR7+OS0JfU
Go+2zbdJoQPajn3loSc/FEF8rflUUmI2G6Na667UUr5lMGkrGxU3yE0bzf4okQtmuyytnoHxl+sR
ApaPQ2mXNL29CcrsTjSYggyqSdup5Pau7XNwZgzscd5wEvRLyvxVf9daY011iJN4p4tvpD+3O4O4
x6xeonyIf7q0XP0Y3Wm62x+mEN8O4Qe/RCiqTQzls6BAV7K6zCZgjCQ7d5POLp6pNN5zc0R3ozL8
/+TpvJYbN7Yo+kWoQg6vIAiQYJYoUdILShE5Z3y9F+ZW3QdPjce2zNDo7nPO3nv5WbDqeQOwjmC9
9LI0Vr/ASzXHlrvWd6lWN9u5fkDBSzc6+XBwpVw9SUwvEGdSVCLeQV2de4PHMZqz6JglXH9mVfBL
UX7KxvbNKDoRBMwCDyqfz6nRWGwoPXimWPdmI13cCI9OL2G4Gdt2dmaCU7SIGLQUuIGjRKmtp9Nw
mrppBZtEJJ7QEtzN+Ty6s4S2UFCajaXwd2VWKY8+MY59PY7uIjSFp6pLeShTUhKSxbIVsRL2g5Y8
IUnJ9wAjbkpNqCXuBhhPbPWpaPhiULrClLQ8c0gWIkgrUBvo/CphmG9qIdR2iggOYF6Ur6ht7mNb
XWQjMhwlaKyNNc+HjFmqKxuGyuNsneDloJoZs/0g47+qQVpPCDnVsIaylnO65gCymiGi4VQf2HAo
7NezWu9RdI2UaQkaWUimHNgIQbjqBgbgaEOMnHGpH+WSe3mPhNWM2NmnhRJeavpVSmhykzOCq0VM
WD62yiYXeZAqOTs2DJPKaZkv0zg+AkIMsBShm81mQh4tKEiloTT7evy3LyYvGDiaPSAARJko+dqm
DL0xIP5mkAnKaVRarbX2CFZCvTwFmBgaogiF9yxlnbXpRFBjyqmQERQ6rh+grDV7qeVaQT66WxFh
hI+F4GSAwOS7E146sPdKUaC5bWG9InwhA0jlMwWES/QpKJkVYZlMqp/NTMe1/BaBwtm2FifmOJXc
WIhZoNPGJ0MMjG7w+BBLJ81pQUHZKrZKAAgKsNmdQf446rq+ul6JPVE1Z1wNUL5RbR8zAeje3H7r
gUq7TpNfUVqf4qzYtmFMKF8TUhq9640Eq92h4p68qWn2ZS6J5JPTfIT/ybMCKrLQ9WGTRknvahrX
ciCe3baVWPMs7ulAx/dH62uaghmvDFbUKVOEy5BAAZymY1FIeG4mOUW7KnyBHYvDFM+eWH1ajTgA
yWqyHUeR5IcEVP7Jy+pmzNiAwxY9JPIxy9OSEJvGwFDBsCmBZC8DcXSSmpwcR9Ycb4VbVj/eYqUg
75ACwlokbVNbSNRXIu1s1YlXvJTLtM0NxLKDJgL8NXCD1hM3tjRADttrDC4l0MWtAY/IimjPaaw/
U9DPmlErNqJa4W4UKJFjZdTIb4yi7QLrFBJdTsKXTicI7SQbEEKjBazov58sdua9NeduCxfDSeUU
J+TkpNZM6uL8ubRW4tFFOelCIXApt9hNsq9YsOAnFaSUkY1vQ4e1bNlYm4Bw6jHf1Re05SRcjnq3
ycfyZexUAXQt44BA4pSQ+vVuLetuI+kXssc/go7UJAtA45DfhR8tCA7LQu5qni0GylXtVkNa6SoF
fLigutoQuXVV7Xu1/qyJrm9gPkc1JXmrBV96ELtBYp65XLmW2myXVdplxJJF0qj5UHDiEShjDwai
/6KTjoJOG7tuSZLmeR95F2bZfKaNvNqW2E7pjRLvui2b4cfCGQLiLTvrAE21FKFqmLTztnya9KOi
zwItfkbEnZZzRTQ487omcCu9PaJAJqqtl+5CJbLDI5Ed1iKDmTNa2egWFtFeazCM1CUwTDFVHkGK
GbauP015ZmjTCzduqJ8VaelzPz+S0DwyJ7i1EpvdKPhVjPttQQM8pXOFGBFRJgnwJCSXnzQGH/Gk
3BdBxc6YuXE3ngRmjpjRLCQ+FVFZrPjPVl+eVaF4Vxv+IBUaorR70Zk1ci0Fq9rqQvWUAeXetByW
6YJXeJ6kjj7WW1eDf6xi65izFjDVlt/o3HCDNOxnjcIv82suSR81mLdtp8oEmXLeyalKw7NkJ4cF
hDET+2vRkK+z7gtNTA2MoTWjvkIywSlSY/jAowxgcopOAwxXibIWaiKG5swgBl59KnXVeoZwhwGL
IlDgpxRBLdpTa8Kkq7hza4xZ9KTBtNeBoG/2M48k4K9ggAhKeOZoEglaJcl4K4d6ZxjThwwUkkIb
kyQGu0Q11U2lE5lm4S1RNATiOb0mWT+lbbmc5tZ4LBpUUH2IHTnn6hRF5Yhn9Bx145q73Ch4Kanc
xbDn0knGjJ5yzETEXdv/irwMswNiBq50YuJGQvzVpPN0bjW2/VjAR52HCa+B2m/BqeDgMMWIYuHn
xWZ501I6ejO4R7Tec7WXCbJx9aCzbiO00/x3HKwvxIlXQeYxB0P4Pg3sFh3xqYN5F5qJ/19CSG5m
EYqJYRTjDpZIOtOkpmNuY5qYzPSU18K2U3ZaAJhH4rHKFCi9Rn4DmcpXmLBBThE5MalOtd9zLTEk
4z5I4VNT9zRQB9KwZ1Q464WlrmkRSeOQHTTh1hYJqWO1cZ3Q8BxHJg43nfhiRXxF/Ba7bSPqvjbF
j6SvQ1+QstaFcekKpRgdSmZ1ttjoL1o9qrtMvdIWiL0m0INDzt0FUQZBR5W8a/L0aTCG+oygcV92
WeMt4LQ8VSL/chFOaanco3n6QRXLbIim/4HLXnPAUbgRptxyCNiZwLthm5oWTpO25NAN+SLkgKDF
9TMzjTVOemjujfaSC3G4V1SNDMtHDftP6mgVNNjEKvpX9XpP/XcWhgI/IJGfUABwGkz6OdQ4ss0+
PSsCDeCcpio5yadaMYHAawV058q4a6oCoHAiqVCzLDcOWmajmF5MkS/v30aPYoGotZEYJ61K7DqK
v/4tXYHINfUsZqQPpvV6A41o+43CXyZB71LBm4m5eRWlonPydIDAHCKOIi7cGAPCyvDVqhOmzEGk
obA+59Qrf0rD9y4nX00s0Veuq78+JHY84MfiIQAUWJUKiLPI+7cahsy6W+trLNfrFv4xiJm0LmDW
cCOij1gnZelgRmQmNtMI7Syy+hn3ItzYTTE53FbFaRYleHQSZXF7ycSfA6bHlxPr0xoZk8aBuq0y
c94lSPdX4mZki1K/bkRJ4QQq/Y5sCG69+qzQWPSNcqFBl23ZfrptTCARzX9KNdHcWgunMgp5Rt9A
wVw+oWQYZ18ic8spioVYT0y8iZIv3E94kTL1hryMwq4TChv35bKj9uLmKApbcxL/YqmStlZkGf5g
+FKn/yxtZPlKG4rI6lXFifD4n//9rm8HyWGhSgz0iVK0gjhzerMoNxlXgVjkiOjCYdypBC3YI7fj
TaWYGOJmPPBdmu6ldGdMNxlfBMTCXLNDgMZQDefSn01265Asvjg4MK/MfGkgcjqJaFPIlihdKlEJ
9+U4AHM08MUmIVUP5+OuEaarZooGDYs8vnRi9pupnDKT3vS0FLA2BXL2VieK14gWoc3qe5lG023R
ZkrJ+BqtpJ9wSX4K0WBMKhN4Ce/MUfvgQxsE4p95+Zsq/5jHEH7pmHFrNE4FCIylt3D3dcnZspBb
1suQc1GqH0Ua0I2imBJ8MSazHj7Q28wr55nsk4PWUNtVoeXEKUUrh/ax1OgsyLWCT7smps0o9W9g
67YmZzyzFXGemhm6xZhk70ZZX8f1QFs04CONyIGX4LpRkgHNL25hKZ7/+o64wQ7TJrqI60AdYWtx
+14UJCZHwg85cCehK1ZCHLHIcqTFdm4x14iJrtgYYfAIO0H4WJGPClTKZLmX9dDjH21/LebyjkAm
tUq/t+oM6MUrt1tNBi7IjFYdNYkB18HYlWN58cW0XHhRlPvwAC9SXB8rEJrMCId2D4/1nFfIRgu5
JlcgbZHZMsCSguFTIBjvPhFMydUy8+hrvRRzVe5HXLwyN9bNpKTKRrSYf8YKsI4WuiGNsbORzmvk
QjiTeE5zyLSm4ahWarTtx21RqcGLTHlWDVjPhCC6S2oTOBx8JtfAWd0H/EWgBmz4yQ90kZhbI7H8
sDBPs4SKqMqlz6zDLz9lmYTLOoJ1y+J1gzRctkAxGy8XGH6qRXpU0vlPZiDi9HiRfJnekqemBdZq
hp2WPNEcYsrvRpM7BDrp7bW1b0PcGrrWcTuSZW9KBBbfsoCmw2HBxBZycSLAARmJX2HRrNoJaauB
z6VuLMbnSpxLR9c4QrnYrPpVEH/GUj9hqoj6Wvf60rqOMo1OHe4bUxdYKwJR111CDIw6SuBkchMM
n7wtloBmCvUQJEjTlTLjUhmhRNlhRa3/75eSU9xXpCKStygN/v9bWWSBSS0RGPSHiecgueX8v/+U
+SH/6N+/W3fNorz9+wmxeE9wpGSIFagsENV2KunPDd8j/Xh+bJJ3sYvz8kUMQTstxelexGZzwYxO
vH0RKh6VDdSFQbZQoCzWzeIJQA4pzcSeVzjQLZd8m3AzJeHFihrh80lfysZuWys4zwaLpZC/is74
TW9AbqV93GW5W83BpWrHQxpZy5X3EPtihd810baGGfcYGwZyT7FcApAFARvK8a2ImR5nPSbPpv8l
+2ihQ6YaCNvwlqb8/54lDvTFFJ7J+FDSzDoKo7ovtK50k6p6TyNADaU8vifwQ/MpGE6iHg3eaKo5
6oAYq6ylnMJGBTQAN8xTsKdP1di7zPWLjdLH6SHPJ8+C7uvkFakocq4NpxpGD4qWaVcB6NzJXJny
pHBjSzk0cZBysyaxNC8bJMfly0SGxz+3zoLui7154hvM+wcs8qOeVs9zKjCmlbur3qQdDs0RzUnb
HOhJwWBehmHbZYPmCzLgNgyt6l5B97fRxGmtsKBtq+AojPKP1iKXdC17WCW2gNhwRy2o+Hr9Juzp
lNZ2KSUHMV+fdBV5nqWQl1Ao5XkYDcOO6BxupbC1sAzn+1pcoe1y6XaNRekzhk6SE6ESIq0y9Xl1
ZSIFG+PRdA1Dac/YXkm2bLuzIsqkwi5Ws7bRLK9lrEb3QetfUOkkFN6zG8VytacBGF8i0dqN2aaj
IvVLYf6dCzN9IKgAiyz5QxRCjWzRfsQR0+a6mAmS1ujlQezFtmfJvZsWLHbUWkS05PWhb4men6o0
3OoBFtte4PlPMVIukWK4VWQ+VRBzHKT5nBozo+lklSENkUbE0qS5Wd7o/izruRO3459MVEtfrnZR
ZnfGUv4livaqjfN3H9XIimIVtq92YPZGSIpIM1IipYTO0gNZXrQN++LOItbO4JQDbtBZs+tI3njW
rwCs+xvuB8rukIalCMFbEbGtt2WgExM9GvuC5HXByPNtxnTLb9Cj8qgMximw1NHTjIymGQX5ruly
85DQLtpHLRzfYQisfQ1p3sfGrfss/3wfQgA8lGLZUoNY8lHvg8WbUlk5JUFluqkyaOcyYMKeRKe2
VgM4EihY8NOIV0MKim1RK8VuYdqDwqUxAW234ZNEH9LRJG14ogNLsLygCU/KaDqkWq5Bt/n03KmM
1huhi++1KsA6aGrx3ls1gnPVyF+Q7DSb2ii5AEc6Q04G5XsJ/zDT0T7e6HhpXkfKmE2epM2r1TSs
cC2uXsOAu+kk9sVrVzNEqiaCdSQTuko+MhcWieLc0L5MXtv1h8pzE73SC0U0J6XhazAzX+q4pL5M
BSKCLLHMFzYmGvJtZbwgryo30qA21yAFET+XMh1u5FFmgyLx398m0SKftaAUt1P8RhiBDjCe2Xpg
CYwWa7CGCRyxWG/HcxCqw7nr4vE8FpVy7CPmmOufd/XYbSuLxFQ5M7RTK3WHJjF2Uq+br11qvnQj
ukjyS7JpjIkAWscLgpRuczN8T5ZO22RRw/g4bA1Hn1RYT0UCh2WMm23bE7xhkhXsCFNJaFgSfzOv
nN24aWBJDAQgkJtF20qU5pPMvYTGSArgoyPbZgZAI0rlNdGTEVLMeRyV0svq1LguvGIc6sciTHwL
hNdTrrEdMwHO6b1a7GdDgS6K1x+kjXEA8RRwEDERVCuUEmqhrYIdAX5B1NAAF7ZNHOnoAozhpKmg
bdQxMH1EO8pKqnrqwuTQNeXi1S20DUFLr00c7/pmxMqzar6ChU1+GJgnTwq5y6VJfNLiB7Whb2ns
c7PjOsUh0H0UYgnyIFHbbT43P2awEmHSs7zu2iE8Y1vP+8bpi5z6qNGYja51LVOSzYgclM2dTaQY
2mPdcDToUc3UT8cSixALIRh0IlmmyxMpRITEcDCUsuXCng0wCQ1zOSqarp8SLpsUTZZrKnN/kNRR
BQEYGBejTI5Mvg4tCay2GpilCyNM3rMhTDuWH5b8/CIMU42IdXHHIaZ5bsxwJmacD6qxcEvLIm3X
6zo1/VQ44sw9JFoGKoeEwaKavLSw1K7hTBiHQlOMbXvxlLKefUohOYxflwXac0gb4WjUaFsKRQxO
bURQAZlJMJxEy0cStylKRWX2D3iphUqS9sTEzRM9Ad4k9sCoW67GIuFCX06mKKXn1tTdeezVYxYP
3PMMw8Q6o8eYuqLczsTZG0JhrcvkC1NBhKqK8hCS6nfOmpcIITMra77oFcPySZOUk7Cw40YtSSct
uxZJ1qBECVrbl32THMWgpSmQzMQFWeMFocVksB0TbYi7UFSD7axHBHPMw6OcmI/MojUTtw9+Rp3U
kdw8Sg/ZuHRqD6g9YmDTV3LuC1A52fX7I2jkcm/Ow0gUfVkfuZmdwyUggpv1xmg93ShiVN4p6yTU
RvqhmazJ7yYVuE0zAOcgSIlxbO9SmWS+ZgjNdpxR4pXhuyBayN5pGXvzGv0w5RwNjaTuOEPfZJky
KFLMtfmza4zmbMmCuKbiJm5Rm5kXpLBUrDVJodNDvzdzDs+qubUKFfDAhQCe6UgPtYgUZ5kmZrGB
eORmM7MYh6NBqO84Zc1havXLv8KRT9JuCB/DLrbsoLOFtAtQEAyahyZVvwk4vzZ1r2XbnvfjZrJx
Iv9oYiA36NtUpI6uRRlluBCel1yuji3+8a2gzPk211XaOoFFlxAx3mZck/uGJHlVwiDz06XYkzSp
Hyy9O86J1u3UJLlq5UyXJAtBfNRqvzfikVqoCzMJVFYvHZaB+WC1Hv7//uzfL8P6T4PFQpamNTPN
6rzVnBzT367R212oAa9DxmZCf2oSVw3qfK9Ms0j0D//g3+/kgjF/YWlrR7wLHPNkNq56Gzqcz5sl
dFAq6H4M1ILh9W14G5G730On3sP5uhZv5sfwbQHPsdXoIQmuQON3y7VKfaVcUG81C0HdjjdwusEn
OVbdeGtrz0JLKNhrW2XetKobEWLzHpKV7SU7Ar28Yqt/8weX8lnnP0VGL1FvELvwKt/i9ry8k3XC
g4HITrsWlt3Qvn4xjtCQToLoCrvXhuzkhCa3vVzyZGPdGRGKX8ZePifKRnlOv3TDVUtnIXvbm5w6
dYof4CQ02uqTUcEMcvQbPDHi+OuvoTqxIWBcVjhHGGUWB6ndzpjqCE0KXeBj/QllNNkftK1ZZhZM
24qKIXOTY5B5SGHkp/qrFO1+l2cn07gLwjdvHXGeq7yk3QZpDz2m8afeIyzpGEV+duQhnVVkWs2G
+G2vTu/5M7dutdjPcJ2QK7J33PCQ9PviNXkVPpAS0ErC9rAtvV7bKq/qVyYfZNGG6LdEv91JebH8
hKW6A8unGruQYaI9HOoj+rYMaunH8JkPtnKLHPPKm5s36vfkjY9q8oe36N6/Al1RNkhtT1jNcPPP
z5xqSIg8Kk5pi1xkOKuGXW0a0FjoYF/E0kFNItwTgUA9exq2Aymc3Xm5tKOTHK2Vf8PAh3alnWmb
EfqEvzyPO+wvJcA0trAt062DEdl8N8AbjvmrdNHuRO+p+q2XAaHbwUklC9UeSJ9nDvEs3oy7DJOT
hSPsRdZ17bz1Pt6Ahd5wshGO+cE80TimkLwn+2xaV0BIxTHvwgcDu8EtfptT/S7c4G2i0PfyPWC+
wwvCyW10ynkzj7gl/cCmm/yNgzj+bBx6f2fpZ6LdD6amxuZwaTjjPrBDPNiAc2VfVlsp9kbVQ4nR
caierT0hNkzNjP2c26KyT15McdNTyU6+QZOZR9Xp77VbnKnD0RLMG0H0o9ds1VWv1LSWEQvEwaNs
J374PL0ANTtrXrw3XpriqmG/C50gdB7STb4Ge+6mhO8VK1Ql/W0OZOWMdkuzhN6qG0IqQwn63jrl
W3MIaAM+epeQqicYRAU6NrvbRZGLmiQ6T5+Z35yMa+V9Qsxoj4pXbVHl1o7pTI/0A0PIs3FD41K+
qXZJLzoEZ+jG2JrNTfeX/GUdOV0bqDKIEM+icoW/dqDpM36wlSlfzPlWQT0KcI/ud4Ys70yypohS
cweG6EtLYWOUL9BKDlblqffuYI7IHXbSV/shplsGrdZWONV7sd+gArU208Z8q/fmM57N8Vu3S6eB
UZg/r44epLiAAHfpczbuhDu9oqTjK6UdJN5VV/5u35JPwjbrreFpt8Wwm0eVOeYzdeLyR0RbBy/p
KD4rN+sWEYHZ2sF+oYF85hOiWE98kJLtl6A6ncd1o9gyJtL9yC8v+tvoGh/BsTmEoOaqv9aNYNd8
QQ+cyWfJDwbTE364Xal2D0Sl3DGnO/TGU3bL6HURn29nL/Ttgalt0kuiOhqXJpw2u5wNCPMMaqC/
UDyp6HV7jkTb+EHHiVfVNM8j0hqFKFq7ueNZqDlrWDQycjC7Ap9XOBp3z9wOlD2fvF29Rp8C3DZx
035TsU7bbiYg0mYYm9nRtt1J1wj1sUdQlH7oj3HDl81igiq2Hk2r9sE2L9VN7OgSOgFHVnwQRs/Q
NgigkdfpW5DBL4RwqARCNE8IIqflKjzLzB2fkhf03AKtYDvLvVbdSidYwgzndkxjuw277nd4Nk8V
FDuHaPyj8DxdreNyERiicmM4WcdQOwW/ZNmREuVSJeLDUO6ciBJ3tzftblyN9/CZI+Hd2Cs/wrHd
8fwlFPU0DKAOtZto17w2PmKgGKXoRrxYW8wMm+hd/wsPyMTJDKHl+S7R6B9tJhIDM1IAghb+dW9N
GPJbUIj9BgGwqDgWPJrnhqC2PzHcCn7yIfKVPkl76VJDuTrmj4ClzR0cvfJow4SMgU5uSoe/KbtL
xlY2B7ua/VAcPXXf1k64z2c3+bO6V2GxiREbOTLVE+mkDHoFmCiaw5Oloq51+vd832InhqjY2JAI
xb1wYgSLynp2FMQyDEB2yy0qPBitxTYkSWcTbQ2k2TdltmW3e7VIIfOqAyZIMtZqbzoC0eExkS7C
W7rtdlzd5Wv8G54SIix/REht7KlXAnbRLpB+mHvohLkEqd/Frjsw48x5i/ULLLR5xP67mQ7IfGGK
nYt36407unSsBVJ2N4wBhU/6/Mhxgx/tDDVRvqYqCLoFPQuMF1Bc/Fkkgi1kW3CEm/4cDjd98pdD
5rReS/QUgL36FNrDV/GQ7/MbOFHzi9ZPBCm1OOdgdN+j12rett88cuRDdgflS3ji03Uln9Q0PjBj
vPBBLPUmbp34nkY7y7olZHRKe5kxWkdbk2+JZ9pWHmLs6+Z22mvpEfTfToLks23fuh3oKssEMmvr
PwG5Y5PTbnTxEIiOcRr+OnFHoKss0wvyitcWweBmeBHeQdvgghspxi7mIVaYN22Jec0OWXEA0Eft
b9fHaKd+qdatvyBMJLpvM7vtd7BXhI0Vu/1Tou2E0W1f4J/hX+wCDDR2zod3wKA4E3PK+Hk3XrT+
qEcebgz5aPyVrO3Y1jTbODGT1249x73wPHPfiDfaa3Mbkcl/ka5DrAFOj6vghkhqUNYaKJMBL255
MAuv8swdeNJmubDC2mtewQR3InHDwAr5Q3/IOsfEilT48hP/viEQ6ruh+zQ/TcPBSN1VW5mS0mcz
R9IjVylcU/Op2WP9xk0hKV909QS3qTXvFJJCf+LCVv02T531TB4fwZ7aR5LvpRsbFPInOX6hKVg8
tZf4UuCp9Md6Gz73j7T2UgYvGnsUxiHH2JtcXKpvKDMRh/6rdpkUfCouVTHKAH0Xluc69WnOcZ1D
hRSfw0/zQz6xSWS/yW34INMw2g3gFstjvY/8/tC9q09V5s1MhNGUPitlZPfYppRNtOzIg4RFZeys
D7imoEsHwmoUmIqXwnCwAEYbM7iEy3P5U33AJW5wb6J5MLma/4bEwvJu/vB25eov3rL5De8iNizI
tajkEA6ugu/KhlZ6aWRb9GmT3gsv7g/tM9POgJxLezktf+VRfy7fEhO8lXkPuX75xSse1I3SbSa8
eadKIyoH35OTgJ7iYeVbYrHdyJltUKBsshfucV3xGUY2eV3FaaKv9+B1Yg7FPMDx5afousm3fGLi
FlQPbbgJ1/wZp8yk2lzHmV4nSEW/EHsuvxxsNcaIQ8hVwjaDg/hAt/LcUnX4AnlBzNrP5son5uMj
XEq7aSd09Mnr7AbcUb9Y+II/ZD73Vgw/Dg3z4iOunea3P7aOxCPD8YSqDkH+K0GOgg8Ocxc5+S09
KI2juaSUuOY+PpnHCi+YyS14Y5yiCzeH8INnJjsM4M+xwKgeiNXqWV/8KnFXv+2aiE0W5j3AGsNq
03ztbEAyhHM306dQdwEOvoq8pi0Tz+qZ8W/4IbFhcaNKHIwlxSGFE/YaSM5S/rwLH9X0IZa3IXPq
N7rOobAPXG5QsYdEASE117OpuU9q7ZlPPWBM4G63rmDstuGTs374MjhVU67xFDR7oi5P+X16MWN7
+LAMp/GJd6HL/jNrtnbH0MJ0UlKd5dow8nPrh7jjawxIXt5QtcftIeLiJ7s0gk15F73wgJYox13V
z2+hh8iWmFfTz0B2lZ+DaYeH7B6eK0ooi7sSEaDJL42AJ/WL+QyFKBdWc4tNxjqiWCYZErG4H1+L
J162dBU/xJtyp5nB/xZ3FDXCO14fwiy4i4uH0uHLFQ7ZB707CoXstw0OCEjWKfs9/GE3zgUfRVV3
Nh8Ydr+Sv2aXMNLbV1v1e2WMOWQwB/gcRLs8WU94GenrVcfRz2GFOu02+skTZljUQ7vORiXz1vhE
P4IPA+L0RquA87p/o/XRkU+MscWRnfCiPgnvuSt+i7NbQQHmUb2m7IcIP/nIu0+yXdTv5o9Ta6wd
4Dtl64z7aHCUbfAdHNpH2BwSxLx7+Sg4hp9jc4scmEC9uRfd+t3S2Yl4Qvmw/5DQC0Rx+vhADLQS
TjC5mmfdmlv3gpjzYc4OkXN0fXnSKctSdz5Gn9yqkz92Pylz9NjJvmYafKH9O0C54lRQt+izOeW7
R3+LlGP2o72xOp/iz8DLd1bgTLFjHYyzhL/wh9kCogtreY1oYG4NOIzsxh/CUdzVGOWJbrRjh91f
PzA6AY7JsiIqL9m3foQF/io9r5vNKhKjhgNhdq3WItZkwuDRzwvPYCvf3mqJsbxD24ehLZ5zDsb6
AzIggE1XPbNw+JKim3yIfrG/mk/QjeK/5D58cwgIz5JbvJM6mnsl58Qt8Ka98cwexUNh/DB1g206
+wlG4Xfg1xogu2d+2PTehU6/7MH+0rydobHuuREHvyjHKdfR3ia/KiUGNyMV5aQdnbBXiU/s8qE9
Ybc4JXhg7uW5/ESObh3X/qbA1GcbPIXPEc+THTyyX9bw8MYVevbRY4q3+MJ2JLPlYDkjv2jTPtqH
9t4+2B6jJ/GAkeBau+OD2lU9FUfJNQ77FNae8dbwtNUISsm/FdfNUnvnbv0yfIw7pjGP6gWBmuDM
6Ej9gau0O79RsAcERR2BRMi107oiIz+Gfa+Wz2r6am41YZzQYxGFAWC+m2/zdLCc4Rx8j9MjaV0h
h43plSq1pY2qf2ecCSWn9FsdPhRxkHclSJTrAzSda9J6/gJXk3eL6ubcAHpXrHehx79YetphPlcX
dkE0h5Y/82Ibr3nS/MnjExCPypYwluwFj3FkQ6inJUEadklfiIOS4dZ5vT7jJfwquJZFWzI1f2rT
S9stG/hDYCNfhQt2tTNO1Wf7hp1CpvCUbsJLTL4oGaI8Sr3qGYigRysLfIHRjP/vd+mkA4dOKwsG
Lqxro+GRRryPoekjTAO+PAX6Ho2GWIoPeGUjMT3E//48RYSVp13NUrHSQysN5jZpOMfxPAVOnGCY
UpbsTcgUGOydxvvWW0EmULLgt6GZ+jgOmfiRbSTG3L1QKaMQHftrKia1lxW8nqgasDrPPAzj+kuC
7GbTM9nA470oyODaoypNXJcmUPH/fpnM5tSrle6Rk51B1CsYUapcKLOGTDLr1/otW2s4WkJvkkdb
ljRh0Sds80qgUvn3i768ZIYQegwXaGIiMK62XQPjJIvMByJLcn0rLuboHrEg0nhW8Z6i5KBFOy8/
opbcyXQn/HVL3KKJaEDC+tycR1X+kVPQ1kVCMaebt4D368c14786752ypuYKiEAnAXemIpp/lSo4
kUkvc4UNe8xjb2T3tjwqpHZhoCRMV96hV85tYVw4Hqeb0fapt2C1oDPD4CyoXtX2MauoV9ffx+ZU
oxZpf4QETHBWPTdT+9QJS8oeSdbwlH2OekULdX7MlaB4nSru6Ky70mxc0zncER97Vig8rSF4KqT/
SDuv5biVdEu/yol9jz4AEiZz4nRflKd3RVLiDYISKXjv8fTzgbtnRirWsMZEdO/o3ZQIl0hk/v9a
37IeXI/NkWvaC/Il2bFUYmcm3p1Hc2fdN/KpaCd7QxQ9i6Vheuwn84bHwQImtzzqRMWb1MiwdLt2
VenDT2na2rnyAhx9wc4T1WWdDfVZi8uKeSZJziqXpas77Hp9DK4rDdMJZoxx65XtttP9cBlacxez
dq9koojezFhkqo5iYJlSDtIma6uU+XOkaLyeEZ+LEHHGyjc8/KPPU2v/snqEj5rHWweSaWMnLBda
vYWGZV1HZcBu2JDLv/5XetIxcg0IoD+BLhLxkms7ysKdyUEPgC7OkJhZp8lq11vwIcjBwNnK98L0
wrM6BUYOHrOyovMCvBqIivHx68N/5rvMR1eG0KVDh8g64Lu4gz00du5WOz3ufxG1t9Jrn9JBRBVD
mwVKXuVQ7dLxSn99XEMcuWzDJM9J2jS3LHM+sd/yl/TaKQZzMCo6Lam3qHCKVc42dPvb0cELP+mo
6dPqChseybvoOWkns7PNxZml+r95VD+H/+a/58eewHyNfyB1eAKG6ZrCspTijA6egBHb+og8tNoB
F+xWUamBhdDeg1yiirwJbvyC/uQMhGH4DnTPukfbm6MwWAl3/nhiOPwZS2VbknMxDbSoQlq2qQ7P
xQ49w9TykF55mWGoivjAz1iBZCxeA7xoniatE09CHBuAJhYPF4uJ7ljOwZOI6dhNRaFVOyej3Of2
6aMrbHSSrLTaicD0+fa7RvNSFB7AmGwLnNoqB5b2yAFwmSQEU5FTLCii6VhpF7HJWt+y+UtevMF2
i+Oqqp4AK26KEWVqk/J4i5YWeAk5gg0R4rB1KJu7r8fXsWdqCuFikZVzXtjBuB59q+Cr5Nc7mfIh
dMDDLJyyP/HyfAzSw5EjTN4dW4e/5brmn4N4wOk8Nsqsdl1l72HT3HWpe9EDkvMb3piCEqxLyOVU
dOAYFP+jl2dDZF/h/5ip6MmdEzCikrq47S89S17y7LeFtN5VMzNLipekrK6mEYBG4ZRbvfZu9Tb4
lVdptfn6Zpmf6FmMOmE6tqkraSjDmofIby8jNGtiPkzCbaGJoMh0c2gFDhonWi1jyjOdqjDdpe4c
uRKs9bmsLDcEKj75Ro/AMYYw4gzvvjLfZVw91jNzQfjQCqbev/VSWZ14R47OHcKicTczx0zn4+e/
na6olZO7IafLyFq2BlQbDFfLacZOGWn3GNNSnz39L4N9EQlqlz4COGoyi0TqzalzOfb2CCZu3UJR
jzD0YAj4CEsMglyqXWzTPXHLeFzNtJExoCZUmiXoQd6npqPF7tPG6IP07etnd/T1JWnPtHQ4bw4D
8eDZ4Tf5ewwOCIpWlWFSZO5CRKLjoyTKeWESD1HPbx6+rDnhen44nfkQSepKM05mwCaHjX1492Yg
yoTYf9lExnvjxhRc/SsSdGH3ENJVqgZ7/7jvAu8HnIgLbJQUTKPufKYsNTOG6usLM47fWem4fI1N
S36al9CgMoCgENf5hd1SYncErkBUa5sB1EwToSWeDHWWUDiPIL98ffRj30VG2Ew80wHuiYNvgkWo
XWulfBPGmdOjUZroJ7qpXR9tDd99jOyMAknfnLjmY7OWpUNMIjQR0I17gJOLhzbrxqQnZHrgWSK4
eXFk/vL1lZ06xsGVhXZj4hNlwCLyIxip2loyPTH5Hh2TvAyGULwXNLkPx6SKYLWYDS9FaWxETwtg
ZBZRAwPMzrO74QMTZIVru2yv8MvcYWqiGY9+mNibxCsvwqq76nT8odI05ggmulQuFYNgJEuu8GFy
owDuBCO51cbHoODbPM7AKN+9L0LvxwwcI/NoOPFwjPlV/nO2F7puSyGZexSS/YNvimUXrdCABe18
xOmLhs/4wkpS8kT6cBmlvGZunTzi7qblAO7G10q6JgVL30Jlq6+fIemZn8+E7EwWq7ZpuIeTTum4
pMEUotyV2S/Np9kemNSviaCjjzveDVVDSCTAikBcfH3cz6sTVJMSYZ3rSFPIjzv028SrfKOZqpgI
OjKXVq7JO1lzs5fkKONHY9KtgOZ/fcR5xB/cc65P2i7GeVtYh6tjRRTwNI4Sd5hFYk6EMpul7Lei
ip7+H45jmbrBA2Y2t+Yr/+3KHPZwQlWQvMlRXE6eudV6zAyld2KtKcWx6/ntOAeLLU0kjodwJN+B
pCDyzVqh+WaX7yy0AVmAkVv0Fe+TMD/L62hg3i6+W9GZW0Z7Lp9aQ9eSZadmzZVI1wI9liECfROx
EgIinHLGZErxM8gHPQq20gJw0/rUjCw1YL8v9GwLP1RbD7aOohe6T6skogrPf/BTfGCmxzY/Emd2
WfubqdvkaZBe9hYdOoJ08qXyLQTwebMO8uknPnPtrGdDiWeyRx5JL79of3ZSR14QBz4bYvxiAEVe
e3fF9pRWm09Uikrkd8NFKQH2scDc1Der/AwZkrHHx3gu/eB7nzo6wlXoOvZg3flF8EuHibeKPTrY
ri2pYU6Gu6ls+5u+MaPplk1zufWosOaKBjiRXs4yihEPyCF4Cqdp74c3X48U48iHiQWlazMZ6CjD
7MPVUpJMmmCblu+iFCAAGOqHjqw50ZsPslI/qEZ0C32M77DzPKs0uq1VYAFp6rH6X+ahfT5m1gPm
9W+2Ua6NoHictOTFcATQXtFUizwxt9MYUNgpnVWo+0/VnLA1BR45r4axHTz9rSJm3XHjO2xtdKlI
vMk7WqcaQFChfiR9/2A36npq2gczpuTaeRsrymiIpOq6KoO1hY2wsfgLURIuxdCugh4vZ3SXmtYl
XpI7s+kesMz51Vs0ZmdCGG+jb2w9zb2GBxMvRGW+tpmxLQZajyG33YMgbcFep9S0LqsJcQWeheV8
nqbVx6vabR8Cx3j7+Hudc1nn9R3qWyJzIVSYyPmaRJ0PwtvZtAXbSn+twXF7A3OaYX0TJO3gszhP
wuxqCsxb37Zu/Bg2RFA9alN+hdsF5k4QPAZ9/L0KiumyIZbN9HztvsnqK6t13wgJoJovq+ccO+Jt
3Cm8W9kt1rj8nj0oY8rDcHVihBz5UJgKWirFJxtVpnswmXgp1FKzGlFHgyHL/WqEs+3DQlDUIdPK
3oSpegsRsCPJqJCz6Dz2uB5ognqi3504l/lzfjCBEnJsgZtQsDzU4RaFKktHWk6a78CBIE8/jzUt
nI1qKaGU7rJ1jO4c4T1hDkX/OrjNTyPXH+oKZU0QSGuddwXdRKn5Z30znPiIGZ93HYIdmu44piGh
Yh7O7ZU/dlpAkuDOxzJAvauQSGVpvCAu9y+8ofrupRN0QtdMdrULZyvQ+rO21b0TH7UZjnx4i+Db
8j2T0ua/h3vFZoxl740teFn5CBEg3eL/S7X1BzcEU8diiIbxgkS+dSvys2qmaTSz59zqFLLiJMLR
6Py004sEOwFl+eEW3t90lXsa8ieMJaYVL02FctYj6G1ytFvRJVxL2JgQ52BrWaDgPWJusGwkJz6e
x2Yq9kdEeus2tQ3TPFiH1XFTJDGeKgit7XVjKlrv1SsMKnJDq33ZZ/ukHZH+EE4Koub165H3eQVt
zV9TwwUJ7SrbPlhnxl2Bu8mIsKNI2k34lQjhGfdU6zahU172Zno/aYiHvj7okTHFqh3cteuyMBK6
c3DFRZ3nrd+1yS6PkXyiJSzi+nVyWqAf0Y3toZPO8MgNr2nk3qGifvv68B9LwD/fNksXXLZpWIbj
2IcLMz9MisxKSlKn7cait9gxOhwT6Z2+pLR6EyXOXYc5gPa2TU9aA23RU50oO0ILdflctWJPHBna
kzC+GWu8/MVAkGqav47jvWivwPidRzkWfbc69bQ+TxOcOJsOFu22zenPU9pv65/Spm7ttCknjuk+
ELiBJ/kWYcIHQXlid3BsYAiKfg63iZWQfXAocrR0TzYq3sWQ74WLw8N3t6ndXrnovLGMsaNs1PPX
D+bzgpnLg5gugJzPk83hsotQN5inMkYJxK9XxWs+GnuQDCu9MB4/bnnsEZlsuifG4+flq0WOPUNi
Xqxz4IOXwK4pYjSeG++0tj0fk25nWfFN6OiXX1+eceye2jrlLiEhC5qHZVyWXUMY8rt3fmbfOR17
+JwXjYIbn8r8e6mJy9giIEi3yaKOwGLN6SUCp1U7noWIAoFU2XDgJvdZ806NrCOTEPfAIJOPb6Hu
sCP8c2gNmjlkERHKaKVJkw6DB2EPzAEeyXbNRdt9N7wIkU8EI8o4NdTs+Ut7+D7OU59rAwnjS3Nw
bD4gDbF5TbxTNnAJC6MfFRBYC7qbM6/npNzBdFtg0ATXAImEOCu+0hJVcUoKHib4Rd95Ezma4dUH
8FYaGAElL7Uw8B4PaQyxhi+BHy547SmYGWa1whmHKKRos41XZ/eJhYl8mAkyH9CxprAw0OMmwSeW
zI62/QfLQCvl2u6BF338cYB4CnYS0CdM5JRawcH1/UtT2+dVB5JhIvSc2oC/CaQol7CPQXKEP6jr
oXwbgPuR6bUDxKWWpkHOrI7XY94GnBhw80v66cZKNZdmDKmswwE3RTBcA4uJbuy1Fy9CLxfYa2c8
TyvUaCVAFM9uz/MMEgmmqTfcOWtR1Ldfn8TRl4vIAdoXijC1wzkrtUoWD36e7PB0IqnisvXY2Eu3
ObFpO1JvZAQrh30vk7pDre/PEYzbTWRFSXJwL2g6oU2ULcgO5um67M5ZQu1hHqAH59k0wr4LWvOy
8rrLXk6nTuTzSmWu0Bu0iSTFT+7+nycyRTo2YtCsZC3DvWj5x2qotrX/GqfjN3u2ctZ18qMq7evZ
CJ/KH//3N5y7YPFBt6SuH1bkeA2cLg6YzcbYe5vvd4W+LK28E5O1+XmTTBGMmZE+A+V78/CtHeqY
WL2cGcOJaTEoOP+LpEhQZ7l38WhAeWDOikSzIwRZLfqGUQ55ftGhMTErKOIxhgd2DrtJseSd23eh
pZ5TmDmmR9jAgDywNhA4nZ6Gj802pDNYBm2HI2UZ6VQShF8Xo+xsz7WexLSieOVWLjPTvBz1k7P+
0ftkClh3YC/kp85Nwk1yHapfu3G40YwWJHJcvLaUTUFCSpQ1SfijTX5YgF96DVxVz4rUIaiJTK4T
nzl3fgMOpwMeFE1eyxCEkxx851RrAnjyy3iHyRiXDqB/CfgBAmUJtTJE+4VJKm/q24DVBEuCOyXr
rS6/u9Lap2hr8vfBx7oSpt2uZrkU8YEENR0Q5cA/OmWgbB/sK1t5V2Nj7uVAMaNgMOiieLWa+EmJ
5iEt8lc16JcFoHpSffAyVd8raa9LX0Ndy3qJUjUlSLWfjPJeQGsqVDiDh9/DnGZ7IFOxzk3nEo/x
fSdAwBRudRG0AryFvqHDv/JcF+Cp85yFbHMZ9jqK00EHa2leBgyHRWyHsHZePv6366Trj7tclFRU
gvxHpJ/6qlpHn71LhZX5D2/f4dK+8uq5pJDyZSur8wzYkoy7854m52p+Iap+jugNxp1ttBUbmB8O
dzpSxj6qstfIr362QX026dZeI+UXyxATdlmVD7A4bier6lmWqmVcBT+jH4YCOdIGiBKc8RaH1y6H
RRbPnCk3cVBGa85bx+CShV0vO4HucZ6LhcuPdAj44KUK3DodToLcv29q+lmuduIzcGyBYegW20gM
3mrexv05KyZuO0QhAJGd1hgLY8ju/cE716O14ZePeTW+6gVaHS+5U/l4Yo9jHvkEGUyG86KZZq04
XO+bBm+1hX17N3nGG7i2b8D+n1wjWJcqe4iKl9YQO7Eb353ZWGYj3Am+6bl7mXviVXbNQ1YC1JMF
Xb9irlRt6wEBhellG+o9WKpU8xBUydnXk/ix2ZWaluGw3mc99mnb3UFbHSo/z3d9hKLNzc7KlvpO
2j9UcXY2FfG53rsbEeDQQqU5ZpwcOpJFr7cPSYM6wg2wzgQ3iTv9jAbrWyr1twkWXCQfjXR8jWv9
xJ7q6OM1DNqS9GLY0x1+fS1NRWEl63yHne66dPoK0dCT3xQXuh7e+Sy2MtKEx8jfjpI08K9v1rGF
NceeK8+mYSvm6j/HFlNe39RWydgiPGVpMpqNwbrkrdna+Yp4sAec9efBpL8Vif5GnXoDsW2b9d61
bbYPWPMXcSORMQOfFnp2deLkjiwHODm2M4I1GDu3g1k39SoL4DxPcmryb+DGNuNkf4tspks/cAl9
ti/1jNqSb9vXjq/OrcF/OnEGR/ZVPBldCemwwZKHy8DCtcImzagulWP3MD+f3lE7vwZi3nyzVPeg
6/FTnjqXQyyvQ/xk6DzySHyL6umtcf07LbO+ZUD2NQvXrGuceDuPfI4NgapGCYtv0qfufAffMpuo
Q6OEbtlX5++2Xe6TmgEU+uWdbLNTzeAjuzAmZN00bcNEUnI4ETEyvNysp2xHdWBT+ajh4ZksIK+u
Cid4iIKR/3M48TrPz/jgy0u/XreFoANtkff65wAtpn6odI/iFY7l5wkd44A33G2uiO06Vfh2jz3t
3491MN6UFsWRZc2FMgUfqw49DKYGpC52OEb4Wg45ADaJrNES20Avr6cidzHhyAtJeCXDcYVlfT8T
fVPL3fj086piPNNz6xlQfUonn3QScEvJtC2MNgTDo5/VWrHHEhuA0BcNxVooEhfuRdFW+w/yMRLN
lPYjbL7i3cqM3ShYF9od2JVoOqsD46zM3HWWdzdj+OaThqvqDCWdey7xYFNyMYd81+TjVi/VRVF1
1yoF+qKN22qqr7W+3McAfFoNqykG0KS7SrvxTLS41Mr2VxQ1+67mLP3sesggmKTe9GAndEpMRaRR
jkl7GbogbJJhWhQ/5FkQsz3LLQXzxdO/EWXzPa6dXQWyTBvFuASkrYZVpxOSIyDSbAigX30QLhWX
srFQSeLGs84dNEFu5JebdEApraevBdIsKos1OVjNxeSPCSzUjO+IU5LkkzMCwQtsLTGRAq388Jw3
GCcorZZt5PcIN5seNh2gqH6MCIho4/s2ZZEolAUYJNETfsVM3UeWCCvBvg4GN9hCFkIyTgV7QQjD
N69EZx0psc2IBZJacQdGD48Oo36S2R2o85UoWI+5+nBWZ3wKbahxMX7hjuwgFb8r7EFuWO+lJy9s
WRGbmd/5VXan1Q1aCg/Nk4WlPf9ZS+PZTPAtZnH+FA1nsAwXrgPulsbBswscySsweQMpVsEusPld
sXelE2rVAg4Qgb1ptLN5SAxOeadG90I6IyZSTnKeB4Ckb9G3bkUM99ALLvuw/Za7/rDK2nH79XR5
9P0xXNdgchDIVuZN9W9FNqesy2Z0mJDM2ltVDjNy0N+OBYkXqISs0Vm3k7rgEk/Mg8cWKdQ/2L0i
pkCrdHBYOxhhqPgjLjLaP4aurrM4pZ6fnZiJjtVe6QzTa6RjSxtRHRzHQhwEvJ7c9n5O9u1bPFGQ
4FPculRTcuR0QDeDO1WZVyGxOKVxeqVwbMbno+o63GOqsIcbR1WkZVr0Nh0FPBxJieK0Rf/ea84l
//c1QgE2fXLh+dM9k/86CFG8gkS81CsAyZLiY0sgT9NUt7FJpJZ0LrzUpINlA0v2CKLpIWcuUiPj
Fay9nZ9kb7nf3LeBT7Yxw2/sgCmQNtXZFQ6FjGq+T1CIj4E47dvVmDt70YKBi5ku23HuESba0qyg
lQbj7HTSx1eRTbtsInAncJeGcq/TQEfI/2bWMcKcDgM+uV4LV4T3ZXFXyRwNu4VpQG+m1/lp5pDB
8H8N8UpGzhNbqTh1gDaM4LOiuwreEuReViIvntYjXJg7dgHzhoCjtzL8kEJNR3I7i1SyCsiJD6lC
1anbrMyICOGhAuNogBBOvHBL5AcpBAjUm6R4x0gFmFSHzT10YPkRRvS+RaRBY+2LoS83I5p/t2h8
8A4Kh7YBh4Leo9s557WOiTKp/EU74LHtoqcpLqBvpLNIHM9n6HGAGSv49Tt47HvpCLboCr0bQ3V+
R397B0O9ttMs7jLoh/SYzMfUSS7GXt/GBnE1/1+HOtyidQW84Rzk4y5wISlm8IUzauxgEpd9o524
rKOrZId9FboU5Ghs5/68Lr00i7y0Kq4r3tUBaXp+tg6GfDOv2yNj/G74xIvhZAc3fOIyj616qNJQ
kmKpxT7sYInsVMgKsoTpZaDtCwE9TbG8NM21G6gLo+D58u9f39jjR7Sp5M/Bpp+qDcCpUbfAMdxV
UYUBrNpDlXk1vPE5T6r3hm8IVKf114f8mDoO11mzPpZaJ2pl91D8M9UFVH8SFHbRkARLi5DDDo0j
ZktF0KheLabGeahhM5EF1ycPUu7LGIpjRSw5+Iy51ZfjMW/uiEm+qDG74jNNG1akpHerEWmDreVQ
J0gecVP7Ikb0RqHLwxQ3nTmF6yynatr6XtEsXcn71uNKI2uA2vZFB0d3xbtyEYbwpWje1kvDe6gS
jHENTLhUiV2emo+DKm8zLRsXHpVYBM2roAmgCSstXpnkJ1Cb7XEdz+7zsgaahACQkLB8ye4zW8Lx
/x5JqBM2cLyv7+rRUcuYFbSCaE2jQf1z1PaDR1ZaoNJdXxbvyfikoI3E3nQGvu7atNZNu4rwO06n
CpnHBhA8IAqZFHStTzuDutPGoDCddAeh+j2aeHxqql/HpHlNZw0GMfR3cH/2X1/ssa8/nScU7/r8
j4/V9W8zj66qGEEy5MOYT0gOrmap0GnNn/4qt88jadwkebmf1ydfH/fYjPfbcQ/3z9FkJV1u6ynG
5mErE8ZYJOvr3jSeq7y7/vpY6tiWlBIoIjG2pcwKB6XyppcEehDKtBNZdD8MXb8Kka37VGPNKmmI
cSl+2YS50X2atqMe4GWXMDOoGxo8aM+rXbKnd8J/S3LoR44z3ES+uINVOaQegFORIPLTjDffwYtV
W8DyPPt7hEZybZrI8gZi92oYg0EEOMeeHpsWpMkUPzA3wu6FPLUJyLdGsBY6uE1q3Noktz1/mEsc
GenEPmG7U9dxjhup1NhvGOCvF+y8KBjnrPW1bE/MRo0lhLqzZ2z9zibjrqlJ0yMYEinVOrP7791k
9YTAse0xGnuL3Ovac3xIzj3wSzJN+AQ3MCbipW/CEI7FcGclwfm8bi4r8SxZEQ81Y4NIhbUfDM+W
PxGD1eyjvL0m7oFU+Vi7GGJS2MHPhlrwS5uqcW0HzTkZs821XQWkRWF+JaH3xCfm2Euj5gBqGg+8
rYeiziQpanSXBXX1gt1VLp47cBSNbj3bhX1Bw/e5IaLsxExvHhu8Ck0GbgiXVvHheGJ/6ZNbyATh
JO61CfAe2a1nrox6WULCDed0KGNuwdWh2jleRKRh6l0PYRSRAp8+VC1tzYJk9DIltcOMfmVe8Q29
PeFW3TSjJeILWLzwElqA6mCz1kmHBdiwoUF8/V4ccQpYeCzQeZhMN9QqD94LXxsTNJUJzCMv3aCf
wuGuU/EeKuPaSrkq8reKRYipTxvhr8daQNieUgizx5wKuY8RUVPNtmuZhZvsgVQ99FtYnbakFuDE
hd9OpEfy1ImN5wjg8QXEy0YjgCLR52hondzXsAt2X1/U58Rv0I+IBox5MSUp/8wj5rcZTTmjTBtT
JLvBjNYlRXVQanLf5ERZVOawMZRXrPIUdHhqGvsAvgJ7+Ax7r082SJPF2zBmGwC1UgbyxDx0TIiB
aJvW0bxKcD8VZv3BngqvY7ItZHDZhsmrlpR3QY4x2rYwIjdknFRwvGt72AN/vAmG5sqm9bXoPHae
Te0+9Zs0yN6bmAcFpR6ZW/o+klbg9vyKNpMXhNag9rG0XyfuqX5kBkUbgVQAgRuNncOuph55vkPZ
KEWfXRGkFOP3a0emDU8/J/kZjQh3d5jy8KwPzlUPeiCP4ulK6bAb+uBNH0vzhgYa3e0EYpDw5nzO
tkT1Zoyv/sTrMiY/yIfM1n3W3EBHhXtCsqIqqHFkDm+LHXbaKoKrSm4nL9sIddyW4T2TFYDKLHd3
Saws0nYz9lJSnOcmCTkioC48d77gpgTnANSA9CUUKLpu5pp67/gU75/rUgRoDZW21ssC5akm7qUd
PmfIkBaitYxFX7BWkpq8jNVPt2cKdqL2zbf1lWezmsm6HUK2Vem8QCx99z3/fPBhP/mRvfJFfjd/
Tzr3kRjMl3lR2CTiua6qvdG2bya9Pvrmz11oGnT/+cVCb/YBa/6+785U0dAgDy6g1ncrP+x/XXm6
uFZ8DXwrirdUC7GkVyWRKcq9Iw6Z7SNEQKbYDuZX0eymZOaOjvpLlo8/T4yFY0MBQZrQEa2wqT3s
qo00E5K6EeluiPIELKRYgPe9T/162LKf4/6E6q6zNEI85/kLn02cGieUJUcWLRgEJTpze/6iHxZ4
ibsuy3ReoKmcx9cnxZPjghjuVMm9QU66U2O5nvCRLkJYy6fe4iOzP6USejqUcVkhHlbfM3rsbZ+G
2S5uCZEssmhn5TDMXED3K1Fir8oxI11K+8HmHdikXgA8tN55RU7uc9DIrZlF115bmmdinCMAOwWE
kFwu3T7r2sG7gpa5IjBpH0qCQ1lbbFnVsCasqr+/Yv/5h8Ww/td/8e8/84LgVT9oDv71X/s85T//
Nf+d//ln/vwb/7oiuS2v81/Nl39q+55fv6bv9eEf+uM3c/R/n93qtXn941/WGbqa8a59r8b797pN
mo+zwCo5/8n/0x/+x/vHb9mPxfs//3p94xFAI8b2/LP5698/Onv751/Y7iQlmv/8/Qj//vF8Cf/8
6+q1GpPXjI7Q37/vt7/0/lo3//xLc+1/AM+eRaI6lWeK6wyR/v3vH6l/sIDHJ4NgbVZ/UPbK8qoJ
/vmXUP+gDMVniS2pcPCz8WLVefvxI/cfLMGpUDlYClzd1cVf/+Psbv/e7v394P431tHDgpOaVRCz
948eCAWFw9cj09uoSoN42hVTS0x8N/FxsGp6GTCWRi3FS00BKWaVuixLZdMxJhoriV25kCXcpNF5
UyjsrTnSUxDW8Nut/PfJ/kfWprd5mDX1P//6VI/j5FzhEjZocpmf5QEIqwNM3aD4tLo9nzXCRDzB
bbCb/oY2OvqAtHoaLerDabc1Uhe1oSPqUwu4w+IjJyHZ2uGttfmifVrANUjgutIOht3YlIRnMVNS
k+qxyBTcFNejkJ8sUl9cYzR+/0G8MtGwHQsj7VmPOcUEhjpF84fcBRgWNRa5F2G6LPTkhdx3SyNr
StWcsxbIU9rZeYJj+fL7ln/eHTLrYPeRJiPtsJ7ZtqMMu9FtiBZwAbC1z52bFGsmq13ike0WDWSy
yjS8cINIX2FUs1fQ9zpn+h7qXGWjJbcsFrrlx72eYmivelShOCBVl+PhF8TWIHDbdoa+H8ygOg+V
Q7yq952bJPAWNBduxmHIlL5rFIEaBcmei4F519dbcB+tSbJ1KcNdSJFsMe0Mt5pTxVtzzcJyJLI9
YpWbMC3K4t5ExrX0LIMcvmlG7Eb9enShIys/mbnfJcHzS5nFVwM0Z09PeywhGkBQsh1qaUZAnTy+
jXZ2ZrXFg+9rt9rggyvM+TNJ6vBkMpATMWHGbmju4oqLTzwpWYEULy6cm2awy5XbpVs44fimJjte
2bi4HRDmK2HPd3L+0xX7LSe6BVBN3W9qQ4CTPvuYAlBybeErAqJ9UbhibYC1BdQLM0wk3/zMDWEq
lgC1PQuYiOn/Un4enfXkcS1aaQeEa7Yvfm99yyVNkHIe4N6ch4WjQAf3Jrqlok3fhzn3Lr5ATfMz
0a14JSIZr0bNV8jabvjreM8sG/a7WfaA2UYWYGG2dATbyjB6ssixXRHHDpIM1JWVi0s3MuNFPRW3
JfUhYHcJlKbI2WaKoBhPsd6qX4w5qVDeWJa2KMt63DZ9AZcI5J5dQEaMGz9d1IX57rhAXhsNYAV+
O+ANiJc+3lKt03/RjlvUkoPwOvjSnknnNMvc/rl2ohc7C66LOYlHxS8ViztRCnfppWrPFpQWVmAv
ad6SzwMPaPT13cgvWYyVf9EDeghn79EgoufBjl8+fpIaPKaOkMTBth5wptQsKsFLTezH63gCiQk9
ows6es2OBhCorx8tHSLpGFlPmh+vS8dLSBenJG1lqHGI2GtK7p1b8FqXU/DLLfxLis6P2EAXjmbD
aW1zkLiSuK+8CjexVDChTKrEEP16jcahy+RRsfsljLq89gwGYtazBDKIsWws2l5JptPxAVPW5wbT
ciFXH1fgh7AH82x8sHpUlb5ipEYVoCm9Q7wzP/eps371DjLdqr8UUb/vpzRZakZJUZtHl8dU4mp2
nAXTUqXV8X2PvMcbVrhqIeb3lPk96JGZgDopRXFb08JbU4daKSKku5DfMEqSsq24XLfE7hEz5frE
+AC4dX3CNeMqT1Z2P32Pupnwp8+Mv6C7mUI4ePXAn/fZCUwlLGnSEb2S/pbSxptuSp7o+dOi68UP
hN3Yjscx3vhp/lgBf2LmeIdSUhA5pEFG7funbESqU2i2AVcN0LAOnCTyZgGlYPSGCqE+GqdHfPrs
rxP+YpqNROw0OIBrxSOVZcL94s7lOtuFmg7JRgeosmz6/BI1X70IO4YSj9kNfFxM84empDdC3Lx5
42tPKP9+tjadCKSul1XZUWM0lm4DbEO1T63BzCYjvFAfz6ZoGR+5Sl7GSWeTLrdEJMFon20WLS8J
qSiKJG4OEDjs6YzCuNIN60eV8okga5H0Xt6ddoT0Gw28ztFNh5hjGYFLX1gxr/bHE8FCpLP3J2xw
0N7tIbivBuaIEV6ftDjrIYnSZbhD+Evh3ufqMvTAmQmEcUj47fiOtinMtyDjGeUUGPLiY5jSZUL3
jScqBx7oVqshf5zYnVnj7LCOXwxREuw7H4hVCm/0cG63wgSTX4XbRA+falneCNg2ANx47HwbzLXf
+/eTSYZWNvFqdDWRZOo1Yg+Yl/63jyEy9cxmie7/qnMgPEmgI5/zN9LoINGF9+y85IL0+ReVVPAC
jfiXqfMBKmo+Hm2EBdwwiVbpjOTGtmm6dHDxah8A0jA/QOHQxatWca5uSI5mm0frHOD9Cp9Mv9LS
cdUY5k8fw9wCffds7ituhQcaCi9EzjVwnQjU+WHTgkaynutkBkEM3tnHwPRGPt4Eu/winEdfaYBe
R0ElL5/qH03oUZBDVA2o6OFjFAnFtEJN7FUEcIEruXY9vhK6yeMs5wFeY8OnOp9ejibp4205h8Fi
U5XtxICtGNsVUZdLzclfzITI1MGPN1XnfJ9rQ8pkUknnKTqvplWaUh7UAS5mJST4j58VaXEe++XP
jH4Ogqf/TtiZLbeNZOv6iRCBebglwZmSKGuwzRuEJVuYkZgTwNPvL1HVUXt3x+lzUS6J4ggCmWv9
6x8wp8ZDB8ekZueXLMULg71Vq6j16olG5L9V+u6qVyZUGae//Km0qnvNtgrMQEA9YegjhgwYTUIr
ErVFml7AkoxC1WeR54uHv4okelk2ccy+kzVZiIXNk2FX9RaE6zfTak7iunnrOLaRT6qtN5BB0zj8
2psxLLPh7pLD0toqNWnq9G2Kt926YxtoBcIhSP5kSbdnIibDAjHf1ikt7Mudt5FPH45+eV/rAI20
bfQpbJN8JxsM2Fnvq8cZt/Rt5NH9WtP3vmFTyXKmkXOXf+X18LO2vVvpaFtHoMMhuJMZFIagWf5V
Ta9gCc12aqK7NnFyzV6tSufrKEjsZqtlG3QPJRy+zVCzkJlLeaowHUuoWkJ1zCw9/jWmGMeo0kMj
c6fR5m2hsQstOoU01NdPTJbSYNj+fVlwTFPilTxWm03dcXD/KkEMYgrHplS27ICEHadFT2DsXLsB
DeZTbZHMZFr7JOEyj2XzMvbLe+ACRNsbzIwerbzapbDnNjZS0a03YXBGU3y03STsOvj2JC0wbY20
HTMpyPD5Q2s9zo32m6YEPKzgUhmiPj8Uvnmp7UBZOE3f44KAk1otq4hxOmofjk4r6ju6axZR1ERb
89HtIONZROSsx6Ib9DysSwJWBTIKAlvkJi6pryyHt5BNZygbowp755Ey2gCWqNhbrmUt5slsb/4d
+1CGXJuFFMCYaCUkcsTgaH8CG0Z1PkxEcjfgG5Eqdbf6EqNSNaDbxbb2LmTx5flsrU7A+UNmOF6y
wRf9xt6pgyRs2YLnyvyBCwDyfjx64Xt1CbEpVMrzYVF1/GSTX9oXr2sgtkUMLttGfFSilM5kVdbA
RLBoJPlnto9ESlAWJSyg45wCfuZQClycDU1ybzZVV352w/DNbMCgGlDh0PI4rpnzXZF/R2tBWPiz
U+stQpRL6hNZbU/QOwb5DrLAlHz8igouHdhiONHjH8YlyHjc7J96Cj3yPZIvX71+OebMp6DW6VLu
Cre8DW1xz7LqVmvEpqQQBCNFcFv3UXHr40Q/esjWbTe/FyqJrhLsQ1rbn8ss0bAz0s1dOdiXmVAF
3Z70fWxwrnYWYQvIZO9GLu7r6ReMuOl3pJUL8oaW5le54IQ8+Q/QajiNVD0npvK2lkGp+bOQ2Diu
i3Fm+K9rDbIu4lnH5mpk+nNk4ak55AZ1T94Cp0HN5qschu4taIlPqBi7bqzKf63L9DZV3T2r6WpM
4LXpcUrerNoI44UyI4jZnUtdmUR1+eda+3ouqsZIYw+3tEs5UoPXijvJeoCdYVp8wcTl6qbgLrr8
Z0B7szFGSkhXj87pkJJBmN+TqGW9dEtCCWwM7PGKtM/G3N78JdqLYWb/8+m0s6wD4czR2KkSdVHL
/5KjfmrcCm9RVW34jPE842c0ssC27XhMOueel2yk8GxeiiB/rohpoQQo7l5n48zYbtHQ07sbW136
r0MavE6VxRrZu5d+du7r7rhoNK6mOzyWMj03lOA0FGkfZs6N2Pd72lHVCG/5TYESeqqKL8roFeyT
YpDPPsnkGsTjbVR1Q1BiUh3jpOSL7Osvohf7nmPnyWbmAyGl4j65uIJ8UAQ017ZzUQdT/Mep88us
/gwpi8QiXGSpmDsfai3/s577nivTQxqlASko3KNIMYz0CGQeqGKqoXspcRTyKrW/kGuZVOkPVS8g
HX4tfJruMaUettwc81qOjS+XhxTx1saZxg/R3/OGDXP9mpfkOR+AiIMsXpDiJ7fY8I+wS64yYe1p
hupudrxXMpwOKXy7A8MZVEjdJ7MIFWPCYp19qRaJAYxa0F7kwmq3nsdqH25s+6jPvK1yoGzPy9so
/as0nmc0bhSHlEizOfyh1LwzZxn2HUOP0im+egtS2TjOu7lVfa5MAKhjnOVo+c6pNn2T+BTBerrW
epk+1HV+0Wq+CJto8cZdtKOmNT+t1Hnrdf9XEgSPXiFuhcv1JQxm44Vb/K4cbzwAyOb7p1xniWnG
13RxaxYlOWItrqnmD24om40gYi2S20WGpkM29QL2aHqE2QYR6rIgD9eiUmEARke7LhyIEzbW6mvT
KeK9C+BKmUdBaNQpEVLRD0/M18GqyYPSKC0gJ725bJCbwNMm+i82yYXpqCgF9um2tRWNOR/q1LgO
dYATf4TYrzG04JjE1lNVBF9j5OERJIswy518H3yYoukP0chVM8TRfhp1+JxDdWWzvsY+lVi3FCdT
8QWDduFid1y8RQns5MjArW/5ktR57nnjqRkzXCtdrPCZC71wMYqzE6T1ufdqYuSnQkShAL/d6FWJ
Z+y0eCLMfExWA5Sf2B9n7VneqiIR+m4sfWMfoMhz01qc//mnpvA86xXis400ye+uY5GGLA3cSCCP
XXrOEbSMjIVmfLPUS69vIjIpVo6MpMR5vXGIkC8Iz0h3JqP+czGmT4DJ7l6fh/E8UoidPYe0htjy
hjBfZqzlB62pzus/umESw+onx39u+usu8K+DHPqq//cdtS7hgbqZ0gFHOM420/9+mvXR/9z5nycj
OrIieoN/1tvWX9ef/rktWJ/5nxv/uc//87Z/e9a0xDB2BKn5++OV64ccnQwDuH9eZ317nYfld98T
7b3+Yf2HrOVzks0C1FBrOzgovFsGznb5vw9K8FsE6XRaY6AMHV6QRRYWFrGljTKjheq2bceYL2SU
UYezs1WhbuT32HOfh9pv9pFRVjhBduZBFtOh6avhrCf3oSdbiGMpz9GAT/3URRPBZIV7HrDnZAjv
9+6Z9+2c1xvXf8jqTkIrxgfdiS0MkAGS6OJyaHbd5J3jIvPP608sp945VVnnU28gnOlufR3Ze0Ho
41lra/NMUK15jubxmXxzbFhcOkxGIJ85+28d0XCcYhVvPw10X165c40Sf4+CkFSpZweuWz6gTitS
apKECFwPRIDRRcLcyq3yHOPKGmJhYL8Vmhv8HuZdNltn/CMILICusY3xVzZMLDYct3R3hK0+jIJW
/hQ4xEv4epQfGhNmUITeyMRJYa9C0Prk0enw7EuI/WSPJsVv8C0u+pQCoqPrHPGsy8fneoSmbXTV
o+YX3bZqg8dIx8M4fYv1+CwLqGpMEaHYSr8MO2OJjvhB7MlHeshdeU27FA6l5352UX6rLdvdGL4x
YE2/0NIUwJ0ksm4HZ/E3SxQ/TSg2rCG+LRpUTE0QnzCYL4Of5xdZpDEbnV/tcUb8Y872p1+R5qY1
BGiMsvxNtjvcwKb/bKCUTuO0m5qC+GunPoi0vznZ8NjVBlVwOV1hltOuuCy8jSMxpbH9E2OCh6qX
4dhh4VpZcgrl8Lsw5vFb13XWzrIxa6hLbwenAKI6J4RfeEcRGcVpciQkatJb2sIST1NJWBsnkAdm
5h1L8qQ3fY1OsVTjdhd3a2ZoOdgOrtFmm3ybStelaMnti+60Ph5V8NhjeyDGroObJf0XR82XA7Sb
ZsLwvEI/xZyAFAzM67YL1O8tXEow33J+HEvNOHrZzDASS60GY7et3UOWIZyvaTCisLvxEgS92JK0
N5/gxIVdDTUU9JY0kvFukHkLAjOGMngxU2BolGIXU44GuK281r3lwxnwcRivmmNtweEvXZrMOup/
8w7oV4woOORWDbGaBJAR5WuTEicBpOHDXz/YeoKoHlVyTNoebyPblSnmbHEKbSUwxWO+eFdyiiBf
UOFDbwaP07cZZvCj3jungJw3a8Tud+jqT1rDY1ybd5ut8ZBTiTEf1ndDlNe0MWCIWctLERcLnJrs
4UVcEt33H0ewa04gKKqtjiS6SfcmJuWOu4SeFPbe6XqEoI5x950iJr/eftJltK86Df/0ziDmwZLv
bp/cgBHe3Mg/DBaLBQF8N+EGD6XhvUYRkEjro8ky0qdOk/Or1ukfNK5AKm52GTTx3UgGCHXecKs7
nMfx2tsWdk0QSTr6pypo8OXJjqjqSF6aEaECoT56PUk7uUQb17eSKfZ0olP5ABr6SJbsYTSsi1Yg
7k6rR/fRTrIB8QhzEkOmbMaMKrvoqhXYuLjIK6uJZPoy/2UM6NO7Lua0jQBtjMdqgp/bu8BVsSvx
E9eh+VGXH9vG+z5PXvFkEvir0LnKXUhmFs2fMigxdKYyWsz5mlegCCUpGpESS2bL1IZL5N5aq26P
DeLI2Uxe+7p8CDLCqOZBYY+B8STH8WHO5HBG/UCAbd5uAb65UIto42T+ye/i3RLVBKPKJd0NNfFH
I8mTYAunxOlInkMoWxWkgZpyPmWTlp76Mr/JPq9ZO41hJ3D/uTxbo+28aCndWeaO+yjBHJM8UioY
fFr62X13bIekTWIh6F5EN+60AV9DU77Pc3CjkguDkQhNuGnzpvIPS9r9ipYHp8xeMcw5sNS9plJu
4Y9sU4HCgOHeFsOR7/0I3ts4x961zgExB6U5YaaoBRuHgiQXMZp9q3mpcfmuGQVF8xEy6p7hKRMO
ekTlppWoKOt6xM7LDRfTu+kRLU7OJuY703PRJZ8WuShpJB5nWLP+MG90qvhmKqHLF2FuEEhPOJ/E
Kk+3h88smcAmGmFu+zIgd8z5sBWWoYEwAq0zKdHCnjzLOnpcOvOhFvVr7xp3zBufmG25xFadorH8
gMZzJFH2VTPibH8dfS259sLaaWgUZIyp+lhe+1qwW+LUUOwm9Jtp3T5hYfiQNPnrrLFsBEI8ZGNo
j+ZHYlIGm017rHTjXcbms+c2+7jnq0eCAKzlNBvboCyHo/w4dc0lz2LmAAMG0xhgc8zLFqHfYv4w
pvpmFPHVTOWT6YIfOB5A+yLMs7D7MC2IEdKLaxtTq5GeS9JZnCETX4yKLKcEmMrOlrArvG8WPddm
5LosFuKIkgk/8vZd061LCR5R2fa7+mrUU+E9fGyU9wrImNk+ZP4PG4NaOnZ4We34M/Ldz6nxXnFk
COCpTJP3VvB1DFP9c+YaktD2fQNn4OTDQdhDWHQYFQ4TrwQ+WeGd4sU911p5DowhNPLCBHORD2Dw
GxupmA8EPkz9SZvu04xDvQV0WvjNDh+1ENHeL/CUb/O3OSYRPtbJqwLxtCPM9wuI+MkSfNNKJhQs
S/2hKBpa1cuiVUsoOfCYSb67qffc+eWvaonPvbj5gDpF10JBbu5ahrjXSrRfHStZn4EsYQZJzoUB
u4TJ/YOloY156CfzKjWSq9oMUqbR5N8mZ/4DJvadUiVs6vqzTS9+xmlYsV1twQ9OsP6xHi8vUwl5
BcK7HnSXZWmivWvkI52t/zwDcHjSSeiwJVGrGHJXedZsC8O72XNFfButJKBoeY1wvwMdcS4u8JoR
tGeNi1nalz7zEXcVj9TVcTi73RJinnzHDe5PPeGp3nckohuxG+rGrik150Ig4zGrK1aDqldTpjrs
/emjy5sPt2PXr2xOQj1nxOoAKtdXLHp3Bii3D3soQbI7EcacjBD04O5tO4e42aiqaaOc+KfUONeU
8XqUUB6QELqTGpqJ0neWUB96LGq9pCNKuzlpXvZmzfRHTWkeysmmvUiqmthcWqoSP11bWt6FKNWa
gKRvINzPrmZZ26xgo3cJkS5MIrntWZ6NzPg2UyQp5CUP4T8AKNMOIhsR8yCPmUZYwpTbB1a/T8OI
3p1YSw99Pf4ccDjZgy9Nm3Ya7oIBagKDzEhvQiw/9amC+1axp2PtTA4pIQcaO7Ztk3Qkvo8m54jM
yu9DAHCaQxTdV6mEVQPcxub6YM5Ekkdy+DmTcTfohH95okm2C8QHFcX7Fhc2x6Ro3rRxfnDT5K3U
ezwkPaLVFhg3vRwumekcpGuSvmE+5RG4iUcOPCO8dMcYJN1AMPvCZafYhA6zro3wk9fGCW6y9FW2
jmvlH/ZCfU2t53qgUnNJL5yX6XOGQ6CM7KNt1j/H4cnot45vfDQLk1f+m+FFUK9vB2kygZN710G2
yvQdXbbcw+DdMOMFFSPafgN3CBjW3uikBKuH+ezd5t9/Sydza1PetxiCscsxfCYWihNE5yVcnl49
W4rOp6mNw5j8amHZ/euhZlKzGkEWUXcJmF1N0I95OeEER/UUQ8WcM4q2szfsZp6OSl79alpVaKVv
Cx6IPG/c4BmvdETcOeI1hgTj/8jIWQl5V5NVIa8Ztmn+SuxNKwDmwM6CKt8bbEh14oY1P1twq9af
1d/4r0a2GXDm4GaDsRn3oUg1mmHXqlw8/UMeW6FtLIu0N/5fM96lq4COc2g1TkYStAIev/4Jx0b1
s7ocA54nq4IHsmuPloCvjUHaE+vQ1gCxG3v9S72xCk82RpTAvKl8rjMTbG7c9zwCFVPAr2MZAOFU
XDiH2nZQoZpwt1UmSn1ORBWq9+p0TUGiYnS3YAarF6/bYbd+AAbXVk4CSv80NVWonk69L/Wymvo4
SCzXz85zNM4hpttSj058/allkm2UICbctZXRVh0e9fHUIfzXRw14V+ZENQdu1iw0Eyi+UgZrYrJ3
rN/7JuNs47aOCRiJ4KH6Wd1HMO/X3Q+dtsUWoBnctcv/ujtOgQc9JZmHp8uDiBzofmuAY4FQNIm3
VzfF/Fl0/lHdBV1juAx0KKgabKP4VE+lk4aFmTHXarmd2/ZDiuqmnlLdJxCPxfKk7qHeUyX+JI//
elMqP1m94Vg4J/VSvMSDHMkQpXnOOmN9OfV0rhzgBz5axFnRonwLliM+11Qv2c6txLVs8TxgiOUr
30UTYLHF0bG3mOphC7WphrYJR5NJR2ylX9DgXy2uqkyScrtobn1IYl1ju59v6wC/7rMvtttXbeJ0
LZ0Go4TyNc5wttNL/TgwMTelyTg4I1GpB4vWK05FqNFkzUfTATrCVx10x2limo2NUrqv8mjjSqc5
Oi2U7Ca7NvEvIq0lm435TLfwUY5TycDde1ppEHbDiTqWj2ySgGVqKGI3r7YgHBrlX4ekYBY08l11
QsiXmGVysuLqRYzIBhYftg72FA01DnBDce7E+Kz+K4PG3NWKJqaoYB2kIRN1/H7cG17HBItNBNNw
TFCjUexT7xMWOOlKzvy9j1qyHB0gaj0F+V6o2NAEmTur9d6sJftpVZ6/dZsW7yhFFWaHqO+z07/k
MfXQ4gCyuybTJmtmz7BH2jj95E2Vc5rVhtVmykOgATQmpYG1K9ZfV7gbRQ33FKkXamFbllcMbJlV
qQkMgF2xbW3mMSl+F5qdHoNWJFswVk5vQOG5nG/9gDVyVoiHGNvBjatGZnoPg6Kr8k+7TQk1juke
Tcn7r/4IXzCstYqf8Cd2utZTMTHcP8nWOOolAyQz1fOtHu2avv5e1UaFT22ehZEKB7bs/WIwaOn9
QWztQX9BusWUzCzukRhUKmEFiZchhYgjPHItep11OEntfKw8sIMqAeg24fVt+sg6LFHPJLZgG8Zo
AO3VfLBcUe1Ngvf0urBPdatf2gAwYpYkDko1zHRMcV0h/OJUCt7myrwSUMU2ei3h/437dELpokdg
2YYaQ0sD3lshXuKIInU90X2PYJKhcnetETg77MiHfUknM3tjeqg6hn5VWXdUWMydB3XK1xpJJ4t0
sr3TXN3ZsU6zxrc6jD6mQNSNmu8fK2eWDxDKQ8YqzpPunQOhvS/R9Jn6i7FLg2y/vnRDyP3GzbV0
N5kVEZN2XJ2IF4P/pbTjNiSSyRKPv2kFVV/pwWPkYoXmpuhgVfWQLakMuxiVf8p5IXX3vUAWuq0l
wOlQOPsxoG5Z0qdIIL1PZx7pZc4WT0KuxCF5tRQzQ7JGZ8gFJg29PEyGQ4VzQ1kBNSfS0xBFRGfL
NosQ/nYx8N2m351I+AQvBS8uSop9ZZDKKadPKk6BNciMW0clLj3eUEg+f+gGw4lEFlf6QGc7Twtx
m7K6WYn4ZN6dbGDeBLvErs9D1NyGLrkabvblFw9BQGnUFK2N4ALUWV0L0cC5rZXTG1yXYVu7rAEG
/gvmSBNh6P01IKc0BiecEthbJQ7OGJbBsljHqWqguLKkSsH7ocjDsz+9u9J6MKj3vQKKSC8pj/qM
arDjVAK2SYJER0FMaWS7klHXSKFXpOfBh8LPuGgdGrQFcznKj3uuGPkI/pgg8Ztui5uzON9KGIQM
exjccAGTRP/YD9a7k9HAVdpBZ+SYj+I6us2O7WCvZy4zHznk+8hjIiAGYozFPo9ukz4A4EKZXxZ4
cZVFVaZeRDKJriLje1GLe1c4L3kCD0ixvNg6qB4Zli19BTrEBVwqy+PCL8gk1P+o+dlKzFlG1mFe
9OJY8CbAih/iOWJOS49mJyibiaByaDDXmf0Ug79Zo39psvxuGuXNqjkXqiD5qUmiRTuG2uaQeftC
elzPExYJgx46ERt+vwRkHfZ0oPr0PYmJM1UwkDPC5EkTp92gkqMamvJXYwEjqviE7VRP9CRWvs0S
Es7cGGIljgq/IYhZDFVR9MVAZFqMOIMK3A/dVh7lUJAH1RTBtdT8fe2YVzsfv6FmTIEOOUHckWad
wCLlO1BRRpTtTjSi2/nCeqm7oDkzZAtTgRmVa8D0EJlTnPCEe7IEcZ2u+VkP3YeOJdzOWqgBKrIt
0pGvILDpL+ItPgR/jRnh75+TyGwh1UGbh9NDWGKOLBfTSA6kGjMNLd2DTWA2stdjyXCujbt3TLQP
GdZ329Zjpu31X4TRvP5FnpLdr6r+0uQzPuWVPVxytGG7deRXpO7DYhokenGad4rpiV8cQagGuEk9
QqjpWkgjcXVXEzuSW2DgMLzZzXP6pYaCrl+/d6Z8yY0AsIZ+Y5w5ewGCkezV7jPnzbeq1Ta6hrRl
nZ3B4t/UIvjRyuWHnFiARMbsswkSFmGjjtF9ZP8fD4dVdPHvrGADpzOo1RjvwDv/v6Kn1uRCgwPb
IzOAQzEP61CUya/vZ0TUV87LAjn0WHbAiLYWAZoF25W7kA0cpEpj6q7oUXrPwjexsSuuUpNyNohW
3DTFZPRiyqIo8E7rb040qdO9uHNMmnMSuxiO9+7DbNHh6PU5Kwb6t5FxZKAGeM3QnGlAvy0xx+2/
08mdf1ejKDq0+tiWh+u59x8xSdC4RFlnTX+kTTsWLBzTYjwEHuRRja2ZjJiHvP4S8+SHWCk5m8Y3
iCI1FOdCZFwQdHKwAihXBPy7WdF8EpgAOyZLXxQhv5pOFWBL8OE3I4QTfz84HL11FwVg25JSdBkL
tjUzKV/GNuJCgIIcaemXKpsSdZ5idwDub/F9/MW1VwSHqgIKipr5RpX1U7as2GqFK11CUqBWnny9
SY95cqn/NOny1GoYM//3g2b9u35GHTQ+qGm5Pl6G/5HnhKQm90bN6o5aakGAq6PXhRkljm6sZWqW
O7UvvakSMRXrZ6VHMHU5CRs4Tm0tNCxXTwTkXDra21hpj3Fj7ldyzIJd6GZZWDw8dxa0ccUl7zuO
nMsplOjJMzDpz7/YbLb1NprMcRdaJEVuiGV6XPL2GQkTm2pyUrGJCaC0ugL/+8f3/vOcsXAEsVFh
+DAZ/8MbIB6a3AxSYph0vTP3aRFqkR9vvYRtotRi5lsk1axket3EBLbz08tK0tMsvsq0VCRwxSaP
5ujJwdzdarwdi99xcVnqyvHU1VAs14Jhaoi9gGkg1KYS2+V99jkyFXZ/VVHyggQrlXAgWH80TD0k
M6Jg+Ys65GQJlDnaiqLWsSqQ3U56Am2ZD5Mqm2B4FNPR05H9L/PKQ8qk3Zydrj65PoYOiPNpsBPc
YJ3UPglFxPJj8kONgjGQBXxEnld+CFrYn/ldj+AexfNbDjVh8Trs39XuyriqpiAneH0tlM0sCOFx
A4DZpwYmVvjfvxGCCv5dVIV7p2UiWiG2CjkvhjD/dwFzUN7VxUzITCZwhhwpVg+9TyCmiZKsrOSj
u7gYmZL/E1bNcHbdxgzbMfliT65xX9+Yffw2q5OvVjwrYsouyMMesF5z8fjjQVpafW8J8Qwq5ld/
LUqdcbIxBOzGJttphvlLl8tvL43vcM/2sktfzaD48nMWjlJ7AfhgQ21NZiiwyvLW1bed8B4ye7gv
JbHCcxPxfbg/G8XjxG8r3REfmO6SudiVnvYW9QkeLfUgnwJv2vVLf9GaXt/no4kJZOVcKkM6Fwe6
a56jq2sZkyQ89XUsp3MUjC23VMYpkmaYls1TB1Z3xFU1p/DqsGMQnQ6bHO5sWEvgxkIvdyxtiDfE
XXHwvcYF7GTBU8ywlc5m9TDQHeu3WvHbghpJFWluW3wVASk2PmuTY1MFrkyq9e8mhZzVas/6GH9V
ZUG+Ero3s/u9FpRxWd9cjQlmWw34yKgrQxG3Ws95XaL2qvriuE5/eFl7CkT0xkp5V60pXTRJ2Qob
Sor+hwycH5Feh7lDKnI7RkhHgvYADHltFiquQKNGWMSo7B9+KmIQFf/WRo68h8P4ZY/Tc1OWF1NP
XJpEOPSpRRW+EJRcxe9xWxxXpmqf/BLx8KGZ6rkSeggUo16FJMIpS8yxbG035pwpS8LETh/ETsvp
RNOmurau95prMHgVq0tVnF3RmYoMUmwhlV/9Ijn5sYMU9i9+26D6jmrkotPLgT6ybY4pHFIfEMFL
gDoUgc5OGDvlOHTZFW/X7Erc9msT7r1dvw4GfP6mG7e+aoWpZHcdxMh9N1jP2Jf+iNQq5C28uN43
72lj/lgv8KStk9CpSKTORhgAdYwApjFvdYbrJPo0g7mKoms76GPb734sb46lsdjQ92wc4qMcenJf
w9YRuzGaZ5IJd3jof5sa8a1OxW1WugkCjjY97XHQsfnrUYGLgh29aoDnYWQQKG6RL7S23b0GcDIa
QAEL5b2h6I9C44F4ZCWpvA7xL5B+TVtP2yS5GEbL7sHMqLD8S+3C8M96K720HGR7qSFJVNUPWS67
xkfIlksG10zG34ZcGJcBehomJVsp8/SWmfJEKo88CjMA6PEwGpILQSMI0oAs8BET1ch+ogfOwV6S
m0NvedJytwjrSGcA6MurnJcPJ5/Nlxy/Xqy3rrhmv9YLIpbee/OxHGMGU+oIA0CcUvieOgHwLT5C
wFsVgGyf2vsq6cytNK1xR4dOQgzCimEoDm5PDvSEl30ogkmhpD2dqs3grq8h9kDSrI5e5+xWYlCP
rGfGD4NvgkycJDrDKjtbed3sc606L0vqhu2kW6iGlwcT1PyQjBpElqo6lf1snpdgeUgqO98hgblp
g1HzdPVCQg3Zq/aiQ+j6Uc8N+ZlOE++l031NJrc6GhiDwOnyDCXNOnte9/dPjA0NbOjPmqk/LwY+
uNDXjrVumWHiWq9uIJZz0L9L3GfBl6CikIDrkBGpfuwZBg19ehBJPsFXbLSLiX8tlIfp2ESLdkm9
zDu3y9f6S6duWX9CUccQtLWh2VYzvvC+5UAA9B8WyOtH2/aCSzQs2cGvrO9pE+TXKZ7w9lnKMDBK
h9HUrF8we3wY6H+OQi6PsedlxyIrDJQjA3TzoiEWQyMwQ4wpzh3CcS7JaN4g0TmH9V2u78LycNCo
rO5LRHBYIlG1kB9SRir+bGwj2tCtkJaD6/Z4MOM5OblFwXynyYkKy4Ktk/JyuiCIWNcxsSsAzg2G
hztL5QB3MAQvfvneDNDrTCc+5V7rXmpVhEQGKmF/QkuN2OzZjvv+KB3/4BlAKjl1J4OW6R0d+H5J
53Ayzd+WzPJdNpjtxW769jIlxmcDOX1fqqzhpJ7ID/bLeI9P7i6fRuPk2RXDHFDCizRtwktjxoas
xS9R7L/n6Uh6eKRDZ4kQHZXuFk8IdPBWdpHzs9PPj1XH5ZIExs0kzpv0ygX+oNZlx+klrhbj7Kfn
hTcwLHEFMIQXCSSn8dAZxTke5v6gly5dctMs3dnRvA4kw9qMC0OUbTYbtwqG0xmCfXbKRAT3GOUC
GKGR92fawhyRydlnpWbjybxwfY4YKi+ubta0NT1s84o0eUxhiOMNBgRKM5biG8QwrjPOKwM471Ci
CNHDzNKqbdsh1Le85LhKuETfgwDn41eM0bri1V3XVatS2gzo1b+LxH2zy+VtrS6wXBQhc7KDNBnn
xX33g8TVfO8z7oPJXdx9DEfyZepDXekZHFzAoZVgfx3tVmp0MU3pIUFQNTsYYbX5xxzHl5WeXZmF
u/UopBnXkblkIlqTrvYIP2q/vsuVMK0goiUqb1MSQmo8G4nxaNjkuTNU2S5DwPire13rpHZm+5Bx
eUgy6FZFFLRbDf9jRXbG07bbOtXyrLbPlUOO+AVWf8vaz6fARTP7RtwYlNsuv0tFDdahnVOmt69L
U94VH1axz10LBjrCJkaJU9ghCUgRQUaC6GeFmst4Dtn1KaVdnqmWUHPwC+giqsseEaKVM4erm21O
/E8GrrgZBl6nh/qcN5DOtKGhteKWVSSzxLW+ua/c/jGhc/fSPfb38NRzeTAG+br06XiqShzpUit5
aAsp9nq3XzVbK0EYp7hy2+r0oiM8+53XoCyDSPllkX+9QTyHnsyiv22mxccyoDwbPcrXTCgNamAe
J615bPXgNXYWZpXmje4WbYgrXx2Yu2WRfi1NwbXKCGrQXnNl5e66BVDWfMe4pdn0erMz5+bWePax
ml2EJs5xbaA9xTYeOu8JtsSTLDtrP3awuHqvPRUrmqb0gIF2IpnqpitHhzKekUSQaz+IcxfU4VJY
L4UCNOv/Ye+8luNWsjX9ROiATQC35emKvijxBkGJJLxJeODp58tUz8TufTq6Y+Z6Lk6fiC2JVQTS
rPWv3yh1jZGBx5jYhk7JQNHi3Ho2vCk6/bFD+cL/TyewysWvIlz+5m1mypx8elA0e752IidnIIMk
I46+xgSbRL0i1sQBi6SM3GR2c6aInjYabJkj+hN/LN58/F8wQv6BNO0qZr6CrjifdmY2oSTiS3dX
5QBdxZ2pnqqYugjP0J0zrCsS3fK9M4xDVxhv+gNiL4LQw/ngVHO/ybzuRYl2XM4HTlv5pmpPjR9E
+Bj10ot3qj7vZPucM7pGJEPtWwLaZBltfWLUt2lrkIox+U/F4pyl0d+lPizoqIXp3JFwQSw3pFrl
v4A/+yY0G4QzGf7IAucnvpo5eC+Th6daPL+ZWGjvbZ8N0k+8HrwTbXgI/EUL9JkQSeK8FOraTkoE
VtbqDYmvYAzr/SjS8LZXUtRUSZHw8OCruczpdIto8CNCP7kLxvjTiO9qNOeg1a+mE303xkp6JPxJ
QtTkbvZravJpfZgqvmuEqzTTI7/fumN9TwjEjtMHqctc7FMj/mVVPENVpXJhk33hv6+TfD/VS/jT
LMtvy0YsoPZtbyWPAl+JsW++8ii/shQAUoL8ous1r/Kl/RxBTh31HWfq38YfcKUI156vGMIcqug+
yrWOrte2uSodG7oYXsw0GqfJYOuEkevtDAPHqdFB3DhI9+glsHWdOfvWiAiurLuYSPOtDxC4cxm6
6/9MDuwmGq3nIA8+gjk8g0HtVb2UjMPeHINIca14Ako6VMfvFTFz+3XAIrVbb3Klfv9zlsW86KnO
3kOC/kjv+8LgUIJGNyiphwrPfKzMZ+uwJHTykMQ5Djt0E2Sizc5EUe0cm3qgwVGauw4Pke0o/YMS
rah+XLUk3kJ7TU3Gh+TJVsKfWWoCDrW+PnM+8A9CMKgUHro/ahJu7ThpEM/0BY6S4YsWTmkFhqUW
lVyM14q05go5tQbgNG5tq6rZJy646CfUNxgqwCuNkfxS+JWKT+VOVb512Kg5QORpmC1k9kQw6gGA
1ucQpchCgP1l+SNUWtV1EHi+TTvcF69a4VH3UtmPFnlDAZyO8Dys/bGsbRzN4J5cpZ0FGUsETHHS
4jpdkoqr5XVwBS/Du8nc+MpybW/rdD5exPjZbcm7MRDpGudxFU99U0VbzLOY8fQjqLfze1GnbE4P
OvVttDFaiOf0a+jJRMMmqk7ufGgSKK1mKvy96+zsnreoFbFmunATVeEeOe1cYLJlVTT65US3p7+C
m3HiTpH86SYm+nQ2tzG7991ccbtyImUlzaJ0Ue37ALRmR3GQT+5eRsuDtVgQMFBdYHFLqmBj+hsi
mNhPrXWtBaJTfHK9gdao3yH1NKp7PeDUTa49ottz/FuCT5izg763Zf3T6Y1DXK/nbmKjatVt5DOv
9OQ8HJxfQzi/hEY373oXgVo6V+5VZmLDSOJXjQzi0Jf+bUNsDAM1gPxmMYnhwwOmTsAeTBulb3TS
Nh3LYCx3tnvBXNvcltOIsEQhPl7sovnrguoWbPraD9Ee4Ln03S7Td50b8D99/JvxIdgWxUOWwhIi
OgX0gG2jNctaeZKs8ooT7SV05U89clsW7rqgX36uoXWbmSth4mu2gQoPMBbmiqVQ7WSY/dSKN5Si
3KvJ8MuP1vsZ3vZU+y+9nC9YVGIRJ16maLxra+8YqP51AKqANYZmS/k6EI9Y70ul8lLjZiERy/Ll
dT9pmPg1TEacbZI6B/JJawjncoPiIPxz82VN+9AR0wiNND0oNabeXbmzHFzZ3QSVDXUpf3VjfpU6
k1fhAIcu6jeFKu9kz/Gst1ypJjJ6qKEGRcP4C4/IGgTclEdMIAuX3r1ncTnZQ+qZn9XAvjSM5DAK
Ts6wxO1AIceBD9fVxExWX8lBHv8yMvIVlVPBn5G01U4bKFFCaaKG1biNDE9ZoXIqq3cI1YJZfQbo
3DLMb5v2avCZTXT+C4MmbhZVI9UmJ9MQIJeDf301z2WGxxaWe6bxNbrjjz6aiMtkXinzmLTdUyrY
Hg0Ahl4NRps2e70vNIZgMGBh5MMPBJ/E+9B/UjUzpM18pycXeoDVex9koz1rLVGItHljQGr01gyD
uCBeABLXSzIbUBqi5FBRD4M98l3xiUIIX3hbRo38+BwIShY4WphJhHqA/QGQiI2BgjPm9TZWC7IZ
6J1VLT04+CnQg14ZbfUQYvMK67C6tQoO346aKY0NGA+wvSmE5pOjbrwAyidS7uJB1WMOLsQl1jVK
L4g3hMK+VKVlUXrqp5wl7ttE3RnMAD5a4mW9+qvI+JYmc8nO4BbLcVGn9Y2Gm8WNv9WsL03gp6zy
3IzZUf8sT01114ZJatbKFxr/78pAEo2b13XAm99qYbFymlOnPrAdNlDpUWNAM6wTjTfPsQXhlJmE
mrrAPxNbk2qPCW5zyNAeyqlfD2qECdWMmVfAaynbB+TNPzqa21WGr0gfGFyAZcCot+/yIvmh95C0
rOngzy2CFb/ex/WyD3oUJsqjRknixIwbYxHED1pIGygBvlLz+sZnAUiBiik8oi2hzFA7MxiLd4Aj
c6UP1ifFwEDbWuZ9TqE0Z7Z6GBc94lhLTAka8bwkr8OXh7n0Zna5eyL/jC7nvaKl3oRAF/gzMF6q
im9y9t7TcnpIwwW5ZWzp+Tc2/NKBe6z1k4TYA+423JxlV90uykyg9PPq0MxHFz1A7dI3qMW6pNT2
vUKnVNnCjCzdYRJ30KpCVc+lygrBKZG/KgWipo14Tnko3AzIWDLUhj6FWtM4OUQKC1RB+yqNgI0z
Vq3aWIx9rj2if7F5ayB+LNPBRew8NS62oPW3JgxAsWdmWvW7yYn73XvbGhaM8vIhXQcKlFi8o4XB
/bp856T7YYbLQbUzqdLWul35kPhUx2r4rU69rBn2sP0rmqPY2Uxz8akwyGmghtQKbu6PS4yXDk4O
rOsgRxpsovVRdXoD9DugE10j72oSxLzpXyEZMY8MKyKYaqJoPWIfFE5bqbU5B9GL9rXIkVlzR8L+
7eNTjSdA3pjDNvfsd9xfGYqzr9IaPD3AqHw2GJxJ3Iv4c/waaEMaG71q3BkCMjCaFhe1OS2E3MSW
fFoKIel4af4GXkvYoI8dvM1oICRmWehiBSXUQ1WRSRUk3+qJqk9LnJaOTCk6Otv8g0mXrr1jetZs
PC+/rUCQV68qDhrmN2lMrV3Vlp9Dkd6pymnNKdGobQ9FlqIqrlg7jFUupgUMg9s6vBIsX+31TQ4I
cH2ADqEKCc92Lfw71ht9ZnRKl55lEJpy9JMbdCw3UTsfgMX3fF0aPYbpf2TxVDbz4NM6B2C5Fg5L
rQAmred12VJt5Egq6HbjcqecL4CJGO8ohUPZ9l8mAw8DG5OtPXKQlN9QRwF3I/9qsELwFDowVwlu
vX7cwSXDYQ9rL9gY42+RZUe13PWZmGcpHzdkBz0PESaq/8JnpEQJpstMMwmg8nu/gxoJxFDeZi5e
y0FQRdfMNLeTNMROYeDasiBIvQN91FlbFVhKFJ8soLy1h1iqpIbU+ydxfAQcwLybsiCnql3jW1V7
uT7z0CZez/OUR9subWHx+a+L7Bpo3K8aTNA4htEtmKyP9rM2x2iLBbZt3sH2RA805hyjQZjQQzv+
dYJvtJOwcoiSOGLyGx+6l9Xl6iaqE5yJ2Luh+V5cDJCIEZ630vOeEybgm8pYT3PPGqgqLnYzHK1D
nZ8GZfNS+vWdMbh4kIjlI5i+tEo9kjn0kpBnPoDVBDSpXpOSPt1xmo9cBSu6rnCy5VYRA3o6ImD4
Zks8KM1IBAyZcA45keS6TjFELa8Ta2COVu3U9N30QR9HddVNzaXnSFbISlmDx1jNSdIZ+SGkP8jD
37qB7tfu2XGGyzjN7tbm/eQY9B+1x1LEuMRgajsNzm6e5oT2HPLtRINBfsdX3tRXS2FSAgqSJX1F
9VVAPeyyn0taftgJRwTTuXE7rSZnHZQt24ecYSDSSeXebSByTYW4SSNzgVLnPpaK8VFM41m29sq8
Jj27ARysdoUHVyryVBNTvHvsSsDZ/cjVEi/C3eBvnG4kKOnOxMhWUy56jGY3wotvBUXKVoacx9H6
5VPYws1B9VL5JAD/mbqu5Y9SosbwWlyAWp+fN2OoyQ6F2JWLvSYPJQIu3RLTnnZYk2LxWfyYPUez
GDpr/Mh6DJFTvrLfvjs2A1kPSu5W3eRqJqadd1LBAER6/FADw1TDNfcaQOFVS6qSN22ukubyjuTK
Z3VvSjjoAPfDDQ5VyMhVC58xHfIttnkXF7/r4U0fofo8q7L3VNAUOA1cSvetCNNjlIIPiHEmyqBt
73xmrwfa/HeDiEqrbB4T+TUGw0cjmasHGe+ssCnZUlh129lHgOnktx12kHqMp61CKMYb8tO34K/v
qrur4vAUpNNmhKjjVAKQJz7K9dYeE2UP0IHXwF8+uE14YxjRsbTyX9qUozQ44UoFTaMh2LSK9BFH
wUvYU4FFDhVYwHGu0C8fUwDN6ZjW5HoK0h8wDgH35o2GORtGPVv0hMdw9NOTNobSTK9JbpyYe0AT
B9TwLxeQaIM4/4LyRGUUDdHGlfmXNhbC7JbxUu2QD+u8DZn7lXXFqzIwUtemWWeINOr2M6i7O0iU
n3pcB9vvuHTN20paC91u3+DtonwbQDkVZ2jsYVt2THYTtfnavn5BonmlB8CWz8QOgGbjhuEDXoD3
EXS/PaIMjtoYznsfPav2aZ4p77FxhJ+q5GajrxysqA5LRfEb3PJO5KG9XSvjS4PDtlBy4pnUDaxe
mJBAZPV471YHE75qSRuhOYBBRDiryXwOUdFwGCG/bfUiZTA6br1RbEusvdUgnhwP2LPq6bO44fUw
gCz75haY8FZxlVAvnHTtp3u32jinZbRfA2aahUix44dsn9cE53UQsx0MmqDopsfZzY99Jt4smyMZ
tumvRFFqE6vdh53NiJQ6xGmDJ6J54ut0bN56K5A7xjvbUPRnuGYQ4ZWVmOrSZmWJhN7PJbnjp8J8
yZbAOsAA/FTwOsFKZPqWf4isvXIa02PUYbA/PbeqdoP3WXgzikJlJ6E6G4WOptyAVYcfgzP7yBJp
2Qr+2FfyWUUFcaGGZGNwvwzmXVKvUAUc+jPXk9e4dXKMVv6H2hBZCTXNRlejqmhNgCN/U81N05/y
PmtpKEr1iyaqAuiHe+Mk2rLaR3OAS4jVPWr/rnzluk6DA7z5gA7QxruPceteQA3HaDxhL0fGoVoQ
TtuMrLYNNtiWLV4UOk4E5mdltB/K0Ur1jAw+XtG0nGQhH5SnSJ16tyugByAyNePsMj0Nn7Et/YGK
EB0mJznHHefKQ7maL9r7sFBfPzRuZ9Mw9zJHQ9wpNzqcRMpj5EDT7W4AMT80ymLNnBxJt9KItq81
OD/C0xQaYOrs1CNc1rzhK49PgSLz1MT+MUCBBEOr5RTVpTD1VF1TKFXjqXfuqtz1VA+msScwimuH
6qVwy9+Owk/VUw6a9a5sgmu/YVy3it/lJJHJQNE1y+9FucX57qedzo/q9ZAdmR8Sxpu0xQwDBOuQ
t0H+QcXMRvrUh7xTVz4h4eNCZ4yn/hh/aC4CshikqqzUY9YVsYLTdX894w7PEJmph/rbC+5wsMUp
mXUH2GOvgPI4v1nUQaFucDRHOXFvG3IaIUk0JNcuhtJtgmw7xt4r6YfpGt7RJf/0Og5eoxUU3PjU
8CRWVWoHCr7H6/JeEKelWZ7rAOO6lcGTvklGWD7YHZmU8sz3s4ZKhCX6U2BYWK7ltRvFeLZxRA13
eTX8VGeNvvvJgz87EI/28ETd5aCs2AaVS2bH6XeEDwYe7SkRJngbplXzo6+fF8d70Q5SqugVzvpe
VOENCjxlP+iQeRXHb/3Z7JKfjeF8No/uIXdrb9c2vFBVVejLxghQgy7LAUpkEKlSVQ0U7HOHWcLG
HcerrJqukEndQ9G/dBMW8KjrX6rpKSmZJCOJeJG27TBIzDi68ndd3xKjZ5Artkk7j8BLOf1B4ywL
MMDzUDbasfOHBflPz+B/ccL9/f8djf9qTuy5zl8YVzs8k//maNx1H7+Toftijvmvtsb6X/7T1liE
/8AuOABjc3EiFsq7+H+7Gjv/8Dg/IVn6jsq7VKb6/7Q1du1/4AZORy0CQcqP6/BH/7Q1dq1/2I6K
34GSqgyPsUn+v7A1/rurcQBDxgwhIVoerqL/w/g2dBasOhqjOZntdK5dHNixlvWThrC4oGaZBcjI
//KQ/o1X8b/7RJuoVAe6mgP14W+k2qJyibqZKdCnfYdfwWYNmldboOmgG5iiZPgvtMy/U+DUL8gH
kZ1LrqfrBsr59y/BBTGGqkxT8uZkFQcsCiHS+8ulWfMPIdfLf/7N/s1HwRK2CRDnA00+7V8/Cstg
i0pqbU4KbciL/FtxVlNnr/DK//xJf7cr5pfik7zAVfFr4f94a71A9px4XH0EfIX7MOC46BJwuHxO
/9vzs1jz/2KNrD5LWBiy+6GH97ZOhvjrA2ywcakTfisnb5HjOeYlkKRcBuIGYQC0SGmSQhJcWW2P
iHeRB+YiZyfGKd7+byGofyfY6m9i23jEh44l3OBvz9eHHGb04dSg8TMOJrl/YlBS6fliGcsF0v5T
5/pfEeYi//lh69/wrzRw/bmOEEDONrxeT733vzwBw/Jqx7dqlpCRM1vor2x/hOk8Pcl+fmI6DSUi
vs2q9UJ0Eu2mkX60bsukARu+1G1BIQPxkon85f/la7kOrug6ZiT820YSbT3YBZriU+92QEKFd8Kv
X+XSTwyBgv6TWg7BHf8ho6lSEHhfF49LXkosVcfnwMM4mjp5EvHHf/5i//Y1QQXmeKI24Hj518e1
DhnebfDHT7ANWqysbVSow7hbFsrCyWVHMGT17f4nWcP/LZzc+jsJWb+qv3y2+vO/vKqAlI3RgH1/
orK/x4yH+gOMfBPPKIna+TKb3N9mNp8mIX6l6WvVRv8tGPbfHQIYzv+f3/5vb2XKywQVIN9gTegY
0DxfxJx9aAPtjCPhPz9q29Qhdv+6OImDDwLWJY5Btq0pwH/5jQkr8YIS8fypNpsDFIwbwTRnMtWk
2wSbcTHRQfo6FkwZ8SrdLAle4EUwPXmtc+pDctJJI7wJ+DdLsdyEEWvHMcLreQoPTWdemjhFbTSe
8SF/cp3hqc6wha7fVFkVptmHsGDwduN8WYtDiP6ziY+DKEscPvg56u8PQrk4UgpP9bFenOdlQUtb
gyB0wS3kphspWKA5tmYbD8XOxhnO1drKDXgpa8UDARrhz7Gh5nF6cl1xNdpMSq3khB9DCTsPoNUM
qzuN/hsucyW5fEzd/JBK/IRi5zqq56sa23gUM9A/8+qh98l0MXFJ2pbl4CjQ76qU8WmJnEOXrZde
mie3+8yH7KPwzZvcwV96DA+077ARp3Fvh9m3ahFV96zWkx2yhDHScagaHx2v+x2oo1g9GTNHY57Y
3aGZwJBm+7fh41lnKnJ1kh5t37/DjijaTPxe1ixOcFJein6Ad4msjOepD49ezDe47NDmt42xnZfy
w+Iz3ZYHZHPiTSEj32lZnqyU2tscPiaDXy5YB7haPSBgnzAjYB1MfUjOm8VouPR5LfWM625ZwxPj
AFOPP/Ko+fN8b9fGi4cZOdzu8ht3SCKcYTT48Z0NowuKXImNZWLeRGPzm7SBjTvzqxoTRw++VJcx
Hc9Z+DUHDUqQYLqQuXIJ7BWTgZBzsQmvZWLdQwGYNhHhoVjYro+zgwqJSzgMxqcQIXFZQhnMR/59
2IX7x1y5n2L2/BF6PIIqkozBP+U437hm8aE+olqplOGo0iYPB/V56SLfO2gcoVF8ICm78dSTovg5
zw0WPLl5wdNxp2CpvMY/Jys/Rh92iDNfpIRcBjQW1PGjU9s427bWU4ZDLBQK1lTs9QxSh8e8rPnh
TgcfB9MfBgxRSYt4O1ZYnpEIduOKgvRQyouVb7Stkv4gm9TYdjJTQmOYkYu8F/H4FajwLNvhZbUi
XI4yP9dfpbW3Hjwfa6S+Etfsq1v97X2YuZvZGp/UvZvJDpXBhxJLYbXwMUEinRb3NuwBYmfGeHg1
OxsklBe1lAmDZCub4gxZlcjCqDxlFu8m5bY/Yn2Kddh4cdqsOXRt3V3l2fJqpVV7C9ETi4ciGfgf
1IcMhqO2OUgzmlkfjg2/K7vXyxGy0HemNu6qmhX0ND8cO370+4r0AV8lEamjRJlhTgJuZcFeqU8c
t0wzposOEcKmEPlOhOWsgd4iriMw+DD56EfqCDev2ZxkMi/Lc7dSE+pja1RXfaKmmTNLqInd7TwX
Au7UckGAWe9gr5i/mWyMuKCYK90sU96n7ZBjOl83Eo4yR1/fxlh+5K9+m38Y0j3JtH/3IC0t7IGR
5WLFsFsMyMcmFGAxcGWFEyXwHCAaBM53jvovhMMRm2Y2mT9e6Oxy6D18LYzIeOSkICNqiBEsDcWu
NZwzDt/GNlhwJQEwgq7nr5jauwiX2/nGbFNjh6z/zkSYRzKhMRwn8+SF435uffBfolYPE5ki5BfE
6cFrZ9QXQ71bZvsCGY7dJeqGHyQ3oh8W4Fh2+h9WnoUNT9Nb4R7EbVfLqNhFd6sXe7dwFphngb3v
Ad+C2p2usTGHK5JM144jr/yeU7Rr1DVZI7gzYHQdhGm8sLdQ6AjlBkdXa/fdHQwbjEOTqtzGjfsM
EgjldW7CfdFkr1hRobGs3HIfFjy4wjL3mcG+KjBRR4S/XDTxTi9IXbyIIftW14FZFt+oS06GyaPh
iOt7zAuX3vyUkfmcJRXSAOtxisKbhZEMAHqNCX9AtoV+RUuPX0l5nEus7NTiJ+AaR+BrR2FgRsqC
qrLqwyJCDqs+QJ4O3HYhkWrrsayTeaz3GKp8DWA/JHgKxCnhcjXBm7VCpzqkQEabAsNoQJSIeUrc
vsqBJxJ36SGAVdGHBjHE0volhs7bRWsO/ynMezBCJhsiQ1cDzZPkl9g4YpXJ1GVmfOnZBswGRKVp
s+LMMYsEQXt87U98eZjjnDBRvxsh8OPavta7pm529rIiT8K8AZHVspNW0MMWDq/SqiKVC04IA/pk
y0a2GZTVd1UjmEaNlO3B8iWDHmtkzq2FOxOI60uYgHOl5CGNOaYfhZNsh2BuDo7Hh40c5jJzAO7S
cY9iicG2end1wR4aVxSi7gV95/08s1z6ssXWLbQ/8GyGnG+mBgRkCaufiVtS8Np93/rgH55tl1F9
hfmS6wJk6poIe/nfYebRJIWooRYDp9kccltTwIepvSRmrEp/kUwOJEDsCQdVy0ZDkm2Hr9lEYUKK
Ro3Qh4S8+qnqxaWa2QJJNDyvFYQNdZZ74ryaXrr1MGDdxpPzw6+w09BHkDeg08+scp80kB58m2FS
87vpvAvo9Fcxs22dwHwloMzcrVVGgMKKZSRxnmB0RHjwZdZih7PQraQ9YAZAHGXDO3fcGHsZwO5+
GHBVtb1dH1fYcTUpDvbEnIoM9a/LvbhbF1Gf1ITPty12OIXBwF5GaDV7t0OVJpvq2e6D8bmSzGJs
AHp7DX4v5fRo+cH0K4uDbZKL65jh0Dt5EaZ/6HpjIj7SvR1HpznRfKe7bEp/BN1o3pRhNt0aAZGz
aREdnTq7seV4lNgo3MVyxuAf69Vtb8fujmS3Zask8jAIwKGQXB8rotxS6xLCFhLAjlt7Ll5TrlIc
KSBEQG9aZMslaBZHU65yz4JOcf1X8fRlUEO7McydSOWyW+xlT7TGVZs4d8gEn6tJYP3zrntyl2UP
/W7fD76yvLPItZjxtHBuK/LGQNntB6gh1c6q6/tcIIDwjODU4HnPxJf84yIp9+kSXKx0qa8wkNvJ
vF+3cTk8mBbzN88nR8fu4hsiGG+kO8jDIOBmiH4Z97AYsJ+R/acxiTNp3mQb2/0hxU3mODfljQdt
i02RP4W4/nvlJYD+Db2B/YlSnOrV7HCUhNIBj0rsywhJK6Zn357/u5+5Psxhsg5QXMmUqO9bx8Lk
yq22qdGSsZftzIB6a5zdH67B3GyJOckJUaHQimlMpNOz9QX7fwnd01jmsEbr5Og7fGCIHRIaU0/5
/HAFjPaA/Ix4oG3msy6XvRcSZrcuISqHJW3g/w27uM1NLLhqMEOBmASHL++UQGaZ/EXeJtA1sT8d
uJHmw7B04zEI23vm6zmjn2bZVb27s/rc33f+4lHHjj+7lJ22rtOIN1lLGRUUuypIUUASAOsHjbnz
/aQ9KQ8ZNW2T3dSQQYQLxjRg3GtgaoRFKqS9JFp2ojFRPDDBQj4a7i0j+sUshuWkeDKu+nTR98fe
wwvSEzAZWrxbw7E46puucmqaTFTjmHIiIZlj94oEZZKTwAk4zsJjVFVPtnTt44o4Pg1i5zSEMIa5
FY4QLvBitJO7EHoO7IXXIpLlYRm7X4U0osMSw6Il9ATzrD5UEURYjqNIt8cDPrAURX0aH12EtkEv
XgI/Tw90b+IQpeOdWLrXEJu07UI2xIaIbqwRsLQzbWqDdQhOwRxTIFaU6dbg4KLGIoAJSPFu2SPJ
nyHmmxh9BKF1QUqHDdBCmW5QJnupil1oig91Yf5Bl5BAxPU2T6l/MgDhDXsdNpj7htgTBi1sI6GK
gtxfR2btxk1tSO53mzpLmHRmONbjcMUhmCYhQibK1jxxSI1elF3mW9GjyYjoZrKxbw4tnKI5FAzi
fOwPrJlv6vCCJgP5mJi3+pmsTvBSV/UDZ9JbHcRnXer2GW0mVkbzpiNCycZnmliF/snCUcn+6hd+
b9iAH2FzVJUywqBLVWB6YTMEF5U5HlOzrTap8dPj7OAQjDYzrgL71UEczP8RGYLjcst0qGXoOUJ2
xXwpujcKDDzCiv/UTHBpSjkcbEq7tqLQUKkJFiOGE6z5oG1vk2Dv0pgempT4GJfh/+gO/HyqCwai
HBskO0QozyMfqR4BQbA5eI2ZarYGhbUM6ikkAROSIfVfoy77hd8QNhutgXQx/7Bdnv+0dnSc9GnY
6GXXkjfWq1CRgo6E5EIebl08+ON8RjH+XAbijBXXd6PSS7N+PwbyXEdqi3nrxeOe3japhHLZdFgS
yGd8f8v9hIEF2ezyZMiiOFgBFnmkR9w4I4x13y0PMRFC+yiFr+BCx6e/9AmVQYCm0dA4oDV11JPF
tRmzO11S9dUjJFusvmi+4EDh59iRwLZyoaq2VPThu91jBJ/yTqH26BUaD12+acP1JiuLXdBEOM/B
ntZfewhwT6+tmNQZugUEnifbMe8xQKl35KNCIFR6C1v4z2kRqgwBKLDl+OSU4bQpE+sUO9OTMy03
aUtxPPg8eCp7GjQMNxlEEp6LWGt8yiV1T1nE13FZ34maCAQPq1xEPhf9DgY1x8WMmtQJ9R3UuVrV
qrdQ/bGZLG8utJWhHGr8w1KofVFobXwHBo3ukp0C3otvnE2PUkuYgNUr+5BMAxaX+hJ2V+9C1dpW
orxTxRTPCZ60alabbL0ZvFc/Q39k1Mt1Zdu3QrInOm95hP986/vLTZH39zYwxGKt14zssIar+Bvq
Ryv8w4tHnLxeXbILmmHBzp01UjnJQwik59jiVA/Be6NC4xprvrVwiGLcmX44qkWfYkqy6E3Db/rL
W+rOaVzWq10CVGRcUtiaffei2k01/9LIS3DecLgCeVb9LrLhjgWfp+IcIafZWDMyO+txtlIBBDPf
ofEZtoZ3b4wQj4miUgfGwBCtIBjR5LTxZzjvqdOySHk8hqTRCYrulkKDIphebwiorOSzRpNlzEnX
eu9GIADPbNrL3F1u1L0M+ZYwl+qrHdnTqqkfa0r2wWJagWvCrQsRpcfYd9tHeODJONhTYoT7nk6Y
FaxoG07KdPpomXi7qF27KnSMgeMn5mreVq/5wJHoBfVGOwTzNSEK7/lMA6IOWpyn0vGzlSOmOsNB
vdVkHU6i9j7mIvnIrN+IN0h5EDk88IpjxrhfYI6SEbTs1pRfW0EQY8fuief5yfNf8iH5jbvzWoGq
tMKOudWvSJs1UJvxTMbocV7nH+rXFIbClDkUm16cvQAw08crXwOXQ2fTTWLFWWWvNrtDCoCKCXnc
Hi/OZKdnA07P4Dfq4cdEkQMFx1ov0kCd2hRPkqSGdSJZLGH7Y7NPc09mOuJkY6vpkhZUMuTC15kJ
6DVWPxaRrVCC6DsU4OPFsKpcUA0x8a2Tzrhi1HO0KBJ9tbT1/+D9Azi1SRUlS5opROwlId1bnGc1
ou4kAyYGFnsxzQ++KJa9BhaSl8LDJoHoPoK/JxZenNKA92FJkhkL3ILiaRMxoCqBYbAsKjNw9hzU
o8TJRyMeTogDajucx8I+jGAnwlO9NavSxuANMuURzhDduobPiK0InRzPv+huguaydJzqIQ8ns/k1
+RXndvoFeLiXLSkwQwRbwaLwK63yRz9ad3o/9KSXtKKls8drfw9jeodv+6e3EsuTy4VPzvtDPBOq
GLwRY30K+pUlrrcfPAAnwq5At9oRPBjsuK4tMMaxpmdbZsSvGBhFqr3nvh9l/C1iDm6vWPfDRFsE
W+uqnYanYsLwrrEx8gX83yyWGyMnmQlkUY0kKKzutGIFlRUzJ0PVILrqy2AXqPuRgctGY6Slwa2b
ArpVHh6wdKtZwmkgYqq3ClX/2OAQ3Ce8EK9gScrV5iAFuSuZoidpc6I9NVDaTjXIYHKUkBChX+Cn
Jpf0uRMSh6GryUHv0uaFgS8u3FGnfkzwL8MCEql11J3tjJ8tOV7H7LWPUWeNHUdM4ZHH0Y7WWfee
1SqQlAXJruh4RL1fvrb9cjtlMKKWaDC2RV+SMef5H75VUjGcY8c9u3P5rVEaw+CXbklKkQ3uvwI7
cbw8zK2XcLWhPPhz2VEqkmIoWbYerXHoYRCWZZSnKNL8BLZBqCC5MnJZNFnwFeS0vC10LxwpsSBV
gFjTQO1sHZ5dHsLRItRrQvf0UGelf1BHiXZPa0JmSIlVvbmz+B5mTDgDkqFqUAS0llCVH8qFKyRb
QZTW+ke39veNQesd1TlNVOFxoHK9YbOMlxSqft0zY3YP5KzutlxQRve++JI4BcPYoThS0JTtsTFJ
ukFtV9+DMmwYVhPE2Q27Ng4P+I5l/BVYS+5Qfii3lmA54A4+3Om93Bk2PWqz3utqTv+ilF7LrvFc
zmaaPJDZMlQv3en5oa5xHGM7fYxhKndB8ytkwHgs5J21mD+JFQFvYAgQxThppKh2nMSJgBxwFoLm
tBUu1fUkr+oqxgyCVT/nTzLHlNggQWTHCjl21fITnRvFnZ+e1/Bx8qG5N0nU3zgFfWgvbDI17jru
Uo7SFkJYVV5n/GrX7nxlBg1NQbt8Ro7/ZhCwdqA9P3oxJmduuAyQKMsfjUQ03cBkx6dUsZcWRYgu
K6hN8jfhiuJAVCgujVdoaH6uceDj10qvG/UdbMK4uapyH7NZkY07DMyQhKf23WyOw/Nilq9lPsIv
9Ejb+l/sndmO20i3pd+l71kdDDI4AH36IiVqSilHO23nDZGeSAbneXj6/qjy33ZV/afqHKAvGzAI
TZaUkkjG3nutb63yScPfLWp6IkTLCFzad5tEEBBHkCHardJoXsBDLpM6lSG4n3KxcFBbmYanZ9+C
lNv2k+x3YqjvhjQbb4xsqHaphKfkYG5GQ9qvUcRZu8tMlg26n+5bwERniSI0HlABkxhAUykMh0Ok
x3dNbznHPMFdxHKb8ugNmQv5sd57hb9L5ai82sp47Up/7ZFG+rBUJHVWIv2Azg7TNqKnswlMBdFY
8UBAZ2SCORdPTt13u6sHPW+d7pSuG8h0NWozfCFyDeVYN6HJpv8ESsI88VtwfmxU6Z46PbP8F75B
owOvw26Yq8esJgXkuiE03CF4BiNTFJXHNqp4+qy4h00WBfNgEFaKkzM24eE3Mf1iZ4U6mHXU0SHk
aBciMtw6JabmNsu+tMKQpz4Xn4qKgQLydjPIIZrclKOZn66bJA0/+c3sB9Kq1Wny4l8319s01ucg
rtPPCQklc1bORz5N+0TCpn26XvrTVSvurX2kCAQuoevYdj8Fjg/Y0ii0OP3cVGOU0VCsdDDUIS2c
ekpa1EPY2UNClI2hP4DbAsod12Od37gcBazknEbWM34+gOV+v5usaQpEnJyvNIvrpl+RFE277lc0
/IOfd+iQF8pSOhqmYZmn64Z2v/z9Ur/idFAncY87rr1JIW321qR+8A3BcK8ST21qiqcSbM8uLWgN
xqFzjJGLn1OZvLecpj7bHeTR0Ujyg0Eq1Ylv6ansok1O8uCzcJozd093jknMgpVm+uhnIEa8pEg2
5MQC+i8a61GZhnxMYlEFjgYK5PtIHztTtTubFcFqj/Bx3OPn4ge1XqXRXmOSjDbXa9OozIAOv0FI
BpkAfc/bica5elqsvHqC9+zSGqdPcb2NxFqWH73zYBv3Exl1j7iVaIohIkP3aIsyu0+2E6XhyqOK
B7r7i53anIighrS94dD+Xi+qIv5qThFKxxUCUqxMkOulYf0WfrlNOO1uiOyPWK9jLJVhvx2l+8kQ
ZOFMflrfQpqIbnOwJ4jITsO6uV6ahviZxtly01acwd1WTKfIyb5rBu1BytjwdL3puhGp/+Nq1QCc
JOg6wzaRE/zEnEHSkzypGBqB+ZgO/Mpl2WEMyey7+dHvwoFpExtvnr9wOrJvHHcJn2FulmPzrJAG
hk05H8gLCOS6F7vr3tnNvtjjCjjXeRvx88MEYBTdjo47nl+TW2QkWf8rEXTTnds36cqDBAPdgFZI
ONRs43pdnzbB3JlgxNZdHP8DrNmuIjUuEQCnEnCBuj8NqUPYCEEN3SlbDzRlWO6TtPf3FjBfExJi
GIOGxaojqCn32STvYk8HjBLlIex2lZt6O7TZICZNiEfO4MPH4KkcofBt5N59r7sY/qG5bJJlIjZ1
MZArOsWXGlLwad7bveAt2E1/Il6z57gGBIclIReFZxNo40U6oBUxbYowwUi6CPt0vXTdkGj942qi
KrnLfY8zZ38kdgR/W1EPp9ixeZEx/nHpepuK3pPasBzpHhMOGk60x+NkwReMBflGYi4MELvbsJ7b
V4wmtypxOUXPw0MVJx+zuG4RAzfbuGrmgxl172Xq8s1PN/E8C8yzVkbjYYzOYeKdJHyzDSG31bny
FU06JzralDwkd+AarMTn0LP32r1ttTjE5fTq19XLoroP6cSK0STgfGRdSuUr9WmWLOGj2XqvNJb5
Pmk0R5L4XhT0MAAX0PewX4Vs6BMM7deaRXnXZP0e4XAVfLcADCcmmLRx9NQxnqUTmC4yMjw0nuNW
2zLF4+e77Uet8s+t432mMIFKiD1O9dFnMkjfZrtB9t8+FZHisL4o5iHTLjLi4/oHCDnuSfH12CWm
GBbw6nPSM4tbPO4sjCSeW1CTNFk21RDtEg7IULE4tsG8Ny33Los52jXOa5JZn5qFJ2kIu/YmTnNj
D9IyptVoqvxDRIwZMw3vnfSjz3h9PmMQoO/1mKQO8s+IFZxSlN8LJG3ckufFOi21ZBgnmfc6ebNT
ywqamDt5JgLuI0ehSypiuE8m4yn0tnvZ9w+yrjDtT/18WLLuJm8MOyAwD2N9wgluwV7ALG64aR4h
WI4Bq9nmvDh0wBlFfcc9MP3e5bGNngxLeMf8GfFaCGT63eA2UE6ZKdsTMnnmdaHfSbItD3nYPJpi
wFZL+XTt6Gk/+r62goDuUFAJOixeThS4DMl0WNEtanxpfDI9lVjV5LQhupAC0tooCh1pULfYGuZe
6zYPuJYCy0nfEl88WywW6R1SM5M6t0mIZPUG+gJI8lk1IiXoaQtlSfYma8+4Odi1f/p7vY29Ssz+
oLbxBVUBsiafqaBl2n/SF7XLEtl9S/tqZRMWM7VKZYo4MIGxT8xI3Cr/zEqPBJQ643SW059YW00+
A7Uepbsfa7hjrLppUMCzzdfK4PpRRrQZ7dXxNx6jNb2VJc/aFm7vJu0wZVYUl31IvY0IfBzm747F
j6DXrAmFe0hKhSKcbk+pHXPX1p+gC7xN5LttjHFtHWQ7gOQzS369zXvjjDY++PsPxVwFXX/5UNCQ
mq6tVv3jn3V5Eagmj5bIocnNlx45UZNSsq5vKSG51HRvl/EQ+SRjT9ii//615b95bVM4khc1EUAR
PPVHwVdrDyqn1Z8dqnXinYfUX7yQGb8o2gyGVHelnJ8c1CLzZL54rjz6QNnXKoyx6FPok1PTIAVn
HcFIuYNx4x8nm5bP379L5y+iMNigwlW+5wnfshga/vFdFg0Me5Jh+dl4vMu4o0D02na84TBMMYnT
BoGLSQyCg8EOw/vbKhmrx/T7KuZIEr7FHJosigxvV1IRozV4s9ZazstQf7pl8YbB8Q2w03d+Eztb
siiLdAwQMGFx+3CVIEZirdvXdmBX23f1Rz2DDJ4iisKrToMyAVd06WzdDCb2QCEv06zaa0640TLd
QsnnxayYNJSBUdzUZJdJ21CisJrnangiwOgbFJv7T76TPa0FG32eN6cZn7KmXZ0YH+TaZEyc+qgK
1rcgAxdGj401P2dTfPj7z9q0/iKO5cNWpsTt4EKH/ItgtZqS0vBofeDRTzE+CTtAo0r1u+pNmvVI
ZrerKiqvjvRohhtwaBgK8KXemYO9Iwa05HRAR9lzCZwysqqFrZaMh3Yw9tl65p5H+jlLnrl4ESP6
J40/PNkhA+DKLM9L6+e7QSzf88UYOLhB0HbqGZrB+p3EdCysKN7k8VvUGgjhTPrVOHPe1oFikdAk
0yPHfvJCSFAmRdzKWXVJGqKWlofKpftGm6HEJ7VxOIUGunsYYwZTKTlhmLazj+5CRcxM+y2XoB0w
QW2qmSNPE7rwTlxWhev9ccbmOm/tjW+ZHqsdPQfD7DDkFt0XDD7rlCHPJSsFDDDgFGJRvPWScWRu
iT35Coy8gGEW0UCum+Wuo5EE4l0h3rPQo19Fx8emNZfK5mzQ5ELDwF+t/O7p2muvjPLOdtNjXBnf
SrnyiwAYbctQfTIHlnuhvTAYSSmwBLqyNmo3DeNeMp/HvZFLwpt1Xe0Yl2iwTNWxepOWnk8jsqlN
mqkXxZ1MCE5ROX62x5gMjGIX2v2FXNpjtYoEiEfiJ+A7B7ibr9EajLm+1foYlfE3Y5yeoB8O97OT
ASFakXZDP71YoUKsgecmHbvmhCHo/T/8XP/NGcUEgGQKnADKJ+z3j4eGqEdjYhtterDWP3k9G7jc
xhrO/2p0t4WrKVpxe6HISeDlrcO7dWBWrko6O6ZJV3fZP+h3/6r49i1AO1KxHwEzlvJPb4lItdGp
EjM5ZCQeVbl+YPl8XFvf2Yh/tZmP4ao4K8fhZZVe4at+C0X9wfLUP3w2/+bgbvnorSUWCRtJ5J+l
533Sg88vyuTQrdFFU89ehbdXk5iIsqXboBT/0lCqDYv64jTMXyIk5+3a33BW/Rh6ik1LXikEK++d
6JN30o7ngE5YCGF8+gclrv8XmbxvC445KOR907TsP+twWWDbjMHH+DClOtxC4oE9mmzF0Gq8P3Id
ZlPWLxkYHsXXBsHwNpbheHKF3QSS/0iD+jynyRj0iZcH6CfcjVy7UQloWM+yky19VguoMcK8svdf
MOgieBBjTvFYEExTDX57HNPpfT7rEqoEqliZg/gLU3vrG8p/8amFpHiSzbORZk1w7YlHRsLZp1kO
MrW2dPr8YBhprGUfKtWlh6wuiNHpk3jHbrHpUFa+d3JJZLF/58TzcvGH5SaZmVsYFqx5u3JOumG3
sQDN4SozQXf6xoemajOgPAPNVV98nDPEuoZ1WHuOV6loQU/N8413MQNcgtZvYhk/DA4H5KUonsF9
c9S08pnoHOPoC/UADPe7KkW/d6xDqLPmQNYADe1y0iQ7N/HGWepz7VfVUzbDUHRSjlb53E2HJkm+
dWNS/r76+P/WqHdz9e0//sfbV/IKt0nbNcmX7g8GJxa+6Nr/5798R3+1RiE4+wZ6iyPPL4aq3//X
D1uU5/8GYxTvk7Kvbg5sTP/yRfnu1eEk8D4J2jHK4bX+5Yvyf7NoHwAYV7hAJLvbT1+U9RueYou8
TUt4yueZ/zu+KF7mj6ta4SOiEtJlTcj7E/K66v1FWE8km593NvtpIYwyBkBQuQM7Lgk6tDfmloXc
rVN11rdwIsMTP4xLrvpNgzbNfVdrmUcEHFmj+gqOqzTe26FTey8jDZf2ezTjQ3pbXGswvg7ao2jV
S9ucFmshtGQCFpAC1MeSUyPVdg29LRlWtM+NcmcmRaptXxLJaDjgMBj3h6nu6pS4b86TO9/LhvCL
ivspWvGQkbyt4iG7Tw3PqohrM4h1GkqD7rwt+ik+975fl7d1kVCKCLLvqnsY7qTgcP5TkkJyCBmk
agySW9FnxSt1kWGAUYxSSLlMIMqNzwmNlLQ1CVDs0feZ3+Q8YdRuW2OeSDwAYn0D3rdzSEGhamLI
37fOec5gy8X3fYH0zwjGLvPbllfT0JCPMew/ADQ6U4n5hnwojY7IJXFxiDYT7g1L4pQpUpyPzT6M
7Sd7dPCWWkvN5KR0CbuwZlkZuwZwxGcyKhD4G7afxZcOOSp+gcwlGuOAsT7L9/kSQwZnDemHn4q8
RcYpwhbrf6usHIR2Ys4nf5wsvcUKrNYIFpcw0X6JXSKLRq+2nnmgX3114il+H/kj2VtkQbT7Nq3b
dKubpkp2naJcwl1uda/4DHq0B/4Y3uVrcq9k0v+uMFVMh0sVUVBreolwYUXpIWadCH2zpf1YsGqc
b0xm6DVrxZIBc1uH7vvercJxVwxVNz36WIDMTQxQT2+lnIV5akCH5vhvrTQlfrKVdgXvGfHhwzK1
KgkSoqxJdwQc4myZUDNEQrBSMujpsZTNyGwG0FConzwEbKPVokoEqcC5t0v9gkWmn5P1lzQuC9Yh
iRIo8pFjcXyWgIY2dlVh5tsWzsCCrPfbkVOzdJn7aG+siW7LMkMFoWjz6C5CxSAPOmnXE4p0WnFX
VRAKtV1JvR8xYteXrGuj6GJM0eS+EIkAMXSuKbBOIUcUy970kdMvaZCIim8FQUjagrMf6Z8DBSWM
TA7JCau58bECYfI8EHXxZEKnDYwwUZs2tccH4c7RmT0A+zGEo3sTn1vM35klXzMmgO9IOx/3YyHj
vZJj8rkenAi9mFS3OQMkzjt2iO8uL/aymrrABTEOIgAx9g0G9AY1Ymfd2o1ZX5KoFnAMCuveSBdj
6yfG9C5j4L9HrFcSBVgTNxkLVHPhiHrCpAUX1nZ+bIAlPDt1FG6bTs2bXJv6EPWWPIowUi8CMj6I
dz9Rd+1ifbPzEeEKyZZ3tjHYjywNw8dxoIdamGbxSFhfxOfRxoSLDe0jHof+85CZ1bEXifUcI19M
blJiKy9eNvHArHb29GzMjzm8gIOF+PPozOwqGeOCneUn5SH1NOOgHMjNoU2i9GAwEgkaw4nOiPiR
ONWlqTkBt959s+jitZhIga97P3pwnMbd940G2cuSfUc/3wuWeWoOjHLbg91XxSOzeGeLQay5WPwU
94PBAAwmlHoYoJO/yQQ+Vt2XFXaTqnvwcJrtkFrMu8zVw/2io+xIHFzGsYHVoSKm4UGoToI8ie38
LqXtvI21Ft9zoYvnps/bO5MZjn/jrCZb5hi5PFIaGh9EtbSXDjsnw7B5dgYMQ2n1EFuZ++gPIQLB
eQKUauUuEcAo9fMB1TuRqPZyYwxWG1iCrCyp2c17E4Pgwgxs54SWiVIiROXUzdV8CCOAP5LyfZ8S
Yhl4rVpDgWpLM9d13c1Im+9Lb0rNL0RwuBV9/IwmwLlrJtXekbVZBiHfz0EmlTqGORGHsgKSSCya
Ae/Rsk51Yq4TRgBjHv3wi6FlxtlqLvZeB1E3zH2XiG4kqs0InQhcWXIWlFK7HKNR4Eqr2o8e3QAU
sDjXXae585pObhmQxOjbsvkS9x5aPClYdi3TBPiCNEm/ZC2KFw0yac4+5tiO3GbsSsRT2u4ly9Hm
em2v95On1S0L+vrSpYPYSyQoj+RCNXd8BkRgWSQFkgZelntacciXKxN31AxN0A89uZ8bcPj4x6qd
yHUCmMqOd0ZkFsdaorQxnbC7c2ciLFU296c4xSgfZwolNsfNYIpcC6nFYBIqMoSX3oyG3Wyhn+GE
gBaUPXpnR0u4J+W2JMdNpJdubuRXmrLNndItsy1XMcn3ynzvMUnbVCn5vEaOsg/K/QT0Hqyqxv2I
/taqA8vt+cbneTjGxkivMO/XvHv0v4xyBABf7X9wgem/Jw9B3htYZracMN396GsmzV1n06Qi75Xd
m4NoN4dB1nG2qFQ872rc4t9jW0S3JsF4O2MxmicPTvaNUL0Z6LFFqYvMDi3WYm3TBf55PjvOTY4A
/AQkuNnqgcwMj9ZGYPT5cGdy5CD6DuI5+IFws0xEDWugOMDaXAwCApOoMmJ8VSVulEMS4bpLikif
hrZqL2tdus1Nq9/GCZkvkx9aW6tc+Dn0A3KcJRuX26h0svWEC2LD9adt7iDcUqazHHs9hoGDnWHj
dpneur5ugslkz8jtYmbmgoR5Iv6LKLCm2XVaFwhCR9pkmgogplXCCWQsb0Ew0VuPYAxOlcmvNNfR
Npvgb6QEMiU3o+p0oAfBObQREBLmvn8yDNqjKl+g/Zmlc+zmpNsZiqFOWC/hJmo4zLSWbxxcn/gA
5WN+SgqnZyawToXsOW3fyqaqt1oM9r6AcAubaepHd2PUVfxIs6c6Zp4XI6X02uZD1ZfLzhqX6s6m
35IBiqDY3Wr0OOT7pLgAL1Nid0CdmClgZDMdTx0mcxqXs8eHhLWrpmZ9N5HaEO9YXzbd1m6q8cJJ
PSs3lhmziHNs3Js3eS17SJ22b9bgn5phVmFFAidcU3HuXc/+HC2DLSmIr0v7/9dV0P5befeWf2v/
1/rE/5c08b//eLX9/Xr0rVxrij9cCWizdfNj/w3R2Le2z7pfq4//6p0/ypF/rG+AEv19fcOKkH9I
ef5Y4Vz/378qHO83U9gmTn2b1gUhWhilf5AffPM3B0WiZUqqjh+ljaV+E0KQtgWOidRB6QNO+IF8
sMRvpuu7UNIQqkrHVd5/p7SRkCX+WNvYvlKkJ/POHMuib6H4Y3+1SUN6B+9YtekxG+iu+GP3CoL4
jnrHh7VItonHfkQ8zLJHv+uxlxXHaCKmV3WxODRS0kKtWJS780OK2ucW8+a9H3blkaTtt2wqEUKa
2HPykEM12TKnNE8xz0Xj9wF40Lml0OB8XRJ+Bo+3RehAf3MzQ6GbXXJ7Y2O4I0xDEHSVSgQqLFsZ
czRuth9jGHOd9b2RkJAmhZVjzAkPfOijeQlE1b7i5MWp1wOWnjUcN4Yrcf+FuCtEoZ797KyhMFcS
Fz1YwlWwLI8ixHYK62rqK5ZgomEq6CVgi8zSv9cpo7DFKIqdRo3rG2F2lxoqfeAM3G/sZWj3yYSz
YsnEfDLz6IvRABbEpGQRFGDRsqrDT7Glkzu/HOI7+K4J8gROaO4UzmeW+yOJPGBnWKwf7Zz+DpEK
FVAqbRgBEHq6V2vaWjqt4qzE5c3VbUzqa3zwYMvTdsm6i0zzy+yDZFPpcJk5iB/KtNrnYTI+ZPHy
zEwU07tO02dPfMbedhziYvjWgN6mDfxpZFy9ITNsQhIa9sTl1uYWPGCdJMtuLFv3htFNvk0dxPgM
R4l5m9+ZVQGWtm14IsZVsL2hcIVDuNVquPXGcXpYroBlK5735ZSWx6XGkbgYGcmYlLINT2x5hhUk
ZfOGuWhzffTcxXeqXPzbKXnKw+zWC4ncunK3BE+o81ptGKnABIXztp19XYIEMvzD3KRkOMmGdEv+
SIEUBRpmfOt6Ea3oLvkyxEqzxmCDr/HHpo2T9Jer13uvj7s+5N9dvd4R2lrsgR2dr9cMmrgbgoLL
TaN7lOJ/eo3r81XXe64Xl9z2d3XkPP3pbdja65BV9x9q3MSnn+/i51thZA0prqtZsax/wX/69q7/
93qvnVpm4AlcY9f/8fOO69VIR0P5+z2/vL/fH2lgK3AyYi2jlDnhzwf+cvHnm0ALThGlKjxSeYnt
oRT4J9i0puy22YIb0xk534wROjd7yP3tMBM2Queb6iGa3hX52UmH9JeNMdvp2ZUZt+FN2UBfa7B0
cds02qh7w71bj5+u/+d6a+8tM2YjuQSoZE5qbD9wVi8DSElRs7WwSB8ItI8NKq+pxBbmY/40RQ4R
uhuN8/WSFefUHSF52B36jtvMnU6jPy7HRssx6GoIrimh6cI8OCygzpScFrY5Nj4RBWebxAXWx3DC
sg+Q2K399X7ZocF32wGPiDHfFobio6YBsxuq0T5HkYMhb73UZcxtWxz7Psw90MUoy/lhLVIrYAgG
Aa6Cz/DnbW4MsLYXzWlaHzE34ZeGWNptllqHZByd2yovnNuY4Sew1JR89fVzX9Au4ASqPGwt+BsI
+g016ueqVQvZL544Xx913QgnM3+/anmx3ldj+pFOfMnBM3sD/J7vsV/g1Pdn4pHc/iA9X922FMDt
LOpDHjNKNMGrh3bxhYh6plUA73YF5M1L7qYvRdU5e/hUORNpOgdzmZPQ3SPktpZyOruOO51nHQM2
zEuCCefpXK4buMeQg83Gx+jFI2TzQB1r3eYc6RnzxHfxQzKSYGSEHS2rgahyZn0oQYr4rNcNPF7r
1BIfICb0XZllbL0WC2vh8oRDwnLUwSx3AcILvicj72UvRnvVuCtMcHBNzwaC0TNRzcu51Xl6JMLx
FC/cdL19GaMaY5Wnd9erev3RXy99ru2T5Xslna3jaHgx2hAaUlbNV1D4I/y6tJL3hY08oupI/xHY
VsxkwGXEvOAc4pk8R4uhDwNrNtU9oyAi5ya3z4QVm0fMnge7pH2zVWh8g6JiAmMZkdpXlnq5/rAa
Cwi9E0PMbbwwu9R2mV+WFmxGa88NtQJXGS+1u5lBHMabOb90xHVvST7smeXQlIP0eZPoCDpf/tCw
7ArIrMAyThoESouWnpqusmOfzu1mMlqf6UNk3rsq35eWlX1IjIKhdqjvpYNNR2ZecVqlB2ijVUq0
ItOXE8VVcZpDPbKuHgccBxV1QAe+8kavjxnbrkSby6Xfb/x5/foftSjjH4/808OvVyVfz863+vvr
SyN2cwlWgKp4vfPnf/jlqX+/SODe+zaU8a78+U6ur3d9+SXPV3nPGBJkhW1188ub+OXxDSFIGxkV
ETA+E5Y2tOHmdN14Bjvtz6up1M3pT7dd7+0HO4bIF2fUn5K0xE0TCgfYOwClvg6MOZsCsAjscM5n
uqyfuzCqtyKvPzuL+2pOzUAalybjY0iyvV4+KmCrE5/rEdo4O5CNzIaFoNxO2t5DHxsOTZi6W2zm
/A9ZEiFhZwH5tRAgsmw+5pX5gU7O0aFfkmAfsxcym2SMZUu51dPgFIe4mJ86c5xuQNnxNyPbMqrA
7BkwpQqjcVWamCjx/QOGHAMnQodveyU2YHPRUO7UWSVhd8C50bphuTXNk69BeC40U48ZGdvCHhzs
8jx96ZCdjZYpQHL6cSwYZ1F9urvcDfImFxdXoriqu/Yd1p+0CD+QYrIGHzodbhxakaNdw1BfvDvc
kLsU5cImzo3XvMoH5GaKZKnJO9RxKretMsmNI4d76w1Jf+5zTrUcCHHWO5STJbBDLY5GAxGwGFof
MfrQbvy1TQsK9Zh22AvFSEM1rNf8PQugRhJnW1lTQYPdxpjjWcdYDTPNdjEFJkp8FGc1s7wWH2Tt
TzWDl/EDasJpE8LrJPXWfTT4HpqE5C+SZhjppxEMSIWnjiACPoQRJ9kAqmNWe9CFcAatr4kq410u
AMdPeh3BXWYgxnuZtx+dqA23TmgPmKIxUc0AmMMsb44V9ottYhCziw7rXSVdGvULFJBuwUO+DNFt
LBqyTPh5shZzHmbkBGdiaV6LF7fPHLKRaA0ZJWZG0X9sHWDu/uR+xiDPEHMiaZJREkBlujg+swxv
BCctR5C30YTBSaSrO7V6pW0Ub/0LFvaHilZ2EJKrfDRnRG9jehjoNm8yreyN131YlvBb3PsHt2xr
DLTWBhuzc/QXi8n0ZF2aIgKEcGsuQ3bp+Dl2SMQQB/oUDbQyqT1KzCPVyS4BdsbtjuxShLzld5fG
LIPRHslPzMOLtxIJ5rYVJYmgKPznnCx37ZxpLMeXgm4i7U3ObjhcIbOgl0kgaVuNf2sRjmVL5DC1
ab0CJJ8fHfrlTZw2lwRcgfAc0kt9iLOq4weKIZrQ4eE570/uwMAFyhjL50U1NyoE5uzY6zHZf48P
oA9qeyLWUWOTC61sn2DLsCweKBQui1jn5MFw0Nmm0XRORxebjuPvYyjN2vd2pozem7X7YhMRtqVX
fBgaYR16FK5x7yQnF2+XKlyC1ot664tTI7ssKE3cIDPvUQ2HtlDRjelBJ8kj3R96azyYa7xtyCo7
Q6FmicMA0vIFJs97x4LLRAQx8TFpRFdHWvusv6stcgaNjsOKSjCrgZ6Pto6D5WeelQvk338/tdaL
TlvQFlXmB1je0z3yCkfz2S7kAbIK2+OxtDZhTg3IDMC+1em9Y6bIP2Jg0Ykolk0FwYkUBMQtiWa3
jD6G5J4cQT99HJmWBN4IVDdxvXM/VZ+8rrhXwkNfnHXx1hw7eXAm4NxT3GSk7yBaXrTc5jPvG08t
EsQ6xyroj3TdY7FTUYqWDJ2LjFFOygrHm/T5fPp5DmZLG3s/axgeCUAEmMsJPQnby7rEoW24cVSW
wbtAhFl2rXNKoHGQJ05HR8zLtq8MiCzbJOSwnxrDzuxKY9uN0VPo+N5t2Q9Blbn8HgmL2tDKAaBA
6ASkOe/BYCVfTC4Ia4KYVrWD4fkHxTGENm/CQsont06wlCeh5YSf0Sf7+rskoOmQuHkD3jsqAOzU
/O29vjeHLqMI56OV5r5oM7rbblUQ0ZBy6CHrBsXlV6gxuvvsraxj3EpkBSfTKxUrk6DB1Jti4Vjl
xaW5Lu1CfCEkDxLWyy/YIpYG/YpkXAB2CXup0QrrYvbA/X1nOELAALieAnFa3E/F0MDlBnR2Q0An
ws8hKk9drT+aRdMFWUiqCOunJYLpzLgxDgy7g66cwwLxaZ+rxmO0adhfo/7kLWH43PKh30QPuVOE
t+EcgceK7O8xLYwb2SWYJTCsEnR04kg1xjf+J6tpjk0WU6YjP5ZGg07ZDCiQCUnL6k/k2YBr7brv
VYJrP+eDhmGFa49Mc/ZHOV5iIx445CTvGrejssjzB2sY6eSL/AvJkyTxAJY3mwIPpMr1YUTyUHpe
4Gr1GJFDZ6G9sDMmmvPQb0sfv2SP/BPiKyB9s2AwRuCA5eX3IvGe6H5eIvEUjf1FbCcEGjcGiJSo
QSiUcTgR9qdIZi+j4mtwTH3jTzTQs+hFLYOzL1B+7ofiqaLyrFUItFBV+H9w/EQI37VpoqZ3Qx3M
hfNq5z3IsMGHGYXgxI+/SF0iYbVHWDt1chu6NcQgMLbbodzUqbUZe+ehRerXG5jWGu25NEnNavdQ
eSXDjdp5JtXhMS3Y/YwYEXVatF+zIjqMSWbvuwn1Ds3hJ9v45uXDoW8jn4hcdOIL1ZAzqb1Vm4dK
DR8bzcLCmx9GGbHyz6O3oufnRWzOgEk8Yom8bFazgqzsHR/7cDPLBiFJlXwba/sTgKQUyzuHcV2F
acDIXvFLucWig2U3knyJhnvwCWpniEO+rDNw2K1U+YZPklBSBw13qeNPbqLeLEJMbqyJxpa0indx
QdMmel/l0NCXinxYe+5hi3gfF6cyD2VsHEK53Jcl32uMKSqibNgkanrtCFZkiDbrQ9vRRpiekrrb
kPv0xSmWbUMQa13xrMZhFsVrVxtEXnYGx8ShPMFOvhs8nRzbeCCeL0UBVdvzcofTDf75yqynR1OI
9Gkei1dDVfqQdNV2HuZmz0ADBXEUvWeEN2+uSy6ZeggCGk7QpqY6zdbad1F+jXoH6nQN4cL0dsWo
Loy6mPLXBjoDNSC3cerdyqQiYYHjh2ggzKdJ0LTLh3KNEhkcSqBJtPhgKv9+9mZyS5R1O7jIMpnx
bezRx0OKQnw/DaG/bZuQsfN0T6qWsrpmN+XktIxdau88rDYBduYPfb+iaRr7uejFy4yGCjEiJbzu
L+CcrNvIOilLjMfXNF3w3P4f9s5kuXEl27K/UlZzpKFxwIFBTUiCnUh1oVAoYgJTNELfw9F9/VtA
3MyIq7wvrz2zmpRZTWggRbED4HA/Z++1nYafucEULtwbcxyKm3HxOk6ifkHITDfClj+0rvwRmgyb
gYMFFlMEjfS2TPwoN8t9FtyWnhjuppxSh+YFW6cUrD4jNz4J9yQq1z2C22ca4SYAOJyhuzQPSTvr
uzhOjF3mljNqAXHb1QPOudqdUHHMzg3tgY8I/covleOH5EyetIHcKxFiRsq9kdySZcku7UNJqQMW
flZtuU4GzK+DoylFeDdYdHQqgm/yxvkQK/Fm5tiAxzjEuNNNIyyomGzLRG8vzOvK1PgaMWlSwZj6
lWxwsdSSIEYWpXvApON8VeTg1Jz951i01B346lMy4uWTZC6g7EjNnHCUuWU+bRETRUqSa+NFhFvm
F/kQn1wDiI8WfixKNKr27JJWjtpiJ538s2ZPHzrsu1xpa50OCrRvkK4n4CFJR5vS/KaozOxsc45P
nWU+D1ON0WDydkZjuVtbv8vQEmFkLrjqqhsvUVwUtRAdR4WJvp+2EhXiRtglxoaqvpg0TABDEZA6
g5AanZCcwokeYJpwHNb3vRk96p7Id25icrkauyedvAyj6M90e9W2HWc/N+lB5Us0hPSUTufMY/FC
SH2gAeWmVPqpDVrf6IZlV7DCwcB6K1sqgUOV3Dk5ypSZXnEa2veInW7svLsaER+HSdWV3wlCQXBn
RgKlQ+d+mpBh7Mayfa684TGtxHNtKWa8ndfvCi19zAyFaKaabD/zjRgrQPQFUSEdN5n1uzSpDyWK
FUobh2kcHuMkAIGkRVfdBfxJ69HZYfrOk3PrHqbU3OtWW+DJMIe9ZbCOcRr7VBt9cqtUcZu1iyGQ
0aKqJlZzRJUeW6r80X7ozRcvrJMtioTIryzzdiz0EbIKPjVRYm/0NPN75WjyhkUQ8l6K/1XDLHm2
SWSrTs3IywGQvqF96WIMqRyyPb3nntr1JyfqqvNouTMpIgTJFMV3K/ugaizNVkgaQOemj7EJJmtq
pOvnXBx2Vfgjr9RwqRdNbKForVYjpofc9t3KZfGFmdsfjKJgLxb5vizi45hzUXQSIki1pYTVHQlu
yH1WPc42ZU4scoH7wvE6X43lMWgpLjgMHQHMgm0fkZ0hgrtQimuauP2eI5n2+jg8wfW/b9zW3QaT
RtIfgkXphe3O0WmSp+2pRA7jIU0VY3cakhz064JUhZGJaiHn0mpeFuEnmc4C2kjbGKygTZtpPiXS
0J3lgWXlSXThW6D3GV5lCYQ7jumEK3q6kumGmOFnggZDhsQY3HMtpL2awvD3oP+osntKWjgNbcSi
J09M4ybvmxO9BtoUOvqxEMUlGXf7ekqeDKwjXMK7x1HGoR/2SC5b5VCLIyxlw2ftpVvs2oDLu5Ln
XrXFXkJm2dsF/iBoCroBVkyaCKdDz558GUP4mwZSXpsqIcHHDuCGoDtRXC3h0JAcaNg/pG7GNxhY
P8cJ7IMlbi8SCXoj+0uXlYwfWc8SA2pjLOXrFFYko2WKeTCUONVMtx71ZrgaidguyVy6yLwtvxhL
G8sBXzwc+9F5aoICooBCk1x1ugklkVa9nn8Ow5GpSuE+h0Gj+I0LqjWeVm8txeJZLxBZqaqG4Bc9
VMZ8Yv5G80inTTzXXyxK1kb73GQYJlCuldc51iZ20Uu6GMLCRvvaUKSAJWJR965rnxUJLtG9m9fy
UctsAB6Rfe4KRMsWBAjKEOKHN4fPU9vl6HhHsi01M96Y1vBaVm2+j/TkGVNpmHThtYnAJ8VZWu9n
5uZ+0TwX+Eq5nlDIkVq274CR2RlEinAsjE2aE8xbz3pw6If8yQoD5Y8d01JTLz61FjXgmaSTOZ2/
sxScbbJrC5pG1ZQ9ROwxatwJ1/l7a2AK3QFGSUcy35XnPIiadBjiPvu8f2q0QfrSoeWBSWDecVYS
ehb2vvXaBvA0tNrBi4kgYDdj7d2KKX7KWJmdDOE9qtk8F3I8xK55bfQgOdD/q5jJs1aNnyka5Xua
k89URWFGiO6xW05S6pE7JPjatsjEGcNufIOMLP06981yqMEbMoaJNp0VgOWFj5GA396iMEGbNR9d
BG2gOOW097qFPUlL9aBLeGeJeIZzTVSR3bIqi+a3GW2b32moLGoso/W3IOwPVjR8cBEqq3CE3qHG
QzRp58atX4CKKb8oceeDlKF+FXhvOU63fVXbX2YrM45cNnFdQkaB29bfcVh0fr4IkDGfV9BPsHy0
y9XRnTQESZ638eqvGV7Yxq2erB6CXhy0JO5VALHa9EHXxdOQjRxeLaTZOZOfapNsvgRJBNwRX+pg
/+L5qyFKwx/rBkKwBzfBZqkYNsIkDrnwM+EkF5J4N8SdsNIZyruKQ4Tz2pOQC8OI6nH20kAqBXxo
WFsuti0hK1RtqbFoJIN43jFXZIPreXAO5XSCuMbUWkezIL4j0nnCk3mXoYXblOn4WhB0uDEmt/Yd
ayuJiLpSntxpYZsdtfwDLLWkjoab2rK+5F3hVyO9VyNWEaSWVj8543fmmMkH6dBttBW0Jrc8oRyh
Cljhzc8HH6KXn9o2i7YYQU1IFWzTZT2U5Fj+mFGgE2SFj1MyI6/blspLcW96NJ4joU27qBn4aIzY
ldu7t5CMjKOd8PUz3fqehghyjCb73qW0wKNaBTtpOzQZIYD+dFZIBs/NqCkAdwxoO63TqEsSzNrM
Zb5HW3jVnak5IQShhTq4h8oND5xAGyMZ1BlVTHzSoJ24MTnCBIJwaNTTx6mDNEK/PtsTI3/q4jo5
iz7ZebmgB1W65PkRiQn3cibIrzDii9CubdLTVWnyO5G0l6mgeNjItDxISsdnFMQcjtanMhhsHzcn
/Qe0WjHTVzujPa40sQUIea/FhjxyxlA16FIkownXzKFpfDVAo2xzbY/jGTeJRep4aXj3XaZ/duwl
4S4q930PXMlyPmawIDcZriWcN+4IT1vtGJ8OOeYgVlbXWT+Zs+beDbV3O05VQFkQWERFLaynUnCY
XES1VtZeNSciP9dLan+ynX5fRroBJ/a2L77HE/4IezghVOz4Tt5W9lDAek98ix2V76Lyg5XdD2rS
KZJrzGdJpfIrTUqfRJRgW9sTyQ4L3Fl7dDEck5C0aRA2MQnMdxSBqJvr9y7VUkiWXsEBNTCpz6xr
LJwnKZuD7Xbq0EwZwQb9LHFdZPpRRdQGxosTUO7slV3urMp4KNzpxk4Q21Sj7E9xNl5NF756JSg9
2nG51fWKajRJ2u0Y+xZU8Dk1X+lNmRt5QqI2IrETJevQmCr0AH061r82kRc+Mja/kV1KEYUAXoAz
QAYzFkp+Y5xipOX3MJQuJVFiKbCSCzaIcxto+cmY0waSWn9P57+li4N4OkmgbemBQyEno1Dd1ynn
YuFdSc/6FEG+8EHK8AOnyvX7bnSopEfPzESIhuagNnUdhkQWn+aWkuqkfYF5tw8wWb7IyTloUM/u
41YAZXRQG056OW0Ri8XboJHqQMzefB40KBu0B9SBq/ginxpfJUcCDYljp0c9x0eL3kFgjnXMi20N
Bmbw8qNa+kSdVgNtaePibOcDjcdf99etZvnzr8fWf3FDzYW/t/zPen/devecmC42gZZgftY/FAiD
5y1py9lec80Pv73Mz3f9y5d0yYPHdN2au59PWt+HqyFN6F9v/vM/ZVLcgNgkQrLC8hIFwbFPyfbc
vvt8P1+n6IyLjjkavsryjdfXahp1w5opPrx/5fX+zyeu36R17deI6Gd/femI0hOvsPyQP/9x+VHW
560/3PpYlBfRVhbBRBgvf/31i+q2URxiy4Cvp30MevCItketMk4ISjcbbRfpzoJBHxqKd2DS+0xj
5dJzxRxNk5Uk9ODONIxd3rMoZs78cOtYjr5zR9M7JVZycHRB/HdHJYzAiY8ZI1yCmlQY4TeW/CHY
VLhPXGIHP3EmhnkMT4NH+94kQzBQyW6cUCg7RfHRU/VxstCz2OiLe0TMBeymGcGprdJbXV9aJhM2
x0mT+MLDi1FMN32dfFtaGM0EVyhR1bWy5te0LWAP1FCuTHHw0JLgVSZyYK8V2q2Vj4z3s8H1CYXe
ru07ouq5ngx5cK9bDKiJRCFg2TFH/YBnfq7klhO2mD3Q7gyRRa9IP4DQknjnpl6YtJbAqe4cFL34
TYEZYYyJtnQcJNQVLsuhy7/OsJrhOco9RkU/1Mdigcx/hKTeEJ1Mu0Zy0G6sbDxxYTtqlXugkEaq
L7RCi1reNGgv6HSATZrjBWnO1qJmC9lThy8UN4cKYbwfRdbebqfPyHJYOXR7dIkhAq9kL8Y28GOS
q5laVxDUyEwfrHHX19P3QeYdC0TBwG2V5J2EXAMN1eV+P79EoflUZkxvK0ayXd9XJJ59UjpV0HGO
0FMv2uB422ixfYR8G/iFkXgbt6GBnsSke4K3ONQ69jioFEEQG7tmojIgrIL48m5Nq2C5oaRhnLph
DRBWL/VAUCxR84SdM69wqmRLs+fzDLSOQpqkHdV8nXahyr5OXNR8DYnHvgPWCqNwuMjG3MXC/lBT
4qzHJtybkq486s9bhjHfGxEv2J0GdDcHCwGp7KzPwQO4S5se2Vz6Y+s8A6rcjm7hbAstq/fdtOev
tJkI6d54qrzrZg9UU3W20+41H+P7eTHhiUh91kfloHUlwAzPpNyvmienAknxm/rw/qfX/n8VKr8v
46Jr/8//NhfB3u8WfNpFpm1ZZOJYTJXQ9f1Z0BcFCEBjRXFqmmi65D0RHjKlsxAb2X2mo+6IRfBk
VzWIuLww6c9Ewd4NqQqDuzQI5jwhwT/QQzHwVYTqxsg170GMEyQMmd+lHAilbD8wFIR/88FXF9X7
D+7oHA7YQy2Huv+fP/hM5oAzUaM90QhOT5pjI9egnLcZCdwBcdBRGkxcevpZdGcnUXyeLGBP//nH
W6xr73886h+ORcgRPTRmeX/+DHEdJ84Y5fEJscZ0V2XmKTWS6MTMz4CFIbVjmQ2gYVgdaDVTBqWf
nbuZ4J3P//lz/JtxnZ2IVFR4mOt0pL3OO99tWk6TaFIZnlQV4MhxG3FSoGFbnUFwaJOXfg5JUcmc
Jwie9dVNkfjHFFv6SpyqoNWuvdfVFyb0m6Zwh2uIYIbrFRTOyIgGX4QM0yhCgRYCEAqEfSaCFP22
1oKel/TDG42edJEFcPAxXzlu3x/Hsj6kXgm4abmJl5sum1/+89f+i2N3sdgRZSUNVyfzbNk9vxnt
lN65UddH4ckxzHw7ADDyE2+h9IdyX9lArcTcXPp6YG3Zz0fbrE75WNDfB8ga1eOlyMP+mOuDOMJX
6U+BiGKSQLF1ECbbHzJieI7KHD6ooLT26yf/vy18vsbfiNAo37o/S51X+fIvHfT/S/Jo0120zP+9
/fP2x9fmtU3/7P78+U9/aKM9+x/QU5BAo0ABoCR+00ajmf6HbnMWWnipJUo+ToN/uj8tJNKW6erk
uTnLWMef/pmKp/9PJNGGKfkCvw8CMJhspjkschDtOTYf7c9HYWYpTZ+CqL8UvejGKSKapLkWC/ot
iIP8vG79uvmfPxYmvIrnouXd/OeXwdKi7dEuqAYfh5Uj4Fvev6Th8sd/4j9NSMyNxVRhFAuyB7Ko
y5uMAuSWUu8B3RmrhKF5iobn0i3NEzk50u9B6FCOMz7nmomnEhpzYmfqXBTNJ6iIXJoSmIcb8Upi
bOGX+FBtQCOWo/qDHtFXsNCCD171FLjRS6VoDjf0j2hIfexgtOVtre7tarG/wvzeDg2M46Dor1lC
OkrRnDIMb1e8HcamI+rhXA0shaxG20cBrMOq1H2DJR3z63CpvD8jpH8dBjoKIhiDnXLgLU2OPNv6
AE/Y1D7n5MJsUKobJ9QJm0lZ340Odwsc+oL3wfhoksc80j7Sw/KK/BM4eilo8rtS3ekIlvdk5hIx
D11NULbZ0uG0d+1eJq7aJqlA1VgVz2YSHqnvqxOGurdBRGIXDsWHVE8QESlP7YKURrndgY1lskYx
5RmXeuJLF99mYO5KHKLHEY/uzjgSDlfZmk0Hrbgt+ozaD2V3GujoAiBQRsRs9Qv4UyQCTg853mj/
SVnIPVqOVFT65qlwnO9d6OnUcvXuOsWU6QZg4U1URwdmcnNeoCS3vE/QMz/M8Ij3QgBSl/kDgMbP
fQnlS+A8pGtOs7hRUGG9hjQnDSHRmGpXN7FOVk1Rlsi9bz0JDf6AoxjMlvjCGIxKng4HXuJnnQkQ
5XVsckJvltwbkCORLJlSJztNhgTMGrdBgwo4o2uSiDnfpJVHtHmNCSfE1Fz4te699uiU0DBG5j6Y
SsZnWluG/q3s+wIR+asmEelkeo6QwvHAEqT1xe0Je8VwDY0+hQKpspS9V1Z3Ve45pA0kGod0RNyE
I+7mkdyk3CZI3MqxEHfWScVEb/UY2fzQKZ+LElaYMiuCH/p+2EPxPDm55bd17gsIbltzth/HCc1b
yBTazCLBJB9PFYi0c1U3+daRdPIm1I+AOYN6mzt64utmdJuH6JGNTDsaDqoCPioSk1p+zZr8K0Wl
XSnoTvdCPiZd9kMn02Yb2ScFvgICw1SdNfFaSCKcZRvbfm9OF2+wT0Arvif9iGG4exC9ZaLrKHdj
mrkPRkpwFNDUNEp93Ri/zln/GSddc7TTGWx5V7y61ZRsW8h8mmV9hMEOR3RgX2lmbftJd6N5X0ej
+rCMr5QjhcdOE1RaiqtXD+OxU84CqwBQOgj9gBGkuumC+M1J80eGR38m/uNQqrBkxYB+DMkdKgrQ
FkwulPVEafepQZBHeI+9XbibC9aRG8mkMRef4nxSuyQ275PGeUg7zdslQVSTygKwzlAucyrzkABm
updpf2DWb24MR7+ZY09tG4TeY8k5IZMx3TG5ARmsromVPnW5+pZwdgkN1wJrJNt41NC1Wiqnm2eI
m1rzrTn+tHJ+5g5JWlIPGS2Y7CaDFr2LoRtBUKUOQaRFMuDLmIcD3+X7HPbiylLwdowDDg2zPqpa
bMNuvIfrFW9k2MqjzK14K9OPk1ZVm1BW1i727Gso3a+sEIdLYx9HN02O2MolEi33sYzdbB9mYMCG
GgiIIiHFtlB1jO4mgark04eFgG0HnGI4sR/ifijuAvwPegd0joaMYyafhdef88oickmbJsqzEOq6
iVRqQbEhd2nEuyy/jPlHldtHB5cfTl4sfMCzvkDj37bqilM3qRuLehUJKdVEmE6U2/dU1ZXRSBrm
BuXJgYpnm9r5rdXEj4YDg2Ryra2rGpvSp/ZVCRdpBk67rUmczwYmUrwzexaHlevdF8Eu6LUQUA7d
qs7CUS0FJVFtcvxozGfqaAhzUFWZc0RQjmJxOSXBfjm1xpk2H1iByU+T77S1T4Etzs1sEmfkoJiB
hvujHvoXBiQepSbqKeNSRuX3qhzuuBhcmtBFJxwx6GITekBV3flhiZCPBItmeItNk3DrvPkRAeXf
dMHApbJ7mwJcoujFn6haV8dekapghPO+c7q3ZOzQU7ku+T5SXIAyvhRIylMZZ1z2CFNxHIOjPEGh
qwXu29xBKikitBVpH57arj+yltzkGhRpA9sAA5d9py/cdgu6H2DvqLxGwviK0/+xmaZLh6DnFPVT
cekDaMQhkGlkPEYnjHORWv2hKzyG2ni6d4PiY62zrg0SnLn2wsueHXM/Bfm8cSr0DQPERMTnEJeX
xOmdldpIiLtRYvn94cVFC5GccCaAkVt9FmCjOZcLd/xMPo0OE9l6DepgKxSvHUr1Vnm53JgCSVnn
zKCt4oeJ9BszNM5LWoWY663Us9BPJ+fNzka5Z3EBh8bsdwHKum1ny0deEhJ4yqBHFuc9yj2OTjNE
tlhrl15FN3qFN6DOI+8ogEVi7D3wZIo9dU0DtXscKmYZZdugFKRzkWdLKhnn06ZWLNTjsr9VUF53
lWH8qEntIh6z2kIuesE1FG/7pHjzWMC1A0n2HVM6ioA1Bd0OTWQLw77N+wHraLzFW0aTrwE/BbPK
3RoatqfWIMCiRtDkMLCFeXwTh6W2j1OyAZD8mnxgwLT9PfNI4JJjFO+8gr6gxXDst7DCyIR6DTry
L1ycVPveGn6EZ80oJfLK1IPjrH02kyTGcizVDXMFh44G/IC+8Ty+jNXt6lGUW1qAX41smeK5HTm/
TopzOL8BeHMH/XHYQqr1dirUac1pxk5hNNoJ1DRk1nRHi77c1OndtmVnbfq0pfckqp0+IYggmWIh
CpKglbj1DwU8YUN9x93JWEK60iqaTJMR3da2xYFS1zSfLS05AFovr11UbSAKyI1ydA6gMaEUaOU/
JDW5Cxx/xqKjPsTfC/YkdPiJ+VU+nIgfImQ287qNuzjfBtlYe9cOYcpqJqeRZvpTjaJ5mLmyVqGk
9J2am4z3xZKD2WZqa8SVBXLtoSBsSwBAs0f9QWutaiNqIhYbx2gOfRI9FkibL7YGPRU4A1NZR105
BpiDZCcapCDdQ6rrwBC+yzb9Pif617aRH4JopGssRqbMSn2po9n1J/Iozg0wNDI1TTx39vRRq+hd
O0U+Xhu4HRAxgI2WkwGUA/Vu/12Mnk9FZWlgzUDrM26aCWG/h5/IicubwlLfiK+w7zy5CEut7uBU
2lOeu9WDTR0rsE9uTUqeKJpiH3rutS4hFSUGF/I5rPqd5VLnnK1QkROG1SOhRV0DxtxlNfyNbJrJ
WBvyO7vQ0c1KJ2EQwK/YzMzp8ZX0T9po3wGNu00hlB4hV5VHlLweYXhbUw/KfURiDgNiFyOYdwS1
SxMRjBYZZ0fL+61eGZy8JfQbWErRznKA3CcFnVCDtLCLTrtz36f1Dyx6NfhXq75Zt1hv31m2bpxM
bWTaCEiEes4wMVsAiAKd7ZM25RqYj+kibGXfRpIT246745RM6jRw2dwkblYcsFdrPpP02zFPrZN0
l2m79Og2W0zlTHpHZLwG18lQI5b2yt4PdkIO3BTQWekvTSvxdgVTfGyD+WFK+uA4poHcDLo8jxIe
bYqv+tz1klIyglePMvYpSGpiJFzrPqFSOBoT6GQzjHwzkf6Eh7GfdOtGVWNyBcJ9zRlIFMi/tpz1
+7EGVW1MQHUs53MXI6LWBbX/dCyfanq/N3lVf7C9agcdRB7N/LHV3fl+1ufYr+e83rsF0TSeV1KF
Nx3cK3og94M749d3tA86GqItHK8A5guigUw3PnWmj9pPbJo+H24HsyjviuESBkO7nV0mp+VCDAZv
15/nhRi83rx7zE2zb3HIjCPQZX+mP8plEZohQhatSSFkLo/qldxBmR2OVVWMZ2cEV6ZnCAhIOPjn
fbg6MZaRZf1gQkPu8wkxREEyqD6zXCPOsj2vN2UeTgQY9eYNAS+vcWcprPyCiNHVB+N5aN02mu41
P10z1LFeQyr1vtNO9dlICTVihZRR7qKk1USyPq9/WG9iq95pNJyOitiJHuhKb9PkTbdyzId5UXaW
51zACgOuy2afI2BSRvtp9Setjp9fN0OLFWm9S8jlQy2whak2IOdv8fg4c1Ce19dYb3QGdhYgcmET
//5439TIdvtI2/0yPwWaTm99feFfD3r0hUtTnw6o5IqzzrzgzFyL3sy62XjhfAoNIL8ZZ0O01g46
85+bgZEX5zolG3SKtLtu0Uqz8NBmv2tH5zBSP1hB+x55JfxcBMtVVm/oW2MB3xeFznqjDsFog11E
IqAi2A0GP/16oy1fx7mktR2Z2GiYMQb0p1YHExbk5rxujbk1G36sbSyu2pgIxhIDXMzEbNmqdLsn
SmGUL4oRnNg0vTo7tludS0g95XFC/RXiejtyXajPkWXW57SA5b9Z71Nirs/MT2aA9tZ2DMsGFTh4
/HWL4qg62pAylDE053a5WbeyphM+Xs7P/fLUQN913RL1Zlh/HHzrVuzGfO9+LCZy97J0ux5tIXMd
w1+/ODupOXteReiGpO8aL56tbjnUlGeP1RGr+SGitXoI06g+rzd2L9DXi6rGwxacB31JkVgemmdJ
bgjLUOxJH4Hzpxz4xaJ7WY4gtGrVeb1biArahaW+267e7b2pe/hpTftpXXtne5siaCcAyYDALn1Q
b218tmvH9F83691Zw+ZnN4VX4GhiGR4vazAQHhhu82C/HjgaSwY/CvKXCDQZNrflG6xfaP0uUDBL
Iz2DoqEPR+Maw5Yp++rMgFCdE+CKB0c557qe27PUZHtuYgwQIN/JHAzMR1sMpCqqCf1UUnZw2Jeb
lBNl15TEe4AUKs7rDef0H1sTqkgcSv+6v/5ZXx8knnzwkcK+/vo/Uuv0Ga/80t0Eqdy8vHu1ubXy
U6v/GKuR71YLjrufm8CgM0ZxxdxkeTDpwXPkTcw4/+uZfZvV53G5WbfWJ/Yj12GqNxMuPw4JM4GJ
aDv5cb1H87Y5r1ue1bzUqlv6dzyrSSm1+XoI4Bruh72rtAIlfonF02I6+/M/7GXr3V1UqQfPYVQZ
XBapm18vb1ktOcECKOz6264/q+fy869315th+dF/3X33lAiv0bEvGNHt5VykzMRhWBqB7mthg3eZ
gifLbJHflRGD52hQbtfDEHXk6sSQ2NH/2Kwn8xrLxNl743052f3JJe7+HKyDk7eMS+66SRm33s3k
a+G4etDWvbk2nX/bnJcxz21YScdRfyA8gkGSSzi3pVeIY4rOLFXsC8vpXaQe+icufbTY/vXx17vx
8ox1a72JqvrzPCjyB5bxSKscRkaGLI7hf90PsEkfXKUd1m9WL4PnuoUB2B97Mz5SJm52pq2rn999
/aPdIklCzkJEWjixwiMfMVrGF06gqDmum6NGj5CadrddwwfWGIKkJYZgvTuGDSvQNaYAYGs0GP0J
p69i3ObG4qrP2LRsDoZ2iwPz/UG4HJMOeL7zekza1N/2xiDufzu+100IKs6GNEZ3u96tgBgeMsO4
+e1565Gtd8atYWvW/reDf33Or/eoAaJti7wCqrm8bxyFnE+4jkDICVyS6wdc/6V1Kmcm+1pWG1cf
5l3SRjRUk0WJEC8nNajQ4vzu7voHKy3l9v93ZFbszd8Aa5hML221/74j8/yjycviTxDPP/7nj4aM
NP4hgOB5ON8N04FuD9n+D1iNBKxJX1JHSUfJ7c84Tpg1Bg/TPKFtstJs/tmPMf9BV8/w+IvtGnR4
5P+kP7N0YH/rEpvwaoDfSD4g/W0h9HfNGdfoKZeVyPxDx/vmKrmx4ofZwJaVMJ38m3awtbzYb28m
XIdVEN8K55hHp+k9Uj5QfW1aZRhAGTHSvekqtFv9aDF9IkKwnsmt/d4iXVQsKfXp6hXuS62Npyxn
rIv7/EsOGLzMShv/OP7mocPuhCR+J9IQCUQRf4xd/anKcKY4jnUTZzZrfhPyisKL34jU3Y4jJo3E
puoSugjZdNPX+qn0e625/+0IuP/5jX4XDUiAQv/2Rem+AVBhT8EdeverRk5GHFyKdxB33HHsyLuw
EjclxdRuqUES6Iq+FubFN6Fnb4jRjtXY3OtEaRFJV1RkPBNrF+THSM/fcpFfsqwfdm5KSRGfgZ8W
9HInzPNEtjL6lsDuSQf4ROwhtqkD47o4mTike0ewZgmFSZXKukIEomkE/Ea3MJaX1lkzdexGMnmm
wq/O9HKp8UV4T7ZA7uiIYDbJGjK+tHUBKfjYXU/mOHZknZg2raBQ271MtdNivaqPkWt8LJac0bBg
gex6yTFBBoPWxsLIIeM3I5mOABbgD7MDotZKd9Sgp/lHndX3qU72XgqcYk7jD7ArsTVDE+JruTtQ
JZ/hcmMF8vpXZqAJvYFs2P3Nvlp6/+8PSinYT1C5gdu/1wbozNKsHJnJMSKSjQir4In69xdYoghF
xwVZgncLi6HahiKx0e/om7RssNc79rHV8I0GqjsYWXQMUww2krjEYyMdHx+CuTPj4VxFBTqV2n1B
7ALEHV8zfI2JeipxcAHky6bi+tdkHRr36cH4RICrvYMM+2YnHrGMOJg2tVzy6kqO+5pVe4MN25+F
95VGyni2mpqkg+IiypIE3NhOILqpBRFxA6n+GcnrfV5y4Mlxcar3l9hIv7R2cR+0U7vHcNQPp8l0
YBBlt3QI7pTZXWyEzGN+RkMMmbpn0s4TkFCzFyH22vTlvAfdGEj4mgx2fpLced60kyJ7Gtv0zYUe
xI56zD2OmL/ZT3+xm5C4eYbrukI65rugh1ZYSk1y8DC5VQPcRpYcbmhPe9TaaOQ+dCL9G/WE8Vcn
MbESli1c210SJvhEv6kn7N5oQTfwjtZo3VSOcz+7pEvQeW/RzKlPVVzckg1GudRVuBc4gmNofFtZ
EnKoChfcQPjWGn5YL9WMvxG0/NUx6+mA5UwGUyQe74QdptEWxJsS6CvNi9cuyeURH40rGfRQBADU
9J0e+3D+N/vgL95W6HTybemiHrDEu33gASgjGINw+NzO3kbbfdIrxgO3TN7oUwf4JtJD2rpP/3nH
w+v/911vmzwMu4bL1L9do5LQML2BE/fI5Aq/VngXDpQVowHGS4WYWlYsjESfdlsBQ1M+AY9kfTLi
OCql/mYYHq4dhIEelyVOu/zqJLCZEwaZACv3IeZlMsM7TGDBNkVCLYUPQuUyw46dOfk9nZh4m03x
p6LRHgrhnCkVMf7KMIPhBR2J9/XJ2iBNUzi0+oeOY/Me2M+wk05LcS/LT0QCtNDWwV2Xzqb8Ek7M
V2VBTqtFh3FLzhdgV5wojtt86/SPaZUOuwCOpEfLgCromG3mWn7p8D2nNp9sSGVKs4EMtsBLocq5
4m1U9o0RmOCR467fVjkRG2lGEOQGMgFLzWXgycb5Iv6LvfNYjl3Zru2vvFA/FfCm8TrlPW3RdRDc
3CS89/h6DSSvDvc9ui/01FenogwKZeAy15pzTEz0OJm75TCy2ejXYoCHUDNgt9OTEcMEemF1XpZL
68IFpmQ3XHNKAUytDd1H8hf5Yi5/rlnqL2jLFjEzv6U5IrrrS8SFmruBdh3vKua3edsqi8GYQRG0
eP+bPUKTaUD/dNJ2FEUloMTWbBQzrjkfu38cm57mQc3FLkn6DU3VXt9EWXeDRnfaEl5Jgph75yiI
7AKYSbpOtmzQ2OepnwT1b38/DpT0u3XSoasgg6NCwaDsVIfYziSFewv+9KFgrLI0+x7/dUqystL6
p1xTr6TAYHVK43KZbFpO6KumjUDfGrArs7IVC2F+YCfEr0VDboTAvCQCDYBD0ijECUNoVpG06hNB
S7kfbIJ0/AJ8cbC1UFkZpvsrV/ZV0N+7eY93qFOJ9a6brRYb1TmfjN+xqElT9sbHoUDTwTlrnbM7
wcQOi+lBVwJafNm9U5I7bw24XQmrAwyt4jhsk36jGTZSaBoMSevGZDfjEKVoQiQyQyxfTffNRH+S
AF6UuhmkzE48g2NbDBXEOQwG13rKXz1i+5YQnZ6rkZyTNAkfokhAq/OXkFkEPWf75CQgRqxaXMqp
xUYO+6Nr7Ds+t156trvz22qP6Rv2edA/AD/aoRiHq5YSphP3NFCjdoVuaWkn/FXGU9Pj/BzIxshK
82ssw3wLQ3dDLwKxXeFGK8vme3tRcBcwsF7aJp15K1Y3sRth+pw03hsgovdIG7anga6CtUpGAIqK
AAhsEOGy9nR3L3wGX0W8HwaIBybvXWqIfxmaOYvJRfLfjMk8OlU3hop5ykOlgoCZeF8qVWCyu5u6
BkfeobWkY1mtykjP94MNJYIKsbsIizxg9zdCbFI6Q0A9xXU8W2f9WDtWmansi/nijC6bvKGgWdNJ
ClYxAcgwKRYRhe+nyU8eIrM8ohffRxYpQTg6Sa4PA1xEJTES+orouE2Przkw2BlwRmHhpE0fmbTz
02SHNGQ2UuctiRfunetbKIRBpfiQw2ixVNeUw3XRqfpd0Nti39XxEa75hPv/QM4HPl+0ZNvCM57M
0rxYShmvazUQnIb0LbXOlJNsyVkQHD5Spn7pmETI5uE1i4djpHYgnnNFJyWruA5aaa8mN6mRBKNA
TVt1a6daRWuSa2kQg+5yARRvgI0LPwZ5QW9qgRcNkNdk3+RhcZwC/QaIA7UK8Z7mwx2DVsg3xO2G
usboaUiJTvW6107L7qkS8SMrRTmaZDPWEIG1jhGqyWiFOC84aq140D3OzBOxSq7hZ6C2A7g44V2E
Cpn+bn9fE/uJ01LgwRUYTKt6Fl5zVDegwgkSmZaI6l91DpvFMJfsvRHZbx9hbIXcGafbssxfK8pP
i5pS58JKR/hEXkHQYqK/u83BC9rfJWcb8qU5jt0BtL3pXfBDPiC/2N9tejfAR6hrC6jaeEsq+lLo
FOzgKU67z9Km8d0pHoWR4lIPx9YqX5uyfXRr7S02DjGNF8pIJCy72O3j0Y4WTUU/arIBIpnmqm08
Bt3N1owJ2hwawHUQ3BBJIPBHgIOrgtDnpKM1nbjvsVOS/xYPD+jf0JnY+tLSU2thIyraJJzqM1we
N4QITgAQqGiTAenT+VG3QiPWlqzNlZ0kpy7zHnuB9nTIwSjUPuQHLXmNMv6dwHgqSFk5USrM8RVT
E2Fo++xqXE1EpMR3BXYiySdaQLm8M3wL7R6zgzgKdmLA7dmOMIX1kKIyYqJAQ3eXGIQDss6r09c0
+vXuvsQdFBkczEVOJ6U0mqvtZneiKW5ivYnQOXUrPGUYZ6GGlADtcBPaV5v5zZ74eAMnUsg5cqoL
EM9evK2ddu80AfZx18BJEETvXvhY1STw9ZApcALcZT42n8nHEK5vmwEEmRpEjzaE/gFtziF2qSGF
BayuAgzBuokB53TkDpm2gYyw1XWGkvTB+/5auKO5qLUWR/HUUorfQ2PmcjuKbTiwrWJ3/CXCN47y
eg3+DeCG6z61tXs3qFyrfTe+1kW1NQZAJY2i+Is7XG6IgOt0G5ehvYYjmpNOWVbkLZJynConxWHm
xziSVIeWvvukvxSu8eoYC61IyYfNuW6S2XQ0rexQ6P6Hrq26xP9IDX0AjTz7P4bu2hRpuGySgsQO
sz9oXv2sCPfDSyEVFLBgRk88xRbkWOTn+GqXXbmGZbprFeOlq8ZHVF+EQSfOTWQj/GvsZOd27iru
mUbGCZ0C+wvnlkIeYcUX7fLn3qWLbuOH6LPgkuvBi+e/1NoxyejBY61A1KG7W7UYBkzR0Kzn9/Zj
6K9CLm/15K6JgDdprTE06FViAAITczK+b9vvnwOr1xaVcJCCRoLSATkLu6qdrmT5bsK+C3aZm8Dj
5vVZtTc28ZfZWUiXkhik06g+5xNgplIx11ppUKo26JVwjqMWARczdJzjULlfw/xhODI51PzkKSia
agGVZDGW/jXQmK7B7cXt+NoImCae/YLYwHwRcDBC5Z7mW7UWdgOCVkzuEkEX49YqTV/jXGxVrrn9
COedyu6wNgtQK8JVP4OIano7vmeNddv3ONdtqgh7UQwvpI6csCwcugzhTybAKJniOo6qsR+UZnag
A8FgwLNWjckgINwkGts2buPiqDXZ3ph7SoKZa21sPIyNW0UE9TwBrL5vcFsiF8hhXTSWecdwddrk
OoGnRLuny1amvA4pZmnNLffS3Ak0qDvIez83/lygSCMyN5QWD/Fge9OhwxE6ZrD9ZPvruxFWMv5u
pvxCUMp0CMpmOkDLx1CN5Wj+L+EXNZq9bZNhW5r+znDco++kQDsSgFZzky4us6fKScMNXKTmADyK
K0dPwTiwAXLGkbpF/3ouTOWsZPoq6zVgEo12jrSAPTS9sotz2cXtt2h8C6u3z2jEJK2gFGm8Aj6K
/Ra0S63GC1/En20V3vYTyiauOZ+YWM42VnnQw4tp9G89bzhLNo5rB7d9Xl+zOn6gJ3nEUfJZ9cMx
1NAvE0XptPCEDs48/cSgsGjT/FNL/FutoSGp9SnTH9tFhRtCzIvPXWtxXW+vQ5t8MobCvzUPU4wA
1PrEpY9imKPANB+dYClGckmShk+ZQngQiJXemPeNCIVbMuH0Nlt3qCoXuaWiBzVNDlctM/Y4Zml3
F1vZiJW9NEtDaWm2+ROKBphTcz8gZkPHtXn0Uw5REebQ4UbHO8ibrE/EQQnjC+NuGmpz13BqOY2R
tbCVrbSKfGUigiG0LMoqf4zi5qNuGKvIrSvvyX0lnEx1FY4e42ykHcFWtuZko1fec5AhUuaxUrxb
7rKu3EcLdRJ+jumXloNWjK1gH1bKqx9R/em77MlzvC2sfMgGUfyF2uGRCdOOoCFj6WbmCfnJFUwm
TlzL5fsq5g48bs2pIUVai5vUGanv+E3PxLVrWqha8R5CENMuKBbLkqHb0tAbeqYZOHxt+m2M/V7W
MJsIYhcQKGgYZLLmKhO20NxMVfvCrI3hkSIUAP9nPLSMB82Nznlz3VtMTzz+nqqJvjqDgpxpik+S
crFsVPyARiO2txiwhk7oBw2GmAeb6WVle6DmxlFbl9YXmUbazVz6k5NE8srJziTzEPz2zslBx8gp
94RgY3aAIWnqmn2hpc5qmD8u9PSrqo7kt0DZmEt4sswlUveRftVbOaEziWJ4GEoSfdRe/AUqZ01A
AWZ1fl9UXQKF3jSJ7AOYBcJfw0a5jzTYfB5hRuidbrD/kveWc3W1AhWSBufDNUGRqIiQDA0IDNH/
Lju4mCuVMMyVpd16TRdyeWYIF4XFO9FSD7Rwd9Fo2MtKj3fkaL+n1ghSrNP2CSXyE5y3hDhQou00
rH7ESAaW1u9s6qnNe50zg5r3GLx41qqc65gW+RlpsOlUqgdVk4LWNAdYSmNIU9MxKSNQjkYvCPIS
4OF+MDnG27ms2Of4aDwCOhq7+g0miQ5QPx4LUrkXXkehworqZ88ptvZIhcNU8icVBdTSQB7DP9gf
4RF4q6Thqt1XxjrXGTRRcyeQryJ1IxZ8KUs0t0O3z+tjSwbXWm6egDNNGISApL3orWFD4DhEkq9w
KYuoDPZmfhO5iJZoBPeggPv7ySBj2EPvvjJj/SJ0504xKZyEJaNpx3Xu8b/TsHKpSjT8K3ZEFSOx
wtewDe8I3nC+97p4CNYpGcYLb2B00g/Q0VXla5oYPwTddyEkrth5EGJl7F4BUyzqiwHRgkmECjCa
X2PWVrJD7cnPkhsAqR1T6rkSY6fmXVUZH0lBbYgoQNghymcolEtmPARdjmgrcDfyLw2RKGMcX86F
ytHnGDUzcJHz5szjd8a28CSnLjjZ6VzHFQSZEp6E3h1UCLish3QY0HFRne9y5nIprTpybRKCWKap
WYBkPSdFvAOuOOeE6pBB5gbt0LBdZXE7oxhHZbvHdokuMqbCQ3w9dpC41XaICRgv9BGcTwrDeYF8
BegtzU7SMFgzovamLw/5GL35BlUYFYGnSlGiilDHpMa955QxlraEy3FgH8texTMrcmiPnbNxU+Du
tZE1O9d7COqazFEPUf0cTsf0K2tzlHVRHm+SnpnC5A57NYSTKswXn9YDs4JiXWbeofHjXzN1fB+3
SHAShwxW5drMO7AZUFgTbvwGT4m8X/gOE6qBbUzdTK2Uu76wt6lOdU6JKCthFY+oC1GyYMejfmEu
s/goezKJiL4or7CZe+cxTLRLMpl36IO0NQMoyInEQJE8I8Or5T42GeBPIVJvVK8kWaurZgJ2eVfX
gCaDPP5SJs60bXXWOVUulDDVVt5oUg1TtSN5x7Agt6qSlltNC11s9skqJQRt2YtiPwJQB+XOpnPz
+sPzvPNcxfXiU1OO90HnPyuAuujIamKVuMXS7eq5jsYo2O+cveWhoRo5nvmF9WdJT5u0s+BoQvdn
VqKru8igQOpG/U5wTlkGARRqQSlzgc0OXaMLsLUP7+HovVfoy7jErvCeAqUlS6vPcclTMZzTazF9
MM2pUeNttUbc+BBF8nCfl7tKQRiAKjA2+q1fFPmeTsFzaDR3St3vcipSpB75C4rYDV23Mt+qWcD2
eLKalMGYj0Wot14rNaHRkYxXSCM7NbXfO0d8VBjMiYvFoq0xgit17IQMC8MopBSF7LCaE8i06LlI
gnhJjtQbYT6CDn+87/TkFBNhswgzFS57MjvcrfpCvsDObLTHEhijM4UXpUwu+hjetbkSrpM0PE1u
ZC08xC9uRRZPmVu/1DZ5aXwmi0j91+DyyJ1J2B9tJVt5ytRxLTJfVG/yN31dXoRrlFtKtmQ8TZG7
EgrXugbpPTtqfhxGhilWcxca1DPJhNqNU0rikknc4ES4+VIhqGZNnTlYeKTtHOSNr5SgNX8eV/iK
kjLvD6LOnWNVopMFHX6Pxn8isCKBoobBbtkNEOtrgCOcS8oVSYgURCdFOeSBPiIoh6N3kI/dwLtR
ddwekCNSqot6dvJoyGLbzejVQXalWLAIQs1fZ72ytXoCj4ERq4cmjlFCccVUDwVA54O8J2/iGHpJ
yLWbbKNRO8gbLMgBc9yY0drMG/t5YQrCEzX/Ye1H1AnxmW0iX3/wWz08FSu/7MuUIy/OCXOiLLLL
PPqTlEyZGtd7Qg0dE2EqH5Rz1V54RI7gT/vPG2SZsLaMdlijc82Owqi+Q+P/1yb634gSNJ2u1B81
8xWJPv/I35mDgP7vv10+u/ff/2wS/X7LPzQJqooTVNctJsjYoi0YfX9pEnBI/7hCNVyhWN5dmloU
3HGN/uUKlZk6psWzNKHAAKrW/0SFoM6qhX9qwxInbtMo12hmIZXQ/otVPGiMocuqQj8HPkiEjkY3
evaIYgaEBD9ok2UoejyFKSfcAC/lFC2bODBPFUNocKbVlQTnbNGZPjpuwXi90ao1mNdCVDmuE5Xw
64pyVq5VVJfU4V0NOkySfb1uW4bMvTGRLlgT5ALqKmnVbEM+6LUi837tRshUXXVumebmVnUQoPn1
uaPkpOUmRc2qGGm0hZGxUKZDrQeUCqLmQW+HEp+S8ehQJsSn4TUbrof+Uuk7dPhat1caoRxUKKgb
NNb1U+NXj6begkVT8mfCLDd6Nlxcx6v3btsTvtH1A4VrLviOUd4EtuYtRrNKwLirH7Zw/bXnZUQv
97Z69DTjkCjwDoSTUmoBCetqrTPXCTlVRMmdMOC/xMCKM015JhAPht50dM1kl3t+8ZrnNV6S8Uwg
FgDvrlQXWtYfnIA6Zlj59Xpgrhj3rzBuKQ6rVo1oo2cuMqn3cMt6Zku8w/Ib6B0WMzUNUQbop9Zd
zSkKS7vG3QoYh6DwCIyPF9+aMPK3TZ6S7IfoKtxy7sRjUBr82cVX26qHikTiZdBQgPPDbDPpmQfX
7LfFeH9ZO94yCXTr2Meud4EPZKnHaazNm16BpJHFN0bZwAUm+wL3Rv9l1/3rYKblTnjQ+aLQxljS
r8J2IC+Mejpc2IRObpbU+8kzNmZMNcrENbC0Sd5ZmKQ0ByBNlgmq1mWuNFB4mw3T8rXWOFyq2xQM
hA2DQwfFs4omMts6od4WVR+f9bGK1k7lnq2EcaywyZpIQPyRUXHwbv1IhOck7ipYDIjzpkg84tws
Ei6ZoLAKxmUdx4EztlufkNJiZWtJcluUyhFGRnOyHyAw+ju/zjFRtl9mRfZeqea/MhT321qhoqNF
uBETJ0B2XijPvkHKhO/0Bn+Pd5wUN9+TekHxlWJF13X6Ra8p2qd+ddSRfudTrz/HhUPohr0LKyQF
aBcXie3qR9Az6TIjUn6lzuw0I2QKbDHHcRkKXdxGIRM3VRDbUdsOai2l7zUArGYr9mELUT3UqmUn
4mFllXqyU3Tmfz0dD6+unFu+9c6x6On5fWKux86PAedmzzkw8pOT5+Ao9Uc9gf9RttlD4mdXRRHd
Ku8Sc+eGQw0m5Th0vX9kuMJwLqhQ+4eesxzVfqIMEaLghTH4LvTwrM4iokRx6zVNfhsiPLREIfZg
WZRLFeLw8yaB8ypMn7XZopMyDyWJoWPGYkfmNvEC/UL96BQYWrqbT1cZ1lW9WvtYQ16VRD03itN+
lm2Rn2zFO1Hr6za42lBQqF5wRHzE6BDw+UoBlnsOhaMwNM9fNbPwEPKHzOWHmoAIUm8PnoOnwhot
yjFiSG6oINQ7yw69fVgYyVmn7MiUsnOA1NXdCtxKtybKGIh2lwO8p2kE8zID5tWB30GDpm6rDix+
lIIgtz3vqWmM6JHS0TIvHeKENXS7NGScQ66g4/TriXTOS0OY48bRMEYyTZ4WeZSeCH+0vm+SKDpn
prev7TmxmE0uLGaHwOCbG1cfPtETmw+xHxqrNMI4WIzdkQkwWtmmOJSK9TaKwtg6fnrk3E/VliwV
oG8QbFWyg9F0c6PPN5Al4dP9PJb3MgSsjDocvBDfr48jhTz5WL7+8/B7SfkkkTWsSb70x1350oBJ
clMP6q1chVxEPv+3NZIAjCw/1q7Ou+Yghm1VxPnuNNFrD2Zd7PddkXNXPpb35ELy5uc9dPIR0MqX
HWQGqLn+Wt3Pe36ek++WL9BagXvTQgUdqWBMS/nkv/4GQn4vucD3x8m1/HH3+23yU77v6m505HBH
lT//mL+vWj6W6/iXv/V7FX/7nfI9Q+VB+rGravmz3p/l6qp7GE0/2/zxK+Tbvn+gXPDno3/+k78v
Lhf849fJ9/zxTX8+8fudf6xerhQDMm2xn29IeDJssjrBVM/8E9rYvK3ljWGVNRrveSv/8SXkSz9f
lDYK5TyTUG11ePXNDsnh/IbvpQamqzFzZiz1MS3wJpv4EM88U2ZQ5zgDkjoCLH7lUNylmBwP9ojN
gcygGlFw5rC7yGd/XmoQQm/pxR/+9rx8aM5vlmv4efV7LbVfsa4/1oh7nLwGNNh0Kcpjr6yjWXkf
dk6BD3i+K0rMQ9+Px5CpRkDe8OqPJzNvLhbkz9+LyBfk+7xgVDeD0t94cehyHhAW/ojUBbeZjROn
/gDJDXX5MkaNjkofTfZ8r5pdBXqrU/6as0y19BDTTAzJDt3+HKKFPBUU2kVrNI3/Nz9CQOdyFbPN
GANne6em2Ft3n3b9yZncWGTZ+JYIgPULUClzDhc34yy4lzcWXvx/+fBnOfk2tgYJGx0kDZsgr2Eo
jkNd21DMswU8iV9Z4FabqqoRxLj0sCn19q9eaj3keFhhMeAeLWZjz099XD4k2H0JBzDbjT3oVN06
QPyzDoorrAOKTbQUA2pEZuw9GgRuCPJgjJbHlAfStKO1kdMcGduOhZnqKvM9+bBA5LHtnHwvBhL9
5E2foyDyR67mhPcK3M2Vkx3rBMI8QzeH8AQCpuSNPekLrffsXTdrzoe/btpQfBWq2a+LvMgpzXp6
uLUG6xaFbngcdYjFI/AjnCDOyko8sUsQIgoimCEVgmaG+WXqiJTyeNVNDB0bfRZRaKp+sO0ajaov
KvAjkbKSZqaoQviq9Gq1sLryVS2sc8WIhMsZmyoa7lOVaklQBIm21mNQ1FbZeHMWhbdH82qOE7FI
s/kSdoFt9AVjY4eh35yOFc3GLHmvtzDi49lFLsDzKMiQb6gKRm7mLYfUbzWuWOIf98D4McjKzXNX
6N33NmDPLhtULiVm6gR3p/z/7Xkj9I2j7svkXhqVlNnvY0v3kpfoO6Ws+638DkCM6ZDYJt4QaZiT
j5MpY2jAME+2VLR5i5hMu9MdPSuaIXM+UjN7dtwU1ebPjT8GzrjUU+PSi0zd2OCC+Ofn/dsc8Wuh
FRyx0tMAMebezM8OKO/97bmxaZMVCGxyh+azoWtTVaXrVzMKnJ2HGLO0+Sf98dhCj0h/G15UFs4n
F2nx+/45f5n65E92iz6CFwf+Xe5T8ufJHS6dRg7N7+0w722ON5c3lb308MkfLO/93MjnmhjXc+/o
Lz89H+aP2UFI54wzm2hkI2ioKGB1DdlHsisldyF57+dG/gfyIVcThquRsTNnp4u04/klJ3F58/Nw
BO5KAESCs1q5bcKezAx0pcXh+66OlZl+AulLP268aLboyRtpzvt5iM16k4Kc3kqHnnTi/dyMc49V
PvQBpG7ZLQ5Or9PGiXvts1HGap3pHm7E+SYIyJQcPLZXXZbezjCyrV+DHwhjYy1NbfL/+/FJyud+
HpKqeKg1QKkQI6xta1pYkjN2owkBwIjf/IhhTYNBExXIKDSchj4yG5SUKNDnzrDBIW3mar3qFQqc
GUR48ml8jSwvgWQmUdHnaMKAvwyGQNFuHM8mDrWzifMZwS1PIy525NTJkW74yQ+jx54A0rVfFwgw
KrL8vk16kgHqzSd0R7NwGOF8+j4KhLKiqU0jcyIQqS99/9jaaIX8kdyQeUeAoRFvhiB5lDCV7y09
W/p+dgYbq97BeMgGKPiVR4GUZJTqaCTvg4qC3kXBdbTnGyJzNqJsSPGdjWeNvKq5fXggZCLziQez
GFrvQoUuUdA+tYUrNn6VUPJPaBaUXVBRYFPNE36rYTvJSFIja7d2XdyVsYD7DSeP4zyhdWca+Wos
W4JrFRiUEFqxNtlkcdaTFuMWoG9Q1Hs9AtXdZnBk4NrwMw1OZYY3W8DkY5UAIST8XGpdTLGzaRUy
v+qUS9dhGK3MY+1hHkWTVc9MtRVPJO1SLOgu9Bq6tV27t04E19Opqsfe2upMewH7z2s3cp5OYs9Z
yc8BO6AvS+WE6BBOflUu0gHgSNMw0oHJmdbIUqr56l73VYFBdoZAwGwtqJJOkCV4Tr46RcGA6LB5
DFrONdPkXz0v8Tbg3PNjbfyaDDEetNoHzE9ocsjqhgyPdVh22ENrje4J4n2SF9EYxFO9ll8My2QN
DEM75W5+U1EXWCuTzSj8K6hZaVB2L2rtj3PQ1drzCRLvHPr5gwuYfz5TyptMCKqdeCGNmmPRqTqC
f5UH/OHhrvrDnSl9mtI36Llqc0DHYO3t7sZ2BsrXQdAuM04ocOhJsfpegKN3H1vvdle1hLKDzkHp
hYQSojFsjv77twVFZ0OI6J1Fac0n3fmmS7G+dhRZVknLaWYkKWasnnzRTEy2kT9MNkog24qfGpwp
6zH2Mux04XiOmozgMTirTsPVQf476Tifdw0kBotJ5O4y7eG0MdlMD/KeIzFrP0+68yuiHo8pVfat
fF6bDy557+dGLmb9vFc+lmuNwwxoOkY6ufAfy8m7imbFBJZaX9/vlc+lUb8PCeFZZuZHrKTtOk+S
ctXnDU6gkeZObUYPJABNZ3dSSeqpCKKO+vuociEWaRA6gZJQQhMjAbg08nwCOMzR/eX36dNU0AKf
IFLCte6sRTF1gl2utGj4FM9Azbepo64pWRjrKiDyiJA8bVHq5DT71XDExlx9eAMkpL5w3/KURm0+
UlPyutJeGnXbAwqhJimUGCB5N4l7ADwfarQdCDl/q3VHQTjSezd24FdnTxUqzbFwfLcruiFDbl0J
RCL0zi/bjdqZ3VssjvL1Xk8gYah9coBa4MFhba/WMA3vRlBDGU49+4Ifvb5kNVKyueTyDlXqPtM8
5eQnGGsK4Fhof2GcyxfpZqlDG7/Xboy+mZilfeTb2bUKpotcK/8au3poGmc3BA5kUhdGbMzHNY54
DSIjfeiLSjuYBjFQ6UjLDsHIdJsrxGoP7vRaqqBssgzifFm701NfBHv5I8amF8u8DvVTUZfqLbOf
GSo3n2msitP8iOKNTGHvjohI9dgi66W6xk+ZqClMrhW/pKKatvbQqPhw2uCF2L+V/FbtGAyrILJg
AdsgvswYvNL3v+OjEgubUL/t/FE9ZTouMrnK0TZ23WBqT2MGciUfcwz6JGe+pvBZ5DuD3IlgAeiE
4Zp2/AD17U0+ryQhVCLfG260MdXPk9UA1Zz/GUjvFydRyiuVwXxfD1W6UYXlv4NJl7/dKNmdwqq2
9l2vtI9hPN3LFfYFOKPOdBAnjYV1wd6DGnb+1aaTXTUFnlsJt2xdt218UM1o+N6ASn10yU17myyn
2cSaTrgRMSfXSUtOcq1TYKtEyLCLtZ7l3cjdTq7VKJUPqtHavaGM4TFwgOnIr5+RUopsKn/C27JU
UwUuQgkUFUCdexf5FFjdUc8+stY4GFGgPQ9kSm2YKPsHP6qGO38Q0GbmJQA97E1LRC8iJKKE/Nzy
UHBCuquFiRpFSfOPcDC2nhmOL22YuetAR8kazNVRNbd2Lojb7/WAOtsMuNNeGW1paxpVzkF1vfp2
bBxKm/N6QMWvo150rwmAAHRyZsr4IQtuqwqculzCT/OVr3Tea+3axTou0v7IxEC9oUxMGv38bauh
Rg05NrNVg83tEc1sO2l5o4Bf+l6HZU9M203nDWuGuxoKNTplOXVo4uFJi5i/R9v5iw7t6LtTmzpZ
cUZzSmEMXkyvpqEwf8rAOcCNnPckd4ZVhsn5VFtBQfwReX1yFW63s2paqHIBQjOR1DZVeG4a2z1z
ifC+l7KhoUej/QuBV8o13a7PsdNM7IIqbFs8yR/JP75QrgaodHr9rBt9fibVnVTRqld/Udf8/j6l
4ixbIYKLJyrvFIZkGJS6kfxKxVF+H3UqdMJD8uZSdJVyar1AWXmAot8741kuUI/DiImzJJ1LHYuT
Uac4JPxGueQtm6frKFOLovrNkJxSZI+4x/aDgmvbVCOCyLr7yRE9cnSr/F3Dc0ys1ngv9VQsE4RA
l5L985jxHdddFIon0fj332tzg4fCyc0nTyRiTTcrPtr0qi/sTHDtAsd7d9hYclFEv4gf2rC8J+Cq
2+VYKnc6xrr73KKhIRfJ8mGZUZx9N2x0tUVcVhdNNfojSnWs711RPiuYFuWiHD2PLczGJ0or0BM5
JA7l5AQ3PfFmjHyy+pdOg92Yf7HOpHZhNZa4U5FZ7Rg8ie1k6aRz+JSkMThUv1P2SsXtxFskjGzl
rxJR+/B7BuPY+Eg5w5TDCw3mRf49luY8dUoVPhl1U24Gf1APGl3Zm6EWCh7DYh4ZPcslp9YzFuCW
1bsBEcyuR66K6Lg6Dm3ZPvQ2RDO52OiTVmq445sgqHPVtY15BrsRnIZWoUfm2cHL1MbEXc9br3Bf
FNTKVzsgW3PKHDAUiqLcqLboaf+zw6ndWf5BJTM5pGZTddfVfbyHRTBuG7K8HsIO955cBAfkxqFd
9eYBQ105+LzOtibyk2eQUGaGdfOipupRLkql7j0MMq6TKVBWJGvpVgWCtLcy17mzaOJTfNWNjzat
QBRU4jUmWxWTcF6f4MsFFzOCp84gsvmVOndjm5ocfwkXRdcWN3qqaLAojWDj5V37XPXjWa4LkdGX
iPzokf6CDfGvHXbtxKXb9hHL861NwJ7ubhg99cVFO7SerADrw5T5N2mNcPd7HfOXkg9bMikvjsLO
BCCgW8u3ze+Xi+n+//bGP/9/DPv0xl16y/9vw/7ls/8/u/e0qIOw+vy3f7TN979Bv3+/8z9t+8q/
W6oKLNxQAMD/1R63tX/Hdg/F09Qs+ue4UX+65ZCXaWOjtbdnArM0+v949nH+2w7NbVs1HZjs/5Nu
uan/c6/cAOXNmizHmNvvjvJ3y7IhrMEvOavtEIdu49ACqBmsCW0T1/KU7GxrOWmb0j542P3KVfvY
vBsf/mPzhFM2y1aju4WBPpCrJZ6b4th6W2JNoKOAHjPnmMsd3qo5CZnqy5U8kzIDgX5PruNK22Tv
dOSZFjKbSL1VcFV/l0d3Ze9dVGT/jdVU/S+mz/k3uvSJTRO0h+X+zeJaYdwCWu5MO2ZnT62q3gft
BIFZv416DvKq/RKCi0URh69mqN7/sUP8C/8+zs9/8Q8bbCnqYoqtmH832DJ8H0pGFwRfXd3+qHzl
99WNQZTDW7NJv+DbzNPKL/vBuM+9lXGkjBY/iI1zdh8cezndkLBu3KlkepwgqLynl2kf36Ffry+c
7Ps7QgnrdXgZ3/FXjDQkH+xoS2hqvhs+8qfgpN8qJB59+kx71oJhcvwJqse6NV6po5BJkS/gf5oI
xBeTvaAMtwCud02v2K3IGiCIkzB3RiT6hEluSakUlCSmm/qUnvqN8ntYdPqO7rUDj54kKabxq+qh
vKjxUj3WW+egr9K3/IoQL/iIHvk5m+E5+8JTeT/9B3tnstw4tmXZXymrOZ6hbwY1IQm2IimqlyYw
l7scfd/j62tdeERQoef5InOeExhIgB1IAvees/faRGkdva3ZEl256L758BNu2jOcXtRCH+MWN85q
Gl3SW+Ni8VM9wEZusCVE0o5pfv2O6wOyhLRK3yG2DvpK2lVvHRJb1a0ekSnQy1JV8igX/oOoIWPi
3STRZbwlLsg/+uaysh/yS/xBl3oAonbMH4zNdIfPMXtO+we5px+54nD4N+MLkUnrPl4SwWv8JDbP
OpqMq5V9jHQqWvoYse01nk6f5BN/oRF+hkh/fCF2UmPIjkwxoREhX3R5PULvulRv/cF8z2+9c5Of
1PteQ2KLInsb+kgSls5duJFO6b4/+Xvg+f6teUCtPVLmpkW9LL4l+xKFKPaBC/FGPyOXbAyspWSN
4zh5bzBnIUAB5mKuMHW+qDShyaZ7aIKjfdBxLDI7AFbnklJ3mDb6OnCBOTgRyquF8ar88I6FujCP
04uALKzSM0qIt+CoHjWfQ1sXKxDdk7KAk0r4X7SxblB8Z9EG8OezSErRV9h/ko/qgsx6OGEW08/y
q0rX+M7fIV4MBANkid6rJ6PhoeNI4GprEELcgK/GSvOt3VXL9KzeYVC1H/1389TWB9wo4bP3aF9g
7/LTFiLsVYvBZmee0nOP3MVNtRvrUuuulLjFNnvvcXIuoy0mxheySQlUJkZ9GR2dW+eJtk1O/atY
Dm6zTPl3LJKP7iT0tgc1eojIRT5z1T/XAuvNVRg168KK9/0LZS/rQtwqSj91QUU5cZtv5jaE5rhQ
XCdYTpQ8l0AvLsYeh1ZwJP7QxL/Q70ikZmL4nYa8+IDmOnOReyM9mjiQNLI30XHcesVWtxbVsjoJ
teQuwO1HX4lzIFBRkrO6DtzfsjVXHeoSZtE/ksfAZXD5GleLZKMuxu1wS7XO3ECDMnbRY/M2rrbj
NnjUQS0WZI8v/bPVEOWzMB68b/VPiRJvtVCPXbcbn6lquXAlnQtSdwxN0oZwNDlcDJvBX1Lkss9a
++hcumPzGuwRTlqv4538LK+I9kKVdKecq/4fTs5c/v6OzLAB0uCQISdG4TJnfIn1UJPJNnoTdnPt
N6sMNqqaWs82UuP/fBr+t5OweBkDx58jc7FTzS+4AQbJYyt7Srk1FIJCeQlnHHajP3wAzEVASTyR
PJVc4v8aC/zm1K+i7Pz3T6ejeaekrUNYcGREb5+95ZqPk2hw6ho5SPqMLhUPy5BFMFp8huqmJr0p
WCkg5q694inyHeHF+QaYHiUqUTsdLGLaf+ND7iEomWyVvxrI5nUrbDKhJt/E7XAeaGwtS7uq14oG
ZDqUQ90l08lm6ky29zTlPdb6+tQMnDKSKVk5uX5AJhOds0krb/R+pGoXWfvYXHtlXT+pBc5sFCFw
NGX0SUmWU+qypzuEvYCrCy70/iiyzBajnT82YP7ufaNWj06SwUEAg5pCEgdW5xc7p6lv4FpjZvG5
kHly8ep0+Q6+auKn1joxmMf3pBhihKtMvN9Du5BI7MvLZi+nsbLR5Glntdm0NoXLGeoqWhCPmER6
/lS98WH0JJcSD3wbZnwEvvaG04FNMDPVDAQ7aE7Skp6386wWZGPRwC1WShX+bKsmPqk90r0wl+9j
09OPYVdS8Z+gXOQqTixMazDRx61RVhczCXF5j+l6CKES60am8Sbtn+oDwhvOqRnzDH5y3sJPGqyX
PlIrfHT6Ri8JNhrkbC2pMD20SLaOTW0dIe5nK0vuufBZ+nmstHFjSvp77ww6SidXF9Rxr8Wu2HWY
a+TGqHcwjt2B9Gktl747Ku8sM6YHQ/3m836xYqU/qlz3tkaBh3mY1HPUNUSkU+1pctNYq6H5BCZo
cnW8VYjq6UCShbjoasZolZApmua9Mfn3coHCP1ZOABe20mjcKsOPcjDupkLSNro/PlOyfCoGeGjn
ViYrqx7quyHI7iPPf1DD+gdJg+Vi4gc86S19i/pZrOu9iwrPdqeQ/Coj1Vb+MCkrQ5b4iDGFMS4J
mdO6BjNXJpnkjKlUX9MoQgIeMVctjMdQnY4StISl7oiMWnWfR5gSpUSXtlVeuVEHR1WLZdTubf+U
FbRz7R5RSOHba2n4GPmpk1qLqlz94VlYzcYMEaeDx1qON1LcjmgLW5hwrXmLVhW3JFeG5tTxDYx4
jxOOTjIdKTysChJj2/4e6uKywU+CSm5V0MLUQQeLeEXxncmetB6SDyfx1xbZwVpgrHpUUtWElcUu
t/qtSQs/NahaiDZ1Xi4pBazstF0aioeHBfB8tcPFR30cgqzyZnTS0qpAAzHwyoyPKPg2DfdTZ6w0
nLF23d84WrCzLXmtI10UksJ6IredIVo3hOYhtSrzQFCzvgnT9DwGeDIWvmdhybPERaNqtRtPau0W
GP5popiUYxKDd4BrqzC61Zgp5U41s3Ebpe22jj0dBDR1XIol1Z0EbmuDIsAn5iCqcHfSAkfVhWSc
M9+i0Ox6ZXeqvx3RIyptTTQ52SBLMLSurciEQuXh2qrpec8Lc6QPnoS4JKH+NcGmbGxhsMpEH7+G
q4yeQR/JPu0DGbWg3sd7y/wWxSKSYr4rtJ8zehX7nCS6w3yPETjxr7VO/c4/IjpMRgYm2QeqmpY0
nPwKT1HQwLagB5N4+6BVP0pfldaqgEfcCjTLQj5Pd6TPMlxkCFBs7VV9zC/QG8INrRKGjN6r+jht
1deocEk3PSbH4ah8S+JFfajjpemsnNsJ9DEx46/jPf/98oZO1fCz2igumPL0Bp3f6yK/BFhJXqln
6ufgW32jr4dji2bxlL+nB4bsWO2Qb73wHZkv9qG+D7Y6yWhoBTnPny18XERcGBifVqnOgVoSPdDr
K8Bk1km+pfeiMDwlgAGVBwUwgvuAG1k75YKqRvCOF9WrUiP1ugE5wMMsBohLcNTGu31r/7B35UfY
vQYTIeYrEvH0lgd2PwkkM576G5Uu04jzgWozo55l3KySk7OxnvIHBvL+rb0YnqyNtZHP4caqiDBc
eTjbL9rP5G2KNtgz3qe3iCjYTVm7ucpIGwY2w2bsdavm0GyRXyAQ7Q7qsM+JJug4gZIiHZ3AtFbG
BkVuH7s+FP1+O9hrjdEVBqz6gLkYltfIv605ON5SPlaYQxrXwNGl06jGUeOGMCHBpBC2ganx1lCW
Ax/vUnJuOqRu74b2Gg4FlU8S6fEBotMlYavmGBau/wzfoFhh97FPNu9cYxBKIHP1ohYbOB5Zv8xH
DMiLhAy6YGGc1T3ZbiyOtIbwhBHDathru1yYq/6FYxzz/6JqJS8qbatyPExKYmsg8RDa084F7dDQ
SXDDS87RYnT5gSRPqw7Ve45++J2nqQeS/haEPydnBwIAXUQf3vld3+0G51U6cQpzToaxN18lnGUA
jph67zjEuAlT/9466T/wEINYZ0qGXrJCkNLQzmPMaD9YJ2wYdXSyw4P5w3Cly/TknZk/1a80lMvs
rnkYqhWv7b8x9H3Jbopd90NYxZFRfWjr8GQe028tsao4lp/7x3AgSnHpnPjbUCDMt3YPRnqZPxbr
6j5gqgVk/pV/gPYOFkGNVuD/25IvjenmsnwsfRdz+Cl+NBiqTuDEDmbkOoXrrapnaBJ+vy14/3ve
r9we0ZLzn2QIJRGovbDkBdkmy7JcWOWmfMROCASUj8lTd4SvKi95vszshW3f+MYqjF0QqhxEi4nk
CX+VcaOUrnXw9mQctwDjcr6pNc9BNCtfUEaY+VMbP/nTBsSICbCzPUjveuaGd75CJW9pOBsgCOXJ
OY8pXWBa1Mdh191gu8v9Nb9cNJbSAoXRoUUpsKfOeYz8FSOb5MeIsfpFdm5AUGVb5ramtySVWs52
+Tutbo/Z3CJgbOIvrBd+VyOCPbAd5K0gtt6qnDPa98jVtxmMkBt4AsPComv+kmwac8lggAlY7w5P
ZE3G52bjpUsJ0qGGo2qBP59cUMle0v6l8e6bbn9TMiHPVrQ7+dUwRaUu4CZvFQGN/XIgwOTCjJys
mPih2zDKcx5sZ9k+Q3rQho29JJ1wqbwoa3VDDvGGYs4r/oqJy8cOo+hae8yoK7jWzQGF3nTfp+5w
W8qL8ja5MJ95bdbRDjaWfow5jfmrYoWq3fqB5sffpied5+1eUPa+8RkuzHTtbBvsuw250n7BpyZ9
aHKdXU78ztlXlmO1lOkN5mv55N01REUtW2Z1hE6smJY3d/VZei0Pxj0s8+bFvmC/egt29cGjkMIw
4eINZG8y2cbMdx+Na3sDm8bbOWvnHXPuE5fQ5lbkY9wM6/zkn6rviNlGyAvHOFw6ZxzHOsOtx+K9
XRlHzrD6g3YKH+MDSjp172t7Hf7yuFDHxShvk/imwPAM4euiH637/ImgGAaY+CmJaff41RlbKuTJ
GqnDodopL3CEpzNTuhNXGEohzBHD9wbeiLrAtRHwZ7VWVoutYJkCiPD2HHdSmV7KAy3Pgjbzi6K5
YEHis30ymmWFjkvagNsPpO2grPmevABTBFnhF3m4yVHdREsmqR0VhXadHSmr9KQd5DfMKpUfdfnO
qMJB19/c6JfgAcQ4tMO1fVE3zj2dIdQ7EIR82gei/b8M3apdVDvU41q7GG7CbciIwDmVpyrggnSi
KU6gk/0T54K242fnP2PnPc2nOd319+kb1RWUXcobLH+GRfA2btMN4raLH+415T0gEtS++P0xxHS8
6pPDJJDg4JYONl3jxDxy8oc14BNi2j+09CB96SeZGRvbcvPolvMPdDKmYA/QBu9Hlz76M6lHzAj6
Y/JKBUJ7Uc4UQDp8/udkh2XxQkcZX3N68d+4LnEy0LRvTrcmx+Kc34U4gb9D3KyX6TP4FpvuMR06
DkBP5POJD0ewicJ1GNhI8jgUjz5sKHMZGxuHa0u+5qKicLZ7xVFtLeOzyrj0Mrx43j0BZeCwmp3G
LzZCRFytWndqF94bHu+YxDnFLd7Lx/wt925A4YR30a1dYMXZGtvoVQw8UcR8G3DeI/IJV5WyiPfR
edK2ExeKZ2VbrPVNC2gMw+uy3MqbZsf0tD2GpPRUm1Jdtx+2sWoyJFmY+LD+LNpX+16eTt49VB3X
e20/mmJRMAp4wFIvdHwVup2Ff5Ld9NECOnKbX8hluituMI5ij44X5U9t3b4V1Dd+jvv0m6pd4L3U
TOpQPBy7Qw8yjkH4Pde88OIsx9tO3hjhDpKGO77pdBIfOauTr5TxrNTGTvGhuke6wlVE29pPJmXK
dOGcKSh909byBzcUokv8HUF1ASXWYePhUS9dYlS9B2yu2cG4KyiWQFFLLumHNjGKddMPw4LXeZmc
AyAweoHZWrNOqBw6yKM7j8viKL/Rw2Kq8N5NGDEjeaH7LxN9U8RGC1D3eU0UGxUsJra9zpmux0zf
kgfCEKgMKybqGJF7LroeZTVFXehH2tHJC/IwjMLaz7r6XuEkuuUzjVyjsDjt/A/GMNmZYLfwQtK1
5y8TRgl7q3GrynXiZfEK9ZwvTv9AHA/S2YiZfizaxz5e8DsOHrqb7of1vX/zUIoTtv1efjBrJJkH
f7f3szahTDO0Zs6MMWxhPPsYkcVVaAlfaz8dxxWG2Q1WcWXVm4v+FDPMqBAc6RvUVkq3IoOsW5Sn
0AXLgDBb/yHvGCKGG4B9ZNwfyy0FP04vpeufktdsF23QYtXvbeEScxc8lCTmgApccKU4Ezp8gmwj
b4aP7sM+8auU/GX6MB2DY/bdefDPzRGBlv7u7MInEkeFeWhRPg3jesx+KtMtsCMCipl6jdEuy7Ga
rYfvlr0paFPgMUcggIEnlerVEKbaEvYLXlToFIdJ1TnOQ2n4gDfiZQBJ+YANVTkM8wZFbo5d2kgb
uUYUiZaxBsvC1nkx7zevzQ+zep8TeRzXnJRb5eAMIV6neXNukT7sjbeJ3xBVAG6uloncNgZtJTQ7
ISbuRVPW+sqWcaETrwB5T/OHTVqYyipCMLgIoAkY0dkPBv7YKVRVoKLhCvXIJXSCAwAb3hvZSStJ
T+U1OlOcv5YMGyIr9VUDDHKhdnFK/QhpEkrpNUwxRlTwf0j6k93aEpmUlUwxyjEEBC3wofs1rwoU
E7ds6/5egfQRplmyLlUq7LLDgLuhsbUqvWhgJlzd1/SxV7mHlyUgKTGQMP2OGvCuykfXBOBAdazK
7ZOKornqpWstHIKnMFwbpa4Tn2cp+MMa/FyaV61LA61vSUrJCmxvc1cyOrK1YOWgclhUA/qLBAzF
Ajv6QW+5rhfxRCHF7g+BMCbiu152suIdAQS/mjqm7onzQ9TGqIRGKpm6FN0RSba3CwvZJefRoDx0
mrxSJlgJZckIuc+9SxJ6b7oW13uYNBTrkcWakKyZbhtrIg57EXuBnGUXE9RrqbdNIaNGFWijUUCO
xjBlJjIyqEgbfef3zmOQWgH5YAKJaAOT8yGODi+mgCd1AqOUwlPyom9JW2E7grOkC+CSIdBLnYAw
ydCYRAEkavXkFTo2AwBIPXCfCgnRc4MazBvuJv+SIop6SduXWuCe4C69ZsLfquBPjLwH6Id42SpY
NslTFyRcVwU7qgciVWYWvD5QqJLkUTnJeA/piEJt0N1etSWmvtOzhEFx2wxw0ko5+Dl5BmUkZkM2
+NJAsKywha9L4FaloFy1gndVCvKVb8LAMoFhjeLFVJXZKYJ2VfCyBkHOqkBomWRE6Vi1SLOHrlWD
2ZIFbysEvDUJAlcsWFyVeminZ1LJnjtAXWS7uZ0gd1UgvJqGydj82DQyfso22dDADQrkdzX1tFBw
wAaAYIkgg8EAeWhk/SUTyLDSNdulUEnIJVedkYRwzsrBorV93oH1XQE9loMgC1ImxEXGEFXLm8es
hFOW6bAarN55r4aVEnrvusnQWJDNrJwBs2CdYWJDvvHqJMpLBTicKSgNLCTcy5gQQ8QBa19w01RB
UIsESy1Mko1SQVe7CwyaSgRNM2cMyk2uhExmENSBPrw4o/UkCU5bZ1WMp+XXuOjfo4ErjZ156KWp
B6XNjpwmcl4E8y3qDOg8j4jMMdxonFISmdlygAtphZ7TJRJvdMH8QeQJS3PhZKG57xQuAJb/0A5Q
5yxt0zEvjZoOEpQkXwYuU7Xg1Enhgwe2zkBdQfXJil27aXZqosUbrS64LqoO8WsddQu4mNmuLqno
hXQQOUW62lhCEfKgcGn02/y2ONug9Ai4f1TKUZTJRhvSrIK9sblzBH+vlPvHVBD5QsHmiwWlT61p
W3jNMuoBj6BM87cFyEgfsl+h5BeNQ8uvU822lc6Q1qiAv3Rx+xzlJG17Cb0YzuHpjVM+aTZTNCWL
Xq3GoX0VeeNJB54e+fZD10c3E/BBfNAx4U/yJs+ZSw+CUGhI0riKIDWfC/qAkowh03RC/LGgDQFL
+Qsd2GEkqIcK+MNScBBzgIgDWo9QEBIJcq0Wo6Am6uATC8oMDTjFAF+mhmikyCPiQUc85yaOSBcp
Kb10CN11t7eBMwYDA9mieZXNgw+6kb7GthAsR7upP5yBxn1ar2QS2Sygj7mgP/qpf1zeQebfpaAh
Zcc+DTD9ut6k09bI/S6tqh9FsndG+Zvvp1xOAVsucHZgzagTik1W8hpL6zqm+1sZwTERESn0Ehjw
MMUZX7+ZozMuDRTLYR2US4TyjM6gXTYCe1kJAGZl93ehQGLGsDHlCjNqYqRbraTtOwAUnXLn3q+i
dJ200DrbuNjW9bRrTGzNUSUf8krCzSknd0PXvHZFBCg2nRieqD6TZcZEadZdcmieA1TPEbqn32XI
tnBvD47Pt9HCgyeUfiE4QwINmtSBudRxFyxMAQ71YjwxWKlpnOFKR61qrXInfcyHnrsKwfvvuwOp
bI+yNaxq3Nswx/Dh93D7rL6n+tupm5qzGczlWOihtJMyqU8Jtv4N3ul2MSV7uGbTN5A1B3IrpV0k
KxdiQEXBuXjsh4RJtNncDxoVXK+3Li2/0+Woc4JXnY2mA+W1WwDMA71WX4BZOwitNaTWGGKrFxZb
TYPkWFDo0xJHWYZKttOS4tDZ4b3E538KKZ7HefyC8yTgSgwatuJCpmTYBDOnl3d6J0PdwK+laikl
5Agdc1yBmQ0EcBb9IBNMD9F6KLX5LsJSRcSDCG2OwjXh0d2Z7LR9F2F/MntYC77qrIKpV2AOQFkY
KQCh/mZqCAdXF0DcXqBxcxi5k6yAmrF3etS0ri0p0gIVNDJsyLomhN1eoHb7YFzGE/DdWub7N71p
rQXMy4inN5deJN2OepPujEIntcjOmLKn+brMLQLpevVnD+sXky8W9IeOpFvXJq+tFFDgsm6PtUoW
ZNsFoO/xxdnNfS1AwlJT7bzW3iZWSA2iMi69gA4X0IcRHJ9iDhEhgNZNIQDFhc/FhqZVArm4FAjj
sjaeVQg28JiAJ3ryYy9wxwbc4yZ0ni3Zp9DXDWtD62ErOHW663zzRRfY5FrwkxWyrHSBVMZeuObr
7te5or7gI0ETbVITsEXN2lCTu0mSDgGM5iqmA8GJ3dBdzGuMAPT+wc5yxJ628qNN4RXpOBOo40MW
1KFzd15z59e7PLHeTRVEdJ2ZuCXHn5GAR9tmZy88jlCu6247UF9TJEZsoQ4kmPS2ZTnwr7bK71ZJ
LKli8pMIajLLmgFodbyGH1Uu1Q6baaYqj57AWwMxYOKPOiIX6Gt4uPexgGHToEHkCx/bKWllxwKZ
Pa3DBIn1QEdj7Klr+LC1kRqjwFCKoyWw261z8QSGuxkBcoeQuTttDVaOvnzQapupyvR9nfb6fl77
cnNIcmx88I78Mn4P6Qy5ilYa+94OPi/m++xqdNxQ9t/mBPh5UXb8AzhhKW5aMGrzFPVVFnEXtZl9
N3K5XoNMB14KPG8hl2S2GaCuwVFjtfUhBIBj1LLVQMoCoipqmgkzNxHn1vl+vtOpOhnCiBmXyR+L
diwuUoo3fhLezDoaSdJWjdzaq8K1OS+yDP1J8+ogfd8DHvljESIv0Cej3EX1nzFGc6qRURI8bhky
kE+bqphGVIPs9eqma434JiljfTN3u/8XoPOPAB2ASp+EAb8B6PT/5/gxhN/zvysE54f9CdGRNfA4
umlw4ZdNoRP8SyWoyM6/UI1Z9NBsXbdUk01ZXjXB//u/miUeJOsWj7IIlVBRPfyhEtSUf2mqo5i2
pjiWjKzY/p+oBG3H+buQgbmcLDRshk7GDzq6r3ENJTkIU+9n0U1dIn2H0p4vNJICN3Ey3EScQDAl
C8hmAH5Vpg9WQ8PHHiBJjCaCsC7dMjC+62mAmMC4yXtB0waN+2uh6eGAvtBGz5OOb6mCkVErsPw5
WVlTSxKrme10ijuvth5zk3ltXsQWSZoS2BZK2nh38znbUCtvy7Tt1+IvuJ8XSl2jUJtXCSnOdmH6
Y05Em7PQ5oUlrEbXmy2eSYLoGMB4wpY0CS9g1uNfyvH6UnATq81EdzRLaaE1c7yf8JbO8WnXm/Oa
Q/k88MaJYEz8c75YaMJOd10YLSPtVjcOsbC0DsK7Oy9CcbOHMr+eQtQU4n7C4oclkopwWXYjsX9M
hViaswW4y/O7hM4pjEItEzkW2Gl/rVqEve7i4c4oKoz3mgjsLLku/FrMN6MwAhGGBRtacdsfYORQ
sKktWlaGFA14FhCfwFEkRMJbTUX3o0nHW6nVeq7XGRMAJyV4uD1Xkeyvx7rb2CQoLiwJRFjVhs0m
GToxW4ApXIl4hPShDWitFEF16hWqn6NVunIR+bfkmJVNdZiyGHOkWGtTP98gOf/mMbiyNEmUUvVu
rYElW0jxlAILm0g9As2dwFyaz9vzdxOZ5WMyNaU30YzTn+bvD/l4iAdHt6vmVs97k86jCDXsW2pw
4PH0ZS6bH02e1a4JlGjP7xl2vVgjP/CPtet9JMdQTb3enve53rw+br5Pxs1OOYPk6Wpsi+11v394
mq+b56f11YAG8bz6azv1zymqPr1XY35zX97DfPN/fl9V0IuJM5JFrk8AE/+PA/Llvo7y5kYyHOKE
119e6tch+HKYvtxEG9XT18NkOz846JViUxHbmYi/Syj+X/MCWvMfa/EcY3e9PW+usigmVFbsNG/5
tdP1kSQ2ELxNMSZQaQ/97mm/3Hd9+WK2NH7ZPN+87nN9N1lD1VNShwaEMO993vC7/a7PJ/mts65i
5+Z61/Wh1/uun+16X1zD2jWBzvz6uKppPebYChnI/0leKeq8gnErqCP4qv4EkHxanakl0uifI0TS
a3WGksgKgwdT8v1fYJjrs83wkevN+Wl/wVLmLZ84JmRd6FsR/zLv87vHzff9evC8z/xGfj3D9fb1
0V/uy9NB3VG4FJRKmN8FVTu3FzZWZpDFnuTTQf51O0xwrkGlYtOn1ZlmkiTiNPp1U9FuUygUMw8g
tMTJYhRm6DCkQXv1t1fzJeHTTv6869X7ft119pS3pq6sx9g4RSIWE0Iwrnvh7p8XtRJyhmYA3q5B
kF3m++b95jWjFoGp19vzg683r08DHeuPZw1kGkBOpkKlF0fnS+C0kTsdspIpW37a0NSiP47SplVI
K+UM/Xnxu/uamGtkhX5cXAdn+sKVMDGvxTOCYd7iK8O20DtlMzSxA1pSINlHgrrWShaevu7863Hz
vdL8V28mVOIqEWlRyvhhXrQdHuS08MkYC/4eOq2Kk6K41s0bfiVUF/mzXAEznvHy80JFkgcyGTi0
azj+yyAOlVZPwbKoNYkUWEi/A0ilha5oIwU/Tk5Gy+mvn4NA/1rM9wW58S5ngxABqxMB5gIvLxaZ
wefNunpXiynAHPs8r0WNt+j0HLqYiLPvxUIZGmSBTA1I7OupVXVqtfb16Q7iERJ/KsDL+Tufv98Z
/5DAVEZuLn5F7fzbMUQONW3QxA95vAYcLM4Ia/GankCI+UhQ96e+S5GW2p0Fm0zW907r6Pt5LaBY
9mttNNvcjds8hAUDVGc58ynUSRe9PQGtIFAEXEeQUy3XZdLixrLeqkO9MgZ96u85UPne0CQKvABt
loZRERXuoO7Df0b9DRpD4w5UFainhw704VZCioPta7DRFqjwi+xB6t2ZoKDPo7eZrXAlKvy6c749
b5kXGbOnGBBOolKoHfBWzLev2z/tdKU0JIlkogFrjr+eUuDVVo4XUTaStHtb6ZF/Yn+Hc2JxOplT
oecFmtClV/QabNutqfjGbiaXzIvfgkzmB133gdpIq/TL7td9KpNahzrJ3nLGqMyLqRVgr3mVXxnC
ruIv4s/X7aOJdBynL1Xrv+8z7/jfuG/e5derzA/xwv6H7/iVO9+6Lq4ftRugDOhj6iznDzUfrevH
/XJz/qCxtDGmSyMuSNeFIrhl15u+uHx5AnSlNN5aq4hO92YMWT5fza47zmvDjDC7Pua6+dfThomW
bb/cSf4AR/XLy877/Jf3mYzhyTnT1qZMKpkK1Hg/L2Bv8lRfV+fbmaBu/XbP2hCUnv96+6cn/brr
p9u/Vj+99KAO/Ouk1vz11P+2fd6VvFac5MqPT6/x+9Xfv9L1Tcej8jA6RQT1l4Px6Tmuu3x6inmn
r7fnOz89/Nf2T0+lJRu9Zt5F+LT6aZH8dTMlqEgvJcSr4q7r/dcHWLqMoGpKcMb++Rye3qh71Uho
B8+r8xao/cqvl8hHgaBAxc5QdT8vZqTJJLgmpAOiIppX5zvnzVR1mQ1f95zXgiRQVmOSAUO7bjZb
MVmet396OlVgU9S+IMRoXp23/3ql+XZUTQ9TgS4Iv76juNeHz2ufnvP6luZnnzfzdd9JSgZCNh0k
t6vUp/m/cv1HzDcJSFJQdsz/C7OLChnWIn/AeS85JZ3cCxmFzGHwfVcxHQ7mEVAvJsnXhZ01AbEW
rby0hhJvyswlmTkm80LqQAks5tV0ig15Oa86H1VrhPuBUHkuauI/A5yc2bAYs11vpsM6ivaGbWeb
UQI1U9vBG2MfKgijhlajbj/GVv+B136Z5OVmICKPGus9Zv1qn7fdC5qD9BDW6BQaRX8LRt1x57l1
zNPkzsEB5+MCHQJ48/cFBArobmGFhcrnMiO1WXSQWxXFB9G8MwqbsMZiZwrxThnRS5XbTa8jh+Oz
kOVwqIH7yDKDMH47NPoSytI0PyRjBQXnfJ27zqWIeRabDuDQSpO+odNT+/vfgt1/z9WrmPhw/nLy
/LZg9wph6Eu5TjzoT0Ov8i/bUFQbT49iEblpfTL1Ov+yTIpyhKnqyh9+3z/KdbrI4aaGJsuYfTXb
tCgb/mnqlf+lO45mOApJ1gbVPON/Uq5ThK3ob5GWhkkWuEEmMoN7ehtf3E5KZ5YdYV35bpT95EwO
cHPnAYWP8BD2bTqtSGgkVBK0QOt7Pw0TItyMqvl00H5jf1IAf//bu7AdReYwcSxme/Nn8xOBBtJU
2jSkssQp14Xh3XeUich7UU7EgqXrMa2OlWktaaiiD1Ak1zean+NQBJvAoPcI4qb6B7OZ+oUMThIE
tVVdZUgvYppR1fCWP2V9VpKmWoWNtlYdobbFidSQBAXVKEmsH2kTybfJAFFGZGVqmv+uG1a+BFVG
pchW8WJId15mWSTy9u1GMwwcqoR8LixnonMlc7KxZKnfFFoJFwWEkGtTq1vlVrWV+nrbq4oHhXB4
/IeD/CV0XXwiQyYVnPKvCVSdOu/fPlEpyUwJ6yrbyc4kHzSLyYcd4I8piJvTQIZuVa8KN3U8qBC9
9E2MLgFPqZk3xY09ZA9hbqnnTLWfyahy3H94b/wLvv4AaF0BHcLjzp9E/N4/H+2mbqKqty0iQf3+
zqPg1msE11BlGze+DE26dhAcjlqJRLFt9omBl0btyx04kWGpefF0TsmkkGnM/MP7+rcfJs56mWo7
bww7oPHVcxjJErYgWpuERu7KJrOWmozg15AwRxVKdtMYDUkvDdHY6AI2qt8/wXXJV3lWDovJmJRj
ivzwP78l49/8iXRihDERxz/fJcXuvx8q1A7yBPKn22qR0q+ZwkkHs0JIjvYGc11Y3SfeEQiPf6Hx
HD1kiumOBtaSSTdDnMDdgAmpGMipIQUu7ySY4UOi70fNRwM3yVAoUI9DdTpOWoKziTY4AaX6gzkO
yo3ZyXu91deZEuEyH84RaSq7QYLsNhXqtAoZJ4z2oLmdN77nwKGXtuQM6zrPYbJYHZO7emdo+WvQ
IEQeQMwskkjZalJ90vqKmMW8Gk9VxuRw/ElojurKgdmuBguroKUjVm/aYXBNpwrBL01Q37OeirNq
P/znw6vqZAh8+S1ahqJwP/972ZFV/csBzlLH9qO0abcqTUhTTfMTUMRDmTkOTmCt2kUl6oa4tLvb
wRtOdNunwxRn2W0UZNS5USObjUTLHPHuwemqj4qyP/wiDtDY/ugD/CzDWHqH2Ju8Q+BZ34syCjdh
ODocX/S6pk6h3JKKVw+0X0Dw+f9n77yWI0e2LPsrY/2Oa3BoH5ueh9CaKkgm8wWWggWtHfLrZwFZ
bXmrbosfmBdkRJCMDAG4OGfvtZGvGc2+8A33BAz+MfGMuxzD7hg2rn7Tag7LrUQGAWWs9rGTyFoJ
W3S2jSbCh+WQhvImSGQ99oXwtwj6zm6TP/M1trdUDcOhUba4d1DVn0gFQavUPuYqE3vwdeI+zXnS
TR0+EHFbrfpR19ByFtOmCUi6KsivVXDoS92u1wIl1UwjrHYh4PhjmccAV6fkqmSZXA37+9ga9DkH
EVwpy+g4Ttv0yAS30Z023nFxk1Fk1CAFx8a6IBLYxJdEoBt38GbeVJVCZaLfnhkB0rX4fdSa9sDU
RqSnmMZzXnfihlwGyON4c1z90bMrbdOVZKwJI5eXPqzqozV3SVN9oHtelOLIxI6HX0d911tjcRbe
7PWjB3Uhd3odq2k8aaTdX5oUJH7Wmoek8b+hZHj1CNA9Ld+Rk4JmqkJTIPBo1M409Q+8ZXjdKkqE
bHLtS6yKIzChG9UcDN5a6l6YVY+ycqMnSn/nDFXVJRRJ9ORrHYKXmHi8Qq9uZs1qVNMq8dLmLjwt
38vXzmDthOEEF5va8o3I5RHKKmcLstMB3OB4MdwYIVlgVU/SieJjYdb6HvXP10gF+QXA+EzhaJs1
UYprmdjDaXTx25AKM21iLci2XmfRxR/S+GLNh2bUzYPfh7dkcglAECzRw0IwzHrDc9zn4E1tET0M
ehjsYtpHpDojs8qdOsVIY8JfyyP90UeDFRHZc6zG9ttQV+Njm2nDY6eyN5kk56lVKMvFYAIAq7SH
CJfZco8M+Hs+DXzIosAlMxIuXTbyZKfTEZyN+7AcQOpHR0mEMYpZHptk7v36QWLzPlTXY9uaHwtj
IioYoVDHGsV0WX7ZlDpiWC+3tmRVebvMBUdZBk3wRNxE8JRmk3fkIkGSNN8dKwbT2gyHq1U7++Uh
C2p0AKrg1JiEoSGTCol1SoIXxIfuPkjYwjDAaM/LQY/tU5iO002ffyOEO3RIPap5JrKFxnQelwO6
URjQ1vhjuZfV3nTj7QHOEozNTVcixg/Tl+UwwBDzJjffjQzaq6ZVFK+IrhUrFyl5nWa0IIeqfJTk
qa/sQaqXAIcpE+x00Up6nK0p30SkuyCO0emaFLBEEbyVNCfhD7vjobVjhSejabeqxcFGUoEGagF1
UjsZmGb9qvzwKsLYnJ99lESvauQkBrS6tlL7DYs6Rrwiw0RoIaNqKwvFrzH8SItWPtakXrrGVy8z
EcavLL8d31AznS0H6kIY1gcHKD0i3u4wKggiCIs3cSvTc+rHhILGcqthE7XbPj2iCKu2Ta9syoP2
pa19uYoAvO8TC5JG4E79evSwPMmqH/cpSMZd0INb7PAtH/Uy+sNgaNtBALYYuXBvpahEN7VBCoHY
TwVqzRAxRlYP/hPg2K/KbMOdxeB7yHBy5HXr3QpNhXNMHSTOLtvTi0SQPBqvsSKXkKELTFeIQlHv
7/6g4ZQKpIcjiqxTKYocV74Mt74XXFMY678+TRzE2nHCpSZsA9MgOVqEXL3bbasedeWg90SeuoxP
U+qZdwC4q7r54ula+cRMdcvMqT/LSKK+94YX1yHPpLXPVEahlaQ8ytLd2dbmUJ76fvhqNda0s6Lm
RpM3WLc9g4TjQdyeUGA2JSA6K54OoYcVWZiQ/3iCjyCdXhxMwpcoaOQ2z81in6BphwUqt7qMtFOF
UpNO8lqGIjvz/T16QdSDD3Mf3RLtXaL7LrLRhDjJ0D3YacFmV0B8Yym8z30awpaHzYC3Nu6mDELM
EFEn08IcAKsmvutaDnUC+3cZgwvvyY47x52JKDxS4QUh3FmFXn+xgq0p8ukm2u6cF7H2Pk0HJGXW
pkcyi1w1TQ5mVN6mFm8GG7J071Z5tLO08DT1I0CU7j0qYEx6g3/XzQTVsW4THjFurDbEo6CE9ha0
gQeMutjLtnNpdAfTo1c91XYsTn4T4eYuh5L/npgKXXlMrN109oY6OYYk/jIRiPSBDDfnRCzsNUKx
GfghTfYqs0+lBzmsnDWoI/HMl3BeB2SYxBVptk5g2aepmcmr6CmKHzq49Y3el/HBbMtrlRrFTZef
YQ8J3PdxH8G1OCZ2/RnNtX9SLsyjpuSDaE0X/DbxvblDrmqQEgXXuubwjNpdnHPXYjr26G5C88WR
q4b6EchfhlrAsb4VjVd+RG741iW9fTKbGg8gXvJNm8LHc4RpHq02qE8QfWunLvdeg0jbi8hg0yvn
VgHuLaPZ+1mgmWuyQ544jyLOij22qbIkKq6S5UjqcgGVYU4x91y/Pi4vHsxe81S28loEJemsFbme
9ohKXbWRfpVZsp/IPtyFgGK6qmYY6KKjqTA7sloODwT+fVThqF0Vel2LdzZqtXqAFInv0YoAM4aD
t5Fx6+O6oaPVAieSZvWQ1l19GBoky2S4FF3ZweT8rO28uPaF128mv/6jnBCi9QETeGwT9z4RKxtX
EJjQ9x9SMoZPTGr51uLLI7yJPpATUMYLE9fdEBLoblp/eDcAt6/DkbeQ4LrfJFqhYaDjbJqfQ5Go
tM4x1u85g46ED8CfnGKT/W2gtiYe6aBP7O1A1BFxpVLu+tSBdFwRxFRql7RT6WYiQmPTNu6W08TY
KIX40PlMaWM/Iuc0Itc9Gkp6+5rkqNQavVNbtgayG29OEnJ0cvKgNskuvbf9hlaaRzWvJouh37jE
x93rVqw8bEMZ4uR3f+rLHZLFu9H6JExP/qbtq2LuDSIcl3mNVtCLX9tR/6NGa73ySYV/rlsMs81o
fuuIvAIWRNaQIIhmDdIP15vqynMa8f+g+MWE0mKCFiq+OY3L2tTMYgIMBzjO890WBCoWVL5xBInn
UDFHdXNofJtlx0ST267qnauXh/25dOxulY6OD7sKO5xrJNkXEfqPWh93n6bbHKk9XL26xG4A82Fd
Z7lzNjxpnyVF0y2KXazFgguER6K+d86egfW/mlBhxmmEP2L5Sbn8VVueCbnBMjK7N9I86i91G5Sb
VsePl2cKrJM7ksAbsk2yaoO7mv9TCiPd9X2p7yI7+1qzITt3QRRcllvLwQ07QrF0/Jp2UJBMUOmW
dpYxZmujs07LrzRRQmgGlqNhkn+4yog2nT7eNDs2T47mGL8OOQljcL8rEiCAS2DapfLc5CtS3PUi
fSAQ8UOvcLFq+k2wpXuyqschdZxHzWb2KfzymdRR+1BRwVlp3Vg+L4+19gCZtO68fVOaBFzqGo5d
4o+eiyRcI/KvHpd76CHFyfFQHy53g4OdBwp+pMo3BCJHW8ezyy2njPmUOBj8xoRcrSQFcxFOILFq
qi3HygRhNDhiuEHwvLR6UL0E/B9MG8+u8AJySqvsYFm8nLoW1cWTyatAIn0Ryjt6Vu9uLB06B2xJ
8awSoT+HjgCPzAv0lbR2BQmH0Rx1SGmqXxlz+uEcg2iU7oHtRnHxGH+xbdtIMTXtQTRSP42Trp+g
jeP5Xe67Jc49F6HUxkN5HbNBOmv0qtfGHMzYzBGNlhY8m61X7ydz8M4l0vxTx8Ku7YfptByK1Guz
f7ofjnBYPGgo5EQOjLzt6HxGohm3jjg4bgUcuLKf0pKgDZeLiFxxopYmSBJZVko6q3V8npm7+4Fs
SmMOqTQi0tzn2Mp0DrBk3XAcchzzRG6k25aUS4O0y5rUS4RXwVkjB1OXcJ0ykjG7OSKTkPAnvY9v
kuzMGvaBo4w7K7xDLNrbEPFSiW/nuefgTfjQF8UsAK9JW8Xj8LWaQzorI37XwEqISTfXxJ/dnZyt
V20eTdZone9Ya/rARH5m8oc9Wd9cskB7r3vVchhd3YRH3Jk2Tk74bnAPS2BrnYqLPQRbdoAe5tYe
/bEgczS21BOLk/dwnmFSq9+Pxa6ZQ0rL6mCI+BikR6MOH+l0k3SAtl6H5I7KHe+nPweepiSfatZ4
7ElCbarupDf6t6J9Zp3vb8l9pdULYBnDiCuOsekba7sbDp1F9FlK+NohdbimKhGdIx2z5JzFZWlu
u6ML+I2A+HIFQebdKBx1RPM2kC/N95s6R0pt65FE2Jia0smdh8vlkNkbpw6dg4jlZzPxPuO22Vem
cxSe0rewIJ8cBOcrBcnAKOCiaXnprT1Acn2HIT8xNeTnMew0R3vWTNjNRUUOIKqQ74PEllvN5Z3M
W1eJ96YbcMp9x8Ov1Qw4kXE3rWxEyKsiQn/N1LmOZolzkYk/fD7qsvfx/sM32miChYBKqm/JhxmX
2WM5s5SCash2cwU5Lyf1k4HjgWEIDR8y1AdPQ6me9251IPr4jx4BAAp929iJQdpvgWPeZGUfi0hJ
KqCOQAgVWuyvQvPVkSXeqCg9RSVbYAtP2DqU2G6MCqBKVbpPCTZIXKj11ygvyne+kquW+m911eGs
ratvTospKHWqad/0drRGh4q+PsSAazOGLEAYyxUD+nmTgplrhjctlRsVGfVNYfTYNUp76xh+8ohd
ezx23rYsmb48v6whT5gYY2s/PKhUw4amP8vp1pZRsW/csnyKIiqGxLFnbeKsLMd12ZQ7qKvFuCoL
P7t0aYlrp33VhdIvem8Sa2EpfKF5xYdo/KluLGsr3dhpXc3Wqu4obfU1p3C06r1mlrKG5P0Ixi9b
fzBT4T6GFKhzzSE14Tgnsn8rdfy6U+Ba5ziVdD31/GvFWmqPtP5Jn4D6+UaEuRz3sydCsUo7ae+S
vlPb9N5TVD5oUdxtqFIDwauiF9dKNtrkexe+NTLGbepJPnzUrZdQUo5xWbnt5JythKv/6A5Jhe0X
zNwybwSa8SpH2zyyULiQHgRjouHVp1b85Dm9/1rExGCW4xuYzh66gYHIb8R654V1AQM+zjeiT56E
BpUwH1DxkhhP0jGJNEYPAbHx/XXLOb2CpvbQFc0t0XCqhDE/T0bWtJHu+2yLqkPfVMaa9EpizaMj
Odvg7Qge3ATlYMIjQrnvZG6x893p9ZeWitL1n7kqv0RXjQ99QZVfMWAAx9PvRS53WtJbgHIa2sEl
iZKEsLGnLAkXSavv3pR+jylG4Bj2MRh2hu2dlvtEXIBpicLjb7FF/VcVhiXmhLf/8sf+3G79rbHo
XahmYx+S0ZjvRQk2rXM+3KRq1w3QMId8djJexjw5dFUmD/X8C7POaEL+wWxCmLas082i/FkOXUzn
c/wZsgc38YiyWLv4aRsdUw38ofNAqki1a6PuiXzeC64d75RnZrpOy+zbmOFL1MzG47RvtRPEsSaT
LTtNzdu6yQwKccJ+FwTx9OxXWb5C+wSjvg+e3FnGmb1EbvdakxK7/62NGwK5GmqsnaOYNibk2N59
aWvaKrLz3vUhK+4S5tN9cmeyIY7Qrj+iFoTRaHojPPuo2tgudu6kINcTpyUfTXoCAK0fAoU7v28I
LOWjOU6WjxJpUhnIk0HLTh6SYYqr1svAwFWWyUkW00++bJchW7OPVj+DYowY5WY5fjF6JW99OJn7
VDolG0VsvBOzcd0U7ABHa9MVHmXdlMpKmwbFgx031zlg8kyw5F5yJpMbnUt+C6ipOYQgm5qt4U3J
FyfL6jMhxwyXUZNvGvpllyTNbyYZJm8lduadyxrhmKqge5IAXOf2g/oxJNgyJwX/RFkvrhsWey6B
/OCHYf5W5P45z2PtG6zucm15orsNWZjemKLZKMluW7IY/xaU1HhayJzuYH10QfiE3Nb9zEh47fBf
G4wxD6lvdpc8wGxX6+Ohshrne5aD+bAUViRXp5BOPsKzHGjodC1FXjbUGOeCJjkaWo/nO7OmQ+vD
c5xyho4RsQxzi8JgR2GyKHsMzdWwp8RB8z5vYnRprXMLKnAOFBMEifatdnFrLdiMDVRENvt/mKjL
2FA6R4coHehl+UMiOnGn2IZGD0FZmsnxbLODG80ifKmVD12Oe5iW4Atlyr0pwxTggib4cVYLbm/M
7yF7hHXcsgsOaggUsdcVe0tXmM3GeENsm/Y0BNcxtmH31QXzkAbZ02vGo/01H5S6wZURw4CJ0taN
c2lCeXMlQKo+HrRdXXbuta+zqxfnhGLDeKQ9OJzpThKa1o3XTsTtk5E53xIIKbjls01Bxfcx1gGL
GiGTlBjmWJb2uW2YjJtA9zYkIoBeybqD5WMN1SiuopUOc0RINHDrOtzFdYBnb4iaK67WfhP3iLQ1
gAx9MtaHth0/wlCxRO9rcVvKUtI297SNnGehA8e3SqA5BVOY8r44JQmxYRkS7h1NNlWMctcauGl9
khehR0xv0VjlB2PsX/i2xpmbzh4o6aZdbrSQyjywUxLPwT4J9GknOMEYIlI4YxjWE6rDTcHvh2b9
LpWbwrkEHTHq7blLFQkllQ1k9sNts4fcbuqncMLcl5MEfNUA5GQWU1rdN8PeHj9G2d9kLgkgSUB+
8fGexij/AlG0P3eOc46N2LnlY/8e5FoBScO/uCHYU7N3gDoOtGyS0XmQJRSNxMCaOgXNAzklnFp0
bKy+jXZTUYVnFbXPk5NQSbd/VuawzW2YMX2gsdiOwfk0Zj7v1BWVSc1jfZxt2950945jg8nr1Q+9
H8MzGo9o03RDcSApoFbRPiuG9ko+kLFOgfNttenaV569N4FCbvSyhMA9Vw6ajNADX4GelAFOZrfP
j12CnTbyKnEYEz4Oy7JuUea5H/UrnunM9tXDaHQIlbrkJRiM6BaPpXFOlNg4SHC2SIJslJdlcfW1
tSA7+yQNkq602e85svEMKej1bavvp4btP6Xi8p3RnlW4HgMHivOvajqOUXRq8ezcHI1eM4skcJIk
qkB9C1gJuXSeHsOG4dCslXaJa40nNYLH3qYYMNTT1bN8eFkNFCzBJgQu1sB5MfH5sbB1zmHhtee2
kK94d2F4GbUPeDonHwCQMQMPf1QqG4pLKzs6KrFxHvz4szNTZwctATpm+xwNXvulG/UvrWKGdfMp
34eCr9hKLbEv6ymES4KxNKQ/j7JrfBKxY+4LlJ3rXtc7smnoAcPD9GNlXaagBEg+FG+WiMMLnNNq
PeaG3Kalb0IRaQJOQi158niKTeQNEx7a2N8TXtROwbobiDpm/39uVAjATY7OuWDN6CsKR0lnqD07
3OpqoxE6DcT/5aSbXaPQedMzqz0wVr3RqtAonhdVsxvmpYWoafgaXkN9yeDsMzyYl3LsIX+qHl67
ZHilaZJQOPHJZmTqPS0q5NJKur0VjRfBguJizofIYESugxYiEivCUoezQ1YHMZwOzeYyEncCiICF
EZmy0aozldTsjIdfkKWl/ZH6FQiM1i/vpuV1D1qS7G3vQ7dH+95otXOfKPqrPvmI9E5dXYLZLnbr
H9wepoaYYv/EJzJRp4vuaiztW1VN9PM8krx8CmfnLLWycxik3jqv8VFWosrPg2awQQSnpsUs+ULd
MjfkBbfDxgiiTyeuSBcKbevk6KkHc/YNvxCdAxGjm3WTJls5TOyUWw1uEpQ2naKkBCZHyQJKIwPG
khz3K05ONgSKdgFFPzfGDGRoQXeMqQvVfeXXh7Il4c/v7AFE1mCs7Ij5ZTJ8YpssVfa30PbELk5p
xHe5ejXMqD/kvR+PdLRpMaW52V+DaDVJhuSkcR/qqm4e1HxYhp2UKxgdSnJwhwealqzVK+XlN3du
U1uDaK42YUCBHR68mBE+zhH1jKNIHsL5lhtpn0nBpjtXvXPoU0FvVHabrk55zM+vTtE1FytO9x7L
2HPtDDYKyCQ9hnHGTiEM6bK67EAliLY6ZZq0dKJoLR+QfB44114NMbAa/ZoM6iSbPDvLHoxKpafd
gXFv2pq4ECnGZoDWi+lb6BIiqXuZfEGMfs1VrX/4JtjbsHdysHjisW3Y+GdZCzCbDxLoU5XvrbrQ
TuBTvvbCCDdJL89lbudz19x9kxjZWO+fXN0M7rUSFOyG8RzYyO7C2MVPbHo/QLrUe2SC/VYLjXNI
3+hj0IMNyUnOqmZJehNl4F+tIQ5YDndbiwLKqWOpJ9xCfE/6CnddRveARWjuUf1Dil7T2zSo7Ow7
0yCMqWrkPc7lXgJrJwcnugwp9YQuM05C1NVDpRcPlOi3SWKUUAj0TztosQjnxcGXzXgvKU9TWrhH
pRkdekVxaTkfljMDLvLeYsmxLRVEDgPK8jENHK7zIOKMb5JXq0Yj6lHO2De5VT9BJNiMoeGvdHME
VUOpjD7U1y4E5SiYN1Y04+tLEIs7DXB9k+JWIeIGrjKVLbZ9tDuB4TXPUICsY1VQqYiHKVl1dTG8
5dL+1JqJh9IU3NakAJ22rFrzyZjAkjAImwVdpchjTWcP6kePLOWa1Y2+H7uKLMGczmYdG9q+JSjp
inXwLSwKdc91aV3JXH1LqieH/v+Lk9jRXdYgr8I8EvswlsgEZnGttWheEW/8qbM15wTE3/LW5S5a
TWRWUSSZ6xRTQhTLo7nEvyazAWI55Hn/Luok3QxIMKw5Z7N1Szr3eqr/x82EtvaxH68Um4vTcrDn
QD45b7uWW/qitC8UBXAueXBhs5MUdyx4VRqhpNr9ug0tBURhbcY2EoX0uFhFF+HmcpBLSJ1TnYWq
9GNjtj8TlVXbePHC9LOWdNGXLrdEUswRDc57vGS2drN54tfNRZm6GEErl9EobGx4J7grT2K2I0zz
Ybn7+2DPianVnJi6GE6XJ1ie8NdTzf7T5VZtyc3kBsUhYwOGYS5JZzx5/7b8MFkeW54g0QsE6stL
+NsTJiXiLMSMb4uZtHB6AMdaHP7pKy1mh2kQakDdEGVs8o7YZS+FcLZYdendFRBN2O7/vuuHGgtV
QPB/e3z5+P/22O+7v//eXIwiv585DWxcZ9AhWNrzBYa/v8XlvrZkNkdNcOLk12lcRjhfLOwvKVm/
5lrZGYIMmez73pOUDl+WX4DYLY2mPA7uUBKRNtuGl+d1p5yzY7lJ8s+fXuLllgi9ZqvH6sfyy8tD
y2FxIC+3GumRdQpL6vfTLY//es5ioPBnlejnFmP/ghFYzP7LreWw/KCN2IGTUm2to/KFVL3xCLGa
Cm5HUOPizk4hw5xYF62MwEyPy9ccLqfb768VsFU3X1TLlTTMJrLl0M23LGcE3TdF4VYL+uFUlTmh
q5TnKepx9/dheSwLJ3aGGlXzRPkluJ2s2C5vZNE5L4fRrSEAJvWAXMTLX0EVIXVCLwDsIl+hc6lX
s64pHFZmUu9cB6jQGFHukzqJmpm7J1cHxZZ3x69cr2g37+MsH5iinR2Um59ZRKZMnj+bCSXYftiO
tPJXlM6JYQwEsoNxzwLNOHs2W3yRQA1lh7eidfiaRsZDZsTezhiTn55kv0Mj/NUp+A8zNXcW0btr
efHujeaxyxsL/lwY7Inxu1qcbtD6EOoFFeoje3gzKvtBGXFwCSyMmEQTbxkiLj5AtZPLC1yBWR2b
79Ti6JXTGIXzekxKn2+GJ0STsWoaNZIZR/V/rCyqm2qLSzFD1JLAIHTMq2+RXWu212HuDbcqWzVO
/KC7ktyPxl9TretURY+0HTd2075baf1IxWzf+sSyBGITjh5Bfe/KAWJZKIk5LfnBaE0OW8/7CaJ9
rHnotarxBzECK5hyfN00Zr1REsVV2q9G737TdJB4WbweXPXDU/RZRuli3xL0C/wGF2420sEJDTYL
TOMRjunQhkoVtWB7NB8zqm7b18CPvlYRSdd9m4qVMIZjgdgipnPTZewtff8x8ugnBiNL+dzyV24J
zZVcmhTYOt0cCjKgEXYEAx8tBVQbPcrE1k0opA7eS5pCuzf55Bp2YmAGuiMe25jC0BjuCPimfy7F
R+HsARfMTEmW+GVN0kHnP0XqloNP2hZZAoO+BQLNumajoAayp00brFUsv2gEQlG0TLH3EdsAEKxa
OlZUJQ0jusrafBmVIde+o9o12ohnSlRX3nuzKscIRXHEvsqN+PRqKVaxPRmr0snfuDr/EGqjJuqk
Mamw8wL/aAWcXEIYB38il6Qxw/3URTO9TP/OBqLhkjVEveHcjjesD4sNdfnVsPNV+T4qaJFlEUFA
6UdIrfoGhaS/nWwXXmYmnkfX/kmC4wbMWZkQ91JDg1+1NZmIvkESmsgzf18P1sFC5EUYuR/vdK0i
pC5Uw6uRtgbuOG3Ell8Z+5xMtU1dFcSBBwN54KGy7gMMGpyMhM9IIuy8LLPvUy6aJ7rqhK6wbVge
ChKIYG0vnvV81JiFbLltqunDwMNxBW/nHt04gcplUS6YAsMlR2Jw71obVnTQfX1HXxFBp+3fB9TF
R8kmcVVUOReoGYHxdGyIlAUpAz7voLHK/Mly8uklJLWwqAmB0UafFY/OaSPR+KFrQa9k0kajMtF0
92EY4xvYqVcmiu6+HNRwGoZGfwGIG/k8U1yZP8mTkuyxgMy6Vk21X8cxHU+faQRAwIj66DEyNQ+H
8c4sfYOxKpUH14XH5jcaDOnQPYWWeSlozHqd3Z2ryaZHAEELKvazqUz3eRDRbkyn7hHHyUuV1z8w
iEp+NFKrJgLywbEUiVC66I+eSExGjRqxTSGA02WAOjNZ7wurAU7Fzq4rcnVG+P2N9U6yiykjUvcb
SLfJrf7ixm9ZGcM9zvt668Mc943+jtAD4noHIk94kqVTybIw1a8VuWJX2xgtIAvIFQlmjXeONjpc
yTHk4NJJKfu76ygIxcUS1lPVEdVEZOkAspTzutDeyTQgckx5lwHd1YGE3GiTZcRq4JQoNzWxkajV
CSRDH/45psYLyorwRVGeD32VvTr9eZwa+WKHDuNK8p6Jsb/4ciyvsSaeF9VNVVOVJOrjFEz1oXP4
7/97ZbH4l2wxD9WVa9q4OYSj/0uwzNQZsYxcszwkwksOfUfTW2WgvtEMvnqIFl+GrKk39TTu7Fnc
MTgq+h9egvEvbg/c0QyourAFiBjdnKXP/2RqkH6oWsxT5SHTkDv5rfHgAhnaaD2YKyayj9RgfY4g
oNyRlhneLKho0sigs5TQzBpSMVHGBeF5FpvqncgeoKLeFc3lI9tV/TarQJdq1H//wRmz4PovHhVe
tavruCfQ4Vuo3v/6qnEzpGZcDHxwUjnb1BbeMej8mzCBeiBesPawLyF6d+LYOYRtsG1KPibMthYo
J/iJfmPJb8O2FF4I0kp/KyjmUPyxPxGo2MRU1iyBqcY8NoWNfxn04C/31I/hfwefxeOvF/q/8jZ7
LCCdNCT6/Yu5gdcvDVwEnnR4G4vg/J8+9bGJ8cwIp2Coy1m6W1qxiVTDm7BrmmyjfkSVka+RPBFs
mbpfOidieLDIySaeoDAKa4u2/9J7322yNA6T432RcwWEEJ0PrrzHeCjLPUTeft1kob1XsXWzVNqu
ly/h/zOb7mP5+e//9o1VXr6JGlVHP9Rf3FyWYXIh/9cWsIcw+iut6dcf/Gn/8vR/2AIekw5X0hZU
ybki+89G/fu/aZ71D08wFHBCL9mMAs/Lf9i/xD+kaxuONIXr8I9NWNR/0Jq8f5hgmoRnmYYj3Nkq
9X//z19OxeZv9//51LT+njrlSokhybZnlxlq5L+bSfye0lWYY+OADbTBwzY++HIAgGlTP88C+7vZ
jmyIvnudeC4lArxU0vrtGu9LJdFS2pYFSqEP/G1tdccqoKFd83NpxtMuwR+RFpkNUHbwTwUT2CFH
3mnL+qnkWlhBw5xjzjJjTe852Zhsd4MolMcpvhXKSNYjeKKVrX8kiR5u3dzzVs09L/YIqcMD5Cew
1A01laY1/gfLj/GffCSGzmfOp2KYjjN/LX8ZI5Ho+KKX1nHSXHkIjMgEHa7d0jIa97AjQeUZFCSa
0t8Ok3lDUnQwpuSrJhwEyyVM75F3qkq0ZK2kmciKXpaoy1l2rQx27juvY30bSOfLyD7l+E9n3n8y
0gi+vr+PlTj58HY5toOUxLHMv5m8/NBIS4es4aMf+F+yiupzaWZP2YC4L1Oy2I+TeKDqkcMoWY8l
cNXKrVgy1t47utme6k1grgY0KXNqFii/wtg6PaJw8nudIWbl6dobo4kgx1bfuxJ/r2kANyy8gNQJ
tl+NnZ5NcKmrDLiPMKYngNYoGbT6M7MRY5a+OuPjIIuvGM5jF7xbxnSlbd6tkGR+Mbrg1S0VcKUI
pfZEiapD6gJW7+x4jwHAjFVTtu0uQts1oXb0p4PWGcdMgwoYebDxtWbLDATdUg6bhPq5PlnfCZFH
gel0P0aAW5VH4gF/t+5DdCii3jYkotGI7uTKUT+NEEl/CrjFg+yKSgjEZ2hkh9Ry3queWr9oqpaK
LqRVGq4VmRlEb/1ApQiQ0lX2Q5i2B9dwx7WOdRESZgiZsNUvwNyJBQw76vq6ewTWec8NWK71gDBB
8SQkJVVscqwnoI4/kAX/P/bOazlSpdvWT8QOSCCB26J8ybuWdEOoWy28T+zT7w967aX1rzhxzP25
aAKKMqpqTOacY3wj2YiBzIwEMrk3GR/p9DT2zIDS0fpwI4Q/JpixWt3FNomNemURy0mfiv7OJSVI
DG3v2zzLnRfgiigbC/SMRWRBnLfXtTVDuI9MMlBmcXCK4mNOJ9eXdq77jKW2Xd+8VjYpIuUQV0xd
8VrVJcFGlrtVTXTJQez4uSLI1U7ImoypJt6KoEONQlRDYFyFU93dp9qjSzvxmMEkX+Db+UzpjkL3
OXcUqjLsCNE8b2Ch7aO4+NBkPvKWaPMCvS+Yhs33oUv+61RNbznN/36q/awuXqrJem9U+9PJKIhZ
3avj0u7sVfHZQogVUVNtjDi+bVJFykXX/5A1t0VSdizSM5QzMQnQ5l3okrJhBZdq1sE769YrhUGU
UOK61mfiqRJxiCfktegSEDcZ4cGpDFLCFrw7YAz0nujB9Ijib0SGgupvp747REJd4Z48KC1BOD6c
2rT55Yh70+vPHVBYJH8ZmYzjh2bYINGp5ZvJbibGAi0xC3K4xsUiFJLY404OznIn22pRd7Kxr0Pj
iHzavz/c1HnK0hjp4HyVVJFOhSMhXzEJ9WNhSXrV020flw+JbD9K0b5FGe2bMNvbnEmMKrt35R5N
OhabEl/ApnCPrWGQKOcFBv3phCS8gAsrfZiSKqWT/Wxd9wuZ7nuTTWeQ1R9gdCpfKC7oDiFH6MLu
4t5+Tfj/pMd1mwbxJa2Tg2rqZwxt57oP7xzb/hXYfIHC+rCmoTk4Bu2aInhwEwbaCxcVHCz1Afsh
s+DPW2g3aECQwAo31p/z/pCHxu+CM2/jRgjbeit77tKJrvVi/5ek59l6DJl+xkNg4nqJW33JMikf
HJXtjRQ96KwgoTMIzDdVZt6WhdyWzIt453u8TnfxmN4ncrrxTA0MMgGglYsI1u7CnZP1XK49EHHt
zRRD+JVhacGFEac26E7JMgPJgp/Czq9QIz56E9IHHJHPVSYFwnAbu8qg3/353FTNRDKWe6Axx3CG
0p462+X8nlpirJjLXJAPnALqp4T97Qx8pLMVvlEWnwDPj7+zPIRZHBCOoZFopoy7oDLulx2J57ym
sELlSLyMCh5CmW3boUGGFBBu57rv7mhehe4lSE9O64VENPavdGB15ny14ZFuFRzKbCbR3SMhHET/
ZtBI59AreShF0G4cLKTI4WzkPDJ6CgbbOMKfPwkE9TRAJe4QI9wb1nCre82pUMYP095ZCVohxO3Y
7cofoddcUgSmKlum7rNVb+WH7hTxto7HK0DAJMB6VFA6UmyTCL1/0ZID0pEf0SnnqW0QwhKX7lPg
Tk4DPnUUEI6LlxBrcmW+mHF0zDIDulIhhr1pmbdZ1bwE0XgnHdwRGJxeDKDnSdoSBEStwuvMTxMh
ZqloCRWsNPQMN33eN+uuyasfKsu7IsKde6BLnFRkvgv0SnOVFVukEdvIIxaCgTqMobwkwZLOh0yB
zsq5/xrNDt2l549h/lPqo35GaTscYymvvIE+Mt2YZl+afUVV0L4NFfabCVV6mXVP6KoHsm4mri/c
eyYUm3Zq/MprgsjMoNw6iPE2zB/fUsyx2yRg0q0FP5qouzbpYhP4UxaIpnVIz7QSAv06d2KIMkQ9
0pWZKOphk/M8JtiVoA49uY+JPW4113kFWezBPPai7XtSxSizZhygtvlhMxBJFMpBTSiohmPnVzEm
xbQhAMzFYD2TKFJXSt7NLl+QphpJXRVXlgGLZqyaOwuKOWimfOPEuKHcylS3kSAGhJZedY1QV7+o
NvycXf2pHglg4jugm+WA11rcQg5BOZ1ebqESUHSV5e9Yp5+WGSCiJrPd5VNyCA0POzhcvFyZAZqK
J7Uo4/sASWGGbjh37nRr4D/bGj7n2CQzXEwHgRMraloahdTuuLjUuB2dp4HCWxq6Z6HQOJG+ElVn
WdoUVKhhuVy3gll9IHanW8Uhcb23s+R6CLofs2vhkS5zCZnvakBBlY321lGpelt+OrTDIN75/8Dm
+RrW3SeC2IlDSX8dnAGheEFOnOX8CI38MXeQv3bK2LVEizmNqEh/jDfKyj77gt5bxWhbxajLUTJc
vEy7G7r+3eKGiGkbMXVQPINnHqlRUneu6/LFJSMYifVNJOsTovAHTQy3CYIFdDVPDD/PmJBBaMb2
xraodwezdzK8TcurKGjbz+u34/bo0z4mgmeivM/HmtLai9R7RKHwu01Qkk+j81LhUu35htJqdwNZ
nG5wI6f6VvMa/nCcpxFKpSBbFMhuTGiKl911/c+5z1HGpEiVm/bg4ULayYoOqt0OJ0igzkmNNEz6
Ib83F1QTl3pjEru6AHCupre5djrU8MZx1Cyc/dkkNgLnj18MseMzeTuPJckAFlGhR4RfwcZryn0l
Ldwmc7yzqpxilTfcUdcVO61EHlsXot1WAlVnQ6cLkApEth6topU9YQ3oAcQxg0ktk4p0Qm5gPlKV
p6ZNl/cZ7iFjBS0mssJyn5KUylExw5xXnfIhwT8aZBwW5FMFdnLoypDTn4Ia45LuiNDodxw2wa6Y
Ke25CT98Ogzx1SRmgdy1oVZbgUbPg+aGjAT9oSjoGxphfF/ncK7gh2ubqrDI1c1x61bEVGftaQxb
6mFgypHbmFukpQbBKMa8sFD5T4TOXjvaJbPoUaBKJA00tMgED/JrJ6+pXjqkPBJYsl16+F1G57Wl
77zRUIhxSZOlnwVRdkTsTEuF6GEEZi1aUChwFc1vFvoK2vp7c91hoFJpFrvhunNAEEmvo6i3684/
LzDvsmYeGRnRTf1+i3Vtwoewd3rtru4gz+K/8LZTTWygMA9ROMuT1jkGwSwxDUI0SImviXD6g5Vc
AZAr9XF9o3WzGsVdkST9vm5jqIL9AhpaVzEfMr8IKmDn7ttoL2TeyCQ0zx6IE6IDfaqEQaYB7F7T
IQkwxsx/cho8PEzgMJWoAqkzrMJkCp4smxLw+vbL26xr60eEK9Bofe9sYQDBgQH+H3BhAvyDKWWS
GMGMnPiesR6uqAk7p94B1ZNjpKoSkCdeo+uXwOuIsYqw/SbeMmMybXIjtRbvInSB1X2PGzK6Hd2I
iKnJcbgOtAXqIhSLodEmN1EQZrtxEM22onbIWUlw3shNYQyUeKDGl9Fwx8nKCIbRXIYzLxwme2vJ
kqxjDSOBLYz4TBgNIUMW0uhpUTk5WDl2MfE9eYmZjqwefP3xQE82TfTbNNJ2si/fGY8AKQ+9+CqO
mhe1uLuJrdhhTtxPRl5f6wovuJYzeHDzYoehB6G0USEuN/j8lvCSKwqhb9QXfs3NnJ7ynFFq2wTn
TqNxklUnLL5kOmuV9RAZydmbum5j23N8JVuuD0XFrULlpFG1kU12KDckN0F5mlV9c0GkQVqZ25u7
Omzuc/pfF/oezs4YmkeL1tH1MDOZQpTb7lVXEB5JqSOSTXhrjIgGRGGfmONbJ/o7yT2VOFLqOGUY
ahQ/e7SHuMzOpcUNrNXy4lIYjMTgQrTPIY3HTaR5jC5x5fhB1GevjhPelwHZdCJNCAOM+/BpmAtk
qly/h7byjbFRJ28ITMR4w1ud5uPBoT9+zSHibl2hCibjS4CnwDgN2eUySM25IISkq/kwqYriSVa8
UoVhuld5060l+7s0TbxD2oU/7VJNp6q0fmajEwGd6NPdKNEnVQgiblSg4hvNRBgWhMR2dkKep7me
njSpGdu0oB1qZ+IBEIn7FGptgRq1y/2SrDlm9fJuRILou2mFo6hPGLEWiSuu6AeIq1637iZ0fDg0
jJTkZgQi2AvvyJ/Jj3E3XreThkHdC26GxMiOrqnaSzgOz5mTEVLm0VWcnTt3WxQdlkGDXgkI1mOE
GyViavIADsDaJI1tnIfKeo1lg6gwT/v9YJvuKcJVthlkKGjWcVfV69eA0ciWm5h5am1aX1lfkp/Q
VDdVDRnZykPrJDNSSG3zDnOlfoQqAcrfy9Qxa5F6Dk8GZWHG6BJxVBTewgtqyfAW5QH91zm2imIf
5cEnZqfqwRh1Gmq9c0BkRJCaYfODGfNb35AeBNhaG8HOdkV6MXu9vNgcuegh8duZz3ncn6MIT4Qz
4D91ogJzpZE+OEW3hYLdXgZcsrWeEzHhcED0M0lGwK4vIVUZZ8MvDBulCIYbmwbJyZXjfTwZYJXt
mVQlK7WP+sw83rArgvlaseSOR9olsC6qd6dd14DsCLvud5IpQrtH9y3IzZfeYyQzzs2BNmAD+sDZ
RHWYnw1aBXM3mycihvZVH6HOmggXZywhqEPE72Zc9g91GO40lZ5xUob3aEpvApPIWirnBRMQPDuk
bZuFdqnciW+Hq3NnzS+znhGbSVP+ECfIul1B6UU5IwWFTVhOMAKGtLvgRSqaezvO72KGNCTyueTz
SQz3vtuZFSlxhX6JtOmW8XSyh2fsngKNSKjOu9X1qudenYGNcqYbaEHi3CAf5LAhNwWrkbyx5cBV
pimmg64HMG5k8Wxrw6vqDf26+VE3JBh1Y7dNqXLc0UPZiJEBY67bD3po4ggLMwsmChlYAr+7w+hc
LbnjnRzSbW62YjfahGC0o/sZ5vl0mIeuvozZvHXseS8WlSq10j2ZE5TWpPWMcV0daewxPaICB4nD
O1Y64RiNKq6a9LkRyTWAHuQQaggQPfmuqi55iX5mztqLKFv9nprlBgytRS93GujoerXnnZ1lsa7F
8VVVc0vWas1harSsjs0VU+CAu2MEx7ZHxjfRY0uwZ+8CnVqS1mDPIkQQecxkdpRtNGzZWVR/wWxE
2KwT1Z1QL96QUNDt4tVrs9po/qzGi62GAU12zuuTWwx6cCuyReXvTorxB+ca3qz9gEHubHlM4HHq
5rR5yGKPiLiLHJrwzDBcf31oXSD1fxkJytunqhzW6JgFnyv6v1ZTTEonvUe7ndtYNZfFuoaPEkld
r4a/ttWUxVs9QVGfLghwawFSrmsF83BG+Bb6JzmGJvOdAkcqT+ni0PXLEV9kswxcarloqhLSvHV0
S38eC9ahy/duyb1/h9vhncu8BKbkAXD4+7XrG6yLfz32vanrdIA3A4I5vwmZg36/pHYYz4YFEcLf
z173EnzDS/6xalSUbO0ozLffr/7Hk9YHXU32PqdTRo7rMvj613v+a9NzCSEaQ/A3646oDuRGLRzR
7w/41yvWHf967HvTGDlzY3KUq2W0yIWQYCwE37ugjE2UYtKONm0ZkXC17K4tGNhi8PiSSfMQh45+
kpgqmdSxcBYOP8VTRKjrNn5chewhoHQXZOUOdg6TN+w0/Vb23WIn0B6zwn2SXl76YkWSDsEvj5LP
zi5hDuxWLCltjf9hldItL/euyB49NZ/zYITTQ995umRgwrAoI5sPF71aYunvYzGfmn74jPJy2AsS
C9CWdqLCJeVkGwYW3CAnG3OBQ1AeR9EGUAUJ5v2zlWKvatLqMY6dr6isbklZ3Iamd1ca4QeN+HJj
9OkNldivpkMAF9/VY6dvxi52tpWMT0y7X/u4yje0CnwjN3/KFrELBR9CvRv8PoQgStR8fjKTL1CP
v9I8J1+nGsdtpCEJc4iM2DRqujZL7QtbLkhJ47EYrOckHZ6ieqp2nXDv1g4CMjcqvNnwyyRQNyyZ
GUlR/Wis3wDj0o2N6hs2zFEQYqRTAdIbwugwlvy2CC2PTKIiovSSa+FBGOE7xvyYoteC0vaF4V5I
rwwYIEZ82rBVjP+SbtwDHiC4KCweiYu4IPz3VY7RtUa4YVu3wu5eAESZEcX0rH7pJ/sBGBUyTMs6
qFj7bOmIb702vhX1CKx5fk5LvLuGRUhz45VXqmmPldacM8ZuaRqk50oF4RGr0EMVyv6mD76ccmJY
VJPfHA1MkIMWnxTSqhqJ3DYmIIJfwsTSgh+isWYkW5h5XS97Hk0XNfEw75FUM9jyq5SwX+xQXJdn
k5ROQPMIr0LmC/WDqp+ndBq+BFNTGmlAqN8nbdjXY3AyuuCmtoej13vXCu/nRpnL8PxGd5MnAhFx
n5ONRvBYgljVRmum+muMIkcZT1tPvfdDS9DsoCHGxTjWG+mhDK2XKnmpRPJjDKKGImxnHtwquYBJ
zXfeMCSMXuMHV4hg68rqZ2nm/MkwYHouJAczMTHAdWa8H2ppkwo9DptB1KSmoqrYBjSTlpaX31U0
IXJsVqgS7fFoGpyFSBTQ2DCQD5eJjCzLYFvnn402jP4s+tJvj+i1ULhpBS0HmFtksvEDVgMqG29i
LshM/ewSaDk9eBrccqAcn06X3VqOpXwxBqmPoZCDMbjHE4KgqCDClpLik2vKaefYwTMgw0Ohty9M
yk7MJbC442PaWDpJSwBXEN/whasRxWDQzBf0rL9LskCi9LHMvC930OtdX1aQPjKy+RDHQyoS7y1S
i43Vjts5rUjDpqLqi6zwZ0eC8SWPb+tQvxc/yoyoJlTBFIKymI5EK7uNDqxpwyUlPaZVlm/oP41W
526qGe4G1A38POkr0uZTN8Y+haJqM/MTVAUo2LF4z7jJ7cVyrlUyZ9JyrmzjZvmHn4DcU4auFDjN
Xaq4v2p288QBz5VGRhxaDSm8KfyjpqRkV2dUGZqZm+MSRGwt9pFRhwAEPcQvI0IKcyTn8UBKtpol
YiER3uS0CribAbkM9PDKRM4nPbIxJ03sspA7d4YFqVBvLeWeSwsPYj+D+OHbkoFZpmCi5hZku5u+
gnnHGZA3kPSb+jHIHGRlVnabtjPlJu01Hx0aVAPnlXQo2Ml3UZIlWy8/JIwU+l8ob5mt0NWCGWpN
763t/Wqoh/C/Yby7h7AZEacRLZTM429FH7JJ04fYK3c4pFzEduHz0pCm24VTBZnawZXZAX0aTIq8
LjdOChUIu9XoBwFDeiOdYePZaBgnyEmmi2imyHOSkdXy9ZUTb92akXoDtmX0nENWB8yYLeaDI55y
h/mJ39r6ndKA1YNd/SXqqD0kYgp3i+abRho2DA5BYdHzs756l9lwbV/sXrsdl4K9Ws7IogORCqNY
dLFc5KSbyNN+iQhSXlb+gk4FCL6HpFNRKrxcu8h37J7AI+Ac8cGRR29U1YnAvF81Z1BD2VkzjJc+
pnSjpvgtGL9GbarIADBJL1zydmjvapS+Uw46ndKpLr9SSgb7qqJ1QEXGJxkTaNhcHJk5NX7OZAaR
vFtO/hzl6d6iBrvpYvstNugaJ+kvMxPZzs5mKoIJWi8vHO7nxv2Vcg2tNPvZSY0LTJ0KTai41fJ+
3HWG9aFavJOc342vWv6mrORH18wY97a8RejX+bJovY1LcgpnO78+EAOfIUJSr/8V1hONNRINvCbn
QjVxQAR6s8897cHltNzkFW4I1eMQKwLvMJpeulXaMdN+N9mi7kOgs+lslIBGDvUgH+uXNLvNSg+U
4zwI6HC+aVbiuutqFG2VQwLCja7D46m6aVcgtkV/zIUvYZBUzwwORBYe14b//1fl/J9VOR66jf+N
KifNPqIy//iXlGd50V/KHM/6L7S2HHl4eT1EEx6qsr+UOYa+RKxJiVpP6EsgGrv+maMGk9mRLtIb
y1ki1v5HmWP+F7BY23alsMTy2v8nZY5gavSfUg4eIKqN7FuDP8MwF6XPfwhRmj51C5A39VmLnQv5
hOgIJobGTuptqde+DBgxqnHWGE+MYttpj6lrmD454gzj0nyzEoe4cXCZ0KzMH6dUnWuaNXpiWScv
0MBqWfDQLeuMga4xGdOdoqGILwwCKp1AeLMPLH9o1M+x1umMtbSu8phkD3feWpNx9CKPM1x6IA3M
3AOrHvbbJGJQA93EOVfSfqmoNfpNi9OhwQ197ltiCNe174Vm+ThP8eIuNEbHw269PFNQ0WReuqzW
A8DONA9hl2jpi0c74FxN4V+LsK3EGewGszdkl5t1k6Es/AGkQf73k9cd6yJeXrGure+yrk0FwzjP
JtFsDInWbr6idmDC4eYojPQsv6wL3ehykrMCebQTFDGTEBjcmPT+WVPlNk9hPtEm7CnHOop00JnR
9Zxd6IXRo/Y87R7nu7MvgyuiPA0UVJJSpRkWl+9FYvRgSWRKTzINEmg0dNu3PT4yOiCiuuAfuqIx
PO/am1zacBtakRyKlMiVpMnvxOD+wolNyBvtix0OR7zNTA6jGEbFAl4iC/o+GAhlBarrgvd2C27K
pOw2obN1Xe2tc7F/mH2272stxe87zsdS5lemiyRyaDr4SWMtrkMljOtxgFOJDIKusRdKHSt5ctSj
KT1pwNEcYDojlQsjutKmL5ygxXXvMavhr7ke2gLwnHVpErO7CqZulyjxMxxmYJIj3LECEd11rbFp
YMnfmnbJbaGxZ3hTg8vUqH+cqFaPqTddybHzdo3dUh7S7OgaGzNHp5ohaWUe/GzLPLYALW+syGs2
Eczjg0nkLOChtEeD0oCFJPrhMFrocFzwpRuRD1dQVi0sr6AvqcHB7ivtKz2L5cFx55d1H8RIfj1N
3+U4A7jf8ASZSBeWkHYw+OrXEzaPa2P5q1UbvfSamPZNHAE4Yx/UC/NaxjmWa9vZRvr8LMME7YgF
52UiMe2qGfhag4z5Pezs4KEscmYV7ueJO/WAGxb7cHctCXyfUaUzFU0Yfu9b2f7HY0Pz1kTpDbjX
xaIV5RdNePoR+t1eANw6M8lR55YPz5b5jsILxoPfC2TIOy2nKMqlUUG7wg1nWHxyoqbLuiVGWkEp
qntKg467lbRkMGoEu7q5n+3weYwZJ3JsiAtCB4QtzRk7HJ09EKcZFhLA2RPsnkzbp2F/Y6beeO5s
iEieaqytqGMkHpIa2skd71K0NeelkLzr3fw9WkKKBjHhh/eYASjBELkcCPf4s7oQVho8cUew1tns
/8rcrKeCB11LLIsh+7Bs/udcjw5xQd3unC/hp02Pc4xEyuP6kNcwnTLAV0HKRBbGJaHA5jwwIafK
SXeaWYteQsht6lQRX1njNkwFwUiZTH6lY9/vcC3W52RZTIv9aV1bHxvd/pCkGTnMhobnJqDGNxvy
mCsZH6vem3dW1dZMGb0Ps1mCOhYYy/onzXn4YcSNAe1v+SU7avSlO2o+LriGWhoTTnMcjlho6q0A
NM6YCUUNOZg0kTmwGSCTyKsr8MxmWArfWUMf9cUBuMbpKL2W2GVAgRI+1eqFflaJScx2POx1OzzG
RX3IOi/a5xopcX2ins154mrsuuNelMWTDPjR435pzWtD6+voJXFG6AX9bVJOpDK97UBhfiMmk15U
SyBgCIC4r6O9zTy8MHvvFCMM7Qr7qC3yhaWtJvOBW8W6CnmwOK9JaOsaA3C8KDHB06WGY97LR/pv
ywEwrZ24ZQ3G+IPSu4roXUx28WLekzZKbh8Ze3EOuuXmlSGxWLOaUKNN2zhRw1lr0uFsFVZHIjbz
klCZ01n04pdwHH2HGd3am3N7v1ZG66E1j8xZp/bNbn+HhtmeaeFNZLosqSKOL2zO1MJzUig5EYRH
V35BVWx26zOzEiv6iID2z7NTmTFFDsp2EyTdzsmT6ugOIj7apto306kuJpe+10CNiMshJqpJg7Zk
/SDUeUBJcfrXd183e4i+DNRnGCRt5P75Gdqk94WOTHL9UdaFtvwc9iivMjH9HApa2DNEgrNFCOjO
phKAMA22nchjh24WeD2doyNdDtDUpvQ/zZQuBRXeoCZ0AWijd55vRscsj8zA9i2t77OLp3iwS2ho
tBk2HTTpXeclxjYwkInGkgA3st8cNDrnBEjBWafeNxLiMnmMAvQ+etQhaO07ItoQEA40SEenO+p2
v8X9zw++LGbQEBnjdUByjp3h91hYIdUp6mlYLxZRlKcIgeIAFBv3ggp/zZpP9Y1IWtfWx9q5u9fD
Ru3Xy9u6MJfL3vfmmluWxxq1itBptlEZcm8llXM9+0OAXWTbLBeCdQEj0qOp7yy6C3WVhCggK92A
XQ3ojTIyC2WgihCkVK7XoHzmkh4pMGmFF29aASKhkjOyOP39T17acr1d/5Z/bc6Brh2Aue4RljMg
9HwjAHMYpJXkBKonJsVu9qO1qf+vpe510WqZtW1zfpFSB+ZrALs5CGV/5Yy/dmOkRRdhadu5qMaj
KJ60QKY60EqOzAi4bil6zqX13PTWbD1rkYu5KlY+rjyuzkFNK93eJD3tacjCb4RGo9Ukv82th33r
CC7MtZmC62jTwxrtJ5Zier7am9dVa9le93zvNvJj23UgZv/etz51fUICs+jk9O/m4tR2hsQ+DqRG
rlsrsWsNOvze/LNmyvRkDlzaa4mxc30MAhn5ROvvWIEx6y9JDdencACs8I0LgW8VHoJ+lcDMBE/h
nfpKYxLp5NMuborfkGeNs6GZxrmuSvA1nofOjyZCtqTxrmvJslbES9jXuro++P2c/9VjTjuSh66F
aOCX9/peEPveHI2a2IO/H//X69cdciYGaV3rxlrzNY3iyXrqVVUeD7frat1IKB3uKJYB+2rKtLYd
de2ads9xNEsui3/fQr8317V+ttA2r7vX7fU2+72Zm/U272HnQxKGB2/o42695az5boh6Ub2u28Ny
HtnIi/u8HTB7GiQdrQtXxy/HwdW5QMoGfyA8+mpdjI4DPIA7sp/JGFWPUY0bUhHQcHpcos/TBAkz
QMzaHiEQB4cJAXdXH9dQKFmB0UTwtORDef+ZF/WPXf9YjbtkAIKzZEmtryp2iNWq0+xw9dmtlv12
uWl9O/i7XG//2lOlcm4u6y5mLUhA1tU1V9iIZIl3bTlnJnPkdP1+F0GtG1zc2GeXsKRAV9bMBajz
L1qWP2/+z0e+33IlCazvuD42tsI9dQ6UMEZN/3pWNEXu9GfPn9X10//8IetT1+24dnjWuv3nE7/f
Sk+K2heeVMXFcSYuEMu9d/3sf/0Vf/7s793f7/5/8ViZXxKn1pt+z0ToNAfT1DIfjaG8CLmF/F6Z
81EfKJIVSEDmeBDb0ahvrESfER/hB+/n4iWJ3X5betVLWpk9g9nZ3heNbpEq7dyRcFO9MhX+Yoj+
QbhvvZsjQE3wZUAPCp5ulFZIzoSNIraNnkcbp2qXpMFZglWzog6RX2BTImupJ2exp/YKeIVZxtxp
3LajG4zSXfb90zyAje5q/YcsLWTvBlk/vXOB5H3RorjZJKLwfOpm/d7CcTMNXbvPNG580tmrYUp3
NeNTf1RJw7mg2m3SFhDZmyo7VIX6jWA6XmTngR/p/ZtQIxVL+eomysHznKQQLHvfapr9NBrvppah
Jdv3gKQYaFMem6WG1qCTdK/mklSL9EytHSxaa13gcBBYFMdvkauKmyj6HKafmRccErMgfzTR+n1Y
RD8U7RyUqtHJqpmQFuV4Dk3zYKrqFnwKzOkQ3lgbdp8yyLaV7tkHEVCRSGSxDxtmbl2jfmiO/LQB
78ulgJFP3Ft56Qa190M6BoR27+0GeWJbQTSzMomZ3fxJ++7eozTx0uc/aYjvOoZct1OXfeQNY90a
boQZ63f15ExIBfA0s9b4lKGZcVhAZEL5PntYmq3Ca09lioRUz6wQiOvYwq5XhyWeYpNLjd4B1mEE
AkBcXPWhz220HZvwBQF8cklpPPkUTtS2Yvq4K4z+oFnArEbI6iN1631cRaD4Tfcj4Ug/J9ypfUxS
M9aL+GkejefAWboLQrsGOTOcSUsl8VUaJNwGZ5zPoM7olR+H0Hh0h8Y6mFl5ivLaeogt99GtspuB
FAFuJGnK8RTedi36+3oETi60nUc5A+V5kB1i6R20oa52Yd5dFXESfGpwffhX+5S/c+BMwDSRcum7
1jJairVcJmPGVhvMn0mJc8e2UGHM+q0XN/opDVVz1p0Ex+c03XpgrPDcZOhnwEm1HK+GEZS+hZC8
r2uyJLJ2Zw00H1yEIvtROAph/XAnABdaSMvOrVI/xTLIcnVnxB38Q7NcLqu0fTITYE1iofpGlMOY
SNnX7gx6LeujeiO8NLlYojcPMGwfCt9MJn2vZUYADSt9rU37p93aD5ar669VW/6ouESBZ4Tu6tak
CoJYbg5iHvprXb+O8cT4zsgs0hIwehE6wJGgtUBf94aEBvIoIPekxr0su/ZuKr70OX4sp5YuhnDp
X0Rc+56cq1r30odmYdiHIxEduvY5U0sv4mCfRdHRq3A1yMQlriaU6pBmkDSmtI19kn0/0Vra28DC
jOzU7bG+dElrHSyrRNwr0f4hkMICpWWLfDjgdCMCgKoWwzx3N2iL2rMPiKQhow2J8m8GucSfjbBS
ASjSWurRw2XA3Du6JjmRKTlGCqRAyU0dGGonw/S9THXuAVikWpAGi8UBI0jNIJTMIhAJcNvTKPiR
B33iNzJJfTs7RoP+WDka2eoq3UMB8Xaqti6p7tT32ohAOQHJuoeg9Qn7sj0EXKN8fcrRgSjmuNbI
LFq1N0Uy3IW9KfEXHODpPw0dTipPFgqBm/4ZS3GxJ1P4Yog/ZlCulhsRAylAWOFZCfaF118Honkx
G5tOiz4RftLzQ4uXvs++qhiFJfgN54hUn+g1Dt/qgzIF36mnUWEZ6ZsXjBhnyycjQvFCN+qzK+l/
l3OUHRJrRLBnmai0pbv3aP7ioO6QEF9hJ5eHtsweiKEr0EVKssJDle0UZN+9N6HCTSowG8Zc7eLx
owuH99GtYTcMzwo4JfUr/D0tMoG4f0aymW5ygfaujS6TNpKjJn9ielJI3vzYQdjYo5Ou6eOVzgC+
Uf8aokrfDkb/RSreMY16EmW8/2bvPJob19It+196jhvwZtATeitvUjlBSJkp4MDjwOPX9zpQVanr
Rkf1e/M3SAYJUUyKBI75vr3X9vodkLqzJyoP70tF3oX6gAo/TndZlOOhC+BJp3a41Qyidbu0KmA7
FOYmYH20QR3wUQ1bn5jLbdL1eyRVQODgitFxEgefqSqDWdpdM0v3t1YAgqwSdr3WC+P3VKC9S8QP
267xf5W2tiqb/qNr6J3oQcV1AXRcgD5RLJ6N+bP3FFy3Sr0DdajFOO529k3UCNUpxAI0wR+kd+i2
9E+CHMLirMVvNiCoPLwZK5/y9VCKPQExb7aVnkp2wzs5OOcOe/iNUcRXqYPpjgK73yHJuaHeTM53
3o5s0WhAdpSHV2Kq7mlpHpiF623Q2rvEE9aWmIVXJCRg0xNs5L1LGFXMonE10M9diSHF1aE8htTY
gV+92yZqgYRvpGmyF2yE0EI0849Z3kUOZSi7nAbSeSaGwhc3Nc/NexUnz/asvbeBgIQTdsRhzSDQ
2a7eYC1DIBfFt1ZvXO3YKPZOdZsXxp0/y3ZTBEm967VxOwcKXdJGBjZBBuOY7iHZFM9AHYlXj5mX
KSA82BqIw5ABMhWVfl9FRbeXRWJR5tEe7BJBeI5VpO9R9XUtnNK4xFw5JuMKUCisxra5A6JDlDSq
9rGbL0LP7+BgUKzmK8tJh5iiidEBAuLW8LyzVkTxsSwr52DLbBcma4yF6S0rv3Yded5zlcpzV8R3
noDBXfb2h5JSGBXJqbYQa9Gi6we6CN848aGP5OkqNPQCKWT4y4jHp27mc9To06E+x9jAPKZ0GDAL
g5oVbG8+GI51cqLkZiauwNSslkA4jyCYJok2GNA2dl98ZOVQ7pxaDriKYM8HDU4ax38Pk15QRGUJ
aAXNrT7JnPYcpgNom4mP9tkpoz/sOaji21EXvEqteAhIhV8ZwA8pCVd3ujgNmI2HwsuQdwmWTzqZ
h6Tq7apueGCXy0TNVScNjGS2A6tjAns12hFBvMb0xGbvET9eehmEsR3QCZBiPjKaB9dYbUPm/IEo
B6xTOgEXfjpfJ6u6J5LJOGv05Gntnxus/yDmq26tE1ixwp9Z3Qe9pNbsE7AQoSGBN0kbvi7PlMTR
XqWsbj32fNoPaPNIi9h74WrAN1Gm/o5qU3EXCTKyJlwabRn8ZDgC6MJifkf/E0hlNxo3vUzPUtdP
uDiarTCikZm2oAWbCToww9ab0KeW5oRxCvasZ+mgF7DQbqiBC0BxFV1wKpMH202SndEdTOK/oyIv
z1OTfqJzhG/OnLTRu+JXmdi/hcZaK/MQeaM7pmpMJtvtMA7bdHgqWBLuzbKCVZ11x2rQ43VZGDOU
lcpnQAz0eziDlzitzdvZd454PzZ+BruOZZJGtzul1xoy9znAv20AkwUvuyp7CpSBh06cDEyx7wFr
JMKWx8GQyd5yZUYnu6JDPuKZsOw1CRrurqRzw9zx0blg3pfMU2FiwXCa8JIgy2ChFX+Cz00KY5cz
v7KMDA9OXj1Y7iNoX+MplAbs16HZBT4MIivdOHX91vQUzrvWfLFNFveBZ91jsn9Fxb6hgHdv+C7W
i7og7d6YYcI2QYiucH4oTWgdY47sV+cTn2J05UZIaHtSgVYez31HOhdMW4rJ4wOiUx2jxACDfTx5
XYwaJTfvWhqd61YffzmFP216f0Ac0nFICzX4gHJ+IZiVfUFobtGLIgBB+INerPnZRXTmoFK3G68i
3Q0Lho/gKyfkcF1MzDZDmz1NhGUB2st/W4VngGTxXPZjfrMxhEaufG1Stvtjxnm7q51w3LRpdyLj
CLYtfnnpUfJNEbgdjBDdYQItf5uBdmeXg8SbUEB6i9fM5X/OSgeQU4N8bLBuddQQrLrSLarGBKu3
AehSdD87xv611Yl5H6fum2yTjgHPR0GIi8uQ3bs7tk/Ige/tmqp6PVNjwBS0Dmd02AZanml8n4qc
v84MXvsc75Du6ajiapfkM6xpCaE9nNmAIzP77CkfNi0mSvoUgHKYb1iH1V9priInuQ2rvddjDGvy
/lSeeyE+HPTv2PRQUjvmy5AMnxIXNAY9Z+dG/R+bdLg8VV8gSAC+M7ZtdrHOcjnthqB89nExraY8
eE1nwLRe/6fL4SnF0REJ155l/XuYxjjWAxbLReA+6E1xjbXxKU3ClUtu7al1un1ROhMknp2T6ljA
cUutytEmKMYayVgaTmUYojX23s0ZIFU1RCSaVuj8BY70F0TLDfa50iB3xQTG6dbjubVvaA2RAEny
5Sqe82c9hQQ1k5HGV2Ztpmwih6CkEuRouAC3LaNwQLlGb7uXGSPjDbsUEzPCqpn5yKoJ/2Ah7d0U
Q77Lps+4w1PQzBQeI6TrwD2fGSV+w9kEQZtbe6OPai4MsoDbgFE7dPwN8zPWQK1nEo38TUJnfRW1
tBYCIJ6BVr+4kd7vVMyh/8DVMzhVyi4Fod7k09DLxG99jsnEyZ03xCvNNCOfg726CcSHJx2KfpyT
jYeGcqRdDVgel38xQ7w1KCY2svwEMqCyOid0wtMHmekmbPnkGIbqDeh9cTBiSY4NEuJa+9FFI2p8
XLOsEV7BNT1KbB0o4u990hSDhG8pTyJKqTmiSviZdcv8xEa+7ixcCiJ+jjzs20SF7awo9U/xBObO
1WJ2yHF0F5glmMw8Zt0HcGzdEfmzhUZQsALHb9gwqk2GuR5RPlmkQGCPZPXejQUfSMgUCVt0M5RO
i6yX3k1MZOlKn8puJbA0XVIqDMIhyjzzhncA629+p5GA5cLZr3CYZ0PyAq4gNo23KEeA1DbYdgBq
44OGMdgbzY2BtzUjTdYc3asJCPIM61RJ3cIVcgoUzPqZ6hPu/zrIsF7o9U2PLcPuumcxOeFVDqfM
R0zXm+ZH2YGyS7u+22ls47k3PEyVtyM9Q9/2afoZSPrTWq2fQq+IdvDPom3sZaw1rQEB2oQlOG8N
KomTt8m0stx1zsNYas/d8BmQB7J2jefBITAhw1StVEmeyyxn9WTjld4hzNgt0idCkcQI4EX8/zJL
YNoTFB1X3o1T6eRslJFxKaaeJ7FSrROblQOi0bGsxJqEmi1CXG+d+81drNEUrFOb4SG5C2CMQYz4
MKIQRC1vAesfIx/vObb8clvTMzdYjspAv6o9Kr7OcGWERs0FyZ806uNr10F1dHXowpppIpN1WH6D
wF9VWN9bEny0Idt0QVRtjTl4xlT22aoIFta7Ti5u+6I0VuxUQr7jphYvMZrJjSn8dSoyVufaD0zY
2IgxBl498cvO8jvwzM4RYRMCT9ad2FKmlVlbV7D0z5ib6RK74CL6EJrzSx4SdshWgMEYwq/Rxr80
Yq52dXoY2d2j4q2emDSvVjXfexGnZ7611PcE/COAomvxN4JBWPe1iV0+UjEvsb7SPGFuI1KQeh24
2WC8lUSbkFM6bkjIqRI3QWLsPcYUoFegx1IHiUEW0hyM4jvqcTh0hxRgAe1TZBZ1Mzy5U/Ik+vlh
HMV9JKYj+R43bZMTrHLjpOZbyZ8Q9hEpAb8qSCfRoN01+DcaS7uMSmtdzN5ObUznroRAAgWRhfyt
lUbvZmg948AxUIt2+y6pP5PYI1OHXUKft/7O0Z59ElkqR7/2HWw/KZQcLeTPdWoXF3B/b/JtWaG9
xaCtx/ajP89PtQ1q2XijqYCmLuWExIib9PmuzTljpF2Ua9+RYAGDrdDlz9nzfqJnpIRgXHUj/+ya
4KfVdR9F8TE0IeJpGhy5DuoxbO9rrV7nbvFp8mazufqMEL5mTvkEknVeU7Ek7qrwwJqmKim8eytY
YK9mwZCU1FO6stryPUvkUUoQqCQ1+XZGoWA82hPRl2b16DjJGQ7wq2c0j4OX72Ikd5vSD+9BolNZ
7uVn6qf3QfQy2N2t2WiXmOyvTs9+VTpdJaksrlq3QzKiIhFjeyeJMcFZjMPLNOpXTdxVs3hL2+ZP
Ht1YjUTKVFVIklv/SkbOquzi2xBOaK1ZWGicT8fIm3Vkq2KVad30Pfmm9NCoIrHSRneOoPMUtq+W
3WA++yHHSDvm7XSvhWwFPRyQmXiYxf5/BH0FfcDp/yfoc0h2+0+Cvrs/RdFMWf9eiH8X9X394j9E
fZ79lxtgkgqYkqhT/N+ivoXExcKbH5uKqKW4Tv/EbZl/ccilOPhPLeC3qC/4yzMgcQHawmjoKing
3/Ba/wm3ZZi69++iPtv3bNuyPEM3iZMygB7+u6gvww825xU5KWNWPbIQnFEnJ49QekrU9pgf3GAX
aSCaaL3vTB1si2/azS739XVTZM6B4OjsoWKR2qilVjvY+2Bu5dYVNFtzF4OqNzICuEB3LqXX3A/w
h7e51qKbijF4+oRpxZe8d32IGCxe845/Foa9iDjQcaD/FxivRYgOLhQ4jUouDV4L7bZvaTdkdrcn
+6bOnPCu/EhkL44SB8XKaWg4D0F8EHHkbinWxyiI7WTT1ASD2EjMwRWzmm3S6DUgm4oyioPFHyQ4
uHw3OVNGek7iB5GQHzoF/Z4rvoe65b0R3SD3RtvQBY0+h4ZSnKUYv4oKNFXBhWIHTF9z1FZalp2y
Oaaoq+zoeZ/pmJAsgjxRJK30IsSJLQriM3DkAKEwps3M/mCtayOoFFN+YHj/jDE3b0pLe4YnQjso
0ftVN+ECBgt7zPsYsYtrXkEdABxIiNQSdnNNresw0m5J6SEUMdI9qwgGFOXzuOlszz+OKYYfL+jq
42zqSN2DVNxMMTiWBB9e6fZXGlrt2XA/wLamF6u3r5ZmeVdYh/l6TIhflmQN7ZGy42Jza3MDgzjd
KTOh7eIb8qZa8bsyHBktpVoMtzgYVO3TSsSrbTrYJ0ao72VEKg8tiWZDUCFVA695IkHj3Mthpkbt
H2I8AL6TrnSt/RUa5btEjIG6i2SnwMtvydHGBe6yTiJ6AtBb017nLNOOCNBvnZLVkCfg9QZ4SsfS
fvOMvL0No+qC0KU6g7xXdUfjgMEVwMfs761Sm57Cjgm7GZM1XqIAJKfjgRORgOx9WpbQhseAEGII
yh6tiTjfThTmd1hHme3TmGRG+CtrsjAIcXLt/pD75njospLZDnX9vo5/S2wKUijXR970e4MZxim0
P6ywmnU6wsyFgL1Cym09MPHGg+Ydk7kn/DmhTdJAHQqHsdrpbmZc+BVKuS3nCSu+Af1U221wQt11
PW6FYTS744zHfIMs4GdLJeigj2jPIa9F26YmnXVu9R8jXQ4YYaa/Rjt5pVr+eyhCfmVsHgOX6Lyo
CX8in2LmLR7n2OCMK8TV9intDTlzcpq6cB91fWP01g9SuR6bWW9IspjmTdcww4ZQJGVWNftycq/l
u5iJn+5HwsUm83GirneIioEkKH+nG/Whc01z00x5tM9E+MTa5Y9PZDRUMTAFljMdDQhYXp0+Ti7d
0LzVFXai+MyxNELnbzHthhbnC0s53dv5RkRSB+3BlY85e100jFso5s68WeueT/lDJOwnAfavieLp
tpnpfdReuaeeUt9aQfAkDXlpJIIoNNTJBttde27T5yBFOARb164QGbXunN8rw2T/O6UVSuQiDbfJ
9Wla6dpqqFq6wGU3qhIBTJN5Tn6EtYExDLsbja1iJoKo8MnXIPwgd+1z6ONOp0JMplNK2NFU2x+W
m80nA0FaMfb1fvBYUIQhFCnHDJ4K5LPs0AQt49RgUWcLwEOUYFPiTERt0AwWEcKprN/ppYM7Gjlj
Ncb5AXcpsWa2tx9mcWhgREfTnlprUDxnZhMcy7ymgntOu3ofU4PVdMYHJ9jbGKwO0pw3AtHvlgTs
Hw7pG5shs+p9SdB2rVv4hljFtBM5Q10/xYcB3xG4JAcA/kg3VPThZmgEm32aLNu+ORK45NE5dpoX
fOtrfWifWseF4zj40YGidEIFMj73tUHwiaUkqfa910PFLodpTRI1yJtkAm2FpwVIoP/wY85AKqRI
mrezf5z6lk6G5+APgiQxskydLD2laHqylE6mIDfStsgaT6nbTqTcd2RjXVNXuITy/MIfzY64szYB
AcibIPd+aYGD3ghstKYA0r1CSTcKKl0rvLSLQg/a9Ow5v23o07rCUHdkzWwJ39y4Lgy1uhQfs4JW
d6J4bbcQTFZa4mFDUnBrpJybNkSiGx489lW6gmC30LDR0qEeqYxDVOKXCQB8aTGlACdhU2C2Gwum
du0WLymgvNWkcNsWUbQzUcQwLFjodo5OcR46dwil2ywnToUF3A3B24LkDWYuZxdbdwdNYb5ZiOx7
Bf4WEMDxNiY46AH8ggmcoOmWdQsGC518qfDhSXvTQhOvoYpTtKvXlgKNK0JXYBBoDYB8VCjyKMYP
rZn9sUUEcWLHTaAVavIBgrmuUOa5gpo7Cm8OKPk4K+C5VYE+p6jPDoYQR8qRQsHRI7fc1ykLDzeM
7qUxHwszJvGkusebfizJIl1NRZetY5jrPTKva4T4OVE4dqHA7JLW1YqgTzox1k0eFJATgLhbhoGV
VIHdA4V4D4bhl9/X9BL9vZmE7zj+SH8ECm/V1IcdMPE6O6UUbnyqAPKtQslr8HcM2PItjPkh8I4U
YN117bwKGPROnBubTr40vkYDq72DSPYaITYCPd/casmFQYEYKKj2LXT7kDfYEnBHFeGqgf9YaYtZ
EyC+UGh8D9J7wViw7rBRMbdNgLAxH7Ha2JPadBT90ZHwMSOlA/an5oNtpALxawrJTyH+YlQ1yxFo
/Z0J5DNv4c31/Us6wdQhWQqtPCdXC+u/VND/BLHKmhSqY1SWr+jp2cczusHX9PZE+j4HKjzAIkXA
HGsfSrp1W5EvMKuggURFDgQOpZmREIKoBVGAeM1X8QR1VfG9Ey5EtNGG3JKHgvpQQaKBRrJBqiIO
gtDdRwEQqMx/slUIAtfcPiQVgfDFZGXFnH02iQlihHoYbiuLIIVcRSp0KlyBLspJJ20h8vXBOjCz
U49Tgp/lZiDygghDohrSJbVh0KiTUsSFOzqMJ6kCH75vlmOLAnI5xgnAktPtUwZwoliyf90s0j2p
c8lq0W5RsCUOYnexJE8sj7k4yYqgm56rgIpQ0+VpVqEVnYqvCAVBFkn1mKtgi15QDFmk1IuoerlJ
lfT7W2PtVARlLH+ItqjKF4nsohheNOdTWxyVQGK/HPeVsni5t9wsz2i6+heGkGb7fWi5t7zG12t+
v5xRhcyS1ZRWx6T+WHS3Zf8YCT04unR59pWW3sS0+y00pMI+LU/w5olkah/k2RIos8h3/SU95Ou/
+FI3JxRXmLPWuIULlO2IYOWSPLPcXQ5+3/zt2PKKfztGwOQmbyx5+Nvx74d+CA+BjK2GcYuBHGjE
vKpUhItcclxSqE3VkvCyPLY95yVT8S/Dt2xRfa2LdjFbEmOWrzlbcmSWr9kdh5dchcwUyzFdRc80
ZNB8nxPLvb+9oFRBNq6KtFkUht83+hJ98y/1u2gIxpEqIudbPpku59jygl93YVK+KmDvdtGbLkL0
5V66iFYzFc/TktPzJYrNYmMzDwNXq1tQHF6E6W6ZHSPYTM7KS/D3f31tUUSz7h/3l88+cRnNKbrS
6SlGmoiLhnlRJy/3FrHycjO017TCsWzONkXHL0XwcjeqwahlPglzWHf4s9rX5TJabjwvIWenUldU
4aB69wWbGqOC5YHOW+IF4CKaJpSXy8Plnq4e2n1CltTyOOgTLMZEQoUFDlKrKt+0gOQ9RTFajRxB
1iLvOLxutEo+QeUpJEOJ2WLFrcN9Os3jg0Go2CTTB184e0eGP2QoMzLLiaKrWUrD8KjlrvLCBMUI
bVe7gvNsQYjy8/vCopHtIJnbx+XEdNlZqRov2cxha9+Ws1p5mBQsbQdZKTImgIV+lhya2f1lGkZy
6Dt3YyF5IlDOo5mc6Dc1wSHU9S1/Da4hORojq4go1Y4o98QaQ016HlRl1+jD/MY0S2ZIAGmb1mNr
XaEfpqZMYdOJqlvdoVvokObZjf1bbxZiZ1cQ1ggMa7ZJZlobcNjpyR2KT67wJ5uJ/igRiK80TcSH
TtezHcG40yaDogdV/q5tdNVUdKPjpMFwDPxwjRaFMnzUixvTYkVoSPS0pA0hIE3NtsYVz1azUirU
XI3KUAgRlS5y0eXu98G/PWf5aaDkod/PKxsaZtKv1tIKrsvPskV+utyde7/blSDWQgXsm33EW4a6
WR5+3bAtwXCXMs93UFEStjM4kGY8JjHwwGqkQhl0wRd7BNfA3ajob8sLIUUjmUq9mlRgj1Tx4tzx
7vtnoWLK9YoutxyrF+Ic6LnlFzv1298v8f2woEyN+wSSXbNA7VLFt1OC4AXiUi10l+Xu903mJ81+
cAeC/DDR2A4m6FFdCpzsXCNZUastKBA3dez7B98PXRkgKZBIZfZd4X09ZflplE7vZgPs9fu5VVPZ
a4N1Hk65f1JkcEQTowOXqVqsHKiNLplm+Dvgmlid1A3OZqUiUl92lJfBtF7ummpe0i3n1bDoEOGa
BG6kbqautE4mXSFEo7O/7gMv3HTK1C4dDJQDOIKDz8JpyTBjXf6PNLPvXLPvYzY4DoRZJqDO0g43
YDlxIKnpNxiWPxkVSA30KCEr8b4kP+GowVSoBItIctNMlT9m9vyVy71eAZAybThEyixFu3PaO715
YOMabSWXxopNDlXt5V3Ny4BI4fYfwWtysE1l/Ig3y/8+upOzKyvrxpIEUiaZ1hz9/ueUkJs4dBOV
X93cL9FYpiskIDj//jvtSyaoGs/L4zEDKQlVkRZfMkYCwiJdfDo7KNhJQRqPfgo3AD/ScoMuw84P
nQpk03MNNFeUTCWQy+wEubb4umlalG3S4+M2lHFh+b3lp52TqP7ZMn98Jbt1qZw2MUnoqO/4L76e
9a+0t+XY8n8tP1ge/r+O+Ysl4/sVvp/zfWx5meXh98332/s+ltRcrKDjwSF4yUv4/crLk73Fo/X1
3r9/J878+ADqe/t96OspmulRNXFadGaosE+zEugDkCWBVaYQoLjey8kT246ply0+lzL+l/JE8Sou
D7bSiC4Hy3kEDQqn1k4S9zAPtGCUwaGMIAHY+PVWXwl8y5m7nLTfN6Pn34D+NXdyTip9O9wnFmYd
X7kFhM/0P8w4CuYiV5TgUqNrqebhKvGYTIA1If1Xb0KX/eNgol324aVFApsc+D0sXwX0e9+n8+Pn
sBP5E4jrbU9WDnoqtmXirTVSPY9L3BpAtjvSdAKxZvZGuYsVe3kNZnG8TMPstHtpZKcqi3t4ZPmn
bJG8/k9j4b/SWLAcyLX/qbHwIiTl339vKvzjl/7ZVHD+MglUsFwTO4pvkpPxL1KAj+ff82yP3EiM
/06g4hb+SQoI/rIdxzZ0HfaL+2XvpyjVxv/7f1nuX7yahcLZ9ajumEAE/htNBXP5X/49IIf/H0Ap
r8nb0PW/NxX8HohOOUXGoZ3rezcwanZ1RbL1Lk4rAIdESbEOyJdXnq9s9s7tgDisN/Zu7hCzllth
e/oaNg2C6kzvpkTGaZjYS5eLoORqPfQpSH+W0ae8ortLYg6U2efZYGfpdB2FXhQAFv36TmdF4/bY
/cYHRaeOOv9U682jS0KojziPUFjsf+U1M1yMj/FN+jnP8rUKxx+hV+k7AmIBskfjz6G5Ey/SaWiH
DudZ9BrG8upn0kQfS8ZgHgfriE6dMN2L3zQGfCJr22vHCUWW3EBtQDfdFCyTPa+fDp4frEVqegjs
kZ9GOJ7JunWhw3vmqSkxi/sMU6kTuvAg46WEhyLdtl22Euz3o4pZMqDqikXi04P5t8755VoG3YpP
mmpiV78nI52BPoVWqb9kwW/LCZ4s0V8TETyPtJWQFOE7ztTmk6/vQSCR3i3zHy6F+pSTGqsl1ooF
JQ7jXO2yO1abBNRRzYxpw8DUxmuDyBY+lh7amzE4AZaON1IW9g9CO7CJE19KAKlNr573b1rgZiSn
/XMY1z9Kh35EVpwnr/mESlNdKuGes5o/m/WndkIVv0LSK+5MqsprJyzQKzn4HY24j5BdRwdrigQU
r/Z3NajUgzGZoQqEwQsQAOOFNJFjBRTLrFm9mkNO1jiD3hYfak7rxzUOfnJvpR79qgCIFe2n236S
4dFX06wlu3aXBncT6RjgXi36yNZsb6riuZr4pIIIX4YbE1hg2BEaqtE01nUwrOToG0c5avxen1Ea
29jkkXPSGD87fL4wm7D05o354ogi3rl63ZwAsgfH0T0IdpGkihL3m7NbmpLsjzMET0Ns7IeohFOu
fVDnLneDidxRDxEpS5uVvIoerShwO9a+8CEwgo89mUZR7kTsn9Cur8TcOBscLJwBRfpQUgBTDnew
mHk+4Hr3KcDa5XEk2z2VxPn1MjPWsBUeqzkBa2FMH4iKhm2ibKRB119UXWQP/b7HpwtiuzATAs/V
QmK5kTkmHmgCDYBaFlZaNJmbqMYTAtELoZe6sTuS4JQjMlArwzF7EzJ4s/X8Ekr0SAhL7bz9BYRr
H7UpdCqJBL+hbQn6AhsSJql5azrZZy6S7uuUBVl8YXhhso3L35mXv0q0AjuVbtHVDUI6qkpJCYFv
CB2USMyMy01IyK2AkrN3GsIhmhjHL2GYM0ypMVese8111gn6lxXQ+5Hegrex1AejgQxOcvmcJu0h
kQS+66nDfqp351NYJEh6CO3eDqRPY/GJEB3rzb3s3HRPteTGR4u6a1MVFU4jzGW5il3ijrBmBC1O
3KwHykZthNhtUP5G0xbbrGWRiiB210Z6e5zc7paMYXQ3KJJWPTV9XFm5vs1It5ONVlJF1sh9aOgM
9bbsTknvWygQ9Nu6ppgm8JSuEVwevt6ncB5Rmgy4rkCBYFZGFFL2+7AetW08xGS5NN2u4UlLNK/M
0+kwCJRDv3UFRgDEPmJltFb+8JCy9iEkT7dW1HYL5YC2WNVUkcdH6yIpK5P8OGagpUZvOiyrtFoz
sk0eNhPFd0BlgyRvQDNXnla8D7mV7zpWI9EgKlZlwl3LovmYPFPsqtKbNk1HiHVv1PeOwUiDSctZ
1yL1Tp6VQkc0k+kBWdTF7eZ44+TavG/RILpEAZi+dQN0EgKeN5+NZOty8u78EVHyXEVPMh4LzAU0
i8Nh8BgRkOgNE6ZZyHwuvBXWfJQ+pwHzmxthMRim8tyCSGPHqO8UWmSZiPBXXZsoIcST1tZlHNPH
Ig3DPeGh92mJSmc09PJBBgHBAVK+TLJk3EKotjyK4ob8TDy9G6t9HQowJqbRoGF0BHrhDARhSZkV
f38UQdWK+NRDN95Ega5tzNTALl2bf9o+PuWylPcpYWy2jRzJb+d3My5vYlCNdBwtmrGDbDYhAemv
fLQrv4NdO+nVeAHGA+kmba9dLCxMHKgaZYA2hVmT2qsbGpgW7CGp18C7N/5kVntfwc0orXLWjWG0
Kcii2OmZFh6UKwWFmQtMp3NRFzdYXBoUZyQkfdjh7JzLGhvaJCuDtJjuDqibz5AP0SweiAJyuKau
5Rh9VGGiGpPpoNIIj44DZ8cMIO7gK7yQ9uzvPTmUm2JMX+nH6BcnLJ2d5hbkTtKfR+nZpCx+EZBq
pWZvaYy7GP4QerLRfXGnLFolFjS8wQm7E3M6OlA2CdBn41cCh4pL1GktO8Sw3YKEdg/j5JsnTJT+
auyD9hEJpB1mzW1YVLdxUAJN9nR3n7YmpP54BvxrsCrPMzgSzCIsqudNnQLFFnZ3xPfyJAZDPwys
yBgnuvI8+4YD0YsOoFFEGX1YnZqv+gEfYbH1KkTCFlck2Ql3sTDvkrnrHwuroOvSRA+dFrYrUBHT
DXC7AhwNj0hifcg6XexC6jr0ko8YrF/CNg1hz5kDYse0ukpj3VM3e0Q0Rfi23Z/QN4E7Ho2W3Ydo
3yWbYH3QTvEMatFqMgyWtk8vLc86/PF1uNNlAqDZZkPcV+74MFjN0fO0u2Qo0S8PgHbavpbn5hxY
UbLu+kbV4qzmUE58q3MnWcYZwWHw26fS7/JtT0Wc0yp71zqkcgQv3aauXHdOXxMZ402XorogPSNL
xglNItDHq9f27iYGhL9DYnyLbGDYiRQ8tBUdfbtnq97zpNllXVaFw1s3+9GdAeC5MOtg67T+uqg4
ZcOejlgGsSF2L6xO2wfgcvPONTTgpHm+MYIif8bqd80SlMREG17CgQgfZqH5rMvHeJZAQs0hu0GN
rm+m3CjPZmM/OrqLLhlm/20MXe2quQyt/k8sSjTnNUtfg+5EFGDH+yRJyKNDt7yqMEU89zZ6tI4M
V0LjRPfckbjJmDkQPzfX2Hq52ia/rJ9z48fcGfIQDXw9JdLGWHpXo3ScleZPfB2mB82ROEr3kDjz
YyuEcWlTke5bvTRfhbn3rc49Q4bFBOqNzgXM+lkLTCZf7DgXSubXsOi1U9WgrOhJmdl1c8q8D9li
ZWlxta9sYUHEj51DOAYX0mVsQEit9VxzflEQdKZt7Ebvks3ILW32YhtIzDlJVLarBrIBzjpRHkFb
+/eEIKAmnu77OZBP+JvHbe1BpEs9LTrFMJu07FwlU7Iz2e4+S8tE6k9yGgEwz2Js0RZPKINizjhW
YfkWcXXNQ5FdvDr/lagIaUurfEqQnfMDq26q8K1FfwsWtdtOVDLXubRbXDq9j0HXeqDl52wZ8AEM
lWj4K1JYd5R48Nxi/dlrDX3daY7sUzSiPtbsVh6MKEqBaSpHIFrSxxK3LUD6Jrwfy/YVvlK50iOv
etbpl2GItOPfDoEFoq/8Zwl0c0VHVRs9+VxAGVnnFJfUzFm9NUlVgCTQojOcI3NNQZug37788HLZ
n6LJIg2jLGj7N/VzQWW5MuIPKCRoXfKNmBjo7RIHeojsBnMDHoTOd+EdZ9W8GqEVnCjlv8A91I+h
VUDOdyq81TP1T0Y7hilpktnTzFfR/Wlyl+L64LF4ipnO25QFce9ydvC5aloc7IqcRXIoX6cQrQRx
zmzlOqzXPQ3Mo5NP9kGjlm8mMQkcREVvIgoYbPA8/wcs+jOwfOd+wtYKq01e0rLxkRzl2T71agyu
QfLOq4TnokZOAVDBee+DyLy1YpyjIhiiPfu+7RyOxg/iaYhwjx4iANiruS+KQ5nHaGR0vTkaBp97
Etnbioi1u6z4P5Sd2XbbSLqlX6VWXTeqMUUg0KvrXJDgTIoSNVjWDZZky5jnGU/fH5SVfSqzep06
feOVTks2RQKIiP3v/W26bjQcNIQfw8zTEXsIZzrGTqQtdUn08Cb0160th95BcMgw0dkc6r7lfeH3
59m6KCNst+ScuYyRyOch8u/71H/oQiG4c7RfFD3EB6kdOgK3QUyEPM+Ses84ad5yoQEQazXya8FA
Rc1U7ku/0S6mNp1jls+Gh/3VifEExSokAkGy9hRGWUVxQ7+NdKld2H1dgyTkZGQy3K5Vc2CRgLrX
FRFTE/ERDjN0G/rHVmQY0lUXNAxteyI0WpcVlzGVD1HXPg1umezZ/qrN2JcQ+mQAZZ3IUssUgb8Z
lG0duEwm+JudyvolfKfbVaZee66dx1ceN+w3SqO51fS5rqYw7NcZauOGp2S7VA3BZrcY4jtB1pPa
qVyPof3dmKnuzv+OBDGsErep9xkiBvYqvVrlmW0dWqhvUaO1e3xBBCL6iNS+LBmIg8A4m+llFtVi
96JDs+mK8OCHzuuEQSJjNvac+/pVI2OZZ2F2JuDQ8fkkO4BgeB8oTYjhc2HpGKEsDBAvBcDklYN9
A2W4OFEqyq2OI+E4ZMnZBRhy6pKZNxmzsRYn3YPmcGHGBrUAGD6ssv2cO7s69WbCq8/lex2QUh/s
vqInrNWP2kxEF5gCPUaYV4KYpr4adC5mo/K7EZrTmvBWwK6PzD/ohnSnxQE+mKmnKDQlSZHE1n5a
iA2qhPcsqI0BDZDdR2GvKKIszC02TXhjs/rRTi7NDJPWrbvcPPkCh2FbJRRd+8PVJpZFKYf7AKG+
u/RF8qSR47O68FGqIKJf0bjXtWBG4CxuWl2AJCWQD2BPsy9j1p8JFI3EjJ1zEUr3GgqE+LzfuqiF
u6m17ZPm/NSp6jiZCNMMDCs+S0bjevEIF8I6Jj1/RBx608k0WOL30UGZA8duMzhRYkmuo7GoqFEd
XZTAbce5fGvxNmexcU8wMGQ+RTNrUm1H/Hpwx+nhoiCB6Kwery0dNKorEtyhy4pLukTyxMzGfTvp
hPKD7mGE4MWsIdb3gcL1bcuGnhTQCiU+Bpr+zFNfqPYURxbpf4MNomqeJnciZtkSLpOEMj3ITubG
1EW0yRPSdK2V7hvHpXxMxG8s1eYmM/LpKAF9g+PrDgv1P+YUeDBs+RyERFxxqZBswCjkfc025HNK
tc1YsHOp0nQ7uhYmksaBDpeEL8T52Nak3E8m7/eWJWBVfgxJMD6MM0iPue9/Yr14CovOBs0m9tZQ
ic0U2Z9E+j9FOpq7zMh+CIktMZzbrUuU4MJhmCAHeQbovtJ8sewDqBr3GW/XO/VCaj+7M5tXowy2
igr3WVYQui1M/lmTnzqDQsS+6cp3ItKPvBOvdpMNhyI6sRUMH3JIi/TfLVJC+hq2d5WZT9/8gGgF
9xxJqsrObhnNJm4RTAcNDEPfdy8G2seGZmGWg7C4Cm7xE1Rh/I21kW8IvamHAvxW4+I3EU37g1+8
uUzIH5UkImKLCqB+S+k3+18HULAADr6uTTAXbJeuUdSYhGvJigbITlJrdrRlVedpQDb0Zf1dOjiH
Q2yvUO/sVeDE8y3XosexZ+s51Zq/614n0GMc33Hq10s3u4YkhNDWrLUceyXFPhLOXABSDGd+ydOt
jeaNBsEvNHvsS4grng8aiogVUXg+JvywEsGvN96rGb/JvemM3/qh4HmD7XSvdSY+ONJ8fOTTXTco
+55Hv7hPM0mgN2WhlF354DeFOlGZ261NTbEjY3hb1WX03Qz7Aweq9C0Dw2w7gKTpzg0vmWtF7NSb
hC1ihZ2zCi3eW5SYZuyaq6Gjvyh+LE+G/k+sDJSM1pKAUD2hpGpZfACZ95Cr2bpvNMtaVwqoyLhU
/Olu0+2ZRQCIIR3pjWLCypob4b7mkquKGn8l9k+rJL/Aqd8g5mbYDfQzBNZ7osrDbkjrltUfb57u
RuLiSoMiq6lzNq0y39PZXdVVcEnzdNxNLOidWMwGkPelmRV3BO5o0qF7JlY5ZuouexLYaS1dYivs
7MdoAAxateapjjpSY+KpqGbfy44jSDtZhTeQ1eEtlPlb5bTZg8i4QDn1yaDcphih1wrOJ/Eg4+pq
Hh1uTZyQWa18puthsu6n4AL3bJVNC2taGjoQBitfM1Gl8sTN1nUND7rQuMLISH0A/MQZWX0zwAZU
3fQ+RuZbHRB090WzGuv8Wg9W55UzTyyXiXtKSJ53ua+RSa7CLL+Pvr1P6GVIs+hhZh1kn0OoNQfB
KZj2I2V8YDtm7Xwm23dfqvBJmoO1AuSO+hzI5pcNa5Xev3CjdPzCKTseomzmdZTmOjHFrhu6E7J1
jTXfGcGWEo5dcnkMO/O0eg5TO/CKSHvOUxj1edWFSLdEH+cw5JbrvluTFXi9IETFpqmIBrKtFgD9
3iX8NsbZt8FkYx2UxTeBNqKx3xBDtqum/kzSXjGW4rtAjX03o/swZKdQpq9ck292Rsypz61gW8rm
ewt1nFIF/wXeIYDKxN4lmo71qBv2rPGk/bCl2gZFjAmbbBNgnBkbNzEhnKJRrCTuGwpRIAktF68d
Iq9oN8fAGycGyzkhvr0EkyyoK8tLFAK78+rM3NmY8leBAoJQNAczTSlfEqTQu0IDGMwbSc8YaXKo
jusCzbKo+fjohPjeoQ/ioZdQ/ntrDeM827XZ/CvV1Dmh5pDhLxv2caPKs1QbI8GeXtjEnp0mrVfo
lx+dGj8cDfRSjnwA8YK906Tv60wTJwPMvhFIGhvBzVeoyfVYfcrIf5tlM3u0MvE5pXddrJwNaeIT
ewaTybbjVnRCCHB4YNHsOTl3AQkrMeWEyg3nngJo5D/syxuwemAbRejNRfPmJ+qBsluYQjOnd8Nt
ThPjEMNJGGRCMaZ1q0Bm4TAdrd0YIGcTnfD3/wgcNnJzFG1rwvYXwzm5w/yhp5nmoaa4Wz3uTmKI
PgJ7aA6JAoaWWfexPhkHo1J0wEWxZ9NR3CjHOkv+yIJU6vlhYZFjaj79SgzXuYYYYwQ/BtPuX9mp
0MLh5BfiyLvBH14c9txrMO0hgjc7uwLW2r6GyIjHuqveEp9qmU5zkms7ITkAo1S4vwl8uW3ArBTF
e3K5A/jges8s68M4k0AWMc2FQ6AsMEnmXZA4yTln3qFZ3YsCkSn7g1N12Ztu0UCcab+02CQNMnPF
pYu6ICwKL7U48vQ2m3hQwYKac1j/k4NBXvTdc+iOkAnK5t51HEQbMz23lqaOZrqk5np2ZmnLhcB4
o3oSbGlHQ2PlyDnNFnyP3RfGOmn6bh2FnD6pJPrGkaz+HsuSc+vYa3tfzJYnaCilOQ8mLPxTSpT6
ETNvwuQWr/pFWeLs5vAYgsZYd/faTP24CW2JtAEqTKNn4apy6YzGSX9ocF9gMM/v8nK6ET9nMoCt
d+Ls6eWN/SCHgMdM9qTPpG8zlwQ+RVK0nA1K25gaCntVaPeEpY2GB68JvaDriit0nNust+UmHpJk
Hd9ldUa3uGlRlCRVCDoivAZVIA9NP7/5pv7RmeXAlc8hiXPMB48bo/WLnabDF7IacMMGzOfwEvVE
gcKkn7YOdIx101CQmDYV1QS+VW9dGTq7husvToP0nOsp1Q7sD3DGuFscuKRa+PiaYNOTAD+Qso3W
bV5zuef9ig6OX4SJfk2JbT8InXGOG1Ps1XGSjBIWhUW1siWoLyfiGaDPue2JWntyqjdiJGT75uA1
FAGqe7kaq/HBmBTef9N8p6hPnCBz3hPUplK0iI8pOE7gXljw/coilVJ+cEVkBhMXvywvVGgzqdeN
5JK77CgYLAVENtvnocduMnVze7ZoGxxayLWtAkkGD8vLivoldtubrAq5VhVDuQyAOpMgdugyfc9J
RmG/1V+mQiIBzBXW5Ggyt309ybNTtt7cOs9NpRuY5wvgS3rR7OvIPFl6vGOty3eW5n64RTa8pvpb
Efb91kIP2OPe77a0Ehn7ee5DHk2Nv6fnVQ4cc2gRSpxvVpU9OWjOG99txm8DtRDjzIjTj3ak6d+G
whfrcg6fDYC72Ie1ZI8bpdlGkRm8GTUoljHLrk4W7BlLApYBajHV4T6PXqFkMLR0qbfQ0GBnmZ7Q
4DOK1urzjPOwNNjhueRcMt/qNpXFlHBQ5JkM86bxjOR8aDzFvs96VOZH7JPHKawMZrr0IZcjWoLN
v1TSVwu1vviksAdTmfw5lLhtstIOaQUh0WKMbP2r7NpVvGPttLLwKkVLkommuWHfFZROiCUH28Pj
yfxSY3rT3VpTf5t4cVu/x/JtO8PPTIb1Ucv06UG2zkPf8Nyqxmpr16TSheyWYchQ36WGs1bTSQ/N
7mEyC6Sq+ujHfF2dHGj7m/f2UiI3i9mTg0mVCH31Q5BNB9GU25K47dEYum9uDefVNl+aZiHQjs5T
PxfPZts9ytjZkI3fB4ncB9mQHYJeT+5LvGz3MdvCo9Ddx6Ds9ZPCn067bH8neKwWltSuzL5kecko
ozr3LYus7kQHJ9RQyUyO0vgR8tdc48Fk8PBOGnU/ZtU9W+3KG0LroLTAuNMSHadkyVqVRSQZLPOc
fSHTff2ee5gNcMW6xUIDTbxkdwGqypLjcqAnoCaAEpll1nkDJHBPlHdUtl2HmVM3C+tUYtBLq4d+
SX2MdvXa/YiWjqd8lm/CFRHNOhnhhi59hNbA+xYBUeGcvtH6HvIJMiR1XBzTJWPsGdwLXoGK1N9R
zVAKshjml5hMwgjRNs6jwIPVyZSCYnil8fE0e+m7T4k90qzBiCGrO307+D66QwpPLtGMzWLdjGI3
PDaE01RceWnJeKQK7WcaStcsajwzEgu8JFsvfTrPC326igExs5PzGEKmuxZE2C4Uy6GDSNJl2mY8
1h8AMPJsj8J5R13PZXbpWaW1mKcTUwDGB+zhuTDD9oPQhOFR4IhdcgAeQif9ujCaAWzfB0gmBpnz
9ARllk2xNQyrnkOlnZifKSgVL5kZT4aafBHxry62Poe5PpcOzLExjcqNCoiPUGtKpDoCvTtDdKoG
wyEt78BswsQxo9C61Qv6WnZsrfbFKY3+OApxjTiVMmvJrKtL8bc1+D8Tx2y/woKHSnNwOQ7JO3Am
CAPihmeWoe/gP6tZ3Ua/nhis6+a5VOPBlIPNyZhOUKMufswdcGliSMEeog1JL7OlK9Li02C727h6
uIFi994bkvRamdFb+T46HXp7+u4aRF8VuYoBagj5B330+o6AP9gWXHcdgTLLioSHG+uuz8I1+VX4
LP1V6f4D7+BW+v69CM1q1yct7l7fI8kICiEwSAuB9PPSqb3XgmVyJRTkcreEPphQRVsPB2O27ojZ
OiD9u08t+VZhLc4dVW5rad3NC9+imwtCaREzF+sB7fcVtgLxeA6XjbVRY6R5bir5V8V9rtrwdZzr
gQrcpRMphSCkc6rfqVyHHCrGbRuVd/E4/9QKcrr6NPzkBxIr3eo0wl83Kpdu7sM8B8MzA6+tkIrC
9FbcCUaIU0JvqrI50ArfvyWZoxA76SzlObQK4wrRJ6l2XD4XWdVXprWV57fhzYiCi6q0ZmVYI7Qh
4RzbECcMKI6NGbnpoYuab75SG+YcA3RAPiBQz7g/B3fX9gjYYc58PpxBCPrzLpMOQgaATFojAg7+
IPzijKfrwnY0ZKXIZvJ/qEhBHauHvTbMbLrN6toX4SsjP7mJIjCDrobNxrmmvnioDPNMDvTWVVgj
UeguAggKFiO0oC4LntzxB+WR1FtNJr4MOM5GyglQ6jD6yWQDMzG433KWI22CamaVr+BuxGnxNrF3
TdkWNUO/KejpXWlTve24Ina1rneeVXXQsZwBvKZKOdeEhMkch+q2NpQrmnmLLaKJItsbJWc/nF4b
1V6KfEhPVdYdKZKFC9nKYxAZe3qaBzCLIxaUtCC02zbbLqLHm86Auy5zmRswfyK26y7xw+atCzk8
hbASCEk91748jD6+JNpDt7WCIT+M7kov8/flT6NhvNi1c60098TBC7pQtAqMl5hXLi1iORJFYpB0
KWHOCYeHsW1eqKyBWKs9FW0/nNPSfNL3DRb3LqwvhsWooknc/ABUch038uZGGWXwVJ8aYRJ7mJ/i
bUXsMVDElIIAQg/cM/SBPkCZbQ3Ny2NeoDOVlxn+82bZApvO1ywv8jiaT9dehgzFgveKw/Xamjow
l5GXdkJt27F/HA02SaD59I2tA501yNLu0kbAwoPksSltLE3kwMHuZM3yselg5oZIg2zRzPdJ0F2c
AVHUjyjWMs1Hge1jgyZOMtvPL37YhMyL6OuO2HZl4GRMrBp5j0FqSIor+HuXJQVPZ5DOZ9MfTwmf
yZos5VYFKNhWPrwPE2NnYSPGNPR3HHpVHNC+vcRSG8tyKYvWoOBZ8BablJgospKmEseLXACPwXc/
AbAC/m5jxbbGnqgFPF/TgUrCQA5QfdUlnFwIR05I6oG7dm07xB/7kVaEOPavbS7e9YaPgQYEIqsc
GiYYQesaC3PfxDAte3moyVLV3Z00zmGtZ4dI1e+jAcOU83q6SQhqnUw9uHYxyq7y04UaFW9tffwJ
q8LuOapZce/u0oAzslX23YMETodJag+1zd8sRcsxQ5i+qLt1W+RQJ1N/ndBHuHGkjusI7B/dxTfd
FruIHZcXdhG58qLsPR0y0RqP6hUzY3Qw/YjNNxSxtr7mFroYd/6jaS3STZjvrbY9dZbaNeDFNv1I
TzDnD9sr8hR7dcErc4hr4OKZH2O/qXayeu7mfKI2jtCvEcYIvQ0AmenZzcQzgORyO8XtDkOB1zuI
Rmk/Lcbkd0hX4b7/aCf5OjF9WEWgiw7A9m5pFsuNmNBF3Eh+hIqsRxRVxaYrql+YiUZtGd7mo+Wl
gi17xWnEKbLnBgJ+Gl9MtamUwawuaPR9584H+l+o9UWAAPU1i3fKu6eNxiKB2Tyny7wdbeSv/JLl
IcdL7id/6eFOkpJ6vvhnThyjHgLnZEmmTi6bwJHlqkEH3XAmPkDQnF6m6tLUU/8mQgp99ETHZnlg
L+by3/28HkVxqfTkbKPJozA/5m7xYHVmczahwvtg8lZ2UCTUqJEUprEHhrTjqD3U2njFtqsmT1iS
6NegFxa1uRE8vQ5a5O466xcMA/uk/8g5n3p6p4mDgEjhyYxEcoQFgYcAXq6EGGkQivocVkubtfEr
Gn1gcFH3ZOg+8oF0Xju720WZxNysdcY96hwEoQBh2GIszGR/XvuM5Hbo60RXhxQLTC9e9ajfMvzQ
dbLhU5izSA3iOw7q4ZqaD6NLe01ufmOd4OeOJXQpK1hNYu7QVOiDCRzcVElUDBubBEyqT7uk4HMt
E7RYg+buTeDyIMN3Nq/S2Hpp+zefkeFp1ut0N43dA1dR9oX/c8D4pVrN5tRZxFoGTU1Jcf0sN6oG
wkieAbBUHX0jK2tobfZcj9m1RSfe5gM0WpaZTcg4D6Z0u4mm+MJHUD3ijLqf/AluQEqpUJbeSKxf
+ir/3sKoX0sXJKMwcawkY76R0Jk1UzKOIpS/akvM6I1leT7FWUuFBNHq+kcTp0ynpzXb8KNohODB
AAF8mrWHfkzYQpYuw25I8WNhkfeFUmDLFId5sZwM7CalHIrylSIbN41fOaypHq0M4AOpGlqX/gxu
FbumbtPu3BoVFzZozmYS+8nJ5kMW+mxWTYG43PFM7TEcrlun+OhZ8InrqFWqUVnRxci7tpl/g8yd
oG37V9wocIlpg9qjGjR1tqcjOt9/FRJQerKp6AtjY0/sqsD74rZXveGesOacXpVKMFrzsy3Oq48s
7KsdtE3qRrKe5zJvN9FUSGEc1IFYaMS3QxliII6dO5cNlJrpKEnwU3mTKhFYQm7BybUveVweCsel
mraXPAmEdmmq7NOPY9rit+aof4frynSOHFVd30Q39afaqdsDXOl9XfTs77NZrnm2bSKLBosA6sw+
xRgzIeBSeO8Vojc8QUtpL2NxF7Y9JkZ0NJZUDnA5tjwuu1U6cllmYIMZAXEaa9m5zMzNpjG+ARDk
3NX4z2bzbiwhli8/cAreBKQS+LmGih0vtNmsTKUgK+RUeCcWz19OyCay026jx8bnTJYegMtiVV6a
koDXMd4kx6SVrThkdQixhQEhBm4ivbVeP6WumW6JFlEnTcPVb4mhHgNhQHXqUa9GL+mJfzCUjbZp
WoUH4VInZBPuxBlVrLUKcW4MX+zo0THIjHelf7MI8G6/LJ55VUJzbcy9UCM8QdtEk1/MlqwEV3vG
Quaq5Cgts9+hd4/EvaIL0jPiSls+AQ8ujv3UGvsQ0IVAu3TkEr71EcBXzdLZXRPqmkM/OHy9HF86
aJL81kvix6EmTcIMx/YyZ2rpglvc31/xkahvb4jd1fYrXKKZdbnSgZJ5fT/T82ah6WFGmP3EA0vz
0PlLIIlNwER+o6oUtGJ4hKsGUL4nJ5D7ki7B9VcsJMihESqtutoYAraFHv0oVbEfBm4OqQn4mmHU
soFuABC7pET7CmQ1lnHKn4Y4QphswDAkXIhNlt061uGlbhxTabH4bullfy/0jOZSFVLI1ZN8nVUf
bwJ/+r44MRjTOE+z3ilch7g510Yd2DtHFPsuzLJNM2tvBgoE45X8oTV84Q0k0oA3qAs+9JixqPmW
Lz0/zIv4hY69QwTrrwyLxrMD9jCuORsrCk/ZeIFWlOaNaJ7axPY/ojNf+ZkqCY/ccOOOrpnpOCTR
q8yxvBr6nWzJUE7o2l0wHuPI2FKgwKwOz0nA/9pgeLzWKnyenXd6kXtcHViGUxfWPX3WPLjEITHM
XwExQZZZ6lcT1zeoAAD6i2c5RgOr7E2FxYltZsJG0k/aDfbBJbGHbbs1hhfLNKDE85CDl50fYnT3
o5/46kiIwzNzyAQKSMEaTWrx0oaT/EhNc7EwUm0RTlwSbUDDrdmW7xxxv6nRGNdT5lxYAOGi6t10
LFKm/AqK7bZqqxvW6WETZc7N5TggOJFkQ7vLAuKbaY6qOU0piN6mwu7E3adxtHlsxuJlDu1iPRTa
q2xGk7Ovj984ff9yDjvsPn7zOpM/r3d27D5wcGDzNL2LZAkHtDPdzeDRNNcNjrO+zbvgDrc2of25
reDqFNcgAO9J2nxcM2im3zGH907kCdvpVhfcCR1LNOMtw9OWUrRSiHpbW+nj110FzL+hyJn281IP
T5rt31v83Zuvy/LL9fz1ywyYQKb+NRiJQbTag1ORM0ER149FWWVbU00vqeH2WzYd3waHBnGWHhL9
IvSPGn04ht990VGNIx1by8DmzGMbY/LyausC90q1XCm6r8P8n4LQ02O08VEOy+owfQ8Nyre0KuCv
EEReStIEq69IGDVEV0GxuVcV/mtuaRdfxtHe4pkk++yWkk/YGsHc8EwONX6+Pvh084F1ro7ZY2Bw
xjWabXuJqBab2r6tlqs7to/JUuGjL3b7NgzsvTlx2JcMfwZa2FoR+LtqtnFeWtnBZT+FMDfSiNbN
kEVaz91HS9S97safCOSs+wJ0uWRB/7oBA4tHgmYOTDI1xOql4iTol4ecmTx2RreB+Js2yV1niA4q
6YgxLApuPV3Ua7dPQa1XW7qCcB2XDbebXeC9chLOqP8Uh7ov0iko8r/kXXZfRASN//7XJd70h3SR
S3pUEb2xUOUMci9/6iENXOKUJpxmHOrx5wzfxIsF7QnQfTi3hAJSb8/1ayphHzGemEgoTM0m+e4i
4/2Gx/sx/q/gs/h/vBa+6V9ejE0VqoBM6nAUMcXyYn+836CnLC/9f5CQm0hdN9T96dinHWHX23SC
M43geTHL6pETiQfNhdZI3FdIQRSbGwBivMZQM77lIngpiseEW+vsREl+XpzQSM23MkySO4lSRkED
JRRTiPo0+pshVLnnmKF2tdlOxk6CLB5F1rFNs9YjWNCcfdvBRLnwto2opaNYxdNR5WychiQjqm4n
t7Y1bYxxd6XvR7+Y3AOi0dXeMMsQXy5WI5acjhueeaye5f661Tr7mWQrkYBgjSdYf9AA8e+QLcQh
TZgaiIK9vS3Y/wQpy2Zg1/DHY2PL5ah9L/DwWtWhWFSUoQLaNjIszMIxwvykR98gsyQwrvMN1hES
KiCEY6n6Q2dTWaqX8mpH5atZD9k5CLXiFFkcbIDX30j2qyMyBLGCujfuaByAZVNHPCbF2Gx6a1kx
Z2Vd9WW+mI/+2YW0+4KIkgbMzDl1W1sFI3twHFSYhYyE5dbapamPoa2I1UEXBQAJDj47k0fpBuGn
3WF+MGh91V9TATBdE+pmV+l8KRCjvba0KZaknJFrmtQ29qxFi64/Ej8PTiNuXzISOaF/M9XOKIc/
WSqMYzLxMpMYEXEwMnWyfWsXOcN4dnIegsXUjhecgjBtbXHVh6r4GMMkWKkHVon8HaNBtBIUezC1
FO8upkdqK8qXyB+Ts8aUElebzXXvJ+fQnlnokRaLzDSfTI2cUzrH34md7J0ypcLDBjsz9vb8LXNp
H6EQ85dVmuZOp+n+TB5lwj+d1C+u074ZqQE3rkcKG6ZUB/paZwfgQvfd8rtY9gNix/KfORfUxTKh
VynK3Vag7NKK68WZUQSZ9utjRyAvcEzAdMuXf30PjwIUoykPf/tC3dEcT9LvsvclqgT2s+Ro03Ox
6siyrebaZEsqoo6pDhT4ULjjrQHMsbeNpXmbzqNAvdgx/oGcQXQIAhHwnAPRaoKDPxXVheJO3dOT
GIxbiZY6s5PCBQI5mnsyf2yGE96h7F7PnGBfSmvNSH46u6TLV6nEPBa28iBJy29N+tsrjWJL12lY
AQpUDNJeOQ1mtX1jv4mr2r/Sup6uu87H9xua9jYofOJQvLHXloY4AhqJuug0JrATBwsuEAtv+M/B
gyloEL7dMPD2Se31AAONMi6vifhVBf3wrHDSCKOF75ag0uHMFKco1repT/AlUa3BcojD15ExWuDk
fKgFhq/M3j77QffYaEF5GXvJHNMYqQiyhm1bwodX3YyUV9Spx3tWb317ZpSLkKPhqSBKBBtylCtG
HcUxzK27WOrD0SqKTZoU3Sm26i+NqeWMCJ+bzjDA9eMwnBzIHsDljHqLYXSpfZ8/kHjrNWa/dAfQ
ea9SFXkgLGzv3ywUf2ZbEgAV0raV4lGvE4v900KR1Ibpy0YnvK1hBZ7IE9pGHh91M4vPYjAhTsXJ
Z811TGImxTKg6FFh9A8JTOjR2aTo3qg4KAECjV+YtfxCTfw3L9Fc8Jq/LXGHn3//q7C/XiIcT1K8
trLMP69lqpaIfHig9qMRW5smIKgxKAZ4eL3Mk55SJNNlWfzp8yi3kwwyMei2Yyos7b6PB8/QH9Ic
6T1EPlz3s2p3fT06F0hk66hQYo0vyUDoZl6FZgjnkA09Umdh/ptV0PhTMzg/hdIt5YIstSkJdwUl
5P+8CJYaVnp9GgtsY3l1sQNxTwBvJTl8eMIQ+aXJjsCWzwHPQDSsahdBn2KiiSGPp8+Av718tuso
8tzxnXESrrmi0vDrZmTC/utLwobh+qf3W2Hz0JVrGo7l/sv7TQxR8wvqPfZJDBfUrALChuBo9iZ9
M3kAcbBvhh9jUD9UrapfW/kDxk57dmRT79qcYIfys5ME5OONfq/tYAh+yyvnlOXTeFaYuDc1xBAG
lpXLBts0V6OfcWDJS3Hsab84CQagqzJzrF0/1PTgZNnO5EzxzZfjZz9ftUmND2VJ1c2Y2vsgciVp
Waz+OkTVMHEwRqDsR6hJ+1pnkvf11vzPP+xlfoPD/ijKqSbt1/7pt//xhLmjyP738j3/92u+kuD/
+btL9KMumuJX+19+1e6zuHvPPps/f9Ef/mb+9X+8Ou+9ff/DbzZfUfqH7rOebp9Nl7a/59GXr/zv
/uFfPv9bgXzDNvR/uoqWf+Ef37n8CH//6+MSkv/L+r0u0ij/A+vX+u1bf4/lq78t8XpHSpDmgnD+
P6fymXApyR7R/T2w/3sqX/wNn7EhADrDBaBsm2fU76l88286RjRBhF4ai2Hm/wv1a1rmv9yljtCF
DhxA6dICR8xP/c93aReRianjiLu0aAOaB3vnHFXdU8bDaY2FtR765tY39N/UY9+j8xjiHE+nnhqk
VcdIcIdHwy22NrfAnVM9+DRweS5GY7wjBstAMBLI9f2NP90R9qv3UNBJ5uDa05AVPDlqjGfsmHF4
hDY2yLHwgjuVpfGjm+gbVkDrmT2i8rLR0rbGjAw3omWKKbGIMgUF64NS67RWAaYJnEeNQdGfjmlk
BR4u3pvs1bYlBxII++LkCnMlcX0lMJc2NCxqKwAWxZJNyg+FHx3VOKKwsaki8x24u7yMNslku1u/
DVgTBnnXkDNomjJFUsLWl1ETtq+SeR+R2vMqBtgnfaTYpxrUIaMNYGeG47MbKqqvYI2fNRyZo4pO
5WjK9eQOzXfNGsdVA/07iGOXlrjIvvPbOEOfd4jOD/nPOpnIAWG39/rCNBaQOfEuA6uhIQWA3ah5
TYvoDOIgfGnTfB8j2KysqLJ2buUeTK4qmmwd45gO1kdNacFaNVV+MIKDExniiXpw+/+wdx7bjSvb
lv2X18ctmIBrVIckaEUjUjY7GHKJgPf262uCeermfaPeJ1SHg3KURACB2HuvNRf1cglOkUiLu32C
1tq2Rb6/1zDPLX0vzYfxYyKTLzWeEU24B0PJNS/y+yvaoGw7JYKxmpo4UMpxbdgs1FZ69Rsys2Ol
FmdC1tNd7TL2J6tN0GS31YPZKky8xmQv4yY8MQgaPNwqz4zrcHO1Y0ndIk2mhTlxApLEH0LkmEmy
gyR6gzCTfg1MgBz3HP5zMZUPamW/DDnoV8PEOjj6qn2Ft7hKOgVONZpc7iYIkvCrR97YkxRtEV0F
Bt58wee2aEDek1UUXMWI27VMIsRTVDtlml1UcnOYiJSU83oYk2VjTYcxZvQ/NOZjhTT3yhtKX2IG
vdT9U6G4yawnaJiLEtCRdJGFkL1H6RnnRI7HgUGi5Dc+MxcFh2VfBGNGJDTvRaoVHyMpgQ+J32WP
SkchI9S6Q+XeWa8yJC44otedFWq2yu2ETiMbb2QqAec9snGnHI9391vdPZEcUhzkkF6dTEfV0NwE
7bE9iqmZwSgPhWY9uLVv7EOlN7d47OxHH9FPoafBDsMpTsSyegiHAbVdgyMH/+oMmGq9xgHpPdRN
RQ3b1odGmR7LvIuZ88TlYfqOlHza26FacwKlN6SD4LfD8TEP/O+0ddKVbhOdbUC5nXM2s7UsXYRY
KbJlLSSQr0Tm5wg2/EqRMZ/XiJbS/YOm/LJH96kMq/Ico+yOSnPDgZJ9iwIsch4Ul2wK5Cp0yBD2
0ZyNn9VULBXTdR8AYJ3vLRD8jedBH5JztglOtm1hox2iw2CgmQsDAjhonexbzXFJXYHA7Eoka6Ci
9/6A0TbuIunR8KpQEw3Qlcu1a2TyqdKRrWA6cYh+y1QtPAWBrS0jl6QSTbFn6tgTS5B96fv2t6wN
qv7Mr9lwoYqwUqR2c2wmYwLDc1sYblIV1oYCJqN4pkBAr3AC64TvpiHGNHGUfjmGSbRom1aBttxe
06LsaVNi93b6MUPg1RoeqWQ4Lwo35P3Rf2HgFUsaWO5Gle13bcXrgHznjRIk8RabczY3bn9saiuG
XLG2alRFev1c0KxIoMSYXCnPSeTr69CI0bEVkBQyi2YilRG6i0C5TDIavWmQHYYK57dw/ZeKwnsm
MOPIxd+6yV+xJEEPd7BoRqXv83cPZ95acMhjei2zH+qb9rlqtTnTh+4FTF1VkCwv5hoYJ9WAchMI
TLdjg556io+euTdn4Q0RKzM3dkXYa7Kyxx+/yDD4lGh6K01O66YuXyNTI3u3qywUuckKE/QbW66S
/TIsjVIMz5mtEqUyg9Br03/A4aIzr8q+Jqfct9Booab0X+iPU0TwzQ77bYddgVCqPEk8A8UspZm2
0eDyU2nSHQ1LIp2psuA0jGv4bVyUUn0pRsTbuYG6OpyY/c/olDV/+nZw5a5kRP8ghDJc8BAiBZh2
Q2WpmJjJ6MrQyTI4mqePQZ+yzDP/ngTR3bXyKsLgeYQQ75mFa+xGF+L12H+CYBmWluEMG9eq050x
le96MH06EjNiVUGmE921JjIQkc4jG9+QWDUEX27T1QvBDGiFTYn1SoSPlQxZ4kYuzQrA/qqdFKxP
IN59tNVdZrtrLQ5m2h7ECyN294nWoC4Wbu1Nc2dJVY9OZ07nxobcExSZusXE8TlNZrDqNSRrk8Av
E7mbXIWxa5fjPqjN7JQKyBRNmk4LgImgpC1dh1JFHJyZRSazVswp1lR6vi3GrYucYDkZFQlEltzq
Tahhjw+RKvTZBylM0KMph6cpNqnTJ3NFn4ezhBMsKXUWWHvGWRcXy4qC5yFVtukANF8GE/ZG8c0U
Wh6nCGVAYpgsPs3vMXW0p6zeqnn6ptl9cU274BV3yVdm+AF2Jc6ZdKQkzc36zH49IZ0YoI3rK8oe
wtC7Y8XltkyCHoVeTyvDjKKljdtr49pTemPSsYt9lE8h6/eajDE4hfwDVMfao2tZXoQ56Q2EBNx1
n4qcDE4dKcFa0Kbam1bQvMYdmSrh8Fjjw3nrdMRs5jwNwdr85PjKM8vSouAtIbMk+JaiA0oTx/XJ
DtvKo8MbLIMmV7cxEM5V3CB7hBaek0iHhrJUWfPU0kgBndT+22CNv/SxaU4a9OWVGz1YgS4+OjUg
1s7ufZDF2skpQ/UgCVxdAAuyP0zpvPmF/yHVqd+pIhVPWUuPMg9IJ5XVJJ46u3rthMr1ogUdgLIy
uJrWDMmR8MinMdG8JlTEsgDUvW/N4YqUsjsaXZWt9EkptlZARKcvaaqUDC+sKroxyW03naNpO5/W
zznqeT9MkVtr/Mt0vxgHFnEvfpMrwNKYPPT6+CMd9cGWdrEjwHFuX2hr4gqDTS/jkVE9Cb0V8al7
hYggjErNg5UhamNWUkrYJMAUn+6gaNBa3deAzLqwymvoEABPil8NW8j34PvfeKtwTNdhsUP/1aIC
nFD0JFVwcMroIwxw/kUlVliY7ThLEAyZQ4irJ7rM+6wuJUkDQMUGXaZJ4Gj5zL13jX48xokQtqtW
Na8t5gC93/l55fxyfFKxaiKSbnAPDE+SWHQM2a6yVjcz1ZLxQOiT9RbIpWhyBeeJARxqPnHiyoF9
lAdEUtgz+jtDaVH35ko2wtqmmXpxJLuk+hXFQ/VttO67rxfhm0r4BGP9ghscTcR4Mvu1QZiFFeQv
A0xKyuSCeGtGil6dRjmesUm++5fMCI8+7csfrEIHZsTTOxbQm2Kbn7Wb5dfM6EgRbY+sR6wgjoEM
S5QPVu+EuNeQLA4tYyqrfzN7hFSpya40R9oNUVWraH5wHO06tM5OJw44uhWiHn8bSDsPpZO1q0iN
mANjEoJHbqEItGOS2xTRL5iwgKiZ/PCCvBdBn/LitGLPPk6uetrPZ1pxckdY8HfhYDyqe6SguT+8
lnntlfQ0aBlN7nvcVUcE/N0usm11a1ZgzEPxgnaxWdqq/rufk17Z92C6alX6vDTx15QJ3wYJm7Gl
t4esxuyqzuFiuh6+3PG8lB4EgeQkUpjzz9x/sKc3s5ciRQic8r3s0G9Fj7BgQri4oMaKkukAyOAl
U3Mbv/Tw7dD/RBJBVGxSNmC3Hf/FUkk4ZOMBvmrGCt0fWJ+BnhaP0J9V7EVTtJd4dW3OOB1EUa51
3YYN2HHQGXD5IKAWoh36/f2hn0fiGMvftZwWuSCDE3Me7VdSbmyclR6Ut55hlOUuk05HAxyA7spG
TFKq3ZRMF2fGkt9H2QolBJPxInrVxilet015ArEQbjRzyJY0tQlk0/GV9XV7QE8D71KCpSJMHVTu
PN/U7wNd9paegWqdbbP12czYorRlJu4mjBY7v3kqh5GIFwdmkTEF60BHhpmOdrdqRvlYmjZ8h6Al
LSC9TqV9zcFC2PLTirv4ofmWEAeoH6JzaqIJbkJGtb4Gy2nA2uwrpngYuv2YhSrIF8vd0aeUR03x
iWqIo+1kOtHZsYmfjyTz8DSy6RHZ7rGbkpdc5iUJDyKEmZRstNJadi2o+Rrh41WDe16Y5Q/SZPWm
RD4qFWCcXpJZEndGNK7CqXtXemV2nGQqAC/nLdNn5dQ9YsdEg8klWUe13Edk3Da90dymyHWXBAq+
RzTixgq3uZolb21ivyNc2jSF9mD38pNmOYKNVLwq1VEKVNsNslDSKrqlHnHT6vzp3DbjexO7a/I9
FmqPsB0hr7EKLH/vzCsbmJM5RXBHYXKA6geV9JSE5sJn6FViJBImKqieqriSHTJ8AlS2raJv6tHx
gRXjckknCF0tNeCiogm3bWeJhrTm5FX1LKzB3vvmQzdPXg1Idh38G+bR5lWpYVq5KtRM00/jQyhf
4t4hQtO4cO1esjZ+9Y3C2rsNLohBPQkLhh4b+/sLQezUtiU4hNIHJV0X3DgKQyP9GVqgPb3qQYq5
Puc6lggBvLJrfGbh2JPN+fRr47SnCqJ9QMbCwXfxMPvotPIZHDumxjYpEwthnQvQIlbOXT8sG5Pu
JokSpYedDU+xzv9Ud4QGa4neId8ki1Qd2xsLz2PYGuxx0llA6uukX1aUI56Bt2HRp+dwVljOAqbx
XAwRYDuy3fZtGQQHkLn+Tmm+ldmFU7m4iO/svBHolAO8CDYO9oExhVJw//9TRWupeuaQc8fcY0Uz
QSJP5t6VrbExeb2iIOaeti2DZE1hxDavaW7b38SUviMxP+tt2Czbvh9X2LiNBXuZJ62E+5y5NhSo
APswmQJf7IYYOAa0L4U0N6puPvcDUA23U67MESOtvWqOFntx08eLzobi4iQndWomL5iKaMnt9UVF
00IqgjwGdvKdopZcOF0m1oqKP4y9Mhm1iJUTGS1sEQNnboeNAEeEds9/tvtQrlpt/Omz95oYiJuu
/1iT+5IOYYBJiZFkVwaLGGA3OkRH3yTynI5MrIja6leDAtQpgZQlBw0zRvOpldo2k2yZJt3eNLpz
iWaen7aqs9bciVZ9b+gB7sEMLMxxshdN20bbHCS0Xwcr/OxIvTVEoRabmLLZNMjYPJIZqWLGcgD4
+FMopXs8taPr/kLV2yFmw4KIO53OWOAEB6t2mAzVYARLvVnn5qgu5CwlCtAYtrHRn5tBoowkvmFt
+s5mCJln6Gz1l02F6U1NSLTtamC2wiNIcSFGn3xzU/vuh0TSQptrADojnJfWwVdmeWJEBnVuaOUZ
/cJ3ZObPatFE3mSRTJ5iNkIgYi77uBuWaCjgaAiSw+061enT9DFuCb1dEQ8YLuIco6cSjigvqIBL
TuttlQxeMSWXOCtnU9xPSa1L/nYA+7BzlkoynItnaTebnmkZZKMXVxFkQ8jkUs+pz3X4i1E32kwz
gTONzMRM7WfZsKDhQ6wn/cR1vY5GhFZD+lM0nA66UTJILcelWTEVUbqB6wpBos6YvBuxYiFyV0l5
L0vrVjJ+WkoI6bGPy0EX+JVN0RK5O2wZILsL16jhnE+sV5RxcOc8pZmOtg3PbMjZsxhYE6g/QvHt
RPKbvqEro9sQpK0XGwYHqHqLrfi9t/qfutmJiiOHYXktgKyYGBDI3abNisQG1cuxGyASZwOzEWyL
sVR2CLW3gZp9O1W5G3LUmUljMpGvl2okGZWzU16kqtUtu0bdicYvHiiqDmqkXIrcX9DtOQfVHB1Z
3BzJyJQVfh2xv2FzdOUaaYLiMQu7H4spGNtKi7wSMDwza5QWRRUVVxpM+1BXPkOfkTwhLesiZmbm
tGhTWeaDJtj6KkZm9DEsasrCEMalamBwuFgoGDCCbcmZ61dfUy9+iGR4ToVFRjgzSqd/qX1r62bD
V+gj5tKq8aiExqcylLeJmK0uCr87VbvaE9wNl6iYOHvvEi0F50j/yIyzVdsmH4NSzFy74VtroGvq
+F8cjgOFyknotE0pE3ZorfOFGWjPGNl3YxHvAtCvJLkvqqJ5z0vzqacK6PNojfSQ8LB4W3fQgGaq
kFQ2BEbj0cDgQlMOhrJicEAZD8eFFi3xjHw70gUyp02Lxg5t2jbJiwkCf4F8/GpThagd6Cwcm1i9
9HqWf37SBr7InUi/89JYKFV1NKqeG6sa54CFRi4qMR7zpvxElgHiZdzlvUlbZcheBlLZKaTwN8fs
yxoMJGixf0axyxSfMxwp68J00u0oNuRbf1eAz0SHOi/S2D/mGb7KIjtDmTooxiURXkPqcMb/nhNT
43JOBaSaliFwwAaqUs+BjRHNmCT9zHmmDfmeSx0xkFmHhgdyOCcaF2VuWdX1AqZ+v5CmcsskVZAf
iZfYeI5jeHom/Y+cH5/oQTeZotEMHX4XgFdRRCMOVsjBTZ3pXc5mD9M3pp0RqSjE6La4vfxdM1Nu
TOIqSrrardN6aAZJTZKZeizzH7hdHpM0pK8S8mnrKFurvZbgFHZgHiG0kE+KRMUT/XxE2mvtosNO
nM7fNa48+nEtqcrRmWIb9JQwPKedz8aUZk6GbmMdKiy9mqlZC3wZm6pTjR3A2YoE8uETFNMvdKQE
oWJ1hNSE12HWzaFvdkZMnTRPDwmjCblFk4qOVPUzasVghSuC7KCKtpQouOrAgix1/POEEXHHczAv
s0GGDxsCy1jUfj4+KFxWelLi/0lLerLkh9V2IXYESzJHTFs2nozVlSz6sGTQo+Ul4jnFRKhw6i/M
gaBgx8bPoIem9TDEG2MAh6YrgNHMlAa/vU9Dhz1Qy0C5M58DjXe5P1mmhmv4q4SM9+xIJgQV2gl9
lrkBOdNQNpvED+RBtk4C4lyUpFprbVeRa6Ozx9DoSxrCkxk7rayLjHWth1cIbDntcvQ7QUnzs0Rc
71YBjFGfPBzcrtuqw1Finqf2CyyXWPZT7nCXg7BoSg1BxZiv+q57GnV1Tqa4TgVWvNqmJaHarvRk
RMRi5s6DHQBTxP4twiIeAMeWyOCGVlmJJq6Z3qOSN/zsZaQLVwXBU+GCXZIEEcYNAmizF+eORQss
tb4JLfeiluJJg+qJZEyGR6sixzsMECA3nXktatJjRykoW+Lus5LBU2MRzyRqjIb4eLw+1ytPresb
hi6H1cC1V6Q4l9mCYhLcFY4fhw7QApUPemka9ZDfuToZpRPULVT2IoZ0LyKr16bGbm0EsAKkSH0A
ozbzivQtAiv2KI7zO4OZtsxYq6wJpE5XWltZ5qMXRq/VqBTAWKwFXupl0mRAmZKw9tS08bCULUNX
fWGDWy3two73Oj0RdiDJFxwMwgv0Z4AI5S52KcJMF0+mGkxgI1OL8xqjfyerNdinZxwA9dowEbKY
Iz79rC9WSup/FO1ElKKmy0VnMJkuRkLUE142RrO4KrsXuv2YdtufqB73g5F+9023qnVAOZNivQsr
O09EfVo5ht8OYFLUTW9ZHZOY42a3weaPUh8dO2floatfIb8OxS/d7m8IrswVpGvVK0waCgGYSiWb
ULRirMXjlRaDBYWi560OiFiuRhWBNfZdkSXww+utZrdc+IB+RTOSKOaTu3LzaemEAwu3HVHAqXpD
hIn/qPj2DYzVmW0BrX+yi2ljEk0544q4xt0auKYB6XrlxjQUmENcx0qgHbHppddq8iH5ZqhEv9Px
2xyro636+goJT8rkrrjqISS1iM232KRjdCrS6lfVN5yxybvJdtcahgfiS/GW03dXsLib+EBZlbtL
PNcGBvHWY3Js0ldrYHIoY4s9l1r+kAFImZJSpdDuMjax2j6Cz3tluuiltbGqdHuvuO3vibekM8WP
MyTVSi14lR7zPedeaHwYGC30OP0m12wI3EfCHMGGzLGbbv+gqxj/KiipJLY+ViZ5zgCJ3CD2bCs4
orj9Vduxh3rghV2eWIetc2pRoygWPr+KYNiFqiVPXdu8YR7Yz69VmdAPcpw/9Pga463EkcLEgmJr
2GvcW0OsoQQ7HYL0XOIwd/Xx0qs4CNuaGL0N0Ztvum4/cCRJ/VjpI0rECEOTabNPYfUxvDHTNjpL
5GJgZ1LlpocFZ101c30C4WKRT5Q6xUjIN0tlmGo3Z5yewjp7Q+azbAjGG2wwaVZxMPr8ORHo2wvU
LMMOK5OHrp0puXs2ewg/HK9WoaGbRmd+5Qkfuppbj35T/+oLulpTBArEaqm1h36REvW9gJoLd3hr
jGG00BMMAFXKnVHQWy+MCpvCWD5aSftaOsSEVDV3AP2KkgU/JPA4a7pYEfxnI18zzn6PTKMmH7F8
rN3HTLNO5Sh3mOHWlsRvw7Z40ZfmS9jqa0Sqe7/NjmXVEsAeK09DBjzWJYIiolOlEMW9yGUVIYKM
XgZl+GaquEzSulkWTXAx2vhK8hpy+KTbDk11EAlzg1qB8REjmC46cYb8to5a+Z0nDFwloEHaZJgy
ANn2WkXyvN7oOGj1s3XyxS8aWwd0L1BHBprWXbRV3WCT9fo2p0pOp1XP8ijaS4CyreEcUbTxGApt
E0YSH6l8wqLBIMpYTw1+q7rY+r4C87OCBsbUBdaDX+Bb9bWV7/govc325tMEbgggZNndDALsM4vi
g56HXhpmt/nEb5ToI0/oenBPy7sTvOdlZ5SryrDfgGocKsU9JbHp1Y3zzKD9DYMnmuPhQIXNclWq
r1rv4KYef2dYCLhZ148jlzzTezJc865Xlr2WHdh6PJSd2MFY3KS1RkiU/6TTfSjYvyDOPA1heMIg
9MH4+r0eUORG8CaknqKI/MpEhmePkGHgRRUbF4UV1WmUz0mrv9sUfa7uPNeSvjvNiO+ssZ5G0loV
Rd9ZTfnCHPPXLORr/V+q6T+Kqf4dlwTzZfE6NuNHZs67PsXGNjJoRV/hgn9Uu42Sl0+WJIgAcDaO
7U9dZQ5sGbcsCD0CF79ow2wnUlDbGE+feq2S+j3lqgep9tDK6A3Ky3vfKDZ55saqi+1tnKaXiREs
+E3am3q1LoErMjNdOqm7lzYRzzaBOVbwrBvaJeeYGI7zzd8KV0AuJforjJEqkzSL+2eppZdoeGK+
9AMX/1QGUAST+FdSMIyzI0xewUM4DQDY0Zwo2XEyxKECYhZ2MQLN7mAq7ZvBRWWB9bdGDYUVM9MY
LV0dvmepvkc5ST+PArdlMeECezUV88FEn6bOPga7XEjc9IANt0bHMEVt+rMxFeder/YNnn4l1Wg/
c790gn2NArfVeqzRw63inoLQOADJD9ZrnLwm59Rm9TRxko4ElvqpfiE3cOdfM7OHjL+E0oGpt20O
Vj5XX1XlJeRT2meQFCULOOIXNxvhG3Cy+Hp68YEe+9VaQkdYhPSvWGfIkLFrYAB+RtOKVBk/NUbU
E8UaPjnC/7Pokq3bZE+IE5FNk1idm6Ccc6Lk1OIMq85r7ZsR9TtzNBAn0OEP9DfQU8YmHWgB2ePN
tuZuTN/SSavOUyeO0ahfXKX8NAa5DYjQlun04DNFrafphKT4V9qGV1RorpQETNr26+j88t1xN5jD
V64UTFI0/dTU8dVfOnPOjlZ+9C0Em/qhr+s3KcZ3mAxeGrsvEtUntMdFIgAKjjpRxXTBGYtsClJH
lwrOIvpU5Bw0+ipUgm1s2ymjMSYb6GLQxh16l15cyjA6zo8RIA0/Zo/EiuFBo6UwI0fHHkCsornR
PZCJMwGnWGbipimz3c7WnpluHd1Mx7Vu76lxthjgXsAUVsx8A14daDTthwKcUKZVnH40nkxxYc/7
A1r44GsOPqxxPWhnC3pOnlQwFABChq91X90s01y7bCOYDtAul0DoSOKLCvAAkga16XqWJn7Pvzce
rUfVcA8SRqDUXHNRAWRZzL8wFdrNTs1wFUoXV0F7dWW2p+wAuBY+66m+brr8xV4Ss3o0Neyh/oD8
uCbvJzGdA8zfejl/EyCX19YOKPfCH72WcIZS6ynXi8dWrm25NMAs5dnNQVIi2mkVp+4nVD3MeoZ5
VaeJOzlGMQq4hZ9HdIaxBNfW9GJM7SYy63Wh1Js6dJYWrl1TqWhys9lppoVOg7mOlSOyeDCaJJ30
RL9UdncmPZQ2odj5fX0eFfs4AjtH5biJJmMn3rqWJvYI7gY/YDhuHafFPvAezK3MPv+JeueTbuvO
gt5Jzx2jNDHQ7jMjmm2Ad90XDo5+H9SQVe4ctf6AJXj108jrW7lzMjo4LTpwjVGOUicrjO5n9k3x
hhbesh3tX0Q2qVgEp3OS4CaKe97KuBXexF1raePxWtmMVZdRkyJdQDbABCpbChw+3Cv093nJDOrh
zUrLDJk+GQhKfQYBa4Bmg86LD8jVWR5RTRxN0pYb9hN7sFJ3TeP/l38+jQUizo9vbuWrEP1S+NX8
1z/6zlmCPWs40Vz+r/8UmP4P8s/VR5w3/4/4kx/8R/zpWv8SwkGO57gGKUuWw5fm1t7//i/UTOJf
qoW6W8yDMd2a1dH/qD+F+S9XCJWBkIMe2bYN5OH/qD+F/i+BrciyLZxONJP5qf/7J/7jS/oj3v2f
fUoabqT/rnxWXV5DV1VNwxI6S05nsfx/GJVctc4a3y+VQ6SEhIpJv/AyrpFlq9O7G+p4VwcsyZDm
3qhY5zhof49E4W1KlUsy+jYDbXWO7Mbq01n2Wu8mQim3Y+yNCdZBJ+gvQbtKbMIPfLL1fLgii0kF
yGdkDKMFUNxcAmgFirUZXHNctK5cFHl6BZv8Zkz1JkBRQGMpO83JHBhdL9p8dag52FmjImLBajEw
au67Wtk3182fmV+cejF8sd1jiwe6qwXPJ4D2OtD2XYxUZgxMAc3cMXZH0H96fM2b8NOIJuip3MpI
By7V+hoz/1noZWh7RTv7FUDNVVFCRjyofAB/JFViVEqxdHRK9lsm+BXEcMAlkBWdN9XtpR0QuOpJ
vesGp1r5+e9e8s0hhCREWOK57QX1b/yi2DQXM4P/Gcz2Iu5rhI309oheBxEc6F+TJryx6VGslvq1
TOK9Y5k3HMbDbHsGbN66K6dSfjVm91SU2UeDUqoBGjJiXI+qCkc4ZpA4B1o7VM8wThDs4EmauIGY
CCKX0G2XbWAdldnupA0vatTBiy5x+vXp0Uz5d2PeBeJSMzQ33QW9S74sdErcgmRQ8PEWTeGGtrgz
IRTW2vhhYu+7dGb7iqKHH5QcHaCbkLafE7P/B5xinpm23kQLH4nXWMdtweAiDKtVzxBaN4oIFWlA
2rKinHzSUJehOXxCPX9QJKwACMrh2sUGE14L60sdrGNfJP2+4U0AIDFcxwEF7AjB0v3EjnbAC6Yu
i9Z/MofpIjnWAEHyTT/HZSOSxw5U2nCbY7YEceRV2kh3N5HPrdE7W1k1ZNjqxaGwO4IpRO3JpN1q
kxmvO5udvVnXZOIAwOnqmFM50l5ToJBwcO5zmvjByksy2AFPC9Q6kv6CWcuT0WkFOxtuVbLL3lJn
pgNBR8jUF2HHr0VckIvcCUCEtvYSZ9nX2B1VNzvqabx2YuY+pSDmXbNsRF3DumjyW95b1ymFXghE
FeN9v68CdVVbaUvL2r9YJmOK7GQrwczCMK8kCA7LMt+ak8uGg0wrT+WWauTxATOOtjQaIz7+fait
8A5DIb/aCVxuWnHGBd2PbwwpYTcxI3WaH0ZOaBmcTFtMCULZsUyfi4JDhHTVY9y31CbxXs4NoEai
O8uQtayKBD1zZzwmTYeRQcVMGtI6L7sqWmVjt3IrdrlmwyBKzVQ0EwhYe9uf/jz7+zmlpCidM3xI
m7o/tALv6v1ZPT+bF2NvEM7bP1+c4yzhAKFDbsXf58pUkIfVgrT887X/eLmUe7EoAOaSsARhqcfr
z4n556O44m3ytJBZvKGTZ6EPcyBbmdo2xEVgO4LN0t5pwy9bpUwtWrUkACBA2jPSCgbBsiQo1d1K
/N7M8nIqjcLNm30AOv7Ps94oLuMY0yP/96fu3xFV+ikcQnv99/upZf75yZF7yQpqeLpQ8jma0iF5
pjAgZE22vqnu0bL3z8GUJ4xr/pb7Q4ZPbhcwRf33Z/5+FxmugBjCnP6JKjQGPfzkn1dq7q93/0QX
RtfABZvqANBemF1+q2E5rwE/iKc+VQ4j+aZ9HH1Q9tvMPVhuHOOdtok/MZtxy9DZlLldXrR5c9jD
qTmg+9q0ZRMd+i5/IgioOrZgALaWlp3udA5EIgHjmizcwY3K2Hahb5o+0KReUWnTR6VNSF9sTbol
ve8yOmFSQKcxdk8gOHMv63KAWvZEWtIE9L+y9XKrB/lzPcttbUN9UAoAq01U2F5CTmwjgQRN9H1o
OzhjjU5hemPDTvmnvE/EJtKvrKbNMETNKY/rXayrOXj++qOsNXurZGzx0zH/FAOp2o1Zyq2sO+c5
dP1lagHcRfFmeYXipDvFCd7Lsf3JZFtfLdXPL3pnk4qBBlVp2iewI+F+yrNL6w/Q5Ycmp70Xe+ko
r2kk/bVSW5UHaAR4ua2+dQ1FSxyUzj52ueHWWruS320xVCddPmL8KtZ96jKkHEmcg2Yfrcashc1G
yNqKViKXcQHwL0AVLkj92FjoscV8nUWzPVxWGAi294+dbhkZnbsbekdNt3f50v0Bcf256xj/s5uA
yR3Cu1pAJeyZbYi5w9SZPpdIzRVp2522S6K9NQD8W96T36c2BOQ4uIiE5jTd+wOoGUBG7nwy/v14
LAjNLdpxIwfmSkt9qMjtnR9AajhdwZySlDprTnQbaiwKipLtCsYwe2Y2/y38ff5c9e8v2FPxgise
GZnNa9xj2XGeErI6ZrAT2CuQW2b7tJhgkty/Koo8QqREnnHahMaEa7JeFBBndwmkkf39wdQMBzXe
/PE96Rws76tlkegwhm25N2dXqAD/oOE429MEaPbMTzgw//5Qk0xAcU4Qs+FYHUNyhZjnP08p7Ih4
nj9WetF5UVx8iTs2wKK8jxwj44zkbUj8LFGXyUjsWj85y2aWX+Uj3gQ36si2m48riB0WRzk/NYvU
IkscXu581CUpirzDxRacT7b/e5TvMfMwsrP9/dn9C8kY/yBJQBBDf3GfU6X9ebifCH8/vD8jMmBc
NsUg/xz3e8L8/SHkz97fzwXscOxewEcF69Qqn+/HXmgTOoH7U419A+0SpX5jAG56aPCKnRp+1ohO
9v6cPhkH+PLu7+g0v0X3hwbjhtdmDGr+fu7+fgdRTQrM0Gx9RYWt+u8HReUt/vvh/dn9c5P1XuZR
s3OantHR/T29n273Z+hGLdRaGJPu59vfh7/n4N8T0U6YVHJhbToMmfxHiXOOM/JinDk8+P6AiJ/j
opCFgg+ZTxKJB/Q4LH96gmX+OXZ/rlE1px9wf4pvmqUNDMDfA2cHYOL+D3tnst02smXRL0IuBHpM
2YCtrNayrQmWW/R9j6+vHSFnyumX9XLVvCYwSIq0KACBiHvP2YcpC0HsavN2DJF4MoN3B6QqHLRR
XbOvV+7rvp3WX93UIJVcHp23Q6SO2G/PuaU/Ah8klujtanUSwikddezU1axeMbQ43Dc0WoUMWH69
eNuOv4B63Klw4wQ50Ilp3yaBWM9lKC8ZdSnFSOtf996eE5E44I6l642nmQqbyTy63NpuNx86QRim
JclF6rXXH5DPVRH28tEe3B1tku6MI6I7u3/t/facRmbBTmPuvrE8b5X3RtBDbp5Q2SUE7ELA28FQ
A8coU8TlXunH+Kb99kUdQiHRHG9HtLBCxjT1uE5K59il2uslqC7JqotjfR9FYJGROHh72owRNlqP
4VQdvfWdPzXp65E0JWFoWlN6VvKSdDpqPaLL4706xA7Vwp9vQt12j+S+DdSBJlrJyeAKcbWqTehx
zyeYIeTkHejNk4NY0ru3eLc60r887jyHpmquM/FU4eevR1ge5loO3Lp6shh7DW1kGhAf/fMI2yqo
Wj5Ue2qjDr36EbL7QHE2/vFtuMzDFQmoGjlfd/n8T8S9Ys3IOivw5U2mkGets2QIzzz1FWZzll9M
vWZE7bpXPzEL5kdHtateUoH1bw8jQ0diYDgaBNw6jr+QlFccIvmVRhx30DXZe9v803OlhtVm8/Yz
UTFzOf7TR8ysVfbFGv9QH5Or94WRfrFtMzn88rZ/eu9vzwFDxWrWgWVK/voN9dz97E72RAo4v3Q1
91unq2p0Nf03McnbUSm4fMjp+LkZO+5Ob89NGL9yqm1aoNMZPEDEu8D/KA6mI4+Felu0AISgnsjH
qDerJ3/7GPXwl/cAad3bqXnFEw2UsDU/EIlEdVn+368f9/qzI9Rtjjh/DWGSMKteVxvyyfjf1Kvj
agEh4UTRrJrbM6VRprskXANFipvp1Dn1AuO9Ktvj+FeGeUIMbkIY7WGVV6aQm1nd3InsYtTpCdY8
r4+ENpColTJLUJShKHb4ZaKw+NhCedmH8orAYxFCsJho2gA8CHHQ0adLwvK6aGELO4krEE3Nz416
6KmRVz1Jt14wXNAdVryd140attVu3ZucQt7S32PW7YPJHL4VVt3uVYiu8rUpgJB6aKk7Qlq+J1UB
baaMiLfkyINTo+TPFqLz47uop9QXUpsoFc5hJGUNMMRcHxUMLZazhETeGj2fTokv736RnFuQheBL
OSy7iOKy7TCXyzb2EsY+xTbC7QWZSs5Xur6IzxBGVzmA2rn+yZ7w/gwAFc+d3Kg9YY87PKvDEfqV
nLjwo2oP1gH15nA9DnLgVmy5bDI4Bd9YczBjKCqhKrJ6GyhCIqdTru2h8DNsi1Ey/NgrTJpipymc
2uuebpMiiNuqMAFYpPJ7ek3XntUexg0EcOtwkzY2tXxDNjG4xOUXVxtnoMtVhvawqeWkgkou31uX
E7OKtTzGj1hbcSCGxS7FBHOeYi0AMuQc1nyKUCPLS2/RorvGrmaQxHIoFeQcI9tmPFW7IQJS2e27
Nn60nlYbEKdOPWuBYcruIG/UJTXvQ4mI1JSzsUlOwtQex4j7wtuTBFdpu6EFg6sgUG+bwkvdw9q5
FNH5cmpjyzlED6d723chJRILrNasaffq00Y5pVB7b5tIzgt70X2Agezt1Wfk6t6ldqH0AyOz0mxr
tqN97C0WY5dwjIZjTKfUlnNwtQHx0pxjYkjMFEucnoG3oJDCq1qFbMHrm8+hPDTqbPP8AjuYeoxm
mt0YN81Wq83PxmhcyGZHs6lOPrVJqBESelJGPyj2NYSjkFC1sfF/rWi4Tk1dzmc/muazrlvgh98e
0+AlVZboO5XFnab9hHJXOnBFg5zrNaE7Sch88uzya1k245mOFPmLIRv18D+eS9uthrEbttp1NMrq
tkFm/Q7Ei7XpjD3zGgpFY7LB00ZaSEEwX+9oj6OH9yKBVBrEhgNh0K/KA1CgEH1sAYuP1uK+1b31
ThQPi166R8uvAaw3j3W3ehck/U+rFZK2myAO7E3nkyGW+Cqdzm216nfDIKprDq0m9G6Ybqc3w6Kb
l1kgaoP6nxpSqSQWuJEQ+nMP7RPV3GcPgfkpG2tgVKP7QM6ArML05mbUXQB6FCpnQFrHNlzvoZwl
x6Zz+0s9jdfRdMLjBIRVQ6oY4LKdyWbQbgaX5cfSpc3RcZGuaBOyWiiwtGa6/F0ZCogeflcerIUz
2mmc4YRq+uhHCOqiBpgogJ5rmgwapeDlw2SCNZzcidAtdyJpWpurwMDKdeoNImSkJblNkfqqvSFr
vndmAdyt6eqrGatJbkHkjDYTYUidc7vWUu42tKO00olzGbk2mYUoHO3cSt7lOah/ELJVQMAOVnd0
KqZVHVO6yMcSRf06ujSSMH+bQ+IFi0FIgXB9jDKlPh0I+SK8dllJhm1lGSSCFEnTZtu6c0Cw0nA1
PIJ6xhrkkWkZ6Ra3Lfo4yIcmKTKBSyN7E1ObsQAJUiq8t2sNHqbZH4hi2+M7tW8Lk1Z7Ul2AmYC/
XuLDkNMTp9tG8mUPYM2cfVjs47dKABAAvejRutwRkvJkI/+4CeskPVr28n7WDZwNKdmNs/QA1PEK
QHEYXiprbrEviXzbUllfUv2L01HELcdvKNYIqlt1Kvz+cZ0T2JTOcENMDKoRczKClsCF65qnD40j
2gNOvD4IpRm6tGf9voOH2E6kjq56aRBGD3DQ405B4BupUD3h0jkBrARTwChvsIrYGpQDDR25CwZo
QxICwTRFtV6jJQJRydQ/MBci6mqyobbFHNGeRSmcH/uRHi9TWHIT0u+6iGJgOdQ4dUG4ZBfDu3HJ
wzRBZFFq4j+uweZs8kXE79AQE4iTuBhJzYqUCeLDN4nXfO9tOd806XNmLDAxFVe7Ieu42RsRd/Ne
76lAQFEz+/4YIS4KcaLvzArTS5iIvdlAvaPdPG3LzrsN9eJCfnV2bbz+qOd1ccpIh6pRn5DAYPav
HKH/7979W/fOxEby37p3T9/L8nvXff/+t57f67t+tu488YdjUzdwDWGp3h3clJ+tO1//wxS26Trg
mVzTY/tX6850/nA8eilgCyiLqv7cn6070/rD90zH92nrSVCh938Dt+j/AW7xDNBKAkq9MB3dByHz
99adu7RkMU92eYqFq23VtEcF0E+W2Z96/VnNuioTJdF2xYENE7fC9f3XfEy9rBULVSU1D1OP1bRM
7anN21StHFDJzENOjAntIjW9USRcPYpY5ajHr7ue2Z6M3Ce2ykHVz0wBXSgLNFfOftSe2gyqyoA/
Zgm0xryV5aqzUHVBtTuFlb9iDeBZNc3OrJQioQBBt6mkJgAyB7bISQOxC63MmJHLEEz+bENHpRZf
49nAMNevl4lZ7UwAyxlAD0ERK/q6zWyUAmlieUlWboRF1+Cq8+mmIW0Lsjj6jOKWIK+5ft8K8gv7
zP2q3ZqW/gmGQ/xuMdKzHc9akFlreIxZgOCxshAt1JDb9PFuIoduny9TtV2ghzJLaXc4sDf5EJk0
fpgYDojpdCNKjjac2iSak0vfuwHsynCnl/HHujUvyxwBzPdMsbEqvCVRTjfLHO7nvDskTIC3lDia
lY7C9D6LxzgoCAsaJiDv+lQHBhY+0gyeugk5OTE0LAtJkC7KGbJ2UdzjTSaHDXUOiRQ1XGD/0YvE
yDTY4HYovI+wVzd13c646dCzLjpEjZFYQUCE2hEmW7pP4N9sK9YFwdQiNAKzvO9RWlT6+l6LH6Y+
/ZSzvCsTyOYW2XpMssUuY75M547YVNe3MJkjOiM6jMAIF+1oZD8WrrCOetIiaE4gfgxWAF9HY+UM
yEVgvzI8CvBp7N3g0ZuPliV+aKXm7MrEILMur+/MrG3ujexsj61Lm0rrUWvUm0h3rYAmbYuoyrB2
pRADmtn1wfU7xFAdcv/F0w5J7l+inqru3DLnG8z5k5FARcwqCQQWXsMKwPkyyU9xlhvI+h9LnBHH
OkG7yUr6BSJuEoDs3KoLZX3scoItFmO+00vapkzKkEImk0wntL5GvQOi3IRsmbucNiHQb1AGBm7B
9gBfPN/2hgN5Jzu0BWh9TZ8efF3aipuwC6bG4xYaLVKvG8xxD0c18zK6UiS+9OQ76GMS4G06rRj/
6tZBJUxjYRfe+0Z2sr1xV3rjSA6E/Wgk45d8INNuWav7vtchj6zoPElBQMagBzUIxVOMUZw8BxBJ
NbZZern0rLqHsp1wmszJtpoBGmu2vcMYyoXYH0un7GhG4+KfcYRldSMu6NeeWh0TI8Xyi74eG8v6
lhgSLJ4V9tGp9CuzGKV1jzdzQtCQZxJvTsT0JhqmZK8nDoENsAJ3ZbMQlwI2x1x8zFDEXCTtRyp2
EW2Jg1rkCYK5wqy0LoJ0aTyqUyB6uktVNVM3wiVaSukTK609dMNDslJdoh9Dvnt7AF3kg/2p7ysA
Q/WyfOwmn/mJZRr7xdJxtSBC3g4mLDigEd0JrEEhnJfMRScngsTWd1NTvDidD4qBMj0c3dHbkC3E
1ML9jkSwPzqes3I4EGZahlXt4LB+yDnNjq4JniGa8NOsLG60UkeZHU/45ule+TfC0jk8xcYfpUbJ
Lg+pjhY+9gkoRr6WHiA4AxKexLdmOUUFhrIIe7KgjIGxN8Y/z6UBVgFwQXnryP+kaorDitr0ELtI
AEL9Rpo5t+bc2neDbn3LoWJVEUqJZL6bx6R/h3Jj2Y5tG8FuegxnP3ruXIl1X5L5iMng1HKO6eSj
BaskwMeGzPtKouUwopFfkQ/aPhEn06h/NTIeFXr0OdK2bWIxqcswFkniTQFWMYwflijUoGQxco46
XiAbghRcxairORtjc2H0IIbScp7NGckDwUblZo4i4jFAHCEdl1Ui8q+0khQgxFTVfp0ahK2IESCG
UTNugFXg2RhLZFf2tDj7cfK+E8plwU5e8uPic53XJ2j6KEQdGkQkdJVeW3y0rR9a0RBrq5Fw1BNh
HUI8Rmv3w6tK45yF41FrxXCMpvxpLgjzmTFvEWJA4hRrA4fYJ0AaZUe8jRaeVsG4OXyrG6AjJHA9
UwQbd3MmNGaSE0yn0jf2nNVjYDBM1ZaAlbucXFZdHis4LRy2IC667YTJjVNYm4gzxN1G7vOI2OIL
Lhg+x+ztCwI1MCov49i8mKyANpZADE8sM3odjIN0esovGK4/z0tQQxHYDtqM0anGjqpDL4+bjmUE
yTQCSzE8+pNrhJ/aSp9OXjxwl4mBbBTxwbbhA1t96W5zc82PGuqfQ0tPe7ItHbXKWtxpdDMxZVqb
UDekt4iAVbjl9B/79uzPl05wSVKaJQwrTu8JFhi33XMLYyXQmIOQk0ugxWQuCIHmGbN3A03fRkub
ovarmm0GBea2lMiRKoufmoJ70WpMoJJ0YmaykkFjyn7Y0UhhdTJzFpwL2iR9ME4d5JH66I/LTT0w
vffoSTtr/gEsDvGDDeIky5Xzl/JH6Tva1reR05YxdquSm0rULbdgv55ap+uDzEmX60hWONOGZkvf
yHqIRLJPtdW+UIa9ME6/Sxy4vbbZPLd+7RwW3XmnpQHly/mgdfptkrYx9qGGfDPoG9uuxArmWM6D
ptlH32blXFZGIKcvNOgIbY6KSwqo3gVYz5XzUZfAg6aG9t0CtfeZz7xuMiYSWZd6e9d4qAHha5KI
TwgT04fRxskvefkpqJhCEvQLydKv5MYEr09/Ot3pLDtnSd63Mwb1NcvvY9rgWwyNL1RDin2N0nCO
bPNAiRpqN2mk0hdhP+mS8B+HyyddMv8nsPWaigFAuE4Cild+ZpFJZqoEWIyZCg4gQgC67kgKfLqN
UgfBbW0fWQhtKF42Qeh/C2UOgS1CKDnoXHF9ALVhPnGcNO0LY34XICG+jfrRDiJANmdHs8ytM/m0
ER2Le5bMQGgb0hCsBQZETgqXkSxSU4qzNSOsmwSFnmwJm9AaXY7fKXb+13aiURJ8QP3pwZQdikmF
UKBFwMBOYXQ3mRSYM/MBdBIdINltUU1jiCjRqZS5C1KuUvQVGAos9d3Bka4kwiFck7KlapBRu30y
qb3is05uFEDDNUmXIF3hHDmxHUwET8wm3IxFZlFQkgHyn+YYH6AgqJ4iVbAGPIz3UHY9/sjkcYmf
sfOiPR8wc6lfxyEAg/MkPrl+QSaGTMcQxGTEMi8D9ci2lKAlhOHJFuM/c0KffA0NMvdrc31hJh0M
s0ZqYGafikFhZqyN6hRFNESwMZDfIQjyaGyt32dEV55Imt82Mu3DaUSITRmhcZ+QBaLLVJCYSJvX
lp3q1hXhi0WESLoyWaYMEO24SIDHPhS9CbGdPiAU3C4AqUXyPD3OLg/BQA/FJnOt/ggkYL+ibAj6
1vnoSX5/RwFoF/sIplqZc1DpurN3veKlSGilrnn52vB1mUf1ABfsiDjw8bFIve9TwngR6xWeCgGp
1cjPfmO+n1nWZ032lDSaQVlGolI6iQRIwcMn1HlXGQngU2nnzxBiiJpq5uZcTiLKn1d/wEaCUy4q
/I/MA2MkUOm1KskrzyrQy8b4fYT8RJLdOYwyuG56/KOf84sYKvNc6081ENBT1JvLmW7GbY+JPYid
zqYgBw15qBayJSrd3RKr1Gw4jbCdRftSZw6m17W7K+fsXmvsBhP8uLc9vTm+Nq3zivStcZQhT91y
KvwH0l4RpMvNFH3NXW8hTWQlA6Epn02woAWhtsI/wF2BZ2kCzgFJDw/R7g4mCzcL3xi9zvoTMwp/
YxcMNq616yHKUVCFBN0Wq7eL5vJ9w2AbOLDta1JqkqR5HCcsR9XgjhfNI6Ji9cRpGY7ummvnLuk/
M3t4zhtYc5rTXQB2w2oksQLRmw7J5Ezour5Bx9LsBmrr54GaUNJQPu7sYd5jME03dZEbZy2r3JNb
fUBRM+9zxvLXi9qainujMfDkSUlJKnvGVOOaMxEEGRFt7kIgYyUCd3xxQRGewprqYKFr7TYa8ms+
4yJKHc1nWCG2g64cV7cHpYsVIVZ36jmkpuCdbf0IFVkBjy7JbpJwSs7LXWHnw3bq+TjXjJ6qJXKC
Pu3jy0BOz6mnjYBdF1+HkxaBH7vPkQtfLXZXSWLjJLGbi1NSFEb1XeYJ//dQW5t+QNUZkbi0qTr/
Gdgo8wXZeVFChiUGNMPAg/bR+eSSQh9nNU6lpb6mhoBLTAyu2a4XIteYCNmYpOq13SnUR6szpXYJ
QN/IhlaWj6fYeilKvOVGVZB56v1QBBG10XUpwwxt8x5bEOeoXLuS7PVzk9fD81h1czCBgHp9vnGw
MJnxWO/VhiCcFhQqxU9dN9Qkfb/SkH4TvFCzE+AUms+2uQJaSFC8YzmTWeV2vytkAT7BE3DOVwLT
gCiRg0FJwimsPohzABq51oxB/yFhMEKppVvnBEzF6x4BrmgxGkZr7kPlJrO7Ftcm7etSw2uNJ0WD
fzANx47QFhQdLCut5g5aRXzQncY9rjCH3Mb3z6N87W2jnstTWpCRNtd7qKu8syrCs5OmD9ju3GBe
qgz54r0hcX5RGS5fLeoq20UWW9MKneemcvx3jRZFh9jRuTP7brjrG3qK2PB6NAsyCzOrPk6yj4mL
hci0ilgNkejfa6r6EEQHagVF5mGmyFus0hCc7lmK/ak2kj2yUN4lRcxsN2369aw2Oq7aY0mooIli
lGGjYhorlZZqIxmfpkY0t7ytvT1tYPqzuYaWAs+gLjfrUD+VveUjDEFDtiTW55DYxECExnRZXU6q
lB7GfuUcJVmYEMM1my6lMxbg1EvCWkhbJgSLsDK/BBuEJz004GP7s87dJcZyHxfWndoUmv5FH6pH
u3fJ9/LF+8Y3gfw74T5pfSCHaXKpWhslh9HXh7YzkGza1oFcsoOrNetNzJkH4j0qd2YmrKueuh2x
a88ZhfhPc/mAWqocwPwz+4p2MTbdz9Y4QLbL7e4SruE94W/uY10zNdC9bQ0649DRFrwL/YRxNc6/
9a12CP2R9nI9oLElP2oHa3TZw9+r4BxiWx9i82K7WL0zLN1gRypQPcbLSnail/nDJzjyMhR+U9Wp
+aGrU4OwslDfoBusLplODk4ZZdsp7ZBre/p8si37ez/kT7Fe+EdIYbiFTLKAJ5ZnYYwQmuSP01qW
n0OC076WDRIhZ/qwGIWJGc+BHJuC9TMiIz5P3ogsN5rfkSL+Tfc9khBIbd9UJA5QK0zHy1T5J7s3
3JtR76vALxa4Kd7kX5P6i5hy81LfznlhPbACMTDSFsB5Ex/aMyNitaz1KUUsvotqIRlgA771qCJE
xynpESA2It4O2HJTNscsbNsr2ZHhNbLSB3v6vBBp8WJYM2yLHjDibD45vvPZ+5BHAr+lB/227W3x
BGqCoHNQHTN60E0dl8u1pwkSrJpvH9yl869xlZH60vXEKBUAhyLgWmM8n+vaFruxzpaDa/5o43I9
OXY6HVamIyxACLXPu/CpWhdmsToTjNS15pum65Y9EEoA2N70JdeS7tYuuw8x8vCtEuIpbdjgR+6O
qiXzQNk112RHc0myAq1zF5BGjmMBh/oWK6V+xg1PPlM7QPLR0if1FHOh5XzX5P5AXYvNsgzjOZ1M
IgSNVd/hGGzPo6zf9nKj0aLw0b5lno+rEIQaHQROwFzoFbb26H02DNq5HQFtRWYcvEl4FqO9Y1WP
RFN2pQ1VdK0N530/NyCRpDBCbZQI0nOaAAgJxFN5x2niuw5F8Em9bkqxQafEE2XMXKHQSfR1jI7J
tZLqKs2T2hgzxJOQ01fXEYIPZJ4XG8XQUpMeukOAQeU3z0Waox0Wz2qlU7GscYuYUNyZqNOZE8UR
4ptovPgANe+E1xz9h1P7FyOCulqNFAx9yioYBSm3LMC/64iDN865wyzXR3Uws6JshgMXTLkB1sD4
od2RW2pu4cQJuNOwJa3Z+T4uwJ4Wy7sQ4yUo/0nRyzSAd3yIIyh5ZM9DfQPYkYbZk7OaKYsXqseJ
xOaYoch2ddXcpg3/19iQlcPhuouMKNyPoQPCbpnCG85WWrhg/1n1GLsYRCotXm+Nb71+XxMse6ho
YUZejn0GDQHlIwkUlUNNdDeY7l06WogYM2K2G8M4uan7kEXpD4pa2M60czbjDoixogPAixHzju+z
FCCX1UT7xRsyYCbUDFoOwabVcOkkC7RorxNL0Kbv88T8TtZKyeIIk80UxZ9Zx98Sj3bI/IxKTxf2
QeunW4PiIsPjGMwNt2gEduGGo5QJ84guAYabBj0XKsRMOxJmoC8MxnJvQf2f8Md214b4pw56YW/K
Bp69sSbvmoHv2w2r+4UwSMgs+bVolomWBl/fXz/Yk3tOs31jzNlt4+fU6CDj7+oO0g1U35oi747/
mclNBoivH+QYtq4XEueyA7mQj7NAScrklWjXhOp1R1Rn3pj1FZ4BpU0tFbd0SHeFoXGCegmtYoq9
wmIodwxSeU1mWpnf3DjUSnMairNOTXfyG2TllNHNtniBDGgfjYKQST2ntdmv70RH09f0oBv22iOF
/sd9E9J/qcXHsaPsK6ex5PzqrK43qYHfqFiTj1CpjYeu5mt3TUr1vC8oODMdTPLokYVAat70NDup
iseP3VprWyvkjodUZFvWxZNjRDcuc2L0G/HNLA90s1jN1U23cwUCxHKMr27jrYHbP5ekg29yiFm0
fp5tqxP7eLAIburzm8mlFOI7oLEoN2Of9iD8wxrkliFS1nPuqYuFcaRnf0POHdUyLQu3ZNt77fxh
SBP3hCH/yfPyQDiLv6sZs7irteik7B2IYbQW5txTzBekaZMQGoM3PJJv+2AYNASS0Q/3ejTtV+Hc
kJ6+6TowfHlRt+eiAy1SQDbOQvQLGgYyoxV7na6JHsLZXRxM8IvWUAiYoHHZ2Uint99aEa2eglQS
ernfNb//Zhoxjpiq3kZalTMx/hTFd/EAMG+JsKgYGPR1pgekJyHwDDF4ezZZw/zfV1GYhOzAHHfR
bGAeXkkt6nUGFcCHWvtit9aP+WtJl3CTR+WNtuj2tYjiD2X6lZVqTPGuz/ao64m9y3e6Y7Bkw+GR
4CNYfapWlhYABqifOosTxF0fG1v3WC+ZRBxa5WUgoXzoudImJ9yuzsdUTBPlARPm9QJAnYzq3QBn
sM7gXtfVEoyENnIHBgUT6SakA8oskoJtFymUj48ViaK7FCqT1RtfEhNqUjOhlYnX6rksKJUjqs42
iQBsMLRV0M8zU2WqieUinuiEN+0SRCHXXD1YT2Hit8dQkjCq7CmzBqLD0rUkm4nJT0F6apziQDcI
zogErf3aRtcPCXhr0jnZiubBpTAyMevpCBoLnBIqJ5zrzKI9lNTHtaxGkoa0BwB+/WNsGR+qxf9U
ZvVM1S32Dz1Dehc773B0/YhSNBLLFJkbLH9ygZbSMyq5G8XMoNKIEL1OUqXcnLlHt8RnZLG7EpKJ
dhom6sY+7q29Y1awYiobi7bwow03tpQ8Gu1LhxGZcPtdLTogFlJ17c448rwWw5U7Hph/fOVi38Wt
zmEsZ4nANFhcx9rWNW7N4jIKrrQmfY88A2MxbHhA2DQrukg8u3mf4M7xTquHybdE6ZHMsoAHQMKq
2mvmr8Dv8oA5zW2HSrLNAc/rZtzxMTdk6db8IbLHpjZ/GC12alomnDuAFVz45mHsD6eiyW/iJ3xu
jIYXwvzoADUOfwafjxjjurkJtWnTafkLXjgmK0n/gSaCvW1M4zalOAjdSbs0JNdvrBUgn0loRp73
t+AFidgY1wJSaOUGK6QdCGq1ZWiQpIO2jR3Sd0u8VxDhtaapoJ/7X/sQXHK81s5NlK6nUV5QHTWi
UANw4hMr0NQsB+yaS4T7RId3jo4Ng4sttRXdzBp0GTrWQLq79xwQ1GUI3tah51CXWyCmL1Q3vzZI
PQMy4TbzdHKFrz8llUs7CA+mKSeJkfk1WfpLtlT6ibFmt87FydGlA8mN9t439yDKAodEiYVLS2XJ
aKTGDlY01nXCntPPdNiaIOnBblC9t3eWlj62VeYACc0exoVTTJ9p2JVc0rgrYerkNUGiWUkgBbGZ
T5ZbnYuiTQOvIV4EqfiDG9f6DoZKy9UVM6i6XhXgfU2gEKz0jc5R6wYYTbDULlIQx3S9mYkojsTH
JodmlBvwi5pR3CQ0OKe8/Gx9Te3cfGfUoGGHNoGnVVknDEfbdXIJijYdZxOXXbUHju5sBq/7wRhD
bKzuettyHi99RHdhZsw4iJHKa7wOe9gbX+DcXtyVVjDmXqo94DRC2DxClg6r0apy79BD9TuESrX3
18aV6lGlr3x7QT339lBbRY+4UyoQm7ITuDzRF5ZK+fqLHpYqQrOlhVMTayrdKdzZfioTf/n5NjTo
fxf5+1q9Xf3ML7uvHyc/vpLFBMfg8hBSSQmV6VasYqWLx4tqo9779jBRolwlgnx7+fWj3x6rvdcn
lwkEbSRWhuowBQD1l15TqScnO0Xdpv5r4cTiWBCKuyki472+ovh2gTrC1+u/UhRbjkNfZ9jivOpY
Mrve16nzFXH7cRw/kBDP3dAkO2KJK0It8PaQ2p1CC3yJc4bp2HWvnjEAszdWKlZSyepPQJD+Y7ds
iu7ceCxw0Nq9KMmlUv2qTap8Rmr3VQCsdmPDb2jzyKPb6W56LmzqvVBrKiln4slfXlef5yrdpnop
l/+b2lMbx0Bk+PpJr09axKqgs2bmzD347efefq3Xz3p7/E8/80/PWVrvndzuoKSnttSaTpQagcQu
5qswVSmflQZavfqmhn57qJ5TH6D23n74t/f+9lD9XDEQ/pKaHItWNkd+U5W/ibJ/kZqrJ826Zc3x
9nolhdyJkqKrJ9Vjtec0rH4G76TCq9uBU5p+NV2EsHLR/Kld9ZLaAP2gRKad3t7+23+hHpo6wkol
rfp/Fdq/qdBsz0IZ9r8zJD587uKkjPqq/JsM7fVtP2VogBn+8IVpO38yJAA0/EmQMKw/XNMxmTJL
tduf8Aj/D1YKlucKz3AEW2Rhf8IjbKLIcBz6pjAIgxH8dv8XeISM73sLKQRDQbCf8JEjOAjeUMn9
pj9bK2x8Wjc495nOuVW22XLq+ujUR/pECb2gE2siVvIMlMk+SzFnqi6lTnFC9ZS62iNXp/UR1A76
jZZnP375S/5EXfwaB2z8PdJP/Xa+D3hY15EI8Af6LYE3siGTukQa3Dv0tZu1sm5yuoeSwWqfklzc
V1b4YAsMwWWVSoQq8E6XCgMuhM7auoVH+FeEnzMECReTCnvFs4wEeHHjjUmP53YIE+481G9XiLtm
FX75l19f/vF+++P6vqmz4vQk7EPSQX7lcrQYcqe2EtY92Lv6U7tW6btmTemDuzU9ndVCAcFc+I6Z
JcyCT0uk93e9MC5Yi2NWsBY5lVF+Jq0QBgCqPw+IfE/853u/bk9JpdHeLsIiSIymPY1j92C4BsVO
ZlwVcJudWevulW7p/b98J/kn//t3cg3LEMQsQrJEQfnbdzLMJCr9NDfvgaWUFGqZhSDZiuj1RKfB
KIeNGxMuR2SWAC7swSSqGu0Mhmi5zlY4HZDivodj3lzcwgyQqot3lvdkJMkAoz6zHkg25a4HjoDi
Vr//77+60lL+x6/OtWNxRXFVmb+dTai5wiGC1Hkvam+r47B9WMRhKhq5Rk3CrRuN8QXaJHrhJbsZ
h3x+qSlVe6RK4dw8Ei/v76uWOf+MrZ9ALPAFUzYl4BhxS/IVLlpq3GhjhP+a0JqN0ZaUg2AM01Mm
aIXAnZ3rdnBWEkJ4GNzzgHMDCTR5GpRW4OSaAkB8Xxg+ccMrWuUpjgM65JBmp7pCbwR4o2KKa1XR
ka5ffI/YBTV4j3BQ88WpWaJ33F/8G7Uhls8dneKAhHKAi6bfLNR5Tnai9YEANWuBWqI4VC0vEl+w
8abkw6hV2GjAuewZKrBb6pgvKZ4hYtT78VbtwQm/y1JWwrqpdQ+mYVTv9CY8VbQcvYbIy2kiq8KR
FTWr3bYUk/aaQFK+sHw9zZQCdpNWfwM66ROt1300SthT6+xZ97Goj3bRtcf/fryNfzpVHdMlY9Gw
BcL+30IRvYkp4uzGxj3y8+voDizuPWQ+IbP9bMCy67nGu8m0wG8s3XuC2sBBgzBGSIV2fTWokMRo
tgZf24qsXa/5IO4nbRdl6PlM4kN2a+vfIO3yP/zLr/13mo8c9CAJkcTnuIQ5Gvz791HD0ZibzXYr
7lebCpHuxA9R5tyiOSSKzSm8oClBRoEhJg/Z9cobCw9WomWPnf8ZUJBxcfTkh4cL6zh5hMB1BbBd
Ky6QsEPrWeLh32LSxT/8lU3hmZ6Lfplh4fcxegS8SNd9FvcFadB3+kLLesmop+VXGMhIULyy2aWl
R1K5dRVrmV1FlL5PyDE+/fe/mwQq/T4ymSwMXWx1/Db271LqcHF7bk0cpaEcHxvZJWo/ECjgXCty
6mJdG56L8RM5bdb/EHamTW4ya7b9RURAMn+VhOapJpftL0R5ApJ5Tvj1dyH3PT6v+3R3OEIhZElV
xZBkPs/ea78Q7XUhusFfd6MQt8eunBAHJdOYXRuaYZt56tcR8k0pDkB50Je01CoTqZ05OADTimI/
qNw9IMR8HlILHQK5WGNo+NRWkHo1bg2GQoNYpMnss0S99TvP9R9xrv+4L/6HU8Q0dfDQsJ7QsP89
kglLK5nKh5gxVEI3coS14ekC5Z4JoVjaz1Ob/nJK70lbtL1VqLKv0jEvxgTVRQA52Fay63eTNzeH
2BUn0eU6umpN7Wa/0Da1Bnfpfz82zn+/kbsIgJd7Bv9cVGb/PKdh4+ooEgbx1LSdtxF5MuwYpPFx
9t+rqXNvnm1RaM3IvuxdYJw9SW8n1tvWoTUFPg37TkacEVil+o4S1jsbMdB7Op5f0dVTKtQ5KFRq
0wMzePL+qI4LZzAPnvXudJG312MTdVWJa4RefLxHFXKM/SU2iOrzFoUrwEXDzc84z/Iz+FzTj8qT
K9Rzqgvv3KWDH3iyMfaacpGyDNti9oZr7QEh0gbvJhWkTJww96KN7F+aRKyaVMaT1rtHU/bRsZTG
CxUp8y1HY7gyRGnhpaNf/bDwOKZ2JBsB3S5/lGjMYfu/73drGSv+uuW5mJ7ZDZZt+gwo/9zvMovC
3pt84sn8Kpsp3A/PE6VC2hZNs3eQWjxr/jCuE+YX52ma+1U8Lnmbkx8MWt7scx2bW99aRyQfO6vQ
rn1vdoR0kXAg9YjcpBoblldOpyp665fGDUnSWwR5FSAlcOREW/v7YrJeogIaxSDlLdUKh/KyRqVG
nGazFxevhPlfT+F4EWQ7zTCCK6/MXhDYwcjrkJHEhFoo7oOk6LhVkNs0Fwhh7/+PM9Rgsv3f9pQJ
583SLfaX/XeCrkZK0uCElvFEJ/KdVgupln38OSW/+9TWhrXBLY/WZIThG4KWPNkTKFwsSbSDVXVC
rNquTIDDhelOv/0//+PF/sgJ//dj6JATDI2AiaRB3RgL9D+PYY6nSurp1D6NlVme5Ji2d9+2CzyI
bzDfvHPjamelIbvWKjBchpMVFHRme+U5dBgep29lpsMeai3SLqGZl8azqNX2g36eQv8yC9JFIgBI
O0tU2hbMOpqndk43XR9PQWHuo97Sn0fzfXS4L2rjDCuqciyom92HVmTjAdlYoc2UQjO7DkqLkpDK
qt1Uo/8AFozbnIQ1u11OfhOtmY4ya036NynbcY/UzI+3hls2SBJTex1H/gL+wXU42iZBK8Z0TdMP
mU79mUSsKmNoZu5RMlcXn9LcMLbD0toZqgoRTkRCDWKyaN1GUIoon6HQTFADuEWS/V/jr2/9M3DZ
8lguAd8kYtVA9u1iFfrnQQGH5pPoNkVPWjqW11yjaGRpmbu2qeCsS+1s2/WPJFTd1p0n79DJ5PjI
H+3ADR2QAhNP4n7zVJNe7YnOzUq487yhRMC00dARDzdoh8du6ra4D9q1dL5lLaJpF9Mmlr1Rv5Zt
Aj2UdCTd+NJ1tfGchuqtGxz90pd3xIBQfjVgV1mn72LZfE96Z5evFgW2Z9tYPAbhvOQdnUZsjCsh
xRAUVoBwXG09LukVtXTsgBN/0gA2CsBntKYrrm+448hTL2W0UdmzmyyNMjJO4qWL63hIUzwkllWM
IdqhVbjTm6VEqiyBSBaXiOmk6vz7mcAIk1tHN1QmfIMwPBsL1D6lM2jXI4nFKZhRrXF3bkbDEWQA
ImIdqYmnYHil4tmfIbiTuOv058IZF62NfDdGt9kTmXZUDXlO84KubmaIcTlqgl28hNPXbnKLYs+n
ml8NO1e27o6vNVdRS/BdN0Jw50QH02cr5LSglVYk4hnXOvs8NUQU9kXXkqenA7VXgga+Np39ysiD
higbkkqx0o7qKUTXsDZkL8lPXdQ4oe8Epsq/z3064TeN+Ttt66qsniBpfpsM21HU3MwEbr+etugZ
TOo2IPEXxX1XBnhX1uTl/ZQCfIM+ttd8yODHg0HcNLB3HDQ5T9bI2cPhzXbAdn4YUkPQHU8oQEnA
tkN9WOKZzfvQya+tOX8UXhETGJM5TxPZA9wzjMPgOXfA758bPD33pBy3FpjSTWNwQkj6WlrVlgRk
I/Cxy/aHldGuVi6RJc3g6a9NVx7KVp9PHDa6Fx7FXX8y9qZtRuusTa+JpjCAYYJe6WlWgQV37hWX
yl5VfnepNqx/wp1fxGev7H96RulRS2jlJSNKjhu42W7jsG2v+JPba9ZAmwX0dvAMLz8JfwooZ9Tr
LOR+i2RrWs0twEPycS594uorndTaJxcAJbw3bT0U/FlO0k03L4OunBOds02SuNiWNtphd8xpGk2Q
D4aQVRg2flc30uuY/SozLjA0hv7e0Ourz+8cMuUqo1ZdJtJENz2ogA08ihJVBTNwBuQG5bbpnJCY
9DtkZlg/0qa5xXPU3qxsRiNtCnZrrGenJquioLStijB2h1NNV58sPnXWdFrU1ax57/jT4hCFV9X6
eFZnS79neH3u0zyNd3nAAizpNrCTaEYXmGNJEsl9+ilpnETXagiPXWnRxIydj54EpwAY5j7plHMz
sqHeISxdVICaTV7jjOLDNatANP530jAI/DO/qhBb1SBbZAsKmdLK5cwPlErB+M3RInjsfrqdVFd/
eXArlIu1R1GItZ17ArUL8kNlP6Y8iu5zN3YHTYT30gsRJM3Wa1m0l6YJowv+IPxjfjPsjbj5lMMM
fyF78xRr03wlkc+l9oDVigBhjdP2G260H1OoubtyzinDdz72iQpj9MxIaRiNOlX2W1yxFkrpra1B
JK8sf3bvj7lMJJNbS0r9NXSbKyhU8NVVHu7Ix8CTlpnM74Ya6W8rnSBuB5TLLq0VJ3Tvfam+1oAh
kCbGL1ZqBaFNCuVgzp/teKq3ee36aDZreu2DC+vOulX4Zxi+jBvjFJllldy3Ale/i+5i66YYxR2w
1J3j8LFBNft40H7GnWEe+ia8myU5wq3fW2+GIXDizSpQHumBU2Ljk3mANf7tKat3dEk7JVD2spqt
YT7BVnkANR6bol0YLI+nnvRvjMrz1lqE8XbhzXrwcJr+3tZjgHpJ6xHKiR6/XuA/jwcckhfhwp34
y0+K+LE5oqHUUf4fftf1FaMs0m3x41HgtwhzXDluSP4WkT+0Znhwo3kCtEJ3zhHDvsYY8KiYxyOw
QCHyg4w0jHHT8PH75Tg5x45Id1VX9MdmecjNsDv2CeR2x7JpEC8NCfBLG5cl/T5R6h84iQfQhEQn
6CRZ/B16Em7TDIlnSPJaIDChbzGwv0UIrBqnb3beQPfMR5/w262aTWSNmDFhUJgek5NbcLHMzaBj
mZ9eRMxAnYuczJzxWPTKph1KV+tP1+mvzXlJyZxRd9O4bReLBcbWoS0+CW0EErBwPB4PD6LNn02C
X6w9OhM68nBsHkV97sWk2C6bj2fRaAJ9f2xDkNg2htauTbe4Ncp4kZkVkSHILdnNXG1H1vi0ETG+
Cjo8m95JyRx1ylfDog4K5KOF4T/ddYwtmD+6U1OXWuAaP3W6veNIKg/BoA5r2oHQWY/Yu66ea5QZ
dbhRlqMHHfKDTYaiwRtlec381w5O8zYC/BZoIvsYfaT8I+FijJWEqQ6IHEIsrq4TQsqqkJ7EdE3b
aensZ2i+ceOxo6hXHMdG/6X52gfux02iuVyedOZXaZcdGjkGRH3sARuTmzeg6WCKc/ZIQjnYJUTv
mnt/Zhn1HuUCgczbcQmS7eZ28SJFIEjK4Uyo/GOtTtZTpr04Ns6SOOwoZ0YLTxSw0HoyMVRZ3r5Y
moDZA7+VLMJueBAFkM/u4EeYFB4vyYUU9Hjf49njtT/v/f3Z//G//3yDHVMc7GDSoxj/58/MW4ZU
iLr//8dUtU5k9aRO//bdhGDxHlEPpJEWi0dgYvPPlyPBKgN0Hz8bjHkzkjH+ipLhCWjjgJ9wnFnr
Pb7h8T9/Pvf4VR6bZIgTWeRGGyOatI3doJ7LCrWVkiuk9IgWmDQWSF7Z/ZAy3GlqIYTM47wRPuHN
aPWS/vh4mAXmmF7q5tqWHQP+RDTUNJDli1F3rRCakaqUsry0Xf2kY5DdpP7AisMSFMMq8R3skkNM
S2wfcfvYx5SuLDha21+0PPHL6HlcyY//fjz0rIOOILrTtagr5C0kGaNOWT7NXdA+TlICG5Hz7vG+
x0uPh8dmDrZmv1hk2+VLHq/bGZLvx7Mq06ka6NLf/PkAM3l06ayW13k1eXtCNCA4at0hT1Fs2w03
T/Sl5I9ns4Z7crb38nM0hi92bkOSXMaQMLJJfX48LXKtnddt5QFIfLzweBgdnQ61XDBA5ZLn29dI
o8LFlP94eMDd/mzGErCa+2C//XnR+9e7/7z2+Nzj3X99jUJ7E/itx5gz6rO16V1BEQEHE9eBhXV6
mbO/Rt2YwAxvsDX4/+LQPZ79DaebFibSn/f8tfn4j24hJv15SzTFHlnN//ra//QRpgOIYgz8cnFP
reP3u/O89P/r6fwgyf35JB6Pbmdzy8GEwygvCOx5EOceP+XP2/780Af88s/mf3rfoxv257P/9oc/
/uevjyA8xElkXnwwwQ3l0876vedUj4kErcSym6pwbrsXfXlKJi7Qu8eeqdKhIJpFh4GSu2QYLkf4
zxF9bPrI4EjURNvB8Xg8f7z8562PZ48DnZRDNFNkWT4wDIRfrAs3n3emTPaDLpj3jzM53S2pbzUL
8QeIsJlGeybKjjNAzUK2nx9uF/8xdDgNqyOjRnSjAEzbRQEXZaFqFeR1/H5oWk+AnPvXdmjjoNTa
2F5VhoMya7ZZYSxfvQxPv1GmwoioS4SnTMNYbUONSBYKxmOvPo4LonCB/6l8rVjVYf9hBiOWAzx3
SGG74LED/9r9j9f+7RBVD4bi773+52mYVtgJErQVXh99d7WELtYC65lIHF7NPVZ+n+Sqp16FJ4UQ
a5PNtnou0zSN8H+bd93belpLlB4g4h1ayH6tlh6mlY5Earl9HFQQdXeDD96yZCqJhHRuLrQgLqoW
9bt915zQPHvFU2jYEXFpuMT1yF1D1YlWfWws4UDWtS71V3sckoPorn2qg6/MrSeSpcSeQsu3ZJu0
9nSFTJ4FFkMw9zy6RG3dBKWonUvSx69zQ4gP8NJXOdZy59Tet5LBatVnUl8l44CsOeFerxL/a92Q
flUit1srywwP+qSdspA0+NbRv/qx52wHIed95xlf7DSagwmRZS9ybQ2cs7qlJLjB/x8J+AjVthhZ
0BMX+QH6+muBTuuUoFSjiMviiQ6TYG7gkx/WpqzwU5d8RLNUB99Q32cawICPNR8TaxvddZDuLqm9
VvMkI1SwDv6xqXB/FGE+bfW29/ehjXzU1f3nmmCjZ7dF9FkN8m3AbYQO1Ms2xoQPwZxKeEn5aH+I
gYKZaczRro2Sw8jFcItKqlVJjE66TsoLmR3v9mTZ3GJDf52AK9qw268Fqux10hTfoQAUl6FS6LsW
7Xrd3xmQSK2d8VlmSXaV0hkOmZM+Wb6ev/YDikfbsr4pMemfmmyvm3Z5KkH5Y5FFE+2Jadc7Awyj
eZCH0IuCEab4igayj2afmgHH4/vsmtfBr+wT9MJVEap0S3foV15Sp0z1HMFhWxhru0Z8dczpA53z
3is+eWh+NfNVtY33kUUJ6jrRi71RRphtanJaVH9OHQYF22jru2inJSvU2GWt4Z8RNa1Ip1Jw8cI5
qMvhNkx9vXcNNZFA2yxelpXm2oTTodXn2OGBrnMvhc+RtJxqkoUeNzrNc68wz/BySZqYsojwzmW7
vnsiFRSV7WB552yoPkVk8RysEgDcQL4numH8kjawtyYkWMAbJvukRu1rv89SCy966p+zOO+hSkKv
S4xvmgYRHMCizd01IoNthuweOjWpE4698+8DcDn8+AwX1dWniA0Z0mt/5FDLrtI3PtG/YQbLCn1r
GCNKfLu8wrPa6hMsZzNvipPRuC9xZYpz/kHGg/GpIyCnmp6npAifDPIMzdpS90iFNkbw6UILL7/a
rmQQWwLWm1IBVCNOrwHh8CLq9JKJRp5bHRVyQ40q6mPnMmmI4vuRPpIPx36muf7qaVkw6hLjZJ42
iMvKT5hdqgPr0wOiCB1+lToPFr4El5CEir6Jg6wSESsJh0JIfjt28KoJLW2fTfObrLLmNVXYIKCd
pOY2ItTsyUNQ35SkRCZ2RqmYrijEbKZIIGjkPGFcTyx9R9MGbf1AgHysRfrZQ9i0KzP6B3UxRWB0
HXBsJAuIBUabdvbGRHpy6mb/XQ0iO1skRq0HQayQPlMjBJCXbUilNU9MvNSamC65N2ogcZWLFaTo
10ifP08jvzmrfY00qu4zeDrCOYYsJPmi+Dl1xee4cre8pdiaIuTs1vvqVKu+f0Z68CIaQT2BzQ1O
EJNui9bRi//mZ7NxLSqiDGPQ75OrfVkQtteuQjM7xYLEPic5ptmcn2m7fhd6+Qrz7rWLSGGPKndf
2vNF5tXnUmuujt2onQ6qR/PVF71LjU2JlCaQfhNulvajYf7U5WFEzvdhfMZSNV/Iwwia5lCRefWa
TF+xqJsHNJlfR9E7+14Oz50tf9mpbPYqo29i45HI8ngDjbB5belQk0MxNYd8evaSWg8GBXeQ2M35
ZRyoMJoFB8B02p3LqjVzpPZmCH2PtFBkUrzGprdRtAPOdi16cuF8Fze5FhFUNuinKdKJo2i2gz29
z1bdBlXUdld7KGRQlrUf+O6LPloNgueOQn+sNkoO3k4DyrSeyELZSepRAO6jVZGM50LPtIvdk93a
Vy8CRP82Nqtb3I/5xkuM/pzP38pxap6IsXvCrf7CVM4JRroHagmqMFvyLMzsjIQyfvHx2O+MWEJ1
bZuKLIoxftPMcHhysauAhEH+Mzv90zB9T4TVfAOoX2+qmlC3LuWkpRpZsIweBeQrNa2bIcJRRWDH
E9Es7trLsJRAZ/ZpMVBN6OenocOk+nglNKPmZKriZyr9bI93dQ1wwdnpqjh7lq3tZ4Ih1gKjzqYN
uWCgye+Sip9jyaFCLa2IfrdHros+x/IpU/k2kWVGdDDGHo9UyS7sMdTOOR0Pv+FBFTeF9ZiYhgzF
rmmuW0ec+pYbg+tU7abqph+ODd+lNAyYSMkHuk33EBXLsJ1Ti54KdO8Nk0qmXo2/zTpF6X5C9NB3
e5Sp+R18zO5o6qV9UJ7mBvoAJAWopvaSIYb2LOtXgcvjU2XLY6o7SMehsDy3GYE2bRLt9FLO99hP
P8x4Ki/tUOCwpE997J40lyagU1tbyUC/o+3CUt5ydzUpudS7c+5hVEWFcyC8YXyjtMLpS+Y6Kmdz
XZqRRSiOs8yVxg+K8/oukyzhvXr0L5b0EQ/NAtpkqq7N+BRVX/iR82FkL2wnY/4cO6A5Jz2ugEIO
LZ17gCmhRck0ZM9gnHffyOJjeqHZzSZvQsTDafoeZV1IR4/YgXgU7bZxCC6BeThsqxATro7jY2am
+tmysrdhtJi8UmL1gUbhj8WFnMTqNbUxXaUR4cHjGN1Us/j1HH4JqZnuOvGy/WhOJGMkGsUVEMO6
80HzzrjqmCbZkWaej19MhNOBY0c/o4bOXEmf6UkpQC91F59d/66iwdmIInvB/FNvhgQCVGsw/DOF
4ayYZsTPpjzCy6RR5La32bDbwInUp4RVMxXkOXklWekCVxdLgD3Nu5k8My+0gLH4P5JakXc0cLl2
CIgCzLRXLe0aLD5mIFvLfdetX8zqCBAUI14XG3OD6qufNHOe7V7oP0wtoZDsO+/cvaogJXjHgLz2
VGXuWzzn80ccOdiOMJNwftTMGYfUOxEVjkNd1NrOd40Y+NTok0t15Baqf9Lr4puLN8OHxXkEuDiT
9jdrlNnC/jxHpNxVTn7Di828HvVIkGR9sm9TVhoNc+kzS/HeT90nrV1mXmG278M+3aWG9zTXRbPv
lnIJDFa6bAY+hSyryc8gSDiOrJ6yMJC5OB8RQEisFmEqnS9+lH31Fl+XnTn1eTSGzTiq6KR3U7xK
01Hfd2ntr/Gr3L0i9+42seKhSwUjG5MTLcE9pWzqKtb8pfbz8lQzGLS0YzZGTxmuNEmERNsWHkH7
PEs0M2v8U92+1lpmyw7kHppVfFrRsMuY7CMKV2vdF2dECdSLLYUj5q1yIdh0OpylztURIvnevVL+
dCS95IvKM5yJBjcUl6Yq3oAzU4WO36Ay95WrftS2cVsYQqPDWE0+w6lO/Tsq0JswKLYYNYkTs0vE
e94SoWi791qWXyojPSV9pe10Q5BTPoNak3Tfdu3Ir8O0SqKJ6MAOwLeVkzYcfMxrG6V5v5jwmCet
acNV41vzQRnjweHedkP/dGjqkVnF4BWUcNWH09KAsbQ+ebP19JZb7VGpkGmT0yLwb+o0SNH9e6Vp
c9FbHUgn51rEeHS99KtdTe7Pog0/rPJLYuoKxAuej978UiItvbl+9Q6u2Th2+PcDUbUT880xpAto
I7I3+lOZjlUQJ0j94sLIL07NCpgbC3LLIb+ixTrGy3fmdpetibmtfeN1yKq9qYU5nbbZO3YxxFlP
955Txt9s6u1TVnZ4/Sa0c4gL851eDWKHF9ELUNv+ojb+HMcL77F0OXytXDmVM+3nyPhSYixletRi
bXB2jYzmq56gNmjUfUjPbpR/qa3RuIvYr4DC1CQWl+V8UxyJFdnCYeARfIY/eVUaHZyfqbtPndcf
UgKZS+vFqTPrYnSQB1VklBcRD0+ZJCSgdJKLH4LZqVBNbTOjOkY+xj7Xw6L7kGdGsAcxuMW4ejVE
srFoaXLYDd0gkIUlYAiQaEzGU01dvw0m/ZteAnF1uY3mMe5XXXeJ3G2/GwvRhwb1efDGve6186F3
yhLbNUHnUTIXfDNp28s5jkyW4I+8OozJ+AsZ4i42aj6bWnT7adaslKBdnSjmlLp1qvvsJzjveYMM
R2dyBKnBQT3qhLnxTGAsSaIaNlS3vEbqq1Yh1PQoQt4RRJNbXXO/fzykiF0vdQ6aOHX7PTO//Dzn
9j73atZnBSgwS6JEyrxuTUhpvmd589p6JROLz21jIZX0DTI2nSrcWotFdxxZgzzaTqVYnN+heZFh
/em/SgOZBicm1U4Ek7JYI2aMLvuE3HS2K/9csB4BwifyTboQClPf+7FgmhkM+lPdpk91mhonoEvW
NpQT5lSXA67b2sXywXeHtXA2htKerXH6yfq63WuT/U0oSL1SK2B8xaWxYk10ymz7Mw0+D3ABRrzE
03+Uc0V20lyQFmABTOh7KLlcN/tqKFM6Ylq7kLphW0KPENICRFJY1IVKavBWg2vKWoDRmZ/XB0rA
4lB3bMYVMEuznPQj+dMJd7e0DFo8gWtJ42PHirhZQYTgBs0a5FSUugymfL47Wa5tFqFN39C7KTDL
rAzALwH6BNRXQTv0exoR5rtd/iDmO3Cncjx3rMYI6K7eOWfaU2s+w3Jwn9LUv2oVVZpO1/NtH+vq
PhFm33X42zhNE6JdLevJ9rUT9YVVa8niknXmtohyc098k2SM9uLtXPlMEUIIdYLK61FIrV8PWct8
HlnXNirybtNa5Lou3Bi7KcK1HXXdUuBKgix2IfFMJIajwxx3WPv4Y1H9ApBZT1bIJTbV095pHdRu
jSCdcSmQZF37A3dleFFVdBfRcIsJGvukOnz7WaEbJ+67HWGxHmwtVos6wsBjAScOlYOV732EgoGJ
KzOw7D6g61tf86ysd11qyrU2VXmgmVKBdVg5Wiee4Wv9LEd6rFFb4A4Hkn/2Cd/d2zTK1kVn/IJ2
Zl7cNg9mqPS3cRzbjZOQYsVZulaEQMKMpH2eLs3tOMwMwpH3aVvG54qWF0JIuDH0h8CgES9/j2Hh
ONRnYN3extZ5qyrt4hCSvrVco9v0uBURd0yXTvpgcvKoX4ipN60m/s9ZFiRQxOUVd+v7vITTDqn4
MQ7uKgd/tQqtXryNDIl+5ySvQ9MtyDT3Wrei/upDDm+s7LsQfsR6XGDM1RJYFagohA9BEgB3/tQ7
zEg6CHahVoUByNqWmXnlU6wo7sgvTdKVuRrInybBAZWX7Ajpcqk9AJ7z5QYt5bJkGHvQpw7RNQjo
3OEiAH7iSRABWYFg1it45CZjGorvAmCkPrFaXyYl0jBgh1WsEWhf0mmvmj3ER4ZPqLZBZY6vJnHQ
9GY7k4ZBKAIl8WJ06TFUcbsVoQeSsg93sjcgImANXbedldC/0z98ZlB23bCP0+rzkKbasbeFfDZM
miFV4FkNAQWLJcHzWLzoFhbXuAKtMkTRNwvzNW3G54jh4gos6Fc+ibVtsiT3UoWUJ/bzAJ4sztO+
YNyfAcM3LPXW9FE0vKLJMZJtSjDuKM/edNOmuGDdOIUrLHPzzmvfNFksrJlEO9CCN1Ezze6qC0V3
9Ep69m1ukXzcTUzTUpLtuzIxaDhZW67oAqEkF2pDLy/UbqJQtK4agiOk3p/01MP0jbopu0edig/k
XJqHcbKI/cSouSuH+iUFl4UI/GLSwt+j84bNWVjb3/U1vX2WPjPqpvKnGxAOUJdaJrdzEb5PVVMF
0eIst7KqvZnjnbtRctZa9/OjBJO5I6z5WMCI+wIu3KCbiyAIZgyX20wq8skcSHSM0n6nNT+TxoZ8
mYzWvRiGH3bunPwshBkqdZT62WivXWW/2G2hkfJoI5tYuKlO6T8NvjEd0qpZKCAqpEpa4ZnWn8w6
eSMyQWyAAftrE+rhqqhsJkcDVZRxkXBgoP7aGfipvSglnTMnWTQ3FedOXDg30evHZLK2am6SHXbX
euPMxbwl04nYKbek/EeM0so0q+xZGNmbNyTPvoqsQxQlKrAGJiCOPuRb3S+tbZnbV9W6/amiiaBf
rTKcjnYFigKJBeZ74AFE3m9AYbeEsDWcbj4AUplrCi4Ddzhssz30DhfSYW+k5JMsE4wBjWNb2Zc4
HYAopuFtLOAUEGP+MVYXAUDqbObUkXKJ+8SW849UayIIJj3nE/7+A+FiIXPu8udDDE/E8reictr3
FbUqbMG2F+50/sgg5oK/OeO0scWbrdT4awacNrFiQhxnDYTPfGPCldy6WVD3a1R2Mb3yPjgJxcYy
M7eyRJ6acjWvqTYTGtE3lxIWhh0ZxTN1W6ADieNumE29dbJOdrSbUQ8ktndGcPTFAtN8qiM8Er1r
ARDJQgHqJusCgv1QPHiK1kfjnGFwA5zL0STJkliOXqez7dPbJ0LpdaIlgVQXfUhBNLqsHXsTor3d
t7oBwb+yLiGyaIVTxZpeSK+sDlj4oy1lJXv9KD3KqJ5XWncXqaJKD05ka3Xyc70EAODQ/jSE9F88
NJ+nKK1ubbKIF32iF026pzDAo+PoP1fwS06Ph0yzOOfa/Bnns4ly0/oZs0ZFOIx6bjVqxcckr8yS
y3OROuo9TVx0p3EAeBd7A9CQ18ryXzIuhFPU+gFQ3uWqTinGwZiCJxV3N5Rw7U1U3s4P9YwxPtA9
yq4aJhvXz37V/qAHbjVzI2uri5nm+okmS3eY5oYJSRl3R3IJMXNo55p0qrdEyfSp+SbaelckZfrG
3dkg2SjGfF3viCyQLzrK+iA3YKwgA50uPnmw2py2IB8zDxEHwZGP2oLRPLNEARI7VsluTlAYAnJa
6V6T7PUfcMniUz0w2qem9lJ0bIne3kyd4V+gMR60MnGR3Dcg7QzxNal7LzDyhivKIwlm9KjyJkqs
Ria1LnyCPR4HalixIAND1GsKNsl+gq7KEGSEexQiyIWmnNpSTnLd4BQFIe6ds9HC+kVvTbUbDfiL
sek+F+60M8lEJSPBuOZF+hXXO63moQISnRKDOkI/l6zVTlVpewdZUCg0CEs71Vq8K5XQb3FRfmIX
VIE1MwWfTONuLlgtGLrM5Ys839aedNYgSa2NyYx4h0aX5B4qLMQ9ItlzxBnK9zdtHJxd4VVQTUpC
M6rkUwelbx+H47TqwIxRWE0uYZHG6ygbunPmwXgMVZ9fm/QbKSubxBP5h2Q0XZnIV3D8RJcq7cag
EKbc2oZkNHJI5bAVJg5tNMzP9kBxOO3e0zILj1mrvZpVV11JhJjWrmWEu7oxoG3681OjhuIeql8F
TflgiFldUPKZ7g5B8jeVypXuFp8bvWqPJZYxpHmgQodkHtDIFt2lL8AfDzbrB4gi0IbsC6Yj++L4
6XcSa7JD6U3ajWb/iw8RYE25rrmqceURqj1TDAIVU4FEI4/2ROZM2MLm13Bp7gf/mbp3+qJpvzIY
wjt6hgMIGZY6Y5WeFZWRS6ZnKHGihLNNJvHZScHyW2V58w03v2bt2+8NMXBeIMleawmCPdgrLnB6
BKtaMVpBYlnsZBZnr4kYOUmMaDhDB+tWQw8qemxmd/8wXIiRGZRoWVHSKip3ZF3RmnI8UDG0rASA
lvM4yfceEounG/q9pGHVxr0TZKoGrlEZDZUosX+sFPkTUP1Kbe+2HcdXMt57dofA1nF3IgFq4kLs
ZI1O8U5JdbcjVpzR/2PvTJbkRrIs+yslvW6kAArFtKgNDLDZfObkGwjpJDGPivnr+8AjMyuCUZkh
1etaBMPodDe3Aaaq7717z40eYeXN9zwCTujusi8mUYR5VM8hmt9DzZu140xjBKhDnZu9tl/XEmzt
e0RKGxv2Xnb5l3hbTxyHPGwgP5CCSdTWYUcd0TGSjTc6znEkjYii+rGozOnG3EA7tHBeGXMwdmwU
2/5EtLInG58hFifWimMxkhiYlgObA80u19fwX/hVT0rUqOqLrtk0n9iHWwMofuJUYRYpMB2DF6oG
2dw44jfjOaFJ7MeDO9CQi2djozIyHJneaGDmx0UuyT6aShK7m87xZYqc3xS9eW0m4wLJM7unTgbY
6KQWBGA4aXXV1JhFYxquvWW80NAf6XTTYz1azrS8SPgrjzFLVrwAt9ed5XlSFt+hk4mD9hmW6nY8
IwYlWgXMd5SmK0Hz/lIvW+7SgC4HCw3ZK+LFgWDQI+EtJbT+0qTNO7nND9vM5UnjXHxXTc2ORlyQ
a6n9auJRdOx55wyE4kzG4F6Il/T80tGHI4kDrdaKXQfslMMfSC44ud1RQCwh0+cyoubDRZtYaKQ3
+2RKi5AhFlmQbfYAhajY2TOtXgWx89wgt2Cmad81bp8Ss2db184WnyL7dY7t/iNv1od0csETpd3k
W+aAusCeqTv1RO7h1nwYodpL0U53kXsQpaeonymAmsjj/GGXT2uCIXkGHm4NzRfhaOFUps+lmMgm
GOz+Ya3Lk2yzXW0lxe59MpcXfNQbg4zynsRyXwrCJ7tWGHdCZhdneRkkAvSlLohtKIrlvk4ALkX2
9GWLI7lmXhSI2jxqVErXQn7TkOMe4gF86VIDHFOkYDLBjHdLYSeXvgYMpBl59LFM+tBNcI9UBrkY
VbuShdtB8XFjFMzFKuMAFFFzqEpasP0EdWucHl7g3YmLBXi/zD5ydGoDxMwZG3JHAIa9Ht3IZFSi
2eZJVOUHpNLzxZPzdAGsFs7KMs/DlLe3DsHKASzhNyiq1UUXIHXeb9VWU12m3PgYt10DVq9ezzFJ
Gef3W/MKWGnWFnpJhbo5Go1tG6Ntb6ETIGWOiEeBbMxNoWLNQ/00YR9ikszbXI0JssQM4GztVPgV
8tV4Wbq4g3CMjb2LXekTGDjfOsb37/ayivHq85q9IcS6b2VkfyHrnSOh8aWZneHJLNLm4kzEVfdT
4ze25lzMfDMVpDQDFbkeYuynRzN7RZZoPffEPsjFGxGYDWSZXepGDYFRC7HL+591Wn5OOPkfGD/Q
1UW9zqa8kuk2lmdGZpy/ynSLEvks9ZJlLnHngCAaisgy+/quj5jjhfb0lLa3VU6xj1IadTkkHZTX
bnNwk/El8TJx1RJWStpQXwceSIZWz0dN8dPoLcK0LT7GnW5vepX+Mkr5sTTmJ+R5XhBn9VuWruXB
iDSiLyyDjDvrJiO3DkDctCdPDkGWkpnmueOFGEXt4kXlFW5pHkwNNl5Zc+o2+wG7hkfirWV+iPG9
A2py7aBnyk33lN2hd1b/N/DKloPeQMB6DwGsNLdhHFj0RCzDdW7w0ZGPBX9KlXRP0snUdkQ4M0tu
XobCbcGSs0pUpK0B/StSOP1Lv8vJtfMVyQI0mg3ailMfYUvPidMuh5HRXm09Qo8p0Kdap+yGBjL6
YKqWYTyr/c6zUaSkTkFvtFq+Ig1vj7p1BmZq32hlcewXGpkpuvjgFs6PskUXxb55KJm8lAPpV4vt
QuXI6OmulsU+sNRHhFXTcUKCUCU0ntvxaE66ftTKbxhd6sNYp/cJDVkfZ4k6KmWHyp4O+ZA5b9NR
1V04rdPwVIvu3k2mLugsrQimgf6nhRPJT/MRNHPuGZy0hUE+XX/LJLblsv5c0lLzsRM5rC9N44vG
IX8yospzEE0sXtWGR6/o8b3YRJjNsTej6CuL21wNb3Nm0JeM8pO5OB9agxFJ6+SaP8sMt3hfTmHf
WDRUGVdykhaB7XrGjQLlsYuM7txY3ZfY1O9ErcoHQKJ7M53im3KNh2VIVhq1gMBZCJdzAuaRvBLQ
sxhWdOq/TfM43WnS0U/dqp7e/QS9NF6QaNanvudcJGX2nHX1CFHM/tjD+ae0dhZcKtp3a2KnKJO8
JQbG87DbTNj0mDrt7MIgo7Tvv8Zd21+IJtkEpNbh3Vv5v0SUvyCiADLBgfivgShBypKQvvX/Uf/8
j13NR/Zb+vX3aJTffv7vZBQHMIru2eRouf9koPydjOI4fzMMB/GBbhK4ZWB0/ycexXT/5mHJw0ts
gkbhouef/o5H4Z9c3TNJ1XJtyxGCf/of4FE2BMvvXKFoY3Xd0iWYC4F/Fsj2L97Lxahy0BUzn11a
jXykyvinBZUyhneBntzgwKbLDFosByHjh0VOvRqfB2Jn9PW7ALTN+IJRRQx5PDtO08PUEJF037ef
DYxmffrwu5f54TdH6B9c4e5/92ghgRmmycsjPOMXmEtt2XZDS49HO+tn9hBFP615IB1tpU36mbCU
qxrzkJgPWjusRvqTg8irWXGrYcnQ+m8CNMQoOZSXcLAQKkr0NSm2rMm0TzTTfEYbJGbj0WY5ZrJm
/lCEceR0F5LonruBBEZkOrxC4Ijb3S02sffb1/iOvMNZ1tZv2/cwDfb7JqMfpfza8jhCRzt91bhr
d99jSGxQPo7D+5e2b9nusm2Mw/YIyOzdb3c1WXBr3SHUmzfJvf/jQbVgJLfHtD3A9wfcTvtat0Lb
KXfb95Ab4Mft5uPFhrCFY9YanhBCq1I6m9xuua2maBchyRUA7GnchQxI7rfvSUo77KxDm/Cj/LPE
Uxg3/Mj2rTFfywRtoypw+3uZzydBm78d+a8bwu2nZeoddfITbNUW4XYfKdVrm2xk75hZpMAOY3H+
PhBtGkyld9vuTmC2HNVRYgvfviNPp0co47Cdl5x6hbej138Kd0ObDuD97pncyHqv+Im84g74He+P
i1/eGs7+H091+32KvpvDBtLjvK5GthzNl2by/v/5aOnfFK460Q7h+xPgfmQz+JGWHraXZ3vu2y/f
ngMUvbCt8v12e3sJKdT3278p0CheDaXyReehLWb1UWI9FV0Ckp6oFl4v/VBCcB0kHw3OMTa3R3yr
AslCSfIEl0N/Tj2axtTe21+3b1ZAKGvlHheYorpWQAvYBnPjfsgIwxmqy/b1DfQzjigKSfXid2z3
q1B1QG/e5dzddhcctJA80+EYUuAa/G5h0Fz77UddBlxtJn2UBWGKXiDi9vZv7Xa3YSN5ZtxbLhnC
pAbqbGShJT++PYLtx4A92t4Xw9TCnK7/iFpwpMfsZ2P9tcwgFdpkiEExJ/Sayx+2T7zTzST4Ckpi
1w3506xFL16s9T7F22vO3KUwbPIJzIeoLD5OjZ2RN0195VqHWNEZoKqlWbFhuXc9yb30hG7DnBJ3
7EJFXNrD1EPoE677klefhSqo7tMIUWjmgkDUp7eKQ3+ZVDSY6X1QJSQPbJpM2MhNw2ptTv1joQMp
omE71IzgaSSwiMW/Gan/dw/9iz2URXpzjP/rTfRTqt4wQqZ/hIr99lP/yLa02elszuKWsAC9eNv+
+Pet0xN/c13DZhPEhcH2aP3X1imdv+kuLlPX4F+E42wUlX+QxcTfJDNC3bNsKRh5/8+yLY1fkR+e
Z8EmgWJmcneGbfIYfg+/wsee5IOVMOPYpvq4Aed72SPHRJFjtShQ3HpM7iwuwAYh06liDMbkYAkR
QuqHQU633718/83maGw79e8pCtvDcYQNSGyjKNjGL4Z9EnxEI5rSupiU78FCBsA+E2/j4jT3evXV
a4BUWm7Z+9rY3G/AxfO///2/8gLefz2fbjI+PdN1xS8HCS+zV+UBdLt0c/SlZnt7tuboaPeKKliP
EPXa9ITGpr/SeflLRM/2Uv/y3LlUuFZAIemOLn957l0yJfGQo8DNN5k7sxlAbqCHSyIsgqxLxYuW
xRdOBUSwrKgks+92WQBMyRi7KNkfTPr+Pva7hPmGWv+C0vQn8AavDNeqxfVGHxDp1y/XCdqBcdG1
TmIoINEjU+0Xa1NotW1k7EuFOH1Q9JHwagYa1tVAS8sDSZxFgFXguai15cSJgp6cu//3b9g7+e6X
F41PA8Ewlm1Apf2V8IB7Fo/NnMpLMkbygN9xphZGrYz0/yfE3fiD1LODKQqN3UZOgSpGvGFbWkm9
McLyo8o4SZlqxHnaItaAcrPXdHwgIIuze904e94YkGTXPZs1wV4LDBeW4tS4TPb8Hba7/TjUX+xW
OUcvl8d0XfA3pXH9avceM1Qhn7S8eeBDljOWqAK9z4xHW8/2wPqb8+Atj1Cxf6qtSxnVGrQP5Zqn
JHO+YL/9pIvKu/77V8uAifjLJUa0CSpNACWO7Ujxy9EzM1BJAJuRl7QmLymOlAxsi9E+fXZOoUWU
0tChDZbWduy7VfdWY0bc/f8+EOoGCxSU3AiJv3zQ4oxqM1kWebFcwuA5i99KUGZP6zAfaGM+M909
WM3CUSmSFJjlJpufX/79i7E91z9eObYO7EhaDEhJa/qViJUyx9fsepCXMUp+auIonWoldnc5UdI8
yBRxhGj+ann782rL7+SswghVN7Zyhcf09vUJMqX6z/9j/F99zKTTc7i64NY9zl1tBZoSSEfdB2iA
2p6W2HopEVGI3sAVvjo3pv60HQ3zI+LTv/joiD+vN7ZuCodQAJOy6Z1e+fsHQ2fQGFfNMNHW9Vf0
debVBJ7g4h3Us8J70t3lzcJRRR6Qk+4KnEb7daxuxlyvJ7VWacAkybgNfUJCAbYsMk4WbIh28WTq
CFHrBetp2+XRye3rK6LnhYguFm+D0zYft78CA/2S0AyzildUso9hC+OG+PXKjoSBocDO5YURKg3U
tYnuu25z7sxJeZhxSrVbK7jZ9JstofOngmCrMFrob9dN+4TTwQcrTMd3yKu9i11nZ05dHtSI0cCX
m5fREhqTmTiMdAznNrmQoQ4uhJZGvBGkOcESa7P4VqPQixB7+xfLL+TRP12rUppU09vl6vwKF8oR
8c5l3nDd5FZ7nLWmRA7Ow52qAenq+HmI5/ovOIx/IsZtr6htmy7qGY4hf6J6zo3b1Z3TmpeUoKAn
KBHLA+SiB6NBN0Z2o7f3QHQcUL66l/c/XMG5+XveVuVfbMq/7D1s9FLqnk4mLScU4Fi/flKbpK8L
lJTauY9ybZ8a+rMsPExQNmE9yUyTT0wZgbrgPan8IScRtMJOqDrz6Ao1HJjeBXHcxc+VMXa/tZf+
JfbJ+uOKuj02x+U0xlHx/QLcznC//xA1ID82Nqx3RkW8s2ELhYbVg4UcccjbsbcE41Z38NhuFPjq
YvTATpAT32/7CrmmIhQtJJR4NLXLZKXUUnN6tLCc7Q2vvSD38g5dzWVcVfQC5skNPU5lEPyZvM+C
H8wWQkDFgrvRGKzr3BYx9jdwnS7ZXEeUpR72/+hRj12/iV0vrJR17juCM1Xm6oc5IXD6XXeRJ8Sq
lfm8bwkXCjke5fg0UhFkWR0a2ugdGTbqD9MxNer68u+XYd7CP7IJt3aowx7OB9fbmkic/v74Glbu
nNEeMOU5jg069pYNrDtZ93VqayQWlPeoaSY27YEYSa1XjLVcnemPzbjGJTbTj7p8OmcZ+0iL34NO
AC1QvYb1V5pLfsrQ2xb9Is5pj+CNY9drKcvTmhEPmMyM5JBAmljMbZOIT/txnpAAMCXBUwGBAKEm
TetcOOfKVdlhsieiOiivyhjJCHMGdU5kjE/FIxV2XWUOax1r0jkrq2XdvWM73v8+M+gLlAfGRO9M
NpkG3e6eInhnrk1y0opxDN+hYWnCrNZNgXZMBEwN08Ikbt1HNO8uYoqrHdYMAtgyh0toyi99O5s7
sFV0Hrz00e5Nhp64Bvy0+lTgQD6tSfWE5Z+ps54ct2NRV4yvJAuHCEzUcyLaxh+BNZClps1UkHaE
fYnGtU4UWM8aej9pfR0AeEtC/OzTifP/oc0SdS2VW/qNFTthbpLI+R7/1MdEDNQeeCFlifmMlIRm
0FpA94XTFuilVp1N+PNZKz47erFdwEOxM8f5q2ITfi4AH1bZZ9M6YvVKQ2MgvsMBc3VVEn3DOumf
6NTDrTWsrwOcm7BRGcNNbSGt1ojqg9oAVLOjkxdYjuZ5X1dM9GWTQuYf79LBtG/Kyw7rXI+XqlO7
osccNcVwz2o7Qv/Q9wdvjewzyJ4P2WaHQqt9FJaenHBm/qhm1BDI6dqwcDYgIHj7PVpOhqJJHz/g
x1a+js3BLFTympMhId3qWEYQJx3Bez6ZHOT74cnO0YZHRYWM04qqsM0ITAB1+CLz1gGsGpH/GHPw
ILzggOehP8HfLYK0Kn4qW8VP2hj9jAgICkGSlagcCu8w9z2HWatYb1X8MW/gz+OkD1I6anc9zlpf
rK77eWq6mEnHrc2mDfgjmwMH1WGXR86EW5D5BJPkDoPrEHodCFUt2pmuWp7cLYKYgeadBlHERAYV
ro2OjIzL+mQwXUStpxkhsTWiXatQLyxyMZLKxEuHYkYzeG9Mj45lIiqXj1IxBW08NL9d4V0FiqQk
irr1uGW00U+PFNFLvdbfyTVefc9b64fJ3UychQiaZPUOsUnbxFI69srBNgKlvhHWPH2IzC9ZNT15
eSquK+GyO5NK+tAkTGcJdrppA+DedmmfiSA6xHKKHnoSubNFaSwfpRF49o+0IgXKKrtur7TE2Hn5
SGZvvF4UYkF8YVmyt9csflyy9qtEjXfsFFpr+G4k72XQcgkTZDjXPvAEyY3M8HdFAnODFy2Xvqx/
anKcbvFg6EFUm3CMeVd9VJHpC5OU61ylZ2Wky0cZPXci5aoYBud7f7XWMWGipGDYQHPYSYcgZlXl
wQqP6FzoFRG87U9vMrQbupCvqujbe+mMfjms3wg22EA3iyJb2KwPOdntqX7CReN8Ylb1mhoRbVQr
ubdrVGhxFMtgcb38FsXTbpocE9olv3Cu6cC+a17fLTlgie4GVKgHHct0qJde63t6osMf0EhdbbWP
HeXwwZqwtXUFelwUlW8lRwo/V7ANDKN5aHLS3Ec3J7smjbAz4NUXa/Wsz0lEE848jdr6mlibnall
yG5oToGJWAZRO752CRr7UkEeUw40GMx4aKo32rlhX1PXOC4qumU4PR9Nb19FrtjbPd1oCfKEj12t
wm5DmGq1MF4q5xj3TvwyGOaIWaj80Mlsvr5P3Fspf8T6DBFlXXLKaB7JWA3mY9E0rl+Sd/wRy1J9
B9QIeb5DlHqV6Ba4K606EgmCoKBYfSNqP82c0AC1xfgihmG+lqP3kiwICVs1HszZkPdaYofvDrt2
VoCJK2t5ia+zPnK6lrrynVi/S2svfx1jjGJGRrKjpKYu4RYpRZDA2BsPbURUdguVDtyae9NWhvZA
r9+Ls4rKeC9QzftZ1yX4Tty0PnSounaTIEB81p5XRbrpPEuGxKxO5Dv5oPJnNGyudSF2+6HqscV0
ZDNDWk+7UM/UC20u5xKXWK7xHr1GpV0TnuVVu6yH7EMCFFoMMZufRmkgF8PrPGssTibCu2sp1I8V
N3dQTeZ4qqIIHxnVkD9ZdKurmp5n4gYJLo0QK9XMRSIeYw2sjm1RS3giSvjo4gfHBCnDpipeHG0u
rqa6LmOnHcnmHQIUpzG6g7WhWmzmB0V8Vieh+gHwsq7A5D54nUFjWBtJNoxj6zAPDWU8I4ldAocz
LPCv7+wOgbymlecZhf69mPKBBGREtxgaP7dq+YxKujvOpRxQobdftJZjdozfDa8zIwYdcRNBPzq2
jxUbwrvOBAOB+r5kImaBTPVLjl3LBzzBIEGiz4YFELiaZV6JuHgk5qa8JwwOH2HfzHvs/tdx7LtH
zuErv86LQy+y9kXTJZdCyRYAfVefNWuPNQyDbEL9Yi6hRaTJ3q4TuuwVgUXkp+nhlOQ2kuqZ6tLs
A+lp4wGVur6fCTLSGBP7GP7xniMDD/ss63gfB3iec031L+nfGHApri12ezS2DSNZUey6dZzOrMN6
RUnsOYtDPT5OgV33+Nc8+76riWgfayzzmUxQcdqGfsHyfecN3fdWmHim0X8UvfgNeDgrGco8G+5U
ZKdM43IvJDfxLiMkbp+t5DYRaATpvKflJeilsvmLbN/PVReAVt3OyfnGqi+JXyvrKXSVgIbFkA2j
WxntCWzJbgtQKeG3rWaF74hFSJnIGrFEwIz8go5vQoLk6Ts6eQCkRWZdk3XEY1B24iqLs1n2qNGr
xTrh/nLDCAzXbWYHP2DTZnbduTop2PAW6UYx//d+OL37M6nH6aRc+TpW9vemySh3pR5WEVJqQNjf
ci1KKUlwhU/a+DCWvQVAkbBwKF/7pjO7MAJbrpvIrmwUQsiMvwiNbL35AmGvOZRG8wMA5KvpCT5d
wrYQVmYHY07ZO+Rb3UwJIu/y81DnyXHMU5ZpTOfKsJ/mknzCiGi1oK2SV9u+bM2wOTGTg1PPC1XK
z7kiL2UU5TfXGT5ZKj85pA7Z6UygXF3GHOIsQL+b7GlVzzMf2VABacXu/6pccnPK2YAgQuBX3M79
qfDiaN8x1+tIEt9F8EZl2yHuyNRNE+58JHanGox+776MiFv9bjY/uvx/MXjbIKi+WnNu73HsnlwL
HU9hkQAVM5DRy+XrYGRHAgbfrHDE9wgiHOwwMWRk2GRyJxt5LLuPOBKJWc89cB+WMned9V0UVrVT
eQcszkA7PRS5P/Nm1FJxxPbgS9aNqPxmtu6WEQfc1GKwXQrgtmajIFBnGm9Lu+4mmGfwbqvHUW/h
Ly9DaJg9UkP04S5eZn1BhgziKelSNOpOe21nJEG4UzMGlCTGVQUR7aUd1Buep9ClCqa0vqsz0CZE
zTnCcHkp+uehWbFmtWI8Ib5HD69Lz9gpstB8OW1eibHYYxY4GjY+kxWd385GfJOgzQrTXh0XARdh
BCyijVYeNhrS6BKlFPxfJX0E/eiqsCMYqaGFFH11nwLKcIpkl3lMyOz1vs3vNDP/ApvmtUwg14OA
I10MwaBpVfeagys90vvd6LGgU6kFnBFBgCpmWC5WkKFNf1DxHmWFeK2TxNCOnfzIxvDAWfQ7DrKa
NYmdO3aagHPnxDTSeXQ1pK9Cyb3ZWS2u1PapqAjSMyu0LwQs7zmh+3Ofn8oa7+gws8o5+rHR2h+L
RYlhkinOsvkJmCtIJlpJlskkvI81g1AA8awnrBZlSYQIqZ8XmSFWKs38marivE5kczlNRWZhVB2q
2FxYx+yjNzRpkCmzAuIFr79AbnOI8u+IMn9MM34BrKVMZpfssMzOC+O5JczbhI0gi8KyTMzAjuOr
bpjt3uyF7o/uuNn8o8eyga3qTk8Nh2DWDyauUvPeRo2lcuxo0zP2IRaP2aarvYHOBmNoPZuTXH19
ij5MnfndbDAmmwON89Ipgq5NiWgT+9nLw8iwmSnWRKrENduP6m1kDsM3s3pYCww2k6dZQe6EsWbv
prXaCI9mHZSjNfl1/Y3oqwLZdswEWnzPx0mFoMUImVpBF2ttaCyVutYuotDe+DIKq9vZfXGNOQju
SC0/Vo4HIMlqHFbaOfmEuL5Vd25kjbtowu5QSPUo0OuGWtQk2wM5QViDQKSDy2Xm65P5bkNhzmXT
3ZV2QbWOZ2hMMK2ZhGzqRnG27C/EKugwd+r5fhmPzNgNdONWucvGRPMnSOo+l67L65/fiTGG7mtQ
jkuaVaGEV+xSTbBUfCPPcSZdXc7zV3jybPUeJ2VmxxDDTc8nzLMn7VICLdnpnQSw0TpUXPGTBDXp
NzkO3QiPaahi+5oxEt+XhnXAnfTJxF4wt4cxhjUvUBc49vi1sz4Xov+ueTnHEyhabGGCHM4gVhKr
I2BrqhwTJKpxTbsBq6Le94E25Gc5JUenjD9WevPTiFmehxmJ8uRRDlvurneLu5hdLhJYBXLPftD6
Be52ke9W2tNHx17jndC9p2kLuVXVeKUFOj3HXm2E1Bbwvzy6ROYKSspyq5rdB6EdUX1H0wDDtjMB
DUSefKXjqZ+7CPUC44IoSEhUORqx69DCmvX9oBE1UEAp3LUtei5nSsVhrtsflucaN9uuryPL8NlI
OWgHnrPXR1xDQq/JwkMfe8f9ZHfvt4q5yu6SuHwwAduf/uvreOEmrOroRCUZKlRUOkp8wefi/a/v
f1CUwJ5HXbSZ7WBtDjIrYJeN/WEs2uSuMc1c5zQ7LmeSX0/99rXu/WtLn3zHpp8c67mL7yahHdHK
6menTeK79z+sf96yzUjHcr10/hy7H8zJ/iwLczwO9kzTqVAwEJJYuzLz4a8oTa95Y3EJAXDAoryP
21SETVo0r8W+bgZiJ7WCIOB0nCgTF5fgb4Idhy3BVZT6K1XxHDjGOu3fOcA2b6ERh2nZfFdVtjnl
s36nAKZgwPYq6h8HU+6+0TTaKwZnmAR/6QIe1dBt58xTGiu1HywoXLS2b5017RMo0kHB8JCFs5SB
Y6PAs7rrSgCJn8f0xyy2mdwangGE3w9Foh9kney523uaMvEuXanmPMMrfJ8pbQ7tQ3hgpJcX1Zpf
YTzbAeXJz2GFEGfLLcd56zEmBFFqhAyUFl3qHS1RGumd052UXJMn1xivSpjJA2Sg3EiT2ySrw5zS
ETWVPV63lXJakOumQNRPZrWhCGJMdiS66idcjjKogYICnvLcy9wM/dVVLTiDobpXGDDvmriose3C
9QGqtLkSUg34hXGUYhIBRbQ4KX3G7F/CJTbr5Jnpxc0RsDtcFy9Q1wCEnuHr39sDfErVPeq54x07
jhb+CmH02bDYTEhrGgMtycuLssp7ZVls1nExHTOiKI55vhBWNfXzwak8TjQNH9GkjeHuGtlprvH0
auiZVU+s60hG2aETaGh0WmUgxGvSrzx1jbI1dMT0qYTSFDDesACwV7AA2nsrzfIrjCJftQ6c1yZN
9q7gIWMndA/smxM4uIdKV06IucJ4BBqfb9rbKUrjT6Mq79zGSL7Vzb53Z5puNh6mpgXZrwmsBXxa
vhDFVRzLAsbLb36PpeiOtfMhc3qW92mGf8RTzQ3AtTP7QIx99rnIToWQ9cVK6reu7RTI7Do9rqML
o3thdxXW/OqNzkcIovgEO6MEKJUQJF7CA5hnkjYm88xBNT90Lqp2Bh4onSsYuxS3pNLGt2l5ECt0
ljme4pCRpOdjMAHcpoxox0Rw8pXVLU8Nx3tEaO2FGKBPoi71XToXFuwkbGNuWz17WOQ8rW73rs3+
j8amvNYl/ZN4pPAhteoTbt+vmivSMwEsT8uGSkJw8cEoLONizCjxbHp0ZwjfH3QSILHkmifKbTeo
W0Pu3otPUbfxCVTCjU4RceEqRoFfYRjPzbg9lPQPb40+6rdCZsZN6cTuMo/19goO++K/f/H9e6bK
Gm/ucwWDRZO2ekykDh+V8Ih9ygyYhhVHgN0E7WbBxY7DVPYntkJSt2c848FQAw+vNz5/iU0bPKWs
thx2JgEYJOiOVPHBcV+MRuvOEuwv+YjLrq5gObSUP0gd7ZdNV35su3IJcHb5Nm3RQzOhfHJhuqDb
ApnQi0k/NRnlM77HHbhHZ7uOnwh6+azPnwEnDAECfLWTZg4YTR95DxLsbc2MbwnfYGBWHD1ZsPTN
LY331Uz5NPJoWeQgKMRZxMnOTYkohodT1sn31ESWRjyHkNWNcT4SttSq9iWxjkN371GQ+RM2bPLl
8+TNxK4cruAMzvBmgRSTcOAqTZwxXNsnPf7YYIY6v//B5+hpldmb1FxWUnduWXZptawuqO1homf/
fquetx5+kwkVws2id9qTMaNT9AeeScg6zP+Fc7nFq1K4tDSJaJnOY0HylG2cYT2ml3GzXE/U/VPv
W0MNVsgl53oCjQvzB7sDfC4KDPonrnmFgFFedJZmPdZmYO3GCSsOrlivKE6qowgRi/28TPabih0L
l9/7+mq8TO1sHUajeZy6ZdzNLNfhbM33aRbTkxrReIIrIqIm8+shrSgnWb+UiaFHGzIYKYozntnD
ZByQyMv55Eh10daJWRVH9cAurVOe041u4/onLFztwup/pAtH3M4gl2PuQs2i5FtsczpUQ1ecseB/
aFYnfUyhzbhQkgbZ2ud64RHPFrrDsWd1pCQjr72Lb4ZN8lwDAB8AU8Ypq8qI/60jE+pFGBdOilyR
6q9JsSUnLWSKpCuAWyNx1Xs4PzqtCCIKvI/mqInLVGjPAJ22DojvaLEN8ozmvhtvyOnJu9dzGlRe
0b2O1JInXEl4lwqWqJGLO1uiEVVjCBa89Vel5/uB+HMSNoD94YZB1EIbbBHLmbLTB8CwPpgGzqhZ
AShLDrEtMdOiELTWAU07lot1qH0SnL0QYDJCQgkCrdSYY1iNDDLOJHA4QVg7oHkjzfySAnk7aEV3
62VXnorZCBjewk9pigMjBXeXlA35T/MbrTmNao2Wns0xlP6iE28uvbX9rtMkKgssm0u7tXzmsg+T
5qsDy/4umR/XZJHHNdcfjLjpDyhnFGNi9y4tyRmrBc6bQRt8HIrDrq47xtgG2VOii0OaISP2qjLA
RYlb2R54bm7CqY6IZYxFP1pZDnsgzY8mdTaFT7YrtPqTzcawj3HEuYYE5Rl9KT19ClvDAzRXjrFf
5mTcEDcz7tYG3sbsQK+irubOGKZgjg2spn4cEQ/vjeabohl+tL3pWCfoQEv7KZZjEfQi+t79P/bO
Y7lxZFvX73Ln2AGPxOAMLq3oJIoyJdUEUa7hvcfT3w/J6maVdu/dcecnojsDuTIBskQSyFzrN7by
w/KNZN15AofipPwcgudBx4/FNZ4NM3WIfVAYOHsVCekNN4gXdI6esIby16hcvfepjfoMMkYbnEdQ
harBNcTc9rcVHNRVkzp3iWqsUZ5+9Xz/3a2MHrrcWMBLFf5qHNE3yFG9WmfsVgOMuJPYo5hqYGqi
lB1ImSFZT+zb69rQ750xeoW8S8Ujri5R1X6bhoav4h99yGqhpOykh31x8DJU9qnuiYikCFDOSX2D
4E8KPyxxAI9RAi1gS05uFyJvaa/QFYoPbODtof/mFnOKg4r0qjfjZVQhXqTkPsv0cImm0paKME+8
ZACcpY1HjRTFBhgZrHkkZvo6QYK1KsCoIseMawlVlQKCTZhCHJsNRybF/Dyqnc39QEDUC7P1aJv5
2tWNakneuV+NHghoG4UT6sJ/WNGorqoKrLQ9wtwgOU3KQztA0TJADo/c48fyOxAxfh6IdqperSOf
Aa+uiYJipbfaJtZIAvXsx12HBfjUkchAkhfJqRclzR/dCQq5ojZ3ddOr+7LoynVhjugsqYdoXkiS
/Jo9PUJqpGS1KcQNFRAwLXoa2MIf+nxlgJ1bjSy9cTyJWJPC7F2CrIG419vIQaGEt7fCim9QOb07
aMK8wMa1Huyge2g713/Ua+/Otfr4GVdPCquVB8u/T7gnoEESbXWFenKvYuaRmmN36Fnb6Y6Pw3q6
A2gJiB/Cumu9ZEJ8sZO8uBOjg0VL4zwU+Em65Ok3E/IwG7QXj32qs33S6uQBbvIhbY3hKaVkiJpM
8zz5iocvZSaOZhuwvjJXveF626k13W3hsFAq0joi5WSwD9bZHaVwmqcQi6fappw/Zvh7lfAm3VZ7
QcViWNdmvMriYq90pv9kTeGPFu/pFZvm7JTmw73Vin47ohwAaD/9lk0dW4yorlHSEl+AbOmg6Q31
Vfcnb9mgmKlncX1XhCHkLVFScB/OGQuuPbTzg2m6n/K52OHpyLoM+Sc0MbUFxTX/jlXpNz3nX5N3
8L5EmlIymnAAaiKYtnnTGJRmtbPqIzKIvC8cu4LlSojtldah2IPzVeZipAUtcplmaMAgzxygwJWr
lIKpEknxTcvPvuf41pmlGiOfp52sHNazEXZ3MWiSXSXwds2NZJkEubFFOKNfGxZPaGpIYlWjUspq
ovDvMk5fZLFAaqf1kTpFEoucVashU2p8pR7dLCkPPkI4M7eGSKLlaJcFYr4V+MOsiRaRPSLuo7iA
tT0+HrKXoVVQ4RrMR19LAb6zE0WGDvBCtbJC7m4ttj6L0UtZbZmlvvZddB+LUdu2oXtpK0uFiGXA
7xqEjcW8t6zL9JRZvb9Fm2oPVsfHDw73uzxrKUtSD9cCjDhcn4euF4wOfC/9Ha8abxkAjkj0oQBn
EO9U7pxLEVIUJaEbI6C2Q8jYXXiLwBwqspCsockIruqovsPILNgbaxxL1IR6ZjSUwWsBK69RWYrk
VG6WKrjUdTfF5AucbuRRA/HUQjh4o6sVokwT8Ch3souDG0QHrMl2WVe9VU6abbu5NmiqvcAPKfpj
DBHbLnrj62DF6l0rpr2ZjOzQS99fNfW4LaHnH6sYYoIYYCo4YYCThhIrT165FbG1qrDKoyIEdsSW
Ans/HCVb+kNhHnPcdVZAVMwFphPb2Lb0O9QGMRVRoIWzVDUqHt6gZ5YmMslK64RUz3qSrb27Hqms
NXVdLgO74BsaoGdGGhSNAaUBX6GBNSvZXteQCpBraHcRAjUOpEm4E5TEFXBKS3LjbBCcANHvlM2n
75hrvcJnFg2G6AyI6lkFlbbIQ/0+6XF1ggmdrSK99LZaiQblmz7AwCc/kx5N6uvKEL2zyxY8XfFV
8Crrj1Jk2joSQAa18C4NU58KSDg/NmqQ1G6/5wF63yXN1mRbCg8FAQBFqzE0rKplYvtAaNvi2NnV
qcOvdoMq2MHscvQ7Jo3956Q5ZA6koCF/u2ocupXdoR3t+HXAw2vUVl5XvjgjPxXUj18KtS0wRurJ
l6v1YaoDfZWDy1hZnTXdt/zlwNM0e9PhpYu6qxaII04rb/QpqoXtDlzMna83d4Zb6uxwFW1JQqKi
9MDeNUKpeIEOC9wVH9jVjJpfBBEVFBjEUGnTfD1GznjuLZVFp1eLtWjLI6iFBvO06azYWb022IVB
Ti4ANiDUsXRrE6WKQhu33WjjIqo7wwpKOltQQ3j7uHuNlnat6g9OrkT44an1xhlAkARoW7VtiX4A
YkzrcaCSU3TUTETaXXyggk/oXh3iir9bqUXeHs+dJRpS61rpPoX8+Zaqb03QuqpV5LuHfnBfrCn6
qrXBHevClkdv9GsjY93vAzKmYHHBEwEVZ6HGytosKEZLp5vZfiJy4LMDtuFQBmVTOiJaQmftl22V
VdsciKaHWO8+0qNqr0wafBTZvwUd5Gv3Jc8uLKbmQzmz9vieBQ1F9tRx2H/33C0Q5qxGqvdcLc2m
g5fzmIzVnPcgXzmQb0ceqim+A3APeIBkxf7WlB10+l+Czsg6NLSjb9Jcp+Sft58s9VL1+DqZVm5t
Fb3eyrHbBNyObbatuEfXlGSu71bzJ/yE5RuXDRak1d5pu2NXhhHLervZp/pAM//Ze37+SYoZnHT6
oayKT62RbqzZBgi1mwfXtkmFzj0ZwsAYQpdvPplplHIH9WO4XnG+C8mwNiThIWzniKjddR5l1jL1
v9g4KMjT4/mTKUxRIVX/XJvo4yBJNi0VF8iDRNn9L4XneSx+/M//+fI95Vb4k9L6K41VU2do+X9m
8Pzf5Esd/0Z8vZ7xk72j6e6/8HkWUF8htJjwC/5k7/CI+BewVA1RV0t3dcixf/FeHe1fhsm3wnRw
iTYsbcaE/iTvWAxZkFuEYRiA3nV4Pf8fvFdwpr/jgnk/mq5ZJvkFwT8UwdHfkZOCZyyVLtX8MdXN
H9Uw+lSzLdLoLaaPQCAmRAlQD9Wa6HuZtXhyBZrxWCFksNMcp9vmVY42OI6IftBN67alrO5aVv5U
VV39SEV1wV6reJKN36Igw5PH2gb+WDz5bLJOrSXOjqNFBVJmKDnXsdrtr5MRU9kjkAFUc8IPUxQJ
OdGw808TCdo6yWeZnZ+Ng3jlSQQNRasxZKFU92W6ug3LIzlHHnWdowB/uV5EhjPde2X90G5MH3cP
MEzaW+Jo96jqtT80tC5GrW3fx2qgLDlY9n3ix1BmVAM1DjbsT6baTYvSITOJrKaNWkFenVAzLk9m
4xXgDLyXW0jGZXOLlSJZ16Xlcu/gJNRS6mPfPiLSY3tL2DHDIZubmrT7QXb5piHWXKX/Fhd6TM4o
L3A0k7Nlc+3nQ8yYvBDFxF2V9O0dHm7ErOtZqAfvkPFvF+Q/ukWV1zUqMbAWTWQcpeTkQelaC6Ar
mORDPPrkSz4eSq9cs1CSHQJ1TryuMtGf7Nn7WB6BrwPbLuo6OsyjcqApcx81lUZs1EihoB9X5Xs4
Yc/pdR3YAXQ534p46ZPreXe9wqdopCGF1g5kKIAn9hC63jUtdJdZRQZKRK35iuny0umL8n3Q7ewO
6Ju/kdP6EDfH3DQuTgT+9nZ66XfmUjF8cstOa6F/rWjhnqz++dr1wti8x78MJ0nP7rZ2pirIvYsH
CFgePxDwQCxfsNE2XfHgaLn7YM2Na2ssg+Bg3eJtkHl7R/cfZUg27TS55L1xCgxTzOZlLADASP15
SDfUcfpjOzedauF/iB/oWhn4fn0YkFNusTpM0cgJqFBLlbbaMFHSr8tPstdOZkPC7C8Nt1/64H8Y
alGMOCC6M1NmTWN1m5lVKR6HVqf/VH+TI7hsrr2SB1XXhM1FNioLQ7BRDjJjbXNpC605oBj5WKZu
9B2U6z3i7ekXowjZwhWu/zLWqQE72tERegumrT2QzPQiEhsO8ijAR9324KuF0r8ETeuBcdFT5T6o
saBELlG7G7oxPF+bBK/5DEXGX0LzoCJKa4lLDTj3v+aGnRuev+vDEPw8dx5J8b9cRxlYY3xlSQs3
JT4xmvvc8Q+6yAZZIGXV2oG5vsVCbzq6qMCf0nZoLqiPok8ulOtJHrnUnROmJN1z3Ty67ZQd43Qr
O2SdSLL+chiMtXmEsy/WPlnX60g/nxbpStAtzMADcG1ozqKq1eBesMKFimKeopb7XjvXKps5jhAh
cU+wocnG2Nxe57WT93M8rVFzT7U9WJVmqzSmegHNPV6clTy+Nr1eQDke8cQsY+0iY0iAv0LBqQBr
Ehr8NDs2Tvx2O6kJUBj8cFGQ2/PsHF1bFLgMPsYgOwvkDidVb08eUN/zNRS39SZCL2opu4lWZ2d3
1NPb3FvcAlOwwb0CaWp+0/sU+tBiMlHQ7Ukwgz+z0m+I2ChKMn1VwcZRHE/jE3wiJlg/nwr/PAG/
yRxc+j9ZjktyzS9EMVgJKFVotuB/yzT0jw9ZEila3tST9cN2nfau4a9/ZLGvHXXL7ewNgjT2tkyb
FwWaX7tIzSJeN+GUb+HJaJdWoNQz6NYD+An1onXopagjbHO00rWLjAW+xn4GvSPQKaF10tJolyJ6
JpBKir5iaBPgklJti8n/EqM7/YyR3fBYjKhZzj3Z9LNbUZv+7BThUQ2m8NwEvfJsNdSKILviFDRP
L8AFoTaPoYnsoue/qFEuXTiRyB6SxFIwjh0VRMfU6NOUlGc/SKPvmhq+xTHpI0TIkV4OY2czagLP
2s5eFhBvziGktm2VGOHeqzuAX+lUrG1PzV60DC2OoB7i7ZgAF0IyO94jucV+retgRrY0UI9IcyFw
vxshgdAFOZhO/lH25DRRg6FKCl56rB3zcp0GFyCcEeZGimNtbW4HzFPABIXOC2S/B7vyu6+ejwsT
367pDAICMRAAaiuRDvlX7753NPalae2s0N5k+dPE9v0vi8jz9cvxm8jHRz4aXwWkGSzHtEDYGcjs
fFiZORGb9byu/O+9g0pagsrRpfO16dHw1zFO3uRHOqA/U1OebTGmm9GrmzW6z+kzabfm6JBuWvT4
khyMEqSWggvTgfuJcmAtSmomBX6GqZNH6ebPAXkkY3Ke7H6I3c79MPB3k28xVpg6RUUHbywde+/Q
tE6FGSs7bRZnpT7fnVOlpGxhKoiXOO2TC4bpjwrxK9LU/rc2SLUqW/iGdQSbCs7cqY3ZNRQOieyD
CXGp983R66GM2o1Vb3XsZa/T5xNl3NX7YYHyQXKkXhjdlbpa7wovLR7cyEhWaWy4byJvHkYt936E
SrbVurLYpS4KJxQk1PsEM6N1H3X1su5Suk064fowH6Jd+hBhJbeX82Ro9MCuAQ/iMRc7KY8G6+sA
Eholc35rU54GaKt3xtqL1PgR3d74US0alRirgsrMKZN0SvwoTOiHSKiCkJ9jcp6pgDxIRdewTfzz
3B40wr6NxrdbyBy69ORAuscN01rpVY+xpxrPaezYeImrYpniJnSQjWlgyO4l6I9n8wrhNiCPZAy8
3iw8/DfDbRVj36YHGHn8dUF51Ohw6BZ2bXyZkr462q7/w6RcdT+I1np1UJT3UWh/xoitf8JoZp1G
lnIpVBQlcdbDYL0JtK/UvO88X+ifHKT6gab4ya6Hog7jtfsmJ+hx8qOwrPrJtcJyZ44mPD7FUD5V
rdiaBdpcrudTMtXd/sGORXHk6TMhdMJAsvWzeOvPgr8Z4gbL3Jv8U4wE2Wm0Ubhaofa862vdv2dp
HDyR0cI2PVBPJdW5Jy1X3LvI6QIksxmUTadUZ5S+1JPs3WaUyBY+ybP+uoacQc7Cu16jiXxURfRU
B1IBIwYIjyfAIs2HUa6JvYIH52+Hw3nqR2WLomKwRlNSefVQLl2xjbPuDKwQXmHJZSxVeRrIURu0
sOII5SmIM+XSo9IKTh7RX/Af/8Bm1H9n4pmOyoPOmiWbVAvsNvva3/eTXhAPWKQn2CjpbnfGGQEp
UZQvvxZxcOjI7eCscq+FKdyMDr1RcmSorQFC2DeRcgwSMaHfYwxQXook38inm4gTY1+PQbIP8Xd3
N7D0qGphdriw46z/B8qq8TsZk7eP+hN8VQtBADD71kdWuaL5OBzBxv3mQ6e0K9w1KSbH3Swkjlaq
7LthEJzr0qwXQ9Tkd9egKEVxQmB77SDaIxYBKOnzpFIQH0futPIUzMI8DNcmc8kvMUKFkBx9Vunj
ylDs6EHGZGND1d3WoUrFfB6w5sapdH/bickb+39YnMz5h1+JwXxgBv9O04WlL3jMiA/USeqcJfn0
wftOMeoEqSp/HcaMjbow3mqjaHdZ7wuglYb5Fqns0bsOhcw5RfBcong5eYX5ZggjvAvhKK1l12vz
74lRV2dDKMqjY/lP17OxaEJzGiCPvHbp5o+1ejKxC876z+Ew1Xvp66DyFyHhPVs8XPuN8/MI3nJB
Cm3m9Dd5q6zzMetICecR7gluC6gisOH7kJHFKWAXC4uc8ADY/xAmjnNtoqHuq4Xs95EoV1MBLrRL
8UOVz3t8CkFDN+LN1EBrDvpsR5kX1RN3je9yQsX9bAFLUFymKYGtBaxqU4MQfU/AWpohfll1HcSb
eOCmbk2N/jIhO7bJ6sJYUxD9tWuOyCNE6ESnjumfZClSHskmwNwUtzbRbj4MhIiA/gMz2p71An5Z
ms4fP7t8Q+VZazgwkD/oCWiGP6ruENnfu1pU9r0VtsDmyeAPqYoMeDheYPTTQK1GlkIPNtbclQOJ
0qwj3R6v03zktIA4Jlii9NiVazDHkBvXxWMEbPExrgL3oLbpa5cL79Gceu9x1KAAWD4w9S7JHSC0
UH2WsR3Bfp/PkBMn3//EE8XCWZMzZBylpPmqMpD5ppBXlT15hrxqikQt+JA/rxKMlbGMLMhUcl4Y
43vvU4Uz0DbX4ibGs0Eezo08kk0PeHuPeRKbOHmI3uAK8q1118YQ/P/7Yk+Tsg2/fwyk+kzNNUwy
OAYJw99vmzpMzbgILf075gPVEoR4/JBWycVFLnPvFH78IJtu1OKHKMTmI8fyZCNjcq48qhp8QXoN
PdAPA0PZN7suGN8+xMehiu+L/ulDGE+a+EH3o2OTjwF+o/TkDNnUSkTNNjGU66vfBhwDybm6bWbN
5z/f788zsulOx+xj8WEgQ3Xt5LOju8VvL6ZoiJ1mmnKQgzIeok+5D0SVbNOs7NjsBDRNDND02v94
KCd49oxE/Xj4y2mo5ZYg4T9ebO43SoFLTaHMwLEBbWk1ESd5BMdRN9vhZEXtE7J/T1gHooed1+VC
9G2+sYJm7BaUpykXzyM2idej7I5k5Db4aJcL9LkQQcAm5aXWtU8T1IgLObfh3snh5DvKpL4nADuX
Whej7++L7LlI9IOMkz4ANdCI4i4NQu1dty+jTg3UJi8HxbpSVnLW31xVQw949d+/uLr9748PdB51
FGGQIiGFLbe+v+iRRHmuxT0UoO+kefiEbW+AKtPq4hT31aaBWI/LEL080gN1heNSsibH3Cxl8JeR
PrqD51aeZKgZ1VDF80Qg4u8iuXObPEy+e51TF3F6HCNYiAjSbNWe+5aO+UYI3/4eaLR4dG3Bis9x
AIZk7qMMZU1W7ym1RQvAEOIRHLV4LCa72qSRkq5kTM6LG3x+UbZotzLWJ/4hZQWyE1VmoazcWwd5
dGtkzIbvteEWTUV5nufoZVJdD//uvF+Grbgf7xSX7XuIrs6H63/o/t2lyppH4miDm/n3d+Y2jbNP
+BsdJnVQjqglK0d5FIb1K5a5yvZDfJin3WIGpV0k/tAb9Fsy57fzP8zrkXdYVmBiVh8G8rwEKicv
WAMjWAneLbCxv4LyijZJwTuXzGHQWubBi3vzQFIuOkwuUtcYSWyUhrgcFAPE5AU8Pes673YG+cZH
z1PH7S10O01eMzC3ofeEhRJGtryXNWX3/rXRrXdjTvbjvrVqyKx8sbsIrJkVlFuPvOx58JN1ZYvy
sxipMCdjxZ6qLZ1jUDuQ1WctaZfUlEx02BhvLJSZXzbABr1zyqi5yyJoe0npPejeBE7VKV6VuvYf
iqR5T728fI0w3Di2VC3JMtNtQaDt8PzFlVbOTVt4j+0UzYr35Wtf7RTnmIY5EAIkrc/GEFW7UbXB
3OJ49NTnJPEzJ3G+q+57JAakCkqojEg6ThdRTmLXRaIl027MT/R2uhSm4yzsCE6sjFlRPZ3HUFxP
kCHKGy2ANQizvh9NF3klECSPbpEHJzmjG3L+gST11r5X9kvbBejbzVrc6JdzA4RIOnQLxyPvNWol
yQvuh7KRo7c7420A+4yNpZOJv4XgUHGR2w319kq3mJyt/XV5707byec2ogA8xxs3zhbyuX7tzw/3
UbOo4mje6Ra6Pf4hY/3bakDOuy0OPlzudi5/guTnq5laH/zDYsH4ty3WrDVlz//pwqKyON+Sf7nl
GjDlKzeK629m5e90OyyOSeHpm7aMfgBNnNSNVdbF8Xrou5+aQnGQJ/HUb+DAnoF62K9aAOrTGyz3
ULtOfWKBi4p/BQGngpZ2cCDIY/hgd6dpMNxnO9XhVariDYJddtc5Jjx0J3DfcM79Uni1fU7wE3/0
Xf+dtP7jf3++zDXQ35enaMZZLgo5LI7QvfqYOUUsQuiDrmbf7Ggw8Z4a7IsH9XyKA/sse6oq9G1G
5gIsKbKsS0jmIKPYjMnRtLcrcEopuALXMTcx8iOIV0yI3YylhzgOR4XRP3TqRCJq7lHxxLFOHsrG
GuGVTaO675HdoChhe/tS6apDEzcq+t5Ng3PbwCOXLMQzXBFMeN3CXACLCGCSC3zMPSv0j75NQyZV
OcgjGZtMPdq1jgcamMEP0+TcNu58ZGznYaWarxWG3T1ewOULizBr44gw22ASr7w2I+iJxPTqveya
hvZJUVzrQfZUfVUOU/PqDiqMynJ6rBU86//7x6R9LCOzb3b5QrI8UFnb6trHZKWnaOpQIGD+NVQs
hEAy5bORdNmjbDwL8n2WRGfeJvw+dv/qKVQzKLl29hhaUfZYtX6KdgyCrUrpQX73fPsMPa8Lu3Ck
qvzF6hXvQV4L0ZGMlNiMdjWr+9trIHx0GAT3G3k9GVfC6sVHMq+J9emxLfyWj99zD60HQSOPmmmT
eLZ+SSIAVSiT9V8gK0Jkyc0/RAI0PbHFF723cWi3XP9pjKZm02mZd4Ddg01MVeHJZuf3t3KQOUHq
bA0t/rVEVNkXVBGNoywRocvenhKt/NuTwrZRk2XICc58gryuIob2NL9KEySoGhUjamG3V7CU8hxa
uHEXZd5c0rRsT1VY3Yex2lxkiB8FNI3AgNA7z9A6N9+QRgEqvipHxz6aXvUDGCdqKUboPoJUeur5
Vb1VsxNrO/D0y6BKvMF9P3WdCyI2DZKHqhdQnud4l4LFNgFroc6Am0gUJ+GKzB2gzRF13KbHku6v
JlDtn92qGV68uCPHjnxQZ0AO+LPRZ1v4pLVQCPEgPe6wh1rJmJwyNqlxCOpA28YqO+cKN65P+jdp
Eak25XhKS3x9ZVdRUEOoDNxE7Co0PlU8IBd9hzv1z3NwDjEvmh/YW8Qyy3thlOYy4Z/xrbZPk1qo
n0Ng5b2tgOup2vzJHtnsq1H2uRwtrMNCxdw7fTO+AH64QzUy+wwAU1tDfk53sCXCtwgYgpyfBmgx
T1FhssDidNdazCe/ZzCU70jktld0zn9UEdOA+H/MXfGrcyyZtXKFLrSPS3HLR60nbav8K/w2DZKI
sB+0uUGAaVg2KaKRMta3YP4WlarfVYLnxG1eIIr+4CXeseyN5iBIhWBXNmhbf2zdTxgdrKNOn75E
Lo7BwFj9ozR/M8Zs5yt6dc4smwdSZu8AJ9ZnGWrMyN12Vo2l1V8xOWBNNj/gpDt5HmeWFcahVZrj
e6DqbI3gWg8HygX9AWlzk8IzOBLZ9f0iKsnCjRiHyUMZte0a2OgvE+RhUVDziaJhJ3vNfLXr7Pls
sNPTIvJi+9CZqLebMI2fzCEI8ZpGIZ0UsHrxUabBrx27Zwsw4CaaDS9l4zHxOBYZDO0QtYJbTB6J
efQ/xowY1S3Pfr7NklOpkY046HbQIItapQTZOmtFKdUIYoKDAojt6UBg2ax481bGLppN7WlAVObQ
6CT5g5JivjD3ZAi/9mRPYQLcnu7hOOL0PPbZlhl5Pb6XVYKbqw/VvC3s8T0IsSljOfXsJbFJ2c+A
1jtP44OxFpmIw3usR4wLjPyLjIOG6dfV6Pg72dXZ4URT+m5FSDjOoPQoRwTHqtF+H4PgGSPt4LnT
1gPonqdrJACp7UMt2Ad2ZT3EONEcAqs56LNAqlRJVUw+myToI/hQdvVUBz7k4giRLDmK1AboBnUs
dgoLh9UY+eE9MJVqX0Nn2zZZ3F70SYVOif/vVyQZlmFjej9su/xESbr61Ne9tVLnk8pAqRFBsGcl
VUSvEC2P2SjJQydjz3RtICWjQDb3DdXztkVUDSBXg9JY6ZYpqEK5d8htxOoWB6p6IXBGlbWdDHoJ
5QNk3mXhB6hivwMAsxegcj6xiMAccnITpNvF9ERCE4drNvK+l1m4XyvDypxgRFsQs86B2bhHzYIC
P/fKInfO8kioeKtBkr4XSUhVQgwbhCQ8OIfzPVdg4HLX6OG7vO9a6Nj+HJD9dBpW01johw/359Ay
Lj18JlyAwoJnVIoRl5v3j04e5SsfWs1L4lLobeI0eDdz+7sTq8W3IR/3nUg9H4uaRyXGpqyN6SCk
5N3LRpR2ilwKcjdOh6i5jCmK5d3nmfYWTgbFbDmgtK5+X5QdYk2uevTGiUak2lF2RZNMANDnflXb
9V3pFOfrvDl0HZV9fh7q9RQ5j6/YWV5qmHkRVZKvtADFjylSO7yAaDRS88C+LnZOBcqLUEzr7bja
yjEfdsGp0LoX2Wu9rHsqq+irBd95qRmkAAth4YYwN24Z1SsBDGV9iyH7ojz0nrvx09o+3uJODKtZ
cbofvBLupmrJDox7OV7Bg6VtZFBOVrMu2lVRdh87ebMDCJK8jRAtGyul9kWK9dy20VcZjkL8iOK0
aXH0ZFbHFx1cfRA+2IhaPbuNAvGYeCOcfE8VPV6hGZK8xQOKZSNWAxuh+Wz77Fz7nCtQIfKCG0E2
jO65yFIgZZpbffFiyvDAd/xHsE/AFgysEwAg4/Qwoj8lbYZkEyMUW+DPgu3QtVEw/PbxVVp1cyyV
w35UtIfY1puDVqDW1Sa47pQ4V58dV0mXdaWE35sJ2b9m+EaNd0BoI2wf8qi2qay2PMOQUHhFmuZR
zgx19RW5A/FiaeO4URIv2buB+uFa2EHBKbeLszMbXPaJ5pToEHBoDjGOZvJwMPFGxehopyKpfrC7
b63DJ1O7drdzfLt8KVNEju2kB4RLmedFxawXkjSSMyxbqxcc0vhDBhAn5aibwgubPGv2EmTUEVW8
q+3MXMpunXJLM7VBQU+I0aBTs2PbsU6RXZwjV05iwlybyoBEVRf8wDZw0Xo9Yi6qR+pCCOdz5GUw
7TWBqVVdK2vL0zx+Gx0STyLwcSRa6u1SS2L8kVFAX/durj+beD0vGqcYv9SNemgrQ/kc6yaSPYb/
bNeBOE8oQlEhi+plrsTvnl2nJx1M9HOuht3awsMB5q+Z7SjBjoccFVC460fZaNT7rkey2+JBeOzn
5jZF8Wy0wizIxVPjjxsN7zB1ds2VDXng5mAGUJUXjbAp76RY2ipIaiA00QcPssndNNx1WfPlFpJH
k1Kh/BDmGj4nuHSHJnpRqQ4b3zLjZ1S0yoOM+3M8UqFoxOPT0FXGoQeys6qwQloG8LPvSa/m9/JI
dar8PunGn6Pj3JUxOeomQGF6BJfeTEg+S31UrXvDHupTRQFoqRR1+RWNMaiKdvo++i3SgHra7ayi
1J8Kw/+iT6yAgYveBW5T3SNxXN3LI53s14pNtr0kc8TnpAiG5YiwMenAKqvidkzsNiBPHmsIqIYz
Zls5IGPXK1h6+OSwRNuaen10eYyB0A0for6gZl0K49pFraa/diFaQDBXimOPcP0+nypECOFxkx9x
4vNUoNdl6ipvne3ywm6H9lw3DqQxLbQokEYGJDWrJEOHZm31e1ep7H6DmERxTL94IudLXKbQVPQ8
fO8Mc4B/BaLYbBJ7M2ApcsgT2B5uO6KhKtTiEbgGEqWlTTo4DPItv9zkAQ77axZm6s6YezKE7Ery
kDgtPAuEFDd49EGjlcPSNkog/L4cqvIkCju44NOJ5gyCQBsgze17gAZ+OtntsxZ2zrGAaL/U07J7
b5wEX6w2HE6hbk9PjW6e0Ctu3/UsTzdDiFG2PB38DrJJWYRlSwRziMI9CQqxl3V72ThB5l67ciCX
Zf3bHEjxwSqzUM1RWvMJb0DMtbvmU8Lv85ACt1p6iKJ9iiBgb/pAEddRPko8tMveOcpRNauXmZGK
Z7MpvXNWguuDV3nK8bcHipV7Z4qU0Sm3qebOPRmSTZa9j4NtPJgABc+T4hY7ZAjPaow2d6mn+Q4i
Rv2qpygEN2mFAujchfb1pRl76172Mk/HJrSMLrInlLXvDO0TilUYtpXlykAW9lhDljzOFatuUc6H
si+bsB8wtqvqZH2bKAc+dFsnN8CGFb9c73aRD3P/7ppNSUVQ7duAdUhiPbS6H94Z1WzvQmIlXqP0
JZYhQk9rNf4EX8T+3nT8rEwD7TKSaQ9lmCjvtYuAxWQY/qWfv61dr6L2nxTkofNe22ijGsPhIus7
aFl6QFkLEA93kc++FT1UvlI8y3gYIMEk45mW4AzbeRe9+9KkYXAuB9JuRTFUXxurvHeiwX+1vJrF
esYerB7F+FqRf5ATFDuZ7/4mpP0x0o721Bb8Pvz6a2bNoiBa+zlVbHNdRSLfa0HSX+whQmJwvrbA
9cHX0+Jp8Ov/x9h5LTmuK9v2ixhBb14llbwpla9+YbSld6Dn159BqFdr7b77nLgvCCKRIKUqigQy
Z85p7MzWSdc19/jnVHRL6WAIWFyHZipJzZkO5DiAqvN5Zp+a27CI+gWJPkRmYrDgEgUuG4n/zgit
H+TRfeAvv7+60rmKwmTp2kOA2h0nvZ/gr/Pdr4EaWAUyb6IK2ab23iqQcq2rsfl0xZqC0ORLDWH9
xk35N8Wam3whyIOGoDMSCzUmEA0Vxa2zW1Y0R48gCnJECNrnBqp6UTOKw9A74hCpSX24d7vZlrgK
7DxyWPZvjn+m3G1lQZFykQhUKud59wF5whBhta2wIkBlBZoNicFdgMzXS1vH38PSyk/m3BOjay2T
HnLcRvENZH14ZYWoQmVIC82YY/48FmQvkf+vkJM7RIcqssNbkMn1iLzFdfR+iyDdJ9z6sRIc6tlZ
hZ6XimYrpKaXOqw0aJHQ0uGuk0ezTTHj6pdplEsgAd7RgI77SDTCO8ruvSkCgO+N9vNu+ctrMgdr
OTUUy87bxVIU9VMyY+NGsETA+Zp2L7tao5gsLhNvhfRl/mILFw5iU/mMewA5lTHB0lek2knRULtX
Ci//TCuxDxPf/gHB2pthB/1bHtjWgymQNo1Rmj21UaWi3TECiiyRI9Qhzdo5PnxIuWErF9vsfjeD
abqLnl3LxtbS4FEONErfXNR2LTtjbKI464yIkxG020MMDQ9YACtJoCY/NWRoQxTKuyj8GakuuR4l
YVcQTtMpJDW1F1OfbSa3L5+AJobLiRf0t5TSfzmJNdJjU3r2h1qjNefB8HppbYDkxmBCxyUohvTq
VahMzTfYJSTiOapg2RqyKjrbM6pPoyxnhLvsaippv4D+RP/WTMolbBL/VWsic2OpyIiTURavpus/
1bldfhkc63VSs+LJQdD7SXVcFgqVATX+3JUDiqjho+66szRRHUwum7RYY7yzWwYFoJU/tKR+F5lP
sYtTU/fpBcNenZLpwtZwWMbRkH+H7sedkupHRmUoBCVack19pdrx0eHnJX38EjaQ2kmXerQ3KJb3
n5Ry2KsAWobj5Onused1t2q7qfm0umwrr0tAnBuVNepTaQn7oc79/jzY0++mAOx0gGidcop/7J47
UEnbxSD8K7ZNy7vz3WfsSRcUo+Yv2gQ1UR/1F1mmzFJPXZWIQWxvXbd2qf3mS8jupMUQ2/rptJdd
KJTh8atV70AwLXyzGrL9lZaIkxyNGv+DgLRz5lEavbENPs8ytI+3E5F2DrIgeZITNcNGxK7Jri36
pbf3dgborE+gKpQvbWlDvp4corBPd5O0A5LrK6LJjR3s2PDFzRP1n+EGuOZXremAj1ZjWu2KdPoO
cHjatmgdXiBjVYEGG6QiR/Stk6T2foykXPURSk9+e/W5JZL8Jcphx1Snqn3y/XkjCGfk0fb7/ADl
Qrwptby5ElVXEZlIIBOb4IWz/RFkSwXWuvSs+Ek2XpvuVHBB51svqonT2srOntLk5gDf7bQxYniZ
naaA5FqHwzYZTrLx9Qb2eHk4eh/dFK+nOvDfCt8JD31NUZmZTN5bpI/eWs+dcK3PXa9HT5bby9vJ
UWGkP8rcdM9yqpXC6gJ34guBjxJVYOvmZLulfiyNZFrIOUVgp9s8ywNIZZDzMFmaTDP9U1+MnrYe
y5lPh6cTjIMoo7IrjOqjGhdUpcmhAna9hfQ35L8gG0v4W9IMYcKZC0tr3W4PFcNV9goraC7/aVf1
frRY++GrpymyBfgaoV7f3MCs/usc0i5NQzT2R0JVr4WaPcjNEFkspOtbMsqOnkXvw5Te7Jk66A+o
wosdfLHR+3/6S3sn0IwXAVsOSO8ObdeCIp+PIBlUDnpKrY6SECwfRmXaFtXEg+nPotNCRgay9eog
TS5qZ4/ylhX+viHDt6vKShGkV/r3/3V5Jwf0xvpZ1lrIuug/1pP3pWCb9Bqx5zZd1PYHQZP+kwg4
VJBW7D04cxeR5gvxURZCaayfgppUj7TDTcONLSbebTBOvnSs86EjhS7NeFXQuDjAF0t1SaYqn4mu
fBF+Z8EfbsDT6Qk2ArPdRgYLAu28JKDldQ960dn7XvX8Pbcege4/dRu1hshtmozNVgJdWW8ojz68
srInaz/KWBVrCIyHlbRljgUzR9zWD1rVPQDN0B/FIKxntADKleWJasOf13omaK4eKsTYZ91K81m6
/JkwAG5kqxwDWPTU7GWAqGrSYV+CK5n6D8Ezscjil1jpp0VdO/uOSuNZ633wz5mT+ZQZZY+DNVeD
F+E+T9Pm0EHOzPqhOY0zOE02+rwvQwriw++7eidN8bxBC+fGJqi1BP+YkKAhhadMPoT6SjB6q7xo
tT0sWadbV8YKzaQ8RaWt72VPTDoPVNetqAHzNyyC/GfZAHB8Nwa7oqzA85+nBBoKFu8ObLJ0W58V
i1kqX0yoU6Cgg16P1dX4KH2LyPOW0C8pt7MZ0Rx3dmKLWtJKeTb0Tn+evg+9aoslahEod5lRt4eN
Z2Zg9uydiWI6aJVfqk+timc1HwGcHysHFmc7QhlLjzO211HSkMQw7TNESfVVzFpdWtjeTHnesR+f
PZqhcc5yULrNJtfX9tR2lFt2gADKKAd2jw503WIVadGzKtRiy4IGSit9hj3I4ZtnpU3TajAMONXu
M6WTFQQ/kh5mXkRdoidRG9fMNMePSWWrT/gI1qq5S73Al3SWda6j6eaFnPyj4yJz30dsFOeGNQ03
49QBo/1jy4MczYuEnEURNKYCx8e06FSQrkPMsrSH3swf0KuXXdlMRZCTVoLbripKlsLSqKVKGK7l
YQIixV7KQzmzQaBSLbdNjTZNGnb1UwCNLtVwTvcDoBAHevdNTVXAAMKoL4hY9/tA4/WEDixAu075
Qmqi+wGbBpt07ZqlqrrPgqwNNm1nkUKPyPa7uQhPxOpYUHUtvF09ZFS6yI3XjgqGLLXURytXjdeB
XjL35FhPxY0cU2fPeawUiXYb+3/nyTFtRgT/mWei142YShLCOF3WS2PIyaiNfrsDc91veA2Uz4UB
F20xg3tspF1NYoKx3Ty0WWR+60EJLcY20x+VSRQHGMgQ3QHB/qVibVZOEM0E879cJZbRdVFyBnSp
L+WAZoRLW2MrJHp+NKIOjX1kzTTykK8s5LnTuL8MgRK9hWh9oZOkFVutgSMRSE/Cote09vEshlfP
snjyaLCLra/ASwsN3wyDmV3uo/LoPg1JEdQgYDo/s1xfDJVhfwSOPm7KJBk2g5f6H0OmLcLczL7y
mmoedC1L9jaP5xf+TI82Dz4EC31EYuOpe/FFCFQradW1NyodYofo8yphnSPaymin1tQjEo4wckQq
iYHVy741kieL8toX6uQJBKvmdLifqXZAbxfzVPwhbTfEQfhJe8xQfpxpIJVlKbu1wz9/bjq0r5uF
PLw5zsZEid807qSNtN+bagquYM8otS/FG4/9+peYYw5UNvxgyQsJY+SlL6XtBMBJYVWpBwQBIO2N
oWkdzolwhmvnZON1SKHcsAAKSJNsrJmbMKzbi+wRwR6ut1E5IRSsEDrouO/nEB6P77Qa9vdzRKY7
QrEj3qQp41Fy1soekNBcCgxc2zlAA+Mcmrm5dzMleI9UVBEDWVEsB0C5q83anKuHZV82NQr0FCtV
sIxxgr/P+q9+HAVPlW66FKRb2VYDUQb1jqK+IXnaPNiN1m38oNHe4HWvgN4M1h6umXQ3zsH1QAep
FOZRsU7zEDI3x5s2aYsATGjnKTo9ELsiv4joSK+mr/Ceh/ApGmJx64ZUKele8Sp7lQKW1atEs5y8
pDqI2KgO8ujeKJFLikT2Y3JZ7s2znvlF4wYep6hs4d9R2hffg6Q6C5r+NYIPaS8GF9LKuRvbVnrI
9dxaVGo2vBbhCCrIhFZajjqDgsDDALNJalv9a49E1QlKie/53MsJd5zjeHyTY02VGhcvKh/lxCTw
jccxQAVi9kzNyLpWjrKWY0VZOk9+ANPAPOblvPGa/KccGswwedV4GgVxNC7jBNLuzHyRfvnYLmAU
nJ7ltZ0ehsJ4QI2jreFoaO381e9H6IFJVYKdL16nsHlXC68+yzE3BhSrx0NylIP8zLNl5ol4L0cV
JypWqBIUW9ktOuIE+QCJNDyi5P1L95D7ZXRCw/XfzYhEmtprR2meWlESoTan3x6xRv0UFA6rNoj0
eiV91FjBZ2qmaZvq4vq7KyfKcTk7hopxjeQRoucl/Ayl3at7lgPEnHhlA+mxUtQOW3eAo9SoVg0s
qPyrZmOPbAEoTOkEKdbKVCeCi8ionO7NNATqSY+RiwDht9PmnhyUduiAW7SbCw/GSUiXEdRkONeo
Yl/cnYifRw+1aOcFjfKrK0G3kfIFt9priA4OdnqUTRgAk+5u1UqyddsGItt5PKvypwiaTfg4/vjI
Q0WJs6PDH7twxuGSODBz6VFQ7iszrt+iirf74FkB8Ri6Qq+eYIqMH2XPbNPVZHTjM6sXthrFMQkQ
Ye9FVax8nQR5NCnG/MQyr2GVjOsRgqlV7MUh7GE+SC2jKwp43bnnlplDpj1QyZvd+prwLigLTAhj
6OZVnscteYHnBnz1nA/1kOZsjT4AbC4hTZQfTfsxaX5J080+pXCWhLAbyg8hbZ1bUNbbBe1D2EFT
rHk9mhDzLiqZgvoSTFSLQkZ4auYNl5gbaVegoAg11ThJV2isIUDlL3Wz3d3krD++0p65YwXPOvc9
mgHjF39WXdAK9WOInGY7tF6Dikl/swe+PX24Ymq2llq1a8+EZ5GFSng00eNaNlVlbtqs655GJ+uf
Qm0buo15lRZWKPqWOKeycCbPT5dxjk6f4lr1Tgmc7gl9E/NRY/9/GwUQRClOFHpLOTnMkp8dwNqV
3Y7JWztUuyHP9KuBAgaFhTZlHDwotCxyX8Ov0lhHbvssOofkCxPygXBFYTfoDjDBZr1/8ZTxXY4F
hGtPul7ni7aJ9Ce3s96CSfzQ/aJ7iavAfi5ttLQar1lyulfF85WTOY/ZKXxGblI0W+nauca0gayk
5mHBaDb53vHPefSxlueJE9arfUTpcK3pF2PeGVXzbqnMjWct7o2T7AVqQywISklIMtksoZ0hzrO/
HIT23XqGUe1vf+K3/YMc9I1JwNdpXpwsBLSUQiE6uYO7t0sovsu+NJ94SZnIHvFcj0ev2DUitJ5y
TQ8uYwlT6Two3UJtMFfw9Kbr+yyrfy4o3brKOXpptJspGS3EFP6ZNGjiyfX1GB5LruQrhQudLhc2
Z4+/Liy7QRwfExG92nanXYQl6pWahP4bdCm/YCydfobGS6EYKZXXVB5rrj59NnC6g1YxAB/xmllX
wprQJfIJrClsggoQkhD3js2yd1zrzS+zbQBRa1UN2XM9NyLoqcBQQMjkRZo9ey4LCT2yjrInPZyq
dhYInDc7OcvrsvgoRu+bYzoWxNVOwZY5qVqQWk6/oxoYlt0kTM6dO+i7zOkuICJgXRSyjXzovzX1
U3rcTBQiovEwz6jIMoGMUw/abJJ2e2JzksfVsFKLtrsUBvp8cZpUn1NtiFWlauMeQlb/vRcvbqaX
nxMS3tu+a9oHK0oqYpApJSIJtJNw+6vLyivLp2JuTL9RF+EUljtpMzSNgC/boNYNkHP2iyefICzo
jqJbyDHpVUL0QJlCdbL6zrgYc2PB7b3sUQNdS1utJcYFMgnj4oTOlY2Lvr+bKviVz5F21WvWBQs5
vQQqzg8e6vssocDkx2Qn1lE2iusR6pKHRVdxWKBCCfl+XS/vTvUADbjsku+FUf5PF5Hx3UBmdmf6
8XeeGz+hQyfjOUzTUfOhJqwRvnym4Bcqalf1v+a2s0GRAbLXzlsrgVp9G2eJt6zJrOcxRL9pUhwk
Moxa20fwKc2w6uAK5cI+tgJwWtYK7TznM0wRltFia0C6iK5C8g6WJOvdNXxnF3coIBQJSfYihJIi
nWCEtlLFeIe68pWCO+tRRz7iBf7utTTXCeyRSpgPS9kNDN9bZV1m/p+TjDLJoWyG7XUgOD3z4tuh
hcYgbKP8GsbgEuSQnTdG+cG+8hNRtumxMy3rCfraozQLjUriUYj6oY3S6iNP7AH9oN4mwTxEb2Ri
brMHXSeM6GTtY+qiLUYy5pNQDAwe4IRQ9BqDTyQwHv0eTJ7CY/RCGB/C39kO2w2qQoM+BzeD8LOa
1n1slR9hrtksNKZ4FRZwfsJ6BMF3VhxVnwBKx47x1Gl6tFTm7LaYGYHHzohPIGeTF14vB5nmFlGI
erPbWBuZHKfaa9mT5XlrQL0fxlIEiESRTDeohaEKTOQXEyaP6zhaH/K0VYG0GxRIQJnmq7RwKvrV
Z53CR+XYTfwgM+sQi36S2e6JfdY1T1RY0OVJpxKuZQt0wK4ev1mdGo8LzRif4yQ0tiW5yWIT6m64
zakAOk4WeYSkbbyN2oQmZQ1N15ybjhKGIe4PBFc1jTtP2oro1MCSXMw9y+y6NevhZKfYo3IQZQGP
Vp95L1E1KhfLS4+ylxjm9DJznsxDbte3h6LIZhrTmNoaCtZQWiBPH8Hl/+RrpsrdVYQfmet9LztL
+eH79ZJkRRQiNlKs3V6M3+EZQaY76q03uGOiGWBUAc0dkHONBvE8KehsCcr2bt2OOt1HTw1Xo6Y1
hLcN0Jo5BQsPoeH751J3u+cAaBUP8qdo6On0GZzMBiQHckwJy+EUmhUliwyGdYJHov1IUDo4JpQU
rLkuSa3EgDG2Y38xVZl5KVtVu4HAIBb8latjBn8ASTWHBS5CHoDDtG5Y52z63zVRl1vDtMC8DYb9
KQpCrnX9lV/xAOcuxdU8Wn+hzQdLplvB/IgADgKnqA7kMWq5ijY4e9lQvgEgUx7iyGExolRSzc3f
4/9yvc83mrb7PV8a5fTbsGiIF1S5fnVb4kYDIrdfHRVYiAPF5CI5uxXcEgC1w0vkKeFXPcjRgetM
70VU1D+DhFEvhMc1CGibBAY2AfN9XIcLQ7XTvcgs/wrlVLcJvZAV89D4V2nr21xZci8b6y5XCQyn
HfdhCv9OXk7VpgXy/DEK+6tbVMmjoIThOc+MTcgDgt0qUj/JZINE5rlnwzZPkAgUAwKOet27p7EE
xuCF/coaSUDmYD+eGkASWzXUiy24G+UpnJUEStZNr0aCUphm1Bm5NV+8TyVyHrptJSdr7iqesqjc
InqF8geIaec8SXOTD94uKRGe81krvPOO9wHlI2sjR13P+kWRqneWg9Iku03RH0zq31+HoZ+2Xp+4
D2bfap9ExE5t51vPeq4FJyesX5LBdRYFmvYzyIGL62jhtGguPehzF4wdapg+6qVylMIEZa/4ZMIh
uIpejagMzlpIXF+xPvMifFet0Xqp61xfgxUrHmr+AC+GPyNpHREuu1qxXlySE2ezjF/THi0+vemH
tSKMY2tBOoP8WfecQ1ADwDdODuOMD4VNKthNqZqAHmBU+sVNtBQsAK+y14867AgwMKP+5F0BCZeo
3jX2Y0jGn/u2Hr5rbcX2Is+++GYcPrC2Z3mju+q5LS19KT1KWOWUIv7eELVa1i75eH8C1eEIR19N
HrRNdQvRuzKd7So6+qLOP5xYC0GLJe3eMvzsozddmG3ZcbVISZ37MiSHwB/io0st/4GVqL4xxCgW
YUB8BNKvYDFpQFyKLnxIoWP+GukQUzimoZxjkJ37oeQ1w+/fetEDdCqMqiyvZhrG28xQlJPUjpWN
mlZPFpwciE78Y29AXqbmgIZj3utUIAzDpzIVlxaM8y8/S1bCVtPvCATMm3nATtQgJuuuZZ+oDmp/
sGeZSVXP7Kem1P2FDnHLN6fU17Fujb+MwN+PRGO+1HohluoYeEfLioOFkogWSYdevEUo/+yh5hmX
sitC296AWSFLN4/qCfwUYYYmJvg08Ubitlg5aMVvx3nU1gkY2WZFcGceZTFEFW/Df0IhOIEQjQb/
WZlc5ZlK6Krtou5fgOmML0gCzYg3LmDo+dYvC/vSohcGoKv95bs7U23qnySDs8WQaOUrEhzw944I
k2QawX0rhLd6JM57VYFLLsfQKr4mrthSo9f8yipr1xNo+YI6jFjmkZiuiR5R4qxkCISV4Xgy1aSA
7qLVX405VetSuvkToRvWf80vHgE/YIBX35o0dQATeAV3HBXi6Pn6mwEeg0cLwZClHjtrq+bvCIy/
2yv5C6BRLdpVTiMOsNUg2zGNTkyKBOnTg2zk0L1r6xGgKhfesn/NyVOqKrTKU7a8PoqzmJsazMlK
E323gnmyOBNfAsImh7XaTf41ErGnY8WOjxylquXVYyfRDLvC5V18a6wiYHXUN+uqRzdY2vrKB5iR
1/onhFn+rpVdZEpdWAgBrM5zVQvFB2KPHckXLTqQERcIC8yHY6DNh1Nebwq/O99Gqs6PEGTxq3At
D//lH7qXkSjK1TPR2SE68j6pRn4ipwikbO5GDeJ4hsHDQfO74F1t0YggaDJt5ShvamRDChR25ChJ
dZi7FPXZGqvqeT7l0GjKmzxl1E7NQnblKXuyXyvZDVje3E4pu3AlbCyzcrb8BtW9lDsIKMeCpEyN
FnebPOodf9pbvRiy24g0/uXz32wsWLa115zI8JiU1r82CLE8DkbnPraB4z661HKldjEd73ZzGPRF
loKZkB7sb93HdEYlNkRiyVD9MxX1EDgibPTOpB/67wZJWZ7PyaYPW/ck5iPNjX8fSRtbpd+jf/n9
t1FACe7tfEUanHzYXJNEd/bNQD0hTERUyLqeaZpLeWiaiIPdrDcH6UsyT1+EblffpkqbkPPl4b8m
kS5x9iXc/qsxdDIKBRSBsA5A3QwJm8cpCwJqNjSWlQKYTpV7JB//DIyJE5wpJl9Kt7vdS+CY5XkB
3J5QtbuQw42pn0AV94e7nxKjSFVH48dgWc6uQah27aBfttcTb9h3FoT2C9mf3HTcR2rhmw/3cbPM
GZeu0njzv/V1M9DBBQIChfVpEauX3M2nr0FhiwcVlYl9GEX9s641H9Lui3JhjeNQI/iUs8xL9SC4
ZsgVP+YuDGrc7M1K1DaidFVo1FtSjypsdQOks1PV2AdQljdvOYXFpXdJyhfZIffHrN5S1h4prpO0
ycaAMX0BhJenihr6i86t5+DpXCW76OvcJMiTePyycmXf9QmlqcGIBDySWKWqV8h1J29mWY4fMAjA
TriuwlJ9bV6F73SvaOkZHOtJ171KrPPvY9uAeBK99wtl2i7ySoW+7g2kVYMO2iQgSz+F0TpHPUqH
F0QbS17Y7J6i2B9eWOoG25YV+EqOKnWRnurJ+yYH08rQWCIdwCWkqJZNYq0ZwcUYOxCNZuWdZJO1
JLkXlj+iYah4MQLuc/8+Lo+cqt2qZqrvWxQa202jIDBT5kRXvbjsDlZHrGLh+0p7kH1nNsqjv2xu
qkN+RWSShZgBoYZugvdxjejYdA4CgG7/u7Ec6IKHeKrWfw1QMADrU+XO4hj/zCC+F1xQG4tP3C/L
v+zynH5YPCPAyJN8vsJg6/1R+ASS59ogWe0zaX2xQ+OTWq1/yn6k3WKTRinavZAIn52B3910O3Kp
HrqfTtrkOf/4StNfZ9fD4KDZVb01hwl9Bi2CusLy262XZHFJJUI7kqbri2IWrZ8P6cujHKbUBTpn
Rz0sefo4vnGG0Mo8m/oUwKgzrrROKc/26ENErEW5tkLgKgd0P4+arB/6zkNDgRsFrPKs/jJG7yNq
Mdsc8eYH2c19C4nWGEQauOEYmdH4pz5Dm+RgYj3xK3Fe8fEfSTA+VpoSvYNl9PZ2B52hdAqGSvC4
QiJWdvlZo2xjuvVBOg+hfxKko6+ubZNP456Q5jqzBLS0dnT7ULrJXk75coM+lPlnldjJo4Q0sEap
r1io4Ekf70gHMOh/WQrtM0665BGwcH3DS/zv57ldp7Y+7ufoB4rFKFfet/kIpoBAc3gQqj+iZBsq
QMPmhsrGZpVPKc+JvGwpV1Ta+JhRsHqUR400TpPN5hypR3Zus5Mcj2q9+e1/85ITkoyMOsRfQHP/
Ookcvk2KnTA5osnAjuiQeG296VrvhQCvgjoPIlgneRj1eUCFFcaRHyQPDYoaQPs5qKsqFDpyH0Q+
0ZDYVw4R0RGkWs6D96Nx/Xg1hxHRDp2TjjIT+d+TknIIQEB1kJ6KgVpyL/K96Q3QhVCgWukzmlSw
Pz9JPrJb/89wrfZKf/7THSJ4qheSqUyDDahepcmw7CsrOQwoRwcbeQrZNEj2yQvEFlmW85/u7Qzw
+QyQx2QIRLFJumqftmUZV9kgX9aeYjMEbh/y9ELrV9lFjsj437XGNa9T85pUARUjChJQd5vHM3hV
Jw6J1/lUcqBwhL8YdTKMd5uq2h9eMjUHeSZp57m6qsGPU0bETEMr4kfFEbfrSRPSkznp2fZJzokd
Cm67Rt+hIjNQvF8OR6PhedX5XscKtYoXOYQdLRfuY1pVWCS7ZofRD1YoQQ37YJ5YSid56AckHrXY
rR/uCzExr+zu3f+PBdv/7VInNRqDwF/WQ8fGZwLfgH6ruPjAmWEbnhu7fwxGa9i3vOYtgGnYqsJ5
IwJr7mTPSYS45IZWXRyv+jEgvb67m6QHSlApSBL0WEYLKuKkK5UTLKuISoXd+J5OlFMOrd88DQis
PaSl4p+8pkN9FS2rvQ6B87F2p2BjFI14VEyrX8XI0rxOU8WmubPct7QduoPSIh+0IEHiAtOkCbIh
O5bVQcsj76j7AYNQBf8elB66PsZHUw8XKhtjNbXix2JOLMZR7Jxdu3uQPdkoPAX2qdH86MYgiYGh
Rv2m9CqEAm3fXtV2au7rgGLzIAqVjTlO7kunCDatuX5okPh1SGk/etHZsawEMkSahLfxtYG6N3Od
5iJ7N3vg7dkLKkcSEOgyF3n9xbcjay891DRNry7kywtS19bWdAI1WFKgASShFuHmfnY1gwi0z0mc
321FnSoPk5FmK3kaecK2ascNaXW+0fyhrLkZ8qTZlSHim7eP4KkGawNbezHraQyWNswUp7DpNvfP
3NoIhheET//z26GvCYFMBmh+/tjSHR7227e7m/58w/sniE2XlEgc2NvbJXO2GwBVWD7crxk7aHsa
ORm4+1W7SPEfKIX7/Q3lCUWU//6Gt79WFLpQ/c7f7nZu3QpY7/DtpLc8v/yGNTRi9w/Zz98wa27/
v9ufpS8pAk+G399OzlYda68ELqio+Q8hZyMW+yXWhbW/n94h7bgYBBpAwPCqZ3BHc72rWp5Ku3Wf
SJU917rjfVJ8A+McSrD7XPOr90LLl6WtZOdC98wHb0JKoHGKCw8m6zmXgtuTz1MmSsh6pqZ+VDTj
qxyUTQUYw7C88eYvOormGwKga5kP7eOwPbpl8uPu72nED3nns+B01VVrKKz1qpmmPRtmBS9XewqD
Qn+CUeroDo1yiufeWDn9Poz508pB6Wb7UNaz2g5hhcTFb0LoKFwoj+dzyEZvyuEh65zyXzYf3VrP
durL7SpjXBPz9/WFvIyc1ZgRqiB2me1ld9DG+gy4+daTs4YGOqPKriDn/PN5Q70HfaC5j9IUQ/iw
hUGiWN4/L5zhvwo1rQ/SI0Vg8OTo9e2TShPc7sRBhyQk28cXkjbjMwm69vYnAexfbtQ4A8ZvfBm8
k+Hn+blWNApYxyC6yCMrzSidQi12K7uOlcLkXukgECIT0e2/vL1EHXaCasf7CaSHbLiCn4+/r3A3
20kZU4z/zxXuA2nV/r5KQRHKLMBlL9UOjmQ1RHJIVwhts+hY65ZiUFIfJDuW85BZT95wIOvskm4X
1dnzkEoY1LC5GqALVuRz7BcldINlZ+TDh1X34UIbjPFbXDQn4Xb+Lw+tYi0PB9aESHlClQ4reerq
rE/U8Ltjaj8bJ1A+wsxzYedq81eduh7koDzzSukSW1PDUM98XG2DpKJzcJTO3Xm5K3aDwp1rFI6U
YWHlpfnf+XGNR6BaZbuoZaux5G+MLtvJkcHw5oqjnFzyQu+y8XizOoa3GHgRPICoQHBv1fBfztGK
boj3K1q6bjWWJ8sqn9PZ2hWtQvOpgn9oE9XlLhJaRMzUCy6qBx4EfLECHWOXLhM9a05TbatPsVq/
SrsbJCiPTaLZ83TXqKk0Vuh3Kp/gWbW1p/s2iWSmD/2p0FsoaHsz3PHT0B6kmR3iAdle9SW+WlPo
UgZmpw1UqB51lmuWiQQhyfimiICZ6aGuy4Ya5flw0mGtcC1t32tBQXwxXEVuVz5MaEG/ejbps3ZA
HMF1bPTWFGQV7AJ8h+x2LSVXcaH+kr1JadyLF3snORPOF+sJlvQlTMG8i+fGzbcgS9CanDt9Um5g
bm+ucm4WT69mEKln2eObwMvrh/FRuqY9IMCWUP2O8IHykrH/3PFTKNWFWdYRsXoaY9CiperkBqqU
0W/blFHPBcN1DVDYIuwnHeNB/2d4drTbqdz7YwHe+I+9tOZAQ6cmPEintwS1FWDVVfreKaMO/T9v
ftlFYRkdm9gM9gEgrXfWAG+qVcWPlKtPb621kk5a7qUXo+y4jzmDq8fUM9kaK4F5SupapPMVH5TA
PDpqPBx7Z3JPcnQi/w0OKXgdQVddLaM5CwTG303NjQ5TEwnC8UwquqlAnLi313KSVSLIOLYRmwcU
Vg6w9/vrYK6YlE0sdXm8KMsO6VyHKY0GWEKio1DBTIEQzzFhrTFp9Wub/A9r57XkuI6t6SdiBL25
lU+ZlNJX1g2jLL03IPn05yNUu1Sds3ef7pm5YRDAAsRUSiKx1m+MGu3hKFkXvMMbOShG1z9Tdry2
ZFfdiWCZpyNfoXm6R0n7oLUWFa+hpACJLOiL0gUx2wRWIhHs3cWQC0Aw/9Ss5ivKDsB+opkmbjrl
JTEra2v708yZGxABVLhle53dzMxqb4G0d/mlcaBPaXMZXeswiwK69M32q3KRZIX6UoY2pRZT10lk
m95OoBB15ynTjCcpozXKqsVLk7I140MpvpFfW11XqvLkrhS9+QWvR0xpO9V86lqyXm0aZSdDLajc
JUOwizCxPIeOUaxcLcneIlv5jiud9SMdHq7rYHr1oGC18t5ZogV81SsPHqoPK3+acGka0pcJW6vn
CD+I577BCSpx4M/NXXFjTgtYGyCr58Gqy6pNQTp9LUf5bUyOvSmAiM6jJerCz+3hthb1uDmrlbRH
Oe54WbbuHD5kynvudf3z2GerCjnjN7y0NOAXOKrKplFazsYOuwoh67Z5YyeGlVMyQJ+Yg43M31D4
QAHFz+pHqFXX7sHOwkNezOjoOSot+M5BHxm2o9pZB6Fg32daijjN+hQrtQnF0rSn4ST75AEownBK
58MUt/YKSydC5hkCIVtc6+cR2dZVBEtvw7JPjiIHB3oqtw9qgxtqJyb/vrED59QWDu6XxuR+IQW3
DwZ/ei0nDBwKH5dcOJnRp8Cc8JZI3S8KhOZVrk/mMeq1+JJTvoHWqztf8nh80zCfwBQeBxE/F+Aa
RXS5HZzWPzU86BwgM1buInG95G5SbDwG57g0cn4FBxEaxKaanxJ8ef2FTapuUVltw/dfttldbKqM
twfj+fHSIGi2nwRQHskOwJ/wWz2hrCSZAy0tID0hak6wCkYv+qbaXXQv2QHzWDtH/l/Mk6uY1nDn
anV0VieoAkpDId63Eu8xtIT36DbAR1z7QfaMKkkfZHLalRyTfbbbbgavnc6ylVpJsmsEymUhJnD5
0vabC6K1wymeFyt83d1MuEhFumU/hnisIHqfsTExWvtRLyb3IXWAuTAmexrbUtY+fPZVWjSoNsZJ
vDYggJw0UNluXcfLOE7qV63A7V6eyT5oVt3TOOD9TrL5syd+GnZRf3JKO79zILitZbcfRAfP6UyK
vfxaYR2DlEEmos/xpH6Dst8/hElX3I/G6CxkfJMbSEUUjrj3DDV78HXzh+y3vNLnOaCyka3he+a5
1VH289vaop2ZYc9qZcGn2KQ4P1+OIpR0myLBtpVNrs76fXVCuMO6mK8ChZlD1Tm/rq7nUWopdH/T
IKUSV6L4UTnamYxs8WmKC2tlJ4N68luvOlQYaW+EiJKXqQeiQBql+AEbfJm0g3nuDD1bdabhI3UZ
YAIyn90OWaeMW7tPjp7d/dkvY03VfA1MN3zpe/Ogpbb+yR8qdMjyJDxVWgc9XvWLtZ75ztugp2c/
crXvsVE8gorL3oyAP0vUhXKIjUmcUKeAOWqGzTtY+buAZ+/vml9+xprLfFFrJd+4Jcl3I2rVexFM
0Sya6X9OFOzV51DkkHB08srmuYD9venNLsCJPbLPqEcNS10b+RKPZo8U9+iDaptM586IvR0bjESK
Bb1Ned3ihz6mn60y+oqntf+VTMJ9gUDHj0qf1io/++HC60+InhTxorORv4ExsoD6sTGLrP7hheoF
M7Xuq9FHP6Y+tHaK7YmNivPIkw94ryifkIsonvq6YgM6+tpG9vWTWZ8hju3yQhTXCOQKg6WXmqQx
cJgbi+gxzGPvXEYWKOb5DCZ+s+rSIlq3LnIi6xCFMf4D3qHWKUpze2XfaFXJ43W09eElxXj5rhMH
8SLK3R3r/DXl2se7ep0i1w+1Ah/fIWo3qdsri1jBnNh3hX7Aexz7oKCov/TxK/hj52tad/4S6W3t
xH/BPpnIDi/reaAbv2XwkL/EtojXQc0+wB6BqJSqQF4tiZ2vk1nCyOjCT6VI+k3kxuqdUlrqoxtj
1yojht5+NuBgvkS5iWd3bbmA9+z6pcu0JxmAJFG2QNQPyFnT1BiiRzpvAfUioJjA65pPDpjsnZJm
5abGCMbpkvAV/Xv9LjU9sXYH1fpsY9AeOfn45teDuXN1fENkf61+bYcofe+wc9t2wI+2mhfZn9Ms
sz4bLhmFIVWdbdWJ9H1Mv8qxBI7zhm21scOyZXobjWYl+zWLjWrcZDo5ryF8JaG8ky9BfsdZRZhA
G3aqLGsrxOqMvcRBnpVz89YnB3CE/j9ChOmZ8Ck6c/Vh7gDSfo+qO46WSPzJQx2DU66i0vijL89E
ceYi4i2VAryIfgen8wBq/S6q09b3D/16C+U2DNrTh34/KPJTB+K/T+xx2cBaXgoh3nKrqR+qmbno
ouFz+N0F6715wJzm2kWVrSaJBCtWYVsbmlg6lzjqPQSFZaxbc0DwpPe8TWmY5cljp7eDFTsc1Jb/
J2Vx/y6wvfKQFWG/a1D5PFk+ijptUlLBUHDxS9BCvoRxgyaAXwdPmdajEBvzMBrr6j0wgOJc24a6
sbXeX+S55bOxvr4X6rhDI4GdqW3nZ9knz/zUs/Ywg+5ly/DiACmjLKxODQWpKBX5+doX1xkWgpma
rsJxVJ8ggwf7dqoBsPrmWLHXC5cAoMWDHLXStlo5EfagsmkkrjiWY/G1qDP1qTHr7h6xxWMa+Kj2
6nFERddKdrJpmppY5GXsX0cjMW1NL/EfqZ4Gz63erWSUO/H8Ups8x6uwFQF+oTUzWhN1QuHHx7A2
29fIrJfJaCDH7JApnMy+W8tm1ybf4caPF+ylk4ecvafVpoBEPVyDS7tq0b1kUoZbVUHFZKcW+Ls6
ttU81i5ZYDONTp2KIWLSWtGp5+Yvx+QhEG297vSwXtu2NqUAobuLadnqNgBBcpfjXH+WB82skpVa
2RjaGUV+7YvaKYOtFIS4gNrAGedg2SfPYHDWO7WjwHnr85XQX6H2oi1AHpbTuk8HaiOzBk/mddk+
htS0TWlfmIecXd91/EB5L55u+D+jdM8Nw/0RV/5PvRvU16xWJmBJTXhui8bdoY8eobVom/dCg79b
GmX1qsVlRH2j6n+A5bUMw/tp1PFz/JzXqskdarSvhzZzUKjrs4cqKbA0/df+fh780EduA/+RbpFa
4c/KChr93gPPDCVDndYmwIJTMRka2Mj4B5ZEI6ou43iQZ7eDY2nZVks6WNS4uHnzIeQ5BNbjfBob
9XOvUyG+Gb3Jfl2Bpy/7rsG/4+ToLXiotWqdqqa/U2CjbTFbHUEb2dGbrikK2oGqdRc3QfQWJtmX
yPaaMzfu6M2cq+Bp8xr4zkBqOHuSU6aq0feUDMVSBqXsYEF+wfYgC8s9ZeS2MQmYRdbgGC92bGqr
LBmbc6rp6U5Tqwz8gmEfqzhNN2E9aI8OJLGlgE7yLibnkST7DOTn8Yui1cKHyR75PIaEplEvoTu2
j2bDHSSrNPWooVW7z10l2E2VOp3LMB9XI0amr0KwSy4/8ZuTHU2rpAQQN2JBgktNVsBb02Mw06S8
DirkQrblAUheDMKhm/BoTP4akWvIcBlznSPbuoJiq+jfx8bMHsJZ+lobRHEc8uosu+K5CwSCdYpF
u5Vd8iBMvTuTK1jIObd+eabPmtjXPiKuob/XRxpse11QzcjTZUlzdsO8OMp4dYqUjW9NDUAsw9ta
JLYOUxVX+7YQHin4Ljy5jWFswLclF5ys3BUbl/GpGK2WgrFRzffcEqsiI1i5HbwzMzG1A4otiBhk
s1qIVrfJRnbGWu7itz6PuwEKzT7ZtPGgjjoQNI39dBF0zVMvUpDgpk+yOlOzrdoJhBGH0rwbs7q6
y+fMZIwi42by6vRSKjKVrQfPplpkS1ttqk/4CIfohJJa7BEmhc2Z86g8bv15E7UAWLjuRYXUmF84
W8cdF9YM+OgrJdqzAcfvbW46Yecv4EsoxzjN+tffYZ0DutAdYMwUofErzG9sH9MywjxWk/1yNXsO
A9fyZxhPITY4gSk9Jm1bb5XUpbifjPpTZNv1Q8gvuN2GVrX0dUgBPYoE+9pL9SfHzvVdEVgw+edg
F6uXpxxqzxxqllmx1MC67WSoprbpvlOAa8um6bQYXnqVvhMOJSFkg9SnLERZ0/Ks5LUM2PV0k25/
amMehvn3a1+SCSmJsNW+K3nPM1eK0Da5ioVLmiteBPWWbQamq+Bp1k2SVQ+K0pjLpoNqXsc9Gk1d
RuqQIsAXSOSnIuzIW8TuLqgL9yf1uRd/iKv3MrPKpaNU5qMBSm7ToqN6suPEuOvGzNhhmtbfyxWR
+skR5fJRze6H8Etd8HTKvWvOHV9XrDLQO/OKZu+Vy3EWKTSBRd3JPc7f7YI+9FERq/ZhRmp7snYh
JMW4MIccv5kxW2foD6HSrRhl9hC1ZfFSddVLIQz9fvT7/IWrLAA3WmRk5sFJKZC6c416L0edronR
77T6nRyl6lGh7uTb+HMylzSstWnIdQ9Ndw+GpgL/bqTvbqQerdmDxHbYngS+9yk37VluNOruvbgB
mNlrPtvzFkJYUvWLxnDaH9PGD5TyR52mAwARJLHUUrxD7fCOvlL/OrRdM67TIjUWHwY+NO26YbcF
OVL2T1GBdoiHhWA2md4xbElDI77OpjW22OFX0fCdJzIEmQfxE+XDVwzFw09ehk4wvCJxjtPB2jXw
cuC6uOU5oyC8Qmbb3trm6C25vfG2z4cOgsHB1lx05AYDe3HZWeCKirH0mFCZtnzuX1O0iMzAPIqm
8Z/9QMxfFL3FmJFm1nv1uu4sLC/mYFwC7O1kmMhtzM2w89Bxxgz5upRTet19qHQvcurErvgRwaOl
M4fabSeWPPpEm5T9BLzIYEpWZcrGszCUwXjrMn5+mhX7hiFcAEkecH6IEB2wVmUyih9qqT3lVBm/
+L3dLHTH9l7x8xqXeO5mT2qnRmuEpw9e5qATGI5otsZTcTeAxEH5RFOKZVv3ex41XPDsjGqOmW4V
y01XReLnT9l8GKksUGl4kD2qHxw9Z7pTGTqFoe2ddK2wJny7oU+rtp+tgAgJdSXH65GMcNGjV9x0
/ikmL7+szMFd5KH6nDiwr2wkGbYj5aeN7ef1UioLSeGgeCbAtkU5W8cDa1WnBkfEVH91TP48N9HP
sqWSQgd5/YynanPR0Bze10Ver4Lcsd7HvvjuZFb2UHqNco88NEVvS/A9wudhzkY+UE1uvmZh993i
PXvn5tLhfQksIDa6aIli8wW3eXFfQGJaR64LkthzsMzURHNXB9CtffQmR7xzsNtRpyPfls/axA8k
PiD4v7V9sLE9EJbovUXfPf4xRq1ou0SLlR0JwK9jjbB5ZiJAXqGH/ovLgkJkrpfOGz6i/hark3xr
V2X3ENrlKfVHHVMug61/nX1TW5RdSDqHFyeuHoQSxnfDENkHRLxRhJwPVnoOyi9FFbbBIhDwRYuo
/yn0jWqo2yGqvE9h4Yt1a6j1wWUDcQ64xGXc8ZBloOCwwXXbPNdTFywFuUjYQlWMUrQXJou2Sxxo
n+rZ0LrpizZbrCKeki98pyz5RI2bQnXfQrR2v7puhLKKgHDGDSXe2jXKKL5qiTfPBq5Vm2H/LbDG
bR1UFO4647nPTQ+WnvIQ2PmuNRFbGB1ER8ZEX7YtJtMiC91tgib5oRiaYWe7yt6finytjd5hSpt+
oZL0IBHTDZs+MuxN4XefQidvcXh3o0WTj9FXdJkurlU5P0q+PEg54wGLDPrGU9p2j/Tr3oPffE/A
bGYOQ+E+H8GlJ8BAhiCMH+QBgTLtoCSo0s9diaIgK5a51prajnYSzqidVFF+GtzyUtk52fiifoY+
np4RdlZfCkV7RaXQudfjsjmNVn0RMVCeMovjQ+T9iNUuP6qITnjxMN4FDuoqwPsL86jc+x1MxdDO
3gWojC3YdKSZ5qYy2uc5s/Vo67247+wW4roCqM1U4mhVq1140L3upLWdi2b9jDicgYmhxxmPCN+T
MgQjNSJfIPvlATIWeHoZItte2HzmoT9HRXt8GfAWOldp/NJqRXNPopVv0iSo8Immf1XdPF5Assi2
ddR/d6mEPGATbJyGwYHaaIbRkqeN4sjZgxxENF484IsAXHlKvpLWJ0Jo1njnRUm5uLYj3RkWY6On
gOryfl0ObvVaGXG3xhSy3MqmbdjcfjwNfdlggv/mleNStNBAybIZ+eF66rBrPfgmTL/lDKo4JIH5
SClYWYYCE8LQ2+fNeKnG2Dq7GahW0a5Nz/jOvq5aqHH7VZhWf5najLJTgcxnHb1PNd/DWNGXYxc3
P4X5JFwHlZ8k9I4VZaYFKlT9akggz3QxVuSR0vk7jOJIOPF1vmQoeV7y+Ywy9CXT0woSJ11ysC8g
SgnBb6VsqrqZ3Sta/TUB1VPg+/VcJ2rPPQhZKNl0omA6jS7JMu5zz2A+xWPWFUtoEPZzWajZIgIm
QOF8+NNbbZqbaWJw1w3tL39nrSYj5IDH7eHOGHn13w5uDkrZY5T+rPzS3Q8V2o9uh78NrJtsF5kw
rOBnwkyu0SZjyz1ujNKozpNbO5At1Y4cTnDx2qrYFTyqH3KXulzI13/HPYTiXIGUAoKH0xlR5mLt
R5H62E2Jg8uQUJ/L9KGueQCd7Xof+j6Od72JI3wceO15jObii5fW77qfn9SKb3qSDritA2ciy2Us
bQfLdaOzzF3nT+oOrDRO5oWerjXLqe40m9UAd8+3DFFRmea5FNbyWldr+4dbZk/aiE1QU6gqtjXK
Wlhx+ZNd3n3Ib+F70HOFIkwKJJqibleP7b3LV2mb6K7YDpY7XlTHDVZoQOtvKgVK3c7in7l9opIF
dJwv88UeWufdCdE5rXqteaTA1G2qtC3AutRgo0lj8czVXIrG7JZ54yRfq2JYhkWd/lDDGhOEPEpf
bKCBmx7pk8M0Gai0WGB5Q09o1PTHk96a7rPreRo/2RuyXNWXKLSgd7pqtfdN4YAnFD+0IOGH0nWA
4luNDRC+iw9IEcdrMjfjfebZ5aK3rK+xVgbPUBHHnYZw6hbRU++FPTpSkXnwDRkLAIR5Nj6OmSmg
/dTqps777g1d1L2MiOwWxHhFfk4XTbHthmanOkF6hyaEfadRfzjyv0wo/bX2GekJbxUh5L/uBpLu
ox6Nx5y072KIPP/ZMk3SQfWwn7EnwkAhuBpACw5teooA6sGoqdt1bWFTHfBermz8L++4uSivXTyF
C7d3KX/Po03n4jhjmc+qivgohQceilpupDWQCsPsxV3Xkb2eXC1/91LnhwBpeqm82LwURvgds/Yc
ArS3KMFRL+HxobDgqfYdJlLjduiT/DHQ58x10TXfbMSzsqjTfrDL+VGpkfNSIf201rTk3R3rckXd
07tk8wHMMkqq1I52vq3oCvoejbaaajBLoV97FxnoeTbQ/Jgi9q2vVAab7C8/LPMqMiwlr3Rxr2tf
F0ttzHW689ALks1KEK7dosxPStBgQDClCD/1RnoEdfHZATB5igxrXYTNExLU0VKf9OPUeAczI4/r
eK52KjF1X05jqK2sth12Xtrod/iQjOdyPkS7fCTlAsog2pWBF61Mu9Pf7BE9/XoYfkKGm0LBjh1Z
q5eafPuiab1iLRBI4ucyDaY9FYRlaCoWRlGlsVNHQGxpZWvkagJn5ydKvuQjz/dVSz+Fno4MjIsJ
jKGW43GCrLrMDMrRsW0MK2ElZOjV0YFS13X9Imm7J8SCsp3sux1ghf0V0ri6WAtHGAueRk4mpYI3
txGkYRwzep3VKFd9ZhmXxAu9TQg528+sLRWp6QjBKN8FFo43Qq9Q/Inak6iN7AlFBZ6rcdkDe2UO
d7JPy4C+oC4LHFRxL2wFnB+aThpqmu3I3MfA4CkZt4kvqqKM+9Aspj14bN4dnwpGBKn/2IE94kEw
+aQ0lB0EJNx1jwDzLqsG90HF3lN19J5ND07z8F7JlUbsccKoW6ZBFh3BDOd30UTCwgXmsaqcSV8Z
oecj7iIeA7LhnmVTwp9ixT61IBR9+GoPShEUDzxLz2xnbCMmm6emAPTui40RAHbkIQ95aVu/4PJF
Ej0xn/n82GB0lii85xe3m316uxcHMvKFzGd2PVTUpVcVCmHrcY6SA3HV+Pdt+U02MDpV1xRMk5Xj
1NMFhSlvYWjtQJXFmC7XPtWyt3rqmuBfCZED7BbMswVEcu4pRZwsVQsD91bp6uPgOdWx69JfZylS
Cyh0I8OI6DUgZRlzPeWXiM9VqvablDvhqbZw91VUq9xmmufDquTAx8C761qH/H0+naza5gaQxQ9t
pSR8/flZ5AnWwREWhW6MTaCQ1JbzIPtatyDR2CBbGrs626TGp0hHVhfU33ZS83xVVON9hxzQRUXZ
YGn4YfAQctVbUnMp1UKBan4wXVzAREe+dI3QVugKmtymffPglXq2bWPzvQ/75BT230mC1/dpN5Yb
z/VRi4lwIGp8RDflGZrKyOTI09uhde6HahhJnWI/MtiqjdGEg161kr77aJx8trC3WFim0r7ye68t
29gPniq3xqktrv2zrfKhiBJEe6LkYHd48+qdxa1lbsqDQNQDFqRXDMVCDukDeetcrBSR6hejeYyk
OJNqp9jz8AZftZtU0nF3sMIoX0yQStj16nOqDwM3KbAkD1Wo8VgQ2t1GC1TjKuBUtx1mpIOOvtAs
4STjBL5W6EXbx6RAR6CMg3TVOZq5byP4+h5grmcttJtHttMLdciKZ5Qf18AklYf5Qd3vGu3NSL3q
WGeRf21aZZYt41HEGwRc8FjJ+0FZY16qbFNguo+NWXyDOgFGLBdiz3ctWggqVQ9WkYCX89Jpa3k+
gKtaeQ3xtnoUY7Y0u7p5Dsaxfi4y91IiJnxfBkr97BnCWvbj2PELS9N1NX9LiSJe+a1/bxWlOPXl
6N/nmK2jzxm/BVlc30VqWELcCJI3OyE3SR4y2snRBB41GHlKZXLUVzCuyhPlSXVN9ZH7x052D06f
H9OwANnERhOA5BQi3kAF0zKadAUfwn6x0gQBbx3tcBhV9kvWkPsGaKau3Llpjaq2LQtu70riWC8Z
LCUgoVq6lnN1rw+2KHx36+vcDuQwd3sDhV+CecJrNsXkB+iksVTSDxGi7fC/ZFPHpHKNMr+6kcG5
AJNuIjt6HVWDJCd1E5bb69xh8FcI/qhbGWxApljVoetfR1O76VYONPudDFYjAeipn8uw8nWnUFma
bZtswY3uLMfrz30wOpssmsqjmxwKMnTPuH31miqeZybNc1YPr9TnvFOBssAOhQfU9Y1BnLs2vYPS
7h0cQ0GNRfa12pdqgpl17eoNkdybIBV8tdQjpEtz80B1ZO8K3KZlfF5H6Yr9c4R9Oe4mTi54xIuo
E6txim0dtYtMG77lpdV/KctQx9XWsM7w0uNdhG5USzns0lnJS6diFWZ7ub4nZ94vY28I3mpSxxsD
nYONHNUabD/aKsVdZB4tTCB9TdFfgsg1XrsvTZUFOz0sEC0XpO3izK5XjVLVW5DL3LfcYBr3HjYV
1jq2nL9O0/nU1LJKX/4R8MepmWnlJpnZXoH16I8ieLX58yAtjysFGaBXg0/bg59iRDS3FEuY5zgY
H2UrnvLivgKdJ1tgrKyjgUPPIhqq8HWqEXlyhwG983lVDDqNzayutYptxTiPvvrrYCp3jgIh8NbN
A3+5T33AlHPQrT810VwMx8hefhgoglhdVH42bm/BMoR8BHsdG6353y/n92wYrVrTXjAm2MDvHt/d
yfZXU+uJ46jl6knVSXd1OsDBmD1yOCI2Ec2OQvJQzbZC8iw1rFkHA2PYycFRSPZpv8/SYi4y99jT
fhiQwXIU1V5MP+aV5TQ8fwN0FBCyWE+AqK+rNuSWgT1RlOoWIJlXyTjl+6KJfh3gBuZ7Mt/5Xp7d
Bm5xt4EPcf9ByG154GYI3sv1b/Nk8xZze6X/IOTDUre5/3iV//hqtyu4hXxYvgmUvy7/H1/ptswt
5MMyt5D/7v34x2X+/SvJafL90PoRf8cwepRdt8u4Nf/xJf4x5Dbw4S3/75e6/Rkflvq7K/0Q8nev
9qHv/+OV/uNS//5K3SCseTo0Ckx7Rx7tovlrKA//pv3HUNKEzMqpEV5nXdudmRR/tq8T/pj2t68g
O+VS11X+t/jbq96uWhW40KxvI3+u9L+t97+9PpsZtt7CjHk6v73iddWP78Ofvf+vr3t9xT//Evnq
7ThdrEr0m9tfe7uqD3235scL/ccpcuCPS78tIUfS+V/+oU8O/Ad9/0HIf7+U69VI59bGl1GxokOn
9LNCImCzQ/r7IEeScaz2unGR3bJHnjVywi3W9uv4IIdrCkh3XootmyGCx8LozGXQWHCrWkt5KKIU
AbV2eGYXjJDt3EpLmIQ9+JZ5XM6ZItPeU33/Kcdlv49s1GaqUcSSffLQDKhl2CYgsBax/SNy0WdE
PdJz5SrpnXA9DJ8FPF/XTq4HFCrTU5mjQDpHGUmCk5wcjRwFOFugHq99clhPzB/Y0ZEQcTqkZeRS
ZTjAcy51dX0N9FGVXDVW5KKTbMEvKSYsdtjZg8PETHUTJni5uujdWPDnRXU2SRpQt49h98zNMXKq
c6Wl1VnTOmMbmBXQdTm7N5px51cgG/6Y7QwewOS8e0dckBXlxMYusSWy2ofbWnLpUBgNSc3gcF0v
yqruGOcpsrx/vaQMywcxnHQeLK5h5sQWzdF3nloPkJjxCwpmh/qrWT3yyFDU/zCu71T4V9Mothb/
twOg3OAYNrOXvTS8l51y+m24AifiKZ65z0QHqsItK0inOUofhXNXVk54bXha5IGGmftL4LgIXJG8
us6QnbdpijMlS4oe7fqPOdfIZqzXIs3yw8eJkzaGd12sPHxYSzatwj6R6bbutMbCqz7FaG1SRXAf
dVlwL88AewX4ttbB1gcyS12b0duAjBPelJwmmKVz6G3mdSGjf3TdJCVvGpl7eZhIne1xRjb38gzD
tPEuU7KFHMx+h8mmb5pBDuGEGQXkaMxmlUXvqcDLcBsLER7rKv2+VxTtXvb2mMmtwdQaSzlwHZ3D
5ZmYVFLeenCUsbcIKk72RimR9ACv8Sv2Nppo4RMmQzoJ238ZNKbC3Jm6++XWb4Mn1NHTyguqPL66
lSO3F/PwMARVJ5Awma/693VdmzlUPaiG7lpehOUEOu9InaGw5fp7ebCKAsf66/HWKxKb3gJOCNnC
OTYD2YLx9Yjz3ZQK5Y8FzKokYZCKVLkueJ30x4L1gNargkLDSkcZ/WDOhzguu4NsyrPb4UMfPD1k
Y9mILW8D/9UCt2nX19AHb1MgbZez8amHY8YWEQdkPbuEaphfYitndxVjKCEHyLcleFBjUlugkY4u
rbuHCjDlC9kGe/qr07HCZ4wW1I3sBz3m7W8zbrG1NLaUy8i5t5gPzTIYYGN47d2kJu9Kl1PJKC2U
3Mw4eYoAqN25DkkDlU/YW9UbOxkBgctjz+2FF2eGsecF7LrSTmsgVQ4S/jOcpJ/hJN0IqKecSpvS
43wqO9t5RJ7dYuSUZtg4A/ZNt1DZ/XfNSEJUbiul6nTv9+34MHnWxWwz8Vyx4d6Xpl6vxzrNvwSm
RUkJgBWpsxGRt7kEpSb+p8oCuJpUyK/FbesvlHa8k2BjiUKWh7Zx/aVledn61idhyzmsunUGfmsp
B67wZN/z463h8tH/A/QctH1yh/Li12tgB4u7iVDMxeDK33uV5+3ZuZr5Qp7KA1rsFhCCBk/7a28N
TXuodGtj3CIRO/Wx4ZxjqBthEzsf5HS3aiMAlqQFSrsZUAzNEVRXp6DFNidq7usS3Wd5Jg/lmMG2
zU1QHX7zayD5fZYGgBxQcja3Mlg1DOygkxBN1NZpzkOevsa+5yA+nAI5VVLcsH73xZSyznIgnM/+
qT8b8tf09xpJ/0zasjy2Xpmc0P5PTl3trBqP1CeiXr+65OBUiQk8SaOVd4jQHtXJHcVCxjQCBDV1
T5zhcy+BHzivlfVtE23ladpZP9xIL7Z/9MmXin+W6IIf5blCynQYjAyhO9PbZ/NhsDUUKW9teYZP
ML4kdrP72K/03v7v+gYr9PcKpk94us8x11Vlr2zLOfLQj1BPlnKkqkZ1R1W5t2ztYpph+dqSbw5V
gOx2GpovZD1auytfgyBXcVAX4PrV4lXDQv5sCftJzohLNz3VJQ+NpUm21u74oTGhXB/CPPQP8iwT
5ecxcO2NbImx8g9BAySZm/tfIfHvs1ufAGaKG46P+8Q8ehu4TpbryBU/vFwLW2eVt9msif8v827B
v+ZGKi4UTrRRw6jYVpMZPChqjQp95aWfyN69W4Op/cRc27NMSr9uED+lTtK+e31CSSfuw8cwdvnN
tGLlYLd2eviwTofo1yEUNXo3fIiPmto4d0IpyT8hO7BoMc85RthL/A9p57Hltg6t6SfiWsxhqpxV
0VX2hMv2sZlz5tP3B8i26vie2z1oD7CIjQ1IVkkkwh+mc4cq4KaPgV6CRbDrtzhRvHWKWtfCYaOc
A9MsWaM71p06UXBY97G4x2SKpmrrpHaV/T0uO9yrMk3G8tKwd3Pi4dX2ryGtcv74Cvf+RsxxRJtl
D75lQYRKMXdwUCXfymqqltnFy9ILANukXHY5bhZBiNtWaLTofI04cGlGNC4Q1Ro4OP9XUeDXi9+r
hbb3QjbFg4aOtbwsgwwX2IpttQ9BvyrstTHEoNy8pttEWqIJykH4LIvOREACr/tHWQsqBHDuGYNI
G8iInPl3BrMm8I8a9t5alTcrjh2Dcy1Fkqo2ZdruF+NaBpHODM+TFERKRZIM/u859z73nEbILsmG
ODaCnQpWDwWh0nhFKyTxtfK1b3Ci+1353VIplbLJYUdBhhH3PSMo1jFSDkt5G7zfFYsJZdxQNNxj
t/uoaDAnn410cVuVxX2oe8O9232oe3KBYRP7tVnOfb2dn+H6jwuXE/fDnOAXo2dOwFkrlKLU8btq
2aBVEnb60ygaEcZwl50GMlvmjoptHaNG+N0WRl9xrBId3VqPrrI1KvmL5Bky5rLqcDJ/MYNRGAmp
z/W07uHHNCDpgCwIu3O3MFZ+Z4f7HKOLU+agwsWaqExW8hJh8alZuAXITmio9aad8rFZVIb6K/XW
fu8qr4ZIaDBMrFVklV122EwjILxEKZ5c2MYXvzW0l4lDz6WROOYe1JT2EtaOi9p94OM4XSIVpprD
0hanrxaWr3vLqL5Xs+qyXBUxMI0BILCu3s/iHFYWZqCZ+6htv8taJ85sZW4Edec/c8WY9+7ySo6r
FUq9R6UrPY7JUMFfZz6l8TlczRrAjIz1GmzN1vO97VwVyqWEp7ue2h63uTEol2OTaYdZFmkDwKkQ
doILGfjQJNoLtD4OQdb/upIpH7KNJHrPC7Xegd6pD7qKsOQft0FpOSirRVQcORYJjzLUSlfCJuPo
zFZzIcH/259QJtc2zDll1IEeY1n4oceolUfLdoLjbQDZch9lzpG7Xv15G1PfcFA+B+nSisofHKWW
z5xAVc+Kkn7hrL8/maKmqda4AzKJlZXIKCu9ei6iboX0+fwg87Vqxoh4hCIlGxXLbh71lq170V12
8v1UA3CE1/ftBdw0O2e5BbffKMvlwFbJwk684iiTQRHMe32CKSRfH4cIdT+5HEsiXO30xlvX1MbZ
UYDHyqoTIKo8t7ByZLXynGahmolzzgNFffvVp+8146xk6Iz7lWe83fswiY0fdB23vxBNy8hJv2Vg
cK6FKDjC1K6hnlnrUbiX3mOyITMLfBISXH5kVRYyJTSj5xF04uEekldwRkebzZn7OJwdugc/R/L3
z8vdMnW45v7ogXUVb0EWo2OioJ6H28FX2qPF2rNEbUBvj/pY7+whmHau1rbI0xJKdduAtSLr8lJG
b31kd7vhEBEobtWswxn8c9cW/9GhUOF8JpGy0zqWELJI+8AHdSXqjarotyB0l1/N98S/YrPo0dmd
96uzbDaNVN9q4PL/HtpKPTfD2/Nfw5ZQX3bGhH4juiDpKsFx5l3rvIEnrYlJpx0U75r7iiiy8wmh
s/rcxFgGOmOav+f+VK7dAHo5S2yEnmt14RSqtvIEMh8r6PxoCeSmvJKxGSA6sGLRIoviz5WsIpNG
s2elyPIM4sFbDHuVOfMJXeruQQuz/kHXLH81DDje3GO2WgXnpvS3MjRAukRlVki6GpM77mVQFjHC
EFsbQIfQue4e7oX9HLd+8QA602GpaEHiLJraA3DPC1axrZ4zCzQbFNNVjLzmruS0+lPX8Ak1sYXl
sHBihv8Lu9rv2qMpqkMLghWGsH+SrbYbfh0mb7rIriBgr1mtVw+yzTXLbWfa6ZNsi5R2AQInfdE8
zXsdsB9G4cWzlZcIpbwHAJvNsfBBpIpahrTB7arzUkwItL7Zy4bRCuoHr3a7HUpazEdE8r2hC5W9
qpkdhhekyVxwbMGmCwCm3HPl6JjIVUkY3nrf2sIaOIZiaGslCPyNN4ToEKRBcZWFamENNbcY6Moq
hsa/GpqyQZpGVYPNPTkXrVhODKswKZGe+zNKMmrFNQh1bz10JQZBfxpkD2tg1y5WHMSYTGVjo7S9
53Xsfa7hGiPEKVVhtYctF17BUtbyXr83Y1yI4KWsT21b7RoT8nKYzNuC839UnoL+wTd0vm/iykjO
MR6AV86Uf0VivxjErg9/IJkgGvqyrWEwACZlt3jtKyk8/dhDJxAB2v3gtc7DJApYubgA1+yOpVrk
PISZ5TxYmu9s2zFxFveYqSnaCYbTUYZkV5mLjM2izfUQjCKjyUYtCKLby9xj95fxehjHPdo0Ry90
+j3EbMjpaTm/2Uy5V5nZsR8pqi5qVND2zcexV5rnxHS2garPYE364JiCMF1Gsmo6yTrtgmYnW6Nq
/Br74qgedM5rxbdXZqGtgvA9C0JMKxi6arR8gyxHtJXVOa5AUWqhd5ZVrQbxqeRvuRF2F55U6a0T
/iwoD6PUsJZZpWEpi7oGzy+ruYNgp47htlnxtbXLAqcF5ID2TenkW266xjOHDdzJERL4J7KR30YQ
/xsagePSwer7+leuiU4AXizk5iku70wfV5B3vVWrzsaxF4W8kkWEFdXRqUK/QgOdFgW41aI3khbB
TapJ3TwZXhu/DUnrxS9l3rVvpdr90Lpo4zpV9VgOqv4CLR14ZN0wU4xC42UE7bEKrMHfytbIZL2P
a4kBAIPkCefvY+IDk0pEcs0e4gMU8INslP3j6nvqshqSkbCMPwe1gsK1yFZKhP1nhOVVy1JXKT+1
J1lAvlKt8Gmw+vIJMufMXpKK2OXsJ+nSTVmu5qaJMOqf/LYvtkZoWRfd0X/4GYZk46Cl16HgTsl0
EnV80IjXThSyYcxzex+M2WtrV79DokOeu+W5tuPlLb+zg0MczudOSpS2WCXKq3vR/kdsyqz/V969
Wxzz/S+UdlyZaZCAlfZR3JlMGMOCU6o3oY5iEIW86kvOSRay/lczWNBoF0b+ScZvI8guf+XdYx9y
SrQ6NvwefmhqpTPJ4IU/vNK9i7z6+93kJntDI9O6xf+aKEe8jy3zjFCx1hV3FZS68QhYDi6q0nxr
k3JjCW1pWUfaJAI8DKDxHhtGAw+jD3XRsZNB2ede1K4TH8pyUB4BDlrPfZN/VwprOMkaW676hrWZ
ter53jxjHLKLkmI85Z2r4ZIDU2OyYx1/01y/ypgs+txC5NLVi7WslsoMdrfq5z17tnz/uzr8BBo6
gqGmdXgFFvnG9KbunCSNB08lCg6KUH5lUDauAQiFcx2AQQ/Cq7yydJ42hdahjvzvBlzG2D32rTcZ
t+csRoZCpGjpz2bgIEmOkRVuiDjEqHObU2wcZOGG3gaWufXEgYH/PcWY5Ji1aXF0xvgxMq1sG/8J
yXhl12G5+PtyhNFOlA/61lu2f0j6M5qM/e9Dlr73e/S2DLaAnNy1Nnj5uUmjHqEFmAYlHJNFZPfh
jxyYJySin/xl3g20sd5mrWhXvuam16JASRBxP3032ZV2tZmjrey+K5dQ9z0OH9r5FJrAszd1CJXI
aZxx9SEoL2VhBADU+9bwgWuB2Qbbrc+ne/OExH236Hw+JnyTv94bIuRhcWLD81LNiieettyOkSOV
NZgS5rEp5s+yJouhNMWXZqjXejMVTzKmRgjB1LPLj5uQj2k2R7XRWraZIoT8ib6dFaNb3mNZ1rqL
qQesfh9oTL75Gt7lt1Ghgx2gycULOYaM5R7asn46xhsZY3IULSs9anfojFyLcsLiA5ulp96zxzO6
medY1KDJV08TKvwbRNPmlazKgj38HwDlY3YnSUsby7v6nHjLTjLUwrbeomzQL2uEoeEJjxNIMh9r
xrHUrynoeLOco0srajKuh7Z5ZO5wkDVXnU1QivpUbR0stxYyeCsaVb/6OlZhRofSnIyFg2pczCle
NFkdr21PqS5RaXE6izTvLnU048L/2wXw7Givvc0Bitqb4T9TqS0zxFAgc/fmITej4mtYQVx1UaVC
7EhR1slcOScThZKD16jm1mFT5KGHD7lCgkV9s4roGydc9U8n3mKuEWy4z9RbB/bcQ+fp9rKoAmJ2
13mLgrn5qWu9g2y1lQTF+3TiK47XqL1TwULuUyxuVoZe2ydo8z+QVAghUGhYeovQvbjHbDTad4Xa
wTcnQ8aVcSp7tKx/d4O7+f8z3H+9qoyJd8i6S18HIOVrcXzZiqITJ6+ygGy0igH8nu4hmRHok7bp
dJU/qMiVMdlfViGCPoF3t/aydh8XlkyOFsi2gC516ICVC5vl7KXqU8iizhek7L1rwwnb1OTVrtDV
6JIPLexfy7Af2Q3CecrzEVfCh3SBLYb1ZbS65yHhG6yMzdIaOONklX+86at+kFqVl5OX6eu6MqHK
CGVV3bAo5JUoZMos1Fk7sWsdzdnPWS+nK3c0ZK7HsP8GWeVQQat8CxA32sIv73dV5MfY2KjfLL5j
u9x1kN8pnOLTCAFp67nztJbVZmz7NUZN+VZW/XmIV6plxHtZ9XQhfoXRxXHiVvkpQMkKuhHSW5Wq
Kmf8n8E158ivVaqrv45a/qtai/1WWfUSz0eKrP/VKqvZQ2mup0D90c+zh/KrreI6lJpgfds8AR09
sIKxNRxL+M+sMqVXz7ImiyzMhJCF/iMejDxbj85et9noZ9vAgA6jGrcrMVmHGFMNHAJBNJMNJlYO
t1Z+aiYUJZGd1pa+LvUB7dk/zV5lGeVKjngbFmbtYsp9Zd1iFbPs0744WEmGTyB2sasZ/Pk31UKE
Qfe+KPNgrWctjA5d7ebPRmJ8w8Qz25ZBAE6nC4qzLFx/bE+De5WVqamqbnVvNJRAW1o1FktjVw07
BA0/+XkFmdCr9YWnO8qlFXYenAYE1zxFbcnSjA/xssoDczG4iE9Gbce+AWmyFwq0/X7ucbrk+CL+
3OloVNqW+7UdAh50SYlOfA8voxvaHs2IwvuKTNBXrezrZ9OYkgNTJW2NxPPwNWF6nBreV5OdOk5q
SxUsrK49mbP7Q/ZjHcDjG9rJ4wjjkfOIzuS5G1k3STJ1fDY1W/sCoxTvTiAie7l0lEXGUih0Sh5T
YjUpi6iC9qm2FQbhueOiNFzOzrn07JVchLqxsGvLg6Xmt+q1SWL1WjT+5zoKtL2syUI2xom/GODG
ne9xQ9fNU1cac4VVpdp4n+zZmM+2H02LXsVUcEZkbu3po7uV1UyxXnF1XuLGiieGkK0xtTjkU9PD
k7xK5jBrFvIyCNykWdybVLdl0VJrIMPp8iHx1yW2fwuztT3UHOfxFIsiYBcmX9XG8O4UdreVDbhv
+VifRMWbbeYwDss6bPhbD6CH5GUoZHdiYWohHjinWyGUfG71W1LHkZuG1xeCWAIzLVHRDXpuGsvP
0MFjFF1qha1i/FxnfdcK754GuDxP9djYtZmuv6q9/6sV6bv4MA04wzFPcBdw6YJvs5Ns69g0f6Kw
v2/ijk0+RBpYPvp7u3GKB7mRn+rVvFCDPDzKaqCF4bpSkSZzE+e1GWf8kZL5i+275SZtRzYfPad+
F/Gi0qcvUGaRZeUrzPHOsgIhdSjUMXo33QQxY6956SZUILOo/yHDbjaE29IYF1a2s1mjHVDuRqlZ
XJn/rk7KOAj7Qppvl7f0ELiVWfHgvPf5a5xbtoa9QL64jxl4zqMDD2Jb585wUoJiwPAeKytr0K4d
XuYmZr7EZGuijsNJFkWdvyhj4GyTJrb9s4whDQKGRi/rhewByCRie1qMWuVzstM4/ykxf8XrG05S
mQ6b5A+Ziz+gMy9kqxXFn4tG7XZzq+mwGkSPKGw5CSrtCJben0TJAkPSxz5Z7VeWsUmCtGXPhKZk
ElK3HGJslTqxNyV6Zqhd65q6CoL2Z1myla+kFT6B8F5gVvw2e+f/iu17N/xqkAbwt5hQyPirwc0d
yK/3YWS2dIm/Gcf/e/z/GuYeu9nH/+mRWyir8Nvl3UTi3UTCHlpm39+rFepPgZkbC01pqhV7DMUD
DmP5gyOuwBdAYLKvMiKLOcRFrh5s50Oql7YT66HdrcufEcZqyriN+d1a9pRDm67aXyb2smTIzPoQ
xwvLZBs5CuPNHFuBt9B4rp5Ld1hrsir7ZWVacJypmhs1gDYOza/vThGI0Ps7k68O39fhhj/323uD
13b9sWHT8fY2TFWYgCkrjJydx4xtp85jo1S3KvcxbTzzDO7lINtUESoGB6EOY2J2JKqyoS27YV1r
nrfSY+bhS1Zw/qKhXbhBO7cc/qhXG/GekxyFu0L3iJvNvR3sX7tH1eXsuMnOjTrr0lpFyvM14whU
a1QgOigbXOLZtC7yyg1qYx+07fMtT3YJhvSf3M/nXcY/g41vejj8JHZtY0QLW4wq8+5DCVzo5JTF
4faSGloZEays1SBOG4e+C6DgleVOVvE6xwjYgookq26G1EfdPWMY4B7xl3BuxV9V2SBjvRdHm3IK
Y5QHwf4Z8ZAu8LepH/GYqx+jmDMvs9RhfA1TzcdMAc/kY0wm8xRsV+mAWoesyjzZt42Ze5hsMN/6
/jVe04TttmzgYmu4nh/Nov9VeJ1zHJg0QIFHaQky1e8GYVleYYSAHKcVN0W9QbsczQlkBiutClZy
hA+XcliZLVt8FET4oWGNNKuYR2G+iSVmmeEJ38beCco0m2yDhVt6OWTq6laHheqeblmTF6BgYYff
PrRYslMh+qN6zvIbniDT8JT5iln7ynGGVcj8isJKSgUbZk79EPTRtUMyltEpgueK+rxxiLN0E7DH
uYsdaFVzWVkHzmztXWAOT4oxwLJGFXlhzH27YQE1fUnYRYB/Or3rAZoIfEPaTZ32t3hu1/MtPmT6
h7jMn4GT3PLNtFPOuCoiyTIinzRU1aUW7rppwvK4LafoMAvv3cHBWkDDQG/TCLNdg4XLjl9UuJKt
AdKsJ99OeECJvlU+2Q+qEu06kYv1gXtwA/8TEqbzY2P3xqKpUe1BC26BYrfx1dA67DGCPkLO3ITi
qjf6Io295NJHZfqM49K1Qk38MzCrfGMHjYLAmld+9mAys39UQvbDo50Df1wTszMUzfqMdDUGQhUm
QINb30KBHSJQxEl+fdZqhb20DHi2TJY5skFWZVE68Nj9AEeeIBSaL/dEeaUISedi+H4fXoblIPfY
EEZfOudzOhbzpjaaQNtUsw1pUWG5tsKItFpyH22YRokmK06q09gZ3MUzL043bCBli//RCyxVfDA8
Y3UbRI53SzKT/k1TjHoXG3F0uRd2AYp6mJb3CPJI0QUdS7wS5sh6YUsy2MvYPUVeNaU7L31NU1b3
Bm1y6cauabC1+gzeoXixW1BeFjXIDtSbVkZqfnwXhsNWXFd2X906GQ6BP/UHT3V+FTImq7LhXv2Q
EldKuvhQ/zOMMvvm0sdWaylb753/17Ec8cJKW4Y7PJv3SHvM22h0wkUtJLRalP2RAnDLVal4xjEP
PaS3pNRWgmjUOeF8ZzlZEZu9fj2puFzSRy34o0yzfpQpyA9EKCthwBQEpbUbU8dh9lgrn4dB28Oc
Q41bDUcOv4R2uYhXc/XDSFDqiOJQv5SteWjCbjMo/SFurOJbmLkNT0lDeY1is1qNjTI82KoVbR20
NY4u1hPLLp1KrO10xO/b9mvWOPGrUSrOQwGROEfu7dXnPOalCA6ySRZIPwBpVht8A8lmXvHYNOYC
z93vFV7BLwnmtjhXKEtZszAzenFGfmRu0q0m5torx1jYSpQ8B2HXPydjFq/czG+3aWb3z2pRxGfu
gJ9koyzGwP/iMls8yRpyHM62MeFuxirbQksGc8VgnhP+Gmxu0m7LRvB56loO/OaCOYwQ8elRyAZz
Iqoon6ydVt9WKWpAUaQMPIR/O/FIYxwtbRB2tsCX3huqpvyKzYuDxDK7AEoWcso0Jg8SaQXK8Fq1
WfIgQViirRE12RbE8bVRU3Uxtcw6HKstOS5M1AVY/fLJKcziibk0ZIl8zreyKhuMAp5wHDsXGWqs
vj7prfNyyxedAkXYpQYsetKpj9PlYLbfYi/ojjKFkwz32s728t5BU9ulyk3y1GjmInGYBCdl1FtI
Baf+3suUa1wHCoslgJ8XLMv6SzY0nP+rKaQVHynPreHAWcCjqN76vmbwIfrNsrJCjsjEwzTVE7SN
Y2x/RE0WsrEQGfe0/3ts6nHhGxvIvYmyLmwXdULW1C5yI+spztzjOIbVFY+SaolLa/b9/52RMcb4
7zE6rcKTxCiCXZWk7XMzKe8+7/FUiFqdd+FuHkZtqShm82wUY/ucpO+6mSZPMmLhMYKToTVsZFs0
ec7FHNFJCpr2MY11YM2VeWFtijN31vffBh7ZoaXE763jGZvGM6J9kaj2peNmYA+uf6x5zNXQdbkc
Z09ZuyUASFzfXeQwZ8yW5lZ/nZBeulX13tZfu953PlTvrTL5v/rm7P3t0LzNZr09ycJTUT7goVsg
5fg7Jq/UDsULtoJ9TkFyAfCcMmx1VZQlV7dgJ9CkcefsMtuYD3OJOrYUZe9wQOKZ5Lz02qzspr4D
qp/r0We1MpaIfobfAE4CB4vcV92JsUgsweAkPcKuRnSxBkW/JCjIQG7iZ3LKgnJ9a7Tj1tnbgfoW
QmngqMf/VDTcIjx77rY9BjarwpuNlyo0myPHH/1CVnXEwR+iJsGkp1a6pWG8aXrZPcu2GoGFRKnC
i6xp5VQu3csccSt/QAPHPU6JkiwBAGAvMtnTua9mY4ndUvjNMZwNMyXrrW9LVEV0FLLsSQk/lcIQ
TCTInokwJqlHFJ1kT6bW0be5sjb55FhvwzCU2z5ZhwHS3zOI4fqfqMLncGo15ZPdD99qq06usqbq
n5quVV+B1HWPHK6d07TA+bvzOcnU02Apq3o+ZFugwPYanN57Bj9+X9V2PoOyV+ZdCepaT9kaUkVh
hSOaU3+uxgylDBYDw0Y2yEIrU/uW5yD4cUQ0bHnvnzYcomB/1DUoQPjhxslx0RrdjpVxPSUXr1N1
7pip9oRS87BMysblQ5+DRePUJnJcxrgs3aA42l1VubfLzC+Lo+ZabEE7JYqMyvfOQJ2bDbcCq6ER
GPjEU6owBmxxunZ41n3hGZ6Z8ffU95dsPXY/s7h/MBGj+jxP/GBMoyofWi8pd/1gs0eoZfrFiCt1
FWoc2KPZ/VV2mtx9iQrRD8caskWo5vVr3mO0Xjt+v6gDHMA5H+xRFOU310xmvWsTu3thT0J4jYFt
l611EQYc8pjfZaNTBN4zH4xskgV255/w7/bOsmbYjbs03AHEmRga6eL/HEs2Vsrs/nusCMMT09C8
syk6y7Fi/SVIM3Mlt916q0txN4raX/t1H+r9qLjLrENxqBFz61ZH+2NGD2aHVoT1kmqxs6n6PFm3
Yq7dxzXStwp34F5U1dGYL+xac+5LTdFK/XlMHmVHOZhjlXscPAaeebRjEFTB1sq8oxxLNcb/fqXg
tQwiHj1G4N+KQG8toKNhEm26vukWssXrq1/NsnrLUbNG24Pz2N87xyUriwD9oIU2GdxGazBuR93G
2wwYK2eBKfdXEfKF7LkaalOELROXt+wsAlyraPFhRiJPdbXPlhoCM247fzMExfTFmNGe+h3uKpR2
ZVh1/jP8r2w5SC729P6VLcNhHP/jFWgbj6rb71g5WdsENfoXcwq+93Y9fUck5ElBgOiTqccW5CpL
hblZs/zp5nkhM5BZ3Ay9B5vTD0sA7d2bEWvj0uAE/sxsEuVVVWmLs6x34MYHoQvlDd+ZWmPbVZg/
86C84Cvjfh70Grejil1th/3UbY3OzsFpOuXU956+nouheUHYfEBXrhm/F7UhbjzmTzaGtqgOL7rc
m196gC3ok6hgvMSnZtXAPf4jjofauTVL9SVw0YIdLOtXfoRR1D3/Hhf5vcj3HfLl+PID/Xf+/XUD
xvkrX76ff+f/x/jy/dfi/TtTsR45QHkxPOtHaHTD9w4V6DlJ8YdxFzDpIgT/rXzHloH+Hf/0f8bY
dA6I3PZMOC1rh3pQvPFdf/qCXhtSbLXy5uhoHlcijnnx9AVFnqX5J55DtLvFRf7smv2O3ZN2kWG4
cmzMpK4XaabYx2owHAw8en0lW2QhG+5VeVU3Bl3+ai7i7tCF47i7xydtsNgpC9VnbJ3RZcoS/XPZ
N68up6o/0dvNFAe9sW4ediMeNcsRGZZNWno10n4U+GnVJ1mVV7JQBo7LA7NtUELhkaRA0Srn9iyL
pPTacyQKWfWt0Voi8dKu7rHa7NjHlvVAmeONYQbzQvaTXWTDVKIqC6ezRt7fUT/3s4HVWx28Fq4V
nfrB0W7xKUbiZExt7DRVHElYG5iXfkD+JUmzQ+V0uKinoLm2Xo5xN9rtyomNXnhzDlTk2RD6d/n8
PEYsb7yC5ZYzPeMOMj+7eBdAKe0xXxQxaDcTxq5MOCIbmp+tP0Bum57b0UMCF1gGysdeXS2D0YVR
kOoX2WpHgmcFSmytGeH83CHEJVbDTCbbpaEa3nscTm8auoQ/0+TBQckwWNg2+IhZ8ASR1V93KfMW
vQB20KvdFx2G27DFeS68IAEllpjGgJUvSlzjTnVCkAEawm5qVR5kbWRr5CqvqmvTV+PtWuEZu7L0
lM9sBAgEhx/WUBZAPa9gJp7rvByLbd1PTJkR1FtyODmeLWhbOVpQKP0Y/Te/KZZjOZno3ZbKOlCz
6JBow/zUWDGSswjL7UbV8tZuGzYbd8QxVlOC8VObCMHHNg/3etyNnyY31hYsAHN8GGidq4QnCgZ4
ZhaNuJRUPDH+FJhA/qqyPooPilehR48W0AUaVP/aON2SuQinJrHGbSMJ8MQRVXj2iN71+SoeDf5L
hiPUNQuwxGzBr+2y0d9LRXiIN4l35cCtPpqgS/CGUnr4kmG4YfB2UbWwI3LX1R9lweT+aqgaUoYB
2mW3OLIDplI+NCC3H4sUYkqkz8hu/+5iRtXAvmH4fg/NiHTuVIMN7fswnJNibMOT8da1QZhymc5d
vtJ8jJBrwDjnZNaNN6T4q0Bt3wpLDy4uYp4LGVYTHQcN037XULXkvN/dYMEObiphQ3Gl6AKurOb7
Oqk9ZdXFNWukIjc3c69lVzcJ8luRYXWCMTQS2DZQlEsBsnKrGviwWU03XbOgt2HfaM4XJJo3pRkU
P4qhfS9qbfxkOuqwVvS4OeHwNpyKtqhWg961L32V+SuOyKNdo0XzJ/YXgNEENeSLQZs+hW73RQFr
Ak2QmhpYzG+y4dnMW/NFBTvFn3f+lOPM8xDO3pNMqsRXBs6DtnAilJb1vNsq6phsKhP9Prgv46vR
eyeF5+5X20UH0xgB50QRrpNQMtGlG4f2azVBoSuc1H0cURY7Dho4gAmk9teKzTfDc8o3lPfTXeAE
0bZprfazODKSCbj0ooE75f2h7nX9WY+qTx37rtuAvYBdLYRfW0/TXgTiaJPUTnTA9BcSJGJWS8y+
9G+j8rPSlekfAKXc/eCLP4WeE+2MMjJ2buOrj22AtjfCY/M/4IcQ0FK+14Gbgrtp9IfAwba66R0s
Z4E65EUTHz2hIC0Lf5rVE9ifbDMJaMU9drtyEZl2W75QtxZLJIYaH7FjmASdP+Pw2dgYoWKvVpX5
eAhmh63Fvy9lXRa6aY4HFRrJ/0xSW0Xl2DkYxoMVV4wCgDEEI4RUggrIzIi0/hLUkfVY1mP/EHtf
Y9PAVj3NwvwUTP6TbHO81noMy17d1TmY1AFKQbxMrNBc94WtcYYl6gEqs0tuzQWyb6R7JhqPpbvN
KlT+plLXdnPNkTRkdod5sMaJTzOD/8bAsu8emiYC9q8OF1lD8LZ7KG2XHeY80dcyJguhp4BXgXbB
yIShZKz19fdMU9rDLcN617PgwA7FjJZoD3erAGuBd4zAP1a688jpfXxNVQ+TmdB9zIzKecwzqz3g
qR0tZDVwRv2KmyJbeL07f2204TDqIF0UL5l3rWKaGyYd6mcAiMifKvtmVB7ZeeofR6dKDq6le4vA
D36aZSKmfMLD2nq2K+YmLedmixEF5Vc9idNV41cNr59iBABK8Ow0TFgcB8q6mtXusQvVhhPbor/6
wq4AidjpuetACU6mkr0HAbbNjoNQnW2jLgDP+7H0m+QbLn7Bos9MjD0GJNUSt9Exg4iBZjh99oJc
LF5YXew8dmz8racR+CG0cW3TVg1sDIAHOzvXjWPPpHcf9HyMriruEard7sx5SM7Qv7kV2WNyxWqR
xyKrgMdJmJlUQTk/Y2+msj2CIdvouBbaK6P2jn9CAuOQH7WDkG0bOtU/pjrty1yI8PsWjOFuxuIg
C6eF3WvO62xjjxt1NYvqoIYhrScrrwnqdxBIOEMYBeLDhlO/l+mCtVDwPql2cUJKJF3KrNSB822k
LrYjohOSLys3zZFF1Zv+YjV+zW/arrFCrZRPbuhBivTYnSj0/tkKlKU6nULr0qdlhGfNmB90LJS+
G2X+j6Va8WdVA74YxS6+sprNuWuazgBlbaQusqC+SLseHdF+x3ar0lioQ9NfXUEjk0xaybgFi9kj
h98/uYKOK0NDEqDOkvb6wXPT8nmGu3jAZLpfVHXS70YwcRvskdRr0kYR+hXaRdZAyv4fws5ryW0k
bdO38sccL2KBhN/Y2QN6VyTLV+kEIbWq4b3H1e+DZI9K0kz09AEa6UAVQSQyv+81AFPmA8qFzTZG
n5g3pG9E61LvxUIpUusBORaxGAfL+9K15QUXCMdf8Kq1ZkFbPvUuzGKYI2UWbjI9503Z67ECOCrB
01VENsSMxr4jTKVPKx/CFevE9nQrlp0nNo2JIJNDWprbEEUbJ9ZU9aDGNT5byIwuEuGVd/KQzsmb
im9+uFXG2Q71GuMkG9XUQH2EGNm6NDHzSBxQIY3hR+dETzeWgvT9CA6Mxzg3rlHn6tcg78ozBENU
Xf9VVc9nDQqT3jDax8/6IVaMpVV3xUYLYx+daAw7d7fLMSOC3RnN26XkhbEcbU911f+p1RPa+kOQ
f6TnuneaDyU224XhlOOjU00uf6nRH9jZuqu+yb+xArBw0SCF3KlZQCYMip0sfjbciiSvYrfO7n6r
H4xWXUXoaq9kt89DnhPCMLKrrDGctHBWw6i1S2G42XrwDqrwuwd5CBy+Wk906l4WUSrXUPxFiWeo
uweFX+EDMpfZ1ncc3OXnUbIONU3Y61rkHmS/voH4Ek/e5jZg7paLINvUkzeu5Ki+MrqHqlJfsCTN
T7JqcPCa7eroLAeB3ctxGwl2BRmKs9YTiBs1nCv1qicYiyw/s6d4V/zU3xiW7h8IK2sP2oS8q+wx
2PU3olvqY6061b4y637jNXgFq3m0r/PC1DF5Ed65bOD7t655QpUECVe8BFamMYtUYU24Qga22hO3
dN4sXi5hYRsvQahFpx4M2rLwLOdND2qmQrWK2GXn5ovpYX+SOsGyyUHMa5oT7+tU107g08JtFEX9
JW+aYo3aqPpAtN5aGnUdvZRlqKEvk6JLb41fFAwh/qi7aF/Eus67zRm3oTd58Eo4tAGTs5uNgt0N
0XjLQ1g/Gd89M3GWzeROxzLu7OcwsdZBMVGP/spWm9BNNTN9eM8EUekOWVePSAQu5DopkHn4mAML
C4qhuLTFVN17Qf9VDi8cYa1SE1l2QfY6DtM7gs363nWBmrfF0J11287WAW67T2apmVBYs/BrbeEe
Lbc8Vb8Pu976E5GDZ9OK8/cwz8ulWmviIRtGfyOv2LP1uF3RRrf1rKQ95lODlT+Vw2AC7dfCr2bQ
3YlYsIniihmoiu8aGa/xj9l7RheB826FOvejt/STngbGY9ADw+gT+73XgbIoqA/sDVSkH1U/YReJ
QMFUqBmGXtkNRednRntk5miXEkUHqrVdjtk3zylDDKg8Z1lpldj5LsW+SxBL6ntck4nXgKFujG2o
YBEuW4eYHVoAJHspW/USUrsNtRBvP/OouMJZoVnsf0uCNS9/7VvZag2mXal6MsM6uYyKkc1UteFp
RpgVudhXtTU+s9cvDr6IgrUElv1aH871Eoj2a33BeuE/1cv+ylBUZCRTc6cmkb9JXS3Agl6PnoNO
V7ZtjP6B7UXxcy+U4mAJzC9la64lCvuOkTfS3Oq6Ajf1IbmbtDmJ09TfJNzDULrk0PfIFHyiP2Qd
+U7S8T/QH8pgJAdZJwEisqE2yQvUgENtHaFjF4e2O2fSSSMrkXgvHWb2WlhYnhTvDY7XL9UsoE8Q
EIWzuWvyYcabNgfVKCMFxtgaZ3km5jME/S+DMiUHWfVZn2dWs+1/jJINJMT/Guo15k+jRDB9r6ba
2AlNiy5tGturHLrPyixQWZd18uBDbdiJwsXVChLPpa66lgUu3D94Xsaym+KOv/DHENzBtm7ZOsdb
P3ktz4M02czElZ8qFdWzVvYE3qE161BZdUZe7SqEbheJWwcYbs6fEPMJ8tryOrfR8ycYRWevUk8j
7qS37r01aTDttKH67uofRR4N38wi05d8DemF1LJ5CDAI2wjsdi+BFpt4pNX2WklddpZal71Yagc7
pxTtbpiLmVkhvRw71UG2IubQAWUK+tOohtmL2aZf3Ki3znC6sxcjYivPU3VoAn42asKn1pNavIPh
Q94oMKJzpLjpI8yhi6w3nTwHoQFpeMJR6d3ui9XoWtkLtu/GsejDv4Z7KRJjISrqZ91K/uNwH1DL
uzXlt+GIsBtH33bF0k510Bh66C1jl2hPrI/sBZw2eq3bNxdRo+emqpWrn5BIT53otdUD50CIp8HT
pohfB3atG9WuQUtxTxauYtVbMXo4zOlVcB4a3NkH9KF39YhFkuKP3aoJCvNlCq0/iwR3ijK5h5rM
EnsmYcDXWERWfnZ0YzhJp13pxztX8XvHjsP8l0Xvj6qqxLOwTyMPCGvV7qukfIhQp1a3cAKan4p4
x7R7rKIeylbNz0FcwTD03HSlGwYKiPMhTdsvCXIp+7ErMQ4cmyi9aCiOLyPbbjeyKPupc0M6CpKI
lZ7dLlAN1crVE1B4nT4+DR5RhEiv33AgLMmQj+YKNNIcUEBwG03u5G7gpfZiNskiNuPmzdAt9eAN
jrKUo3xftMvUxCZatqpvI/J+bwRawlOa4KQGx7th9R6lq7H2ikMdqtaKsGaw6RLe4GgMdBY8RnZg
tnE7zRHqrgHknsAPESXpyP7HQZ3u9VkmZ8Xa21k0fcX7HY2yJdHH6NlpYpBZeKV+pDVIPc/6HgFD
IGxsT496hg3tMBj+0TDhsyEVEa4VG869WeX4FU2Em8mmo49ofuuZhUkN+khbYpuwHbzC3sPdts51
6JYrd0zEWyXMi/wgIwx2MVxIrOF4kRbqBNQg96KLPLPq8ruiBDaJwF/qy6pxMbDHXTwl9LkbFDac
nWp2p86q+5M8a7PorzO7N5WjGgIVp8Nn9W9dcUfvb61tN+uqWAWByZi0WdwG6c7FyuqWNuu5QXel
iN5kYzHDRfJwMSZO8iSTX7ZifGWplN3JJvwDspXA32IrG1mCJLdrlaGrHNKBdHIQC/+KiZ25wqgJ
aFMIm13WefMZcfe1ogrSxbgU3upLT9S7juztQvb4HJCESEu59lCC0vzXRcKUf4oTIvIzf4ysl6Pi
zjFWbowduWz46ep8oHEJI7W4ZyvRPteZcxeOHUiQueRo6bOihu5Zluw6/+6lsybHmHbPNo7ueE0W
08mciwV45kVpOD3QCUaqiNYshe92h7aeuue4C8Zlik/eXo4l4o21ZGRMOzl2UJmwxz4wtrd/g4bC
iNfhmiDHOiS5Nq2uJhvZ2seeCfRx9tcrseCsUgsLxa4vXjwr2k2qsL9YhmKtEsAPkIeC4gn+4PVW
jyrHKmY/f1KHrHlwDPFV1svrhGONOqfbTFcrg3vdNZPzZWgNjdm2qS5BGLtnS5gWYQgNDcEmHVb1
gK1k6QT9FRZmf1Vmen7Fa3JSXSBnP+pNYQYrEpcmKzR6yAbf1DCryFBgmav8QlVchF3HS4ZZyVHW
pUYcLZgxzVW5byLA3xqr+HXpinEfk9h86vPpvql6fIIaYoGjXXdPlg0ZEYeAUz+XblUBaiYVmrOy
FMFXw8s86Y+yOHpRtvaTYNx4MRhEp22tTSaZO2rgtYtiPsU8fmNUXTAvYahrZ3aPBq63WDVRAAhn
xuFqU7xN3emQFbby3jClmikrcrbWO0RG+XWBiHxvUneHiVr+zEuiPqIQOzvsUo9G0B8jrjeq9mj2
WR6sxmtQltoxZJl91OHJOC0RcsGkvTD7oXrIlMzdBWM0bIcoGZ9SMfxB6N/6I7KYR9BLeM0LI9k4
IC8OBNPDKxK4yMlYsfWHkz1Y6tB+awQWv7ZnJWdXAxRQ16BeFTs1jmgj1AuPdQ/THEV58OLeOM6B
GeD+c+VPp66s1dsy3ZAfRvNxbm9MLV6681aT5f0SQwLvRPzacFa9rYarUFHsVZs29hkH75Y9T8TT
EhTlrtN1G3wNDb5ZAxjtzAGSIpP1TlaS0XJuzWYQQDZxrW4xoNS1ajX0TlTdmh7wzjW3s7EUFl5j
kzIbDx+Yu1TYNETTg++y4URk5SxLcgDZQ3U1zFtVVSnalIVtuyyTurrKLh7vsP2Ua9ZCRw34wZwP
vkB8w89idy+Leucn50DdwXi+QrknrF+9mKgv+AuI8w8q/+T3wI9j7JLC/FGFu7JWUywGClRZ9rY3
BXt2S/45cUP8kIi9PAZ+qSx48JsvXZn8dUVBDuRfV6zRzdq6U6ausQoVO0OL0bSoKu8NIeaPytKr
awCTALtH90VWj7pKeCWd3K0z9ypsfWuKUHtitz1h+i5M7jX1Hfq4qwEs9wFnqvotS1fy/2Fy6gdL
Z8sLnc7OC7jYyfBzEXdLZUESylqm44TRUm9Up0iBcLoZ59NutgKSh1orbbxD6FMggNIsZOVnHx3l
3q1ZpOoyzAg7SmdgTYy7rCFRFfFMLkwwms+jnQjyQBM8YD/3133VOC+NNf+C8leMxdyz34d/3kqA
Nnc1q71VYLT561imDVOrl+19TwlXjud1G6UEdy1cnLrSjjeV13dbfrL5W4boSTsHbg0oMKu4iLH/
RIj23vTteIG12fS1BUnKGyxN7kUcJ6RPfdiKP6Qa5ZkUXLypMt5a2GizyvU2n/26qE+XoZXqywxv
vr7N+us4H5LSIY7uFx9tigaILMl63Q9hkZYja1H0l2/d3KQqL4X5Jnt9VjcjCxxT5Onus6EsCGBF
NgBGeTX5ebXaaeBd9Sz+WvT+2mBqOCf1gM9VO4YPGViepbBAoY4VAIY+yMsvmta8YHoZfmQ62VDR
Muu62jZrtYItoOEfhFNjKqWYH/oY6G9uOQZEcNLhSfTxsMqK0rh2SMBsRB3Vd62AUSJ6YyZ09t3q
Ey/fBUO7dAoXih4JMzIsfVDfyeYaPijOMP1HzQZxWxIORoonj7GJy++n1sJHRwPGlSkFsfdYYP6G
0SR3O2wOLXi8N5h5sntEnGUfd3WwrOo+3zFLIbtYR8YqmCdceWiaqAhu5dissmqh1zDJ//E///v/
/d8/hv/jf+RXQil+nv1P1qbXPMya+p//sJx//E9xq95//+c/DFtjtUl+2NVVV9imZqi0//H1IQR0
+M9/aP/LYWXcezjafks0VjdDxvwkD6aDtKJQ6r2fV8OdYupGv9JybbjT8uhcu1mz/+wr69VCPPND
JXbveNwXs1Qhng32E54oyY4EcrKSxVYzxbHCfIevnFaQCd5F96KTLPW1Zz9BewdvdGvVWVkieXmR
DbkYoFaVObpmDkJdRpes20Yv3nwndPbOlDQrWURrMFtWThqdBqMo3toViOr0LdZJBiWTlixlJzXu
upVLKHRvZOFz5mTnqRmqq2Z4xc71826h6Tn0cVmZlQ50tcA7yRIh1epaacq4zmo3XjllWl1zu/v6
9/dFfu+/3xcHmU/HMTTh2Lb49b6MBWoohGabbw3KOWDq8vtirLr7XsmfpSm8noEpyibT2kiL+ahT
X2QvdhMJm2l2BL6WfRQzZ0YezE5r8fSJP4DmVffccuqjuD386GXOkZIfVapvGajyqu2y8KPhJUG3
YvJIF8gS2GDIKOFL0CTtQzY5kHnp4ytefY5Mg6jI9b98GfrvP1JdF6pmuJqqGxo8POPXL2OovLTx
e9v8OnjeWp/VsLX5wP6pZfHGmYlEkQfC4F+VpTMEq4okx091sndLjv8Y54oBZ3weLcvyLBgQB1an
lBDipCMQ1bQbYhgJCwErPldBktwO3ZBFqJ7LCsixqoqcAr1k2a9csOF+d5RjZP2tC4ngZ1RJfHQR
ak1d5GYGK0HHrvTvvyfL/v17Yq/mCOHqjiY0R1fnh/2nh1kADp06ttTfpqpuNprRphuDNfSecG/y
HPX5xTEi9WvmpCSiWjMk7h9El8BNlIVsKBzjGQ1i7xFadnToUndcx0OJHWHVPGLSirXnlAQPXRMl
+1sxmFMsMs+iErjetkqEQU+QtHBVf7TIXMyI7n3cY+n2mZmRZ0LR7bvPsXLU50V/6sx4+bmyx2e9
NwD7RWKReQHIy7HIRv9ow8jPb+VAx+6Tb2srW625y2c/hASD2whXjvhsTqI0s5a9Lvz/MtsKMU+n
vz7Wrm5ruinsOcjg6Navd6hWtRrdd0jwnRKWmz5VXVyW0ElyXIinhGPYv2Mhd468qjsVjYuYQZc3
b3YtwqOedNl9aEbZvZbgkpr0rrGXdbdDB0PGDwqMW+d+sg4R4JQYT9duZbEdrey+L4RDsDlpNqP8
cM8rSH7nZbeGOuMhFwKdOzb0rFkMlYJ+tR5zWsI8IJTs1MvY1oqTmxTwhX46bRBm3kWTd/XUGlZA
lPGN94m5Yw6zTtNQxtuh18NLHiViDby2v4+YOVYYVsZPfkcoj2iG96IUPVS8YVLekyD4pqiA9BXh
nNDlnp7grD1UhtbsJgBkhIPb+CqICV/lGZyi71wABcsfVXmDGGTUpC+GOw3ObUBR+jBYU/Czn+Ob
DvqlR7gyVJi18lkYb7LyMv5K+AkCt40Yla+W9tIwe/yQhQk9ej6L7QlJe3laT6F7q5RFAPnGofnT
jMmR+0sw7fEcNk3WbhMA9ZYHP94ZzqjsSQLHKH0rtb7UnACrBMQGTlgFeKdEabojcXmEAijJesuv
2Gv8dAr4e41q/XT47JO7LG5XsmwJ61tk+PXWy5t9qBbBc6C2xcokR3HKJ8M5u+TRl/qcFGjT2Xgz
Md94FecbsqzGHuNy8sheS163ssYbnUEyGAbPx8rQgfI6Ex7GziUeXQPLko2AlKNLX6GLYHpTsTSq
dFyMaoRN2NxZb1zS0Vn4xdbt5jS5vXoGVfrXIcsw6iEmYG/Zz09iUXepeo404IvI229kP0v7UMcm
uNhN7NyNGRb2g2cFX9wedkw8mmzLutq82gN6d26uh1+qLoeg5TkJOCJDeSQddzY6z3smdtUt3OhA
Lm08K16l+usOj03Sv8Dt3LK46Ar8CqR7sRhPp/Io6zIwr2iCasWFiM5zX6CxUbFT99dshQmAgYHd
jYg5++vCZHGrZOBH5Dg5RJ65QQThKOGv+bzW5CCcn/CwrJMg4YuNwOCtjckLVjbbirXWCFY4qOuf
YYPkR9OrrEttC+syRqAO//7NIZcTv8xLumXrrmNajqsJw5HLxJ/eHGYZ4W6sWMVXxYiypU1UaJuX
Bd6iAJneOxMFO3TtXnLHaY/Ek9EvmOudCKVEtTCnSzIp3tU3je99YY341LJ/YTlRH0wxqK9RWSxk
feDp4Y5oaLGRRS3DIhQExxNRO/1kBEN1u2ypFSzIGzU9T2aQbhKh9RgvJOFGOL7DnBLbrz3yRvEM
iv2tPvWXRtHmX/wxdtY9xkD7BN3F11DNbwDjCK3SWz1u5u1rQjxZAn1/659RLwHDbqhE6Dgcw8rJ
H+e85KrIQmMji8rY5BdYqbuYeFeB8LKA4R10+T5q8+IRg2wyLE39MY6Ktv77u+X823ued4hNIszk
fpmCNMavb5GqrHWHLGbwtQtanKC1/HWyau8+Skv73OdVv2jMtn8f2gD8gO9asJUd7RmNnA2W2P27
2Q3J1mlFuDWNtFnXAUgXHXzJUZsPDpm1oyzKM1kXmIJcjW0fIhFnV97jSLqoLLhKvJCviAViFzvw
0PSlWpw8bexPBWYZz81oXoIqmi6IEuXPrjA/yHc0d7IUzEHKpgjqoyymbdgvK9fu99U8svTZqvmT
bm9lawhufK2nVb3xXZEeghlyBgayPXUzn8iatePbZVP39QnUHlBLWSPbPnuVvUBG3GG3kNUoTbVR
/53JzJrze6mwyI8R23xgfi52cVQTTElUQhixSlc97uaudePvbA9yZu2O9p2NlNu0MI3cvssr41zl
5rgv5wbZKuu1xrL/y42XN/bnx1QQozQ11dZVg82a9vsCr0eKuutdX/8yCr9a5VYBotZU+tsh5geP
Gon7kleRtWFLEd1ZpWPdpxPCuzYCi7JEHjy5mJ0BHJQt8Gwq1a1zzwgXWQ2uZuyRMpMHtKKys2Mz
p/mNobDIwnPcQXWKUMtw7ljq7f/+R238vsgXpq7yc9ZVmLC6rmu/LY1iwywdXYu0L7bmvdaQmu8a
ZpmfDkOPOh98R40FymQvUsSl70CN9Csj89xrmYp8E7O9x0gJDVIzy71D6YTWQQVCs+uSabrzuqHa
FFgzX6Gf9YteH5tjEWrE4o2i3gG6BiWUTGvHS729AX7vIM8KNepuZ9mPs//U+ln32Y/EWvxfpup/
e/iF6VrC0QxHN9158/7bZoiFycSefay+RGn6kWUXwvPe3RBF1jmcsTwSn2OKNF6heGSuPuvkWdw6
4qRhsHUbUKJRs5Cn0TSDiPVy3MgLyM6yASWbOfrhHUeS1uNfUO8OhYEyGAO0Vpz+7gb/lqfqUM9S
TWOy7omBgjuAMCoA9MANE/XFljomc50dttrdrQuor1tRn7v4aK4s0JodkYGts2tVp0/CMY2DNBvC
iTi7+qrZ7ExEdCFgUZQH2TdP41vfFLy/szDLoN35yrDpI1FD93VabdEO5R1IeedLoCbY0zuA8YiQ
2GxizTej8d0vVm83S5gLqItovXOtEsRYxdyA2BDh4DzILiBr/EsxeYhuzg3ZyNql8UbMwM0gv2sH
dQ4P0RBNxasBIPLvHxNbPge/zAEWu2EXYKttO4AQ9d8jA0hWJhpatl+sAeR4WYcEv3AXWEdKb7+U
htevzLq2dsFcVHow3KreZHeylVc37r1EhcfCNJ8ylk6yerTATvFy+4YaqP3SauA/nNxQl7LRFdiw
eDwqHOZWJ78P+v4Jd6LybJamfWf6oVi2KCt/A+YOo0of36a6APWHa8o+C/3iqVKqV9mhU7J6YbVj
c4/cY3wM/ClZJ96gfG3CheyQi8xdFW4wHr0ic/GJ93j1z5fGT++J9a31xCpG3w26ghuZJF46qUXY
z++5v8gcbVUtqu/H+QD956+6KjOqe3lAKuXnOtn5c6wSdfWt32ediFBKYk3xy7V+v35pgwpimyTI
nj/atnoO4IS8Jzr2QnE5ZPu8Vuy3PkI3vrbfuwYOXdKpFWpNnvVul9iBQ1lkYdqBK8FgBJEz6qFX
Qk2oM+vaZQOa1wnUUNct911B4g+hkITHRPexi4buH0Gfq8b+yMKjD17cvHl0BNgXkdcvLgSBu8lo
nEfgbPq6dxF3C3Ejfhz9qsPmDt+jCOmKJQsXEOZDe5F9hwkHr6RSPFir9PU1kmFVPiUL2Xo75M3S
cKPpPmFDdDIHTd+KH0IpUu/kN/mTT5EVjLSnLVbM188qOeC38b8Vf7tcC6NvVZrCWsixUmbl83op
lmMHtcDSKLebddfn+tUstIYEBx+rz2fDXCdb1cIVt7O/75ejGb5xVXJs3oxxtyTcXZ76ufest5Zx
ayA2rZ1ciZCXrc7cW54Vgw84hX4xOaJJhwQxsRYDRa1G9/KQew1iBl6YLmc0za2uMY1pb2czXHju
184HtWnht8Ti8jk0slvlLKZ22UejWKNu9Gw47nhvq1O91Pqu3sqiPAyZ1i76zkn3XVNM97JOS4EH
K5CeZEnWF6O7z51ivPusas0I/fw2uma62VzN7MPTSBXXCY5GhFrHN2y9Psg3+ldX0YyHQQvOzWgP
b2Zp6aBpUG/CIeXnXn3MTAO18jymBbh8GIPLaNTTcpn4Zw9pswdXVYbH2o/YRZMy3PrdNDyKctRP
M//QcbusJD6JBxQ4F5CC9O1yxYGMwstJix8F7wh0+cd7toHFozqk7drSerGWxdGNw/tsLJeydOsx
ltrS8IWyhbFM6Mxnj4ywl11tdM/Qj6HoWP312Q6bSHtnGlZf72WDPCQ9sM+Na+qzllVfLWRv2dLY
6l2QFOWD5iKeXTZmfxfbjnb2WgBJgEjLbwkCZCmyjq95mmbbDD3FnanmxTPWX/eyw5dQ+PYhsGsl
RI0OXofbGHeD4wzEVMbhAgU2PUMGWNx6aKxkjkpsnD57yG5+keGiZjUgkw3VYbFcOeyOA6zJB3OY
v7OkOmo+IvJBSjGxGm+fZb2+Rq2hRFmTQIU9eOk3HQGdMraG7xgVASzGUvOhm3zkcdLG2nmROjL3
OvatS8Iz51r2HxZJZcmuuGZZOu55H6coVry2ML0w6RsQAKzzvw7uXPysK1KD2zgTLTcg3NxFQC73
Dau+pVQOSCsb3T0VIGZU5vYlUHktS8WAaUwe7LQUp6LnW56KHsVnVBu/TM5MWdKU4ZyqhKoMzESE
wSYV5PeyaLTyC7wh0EeBm8Oladt3qLlWkpVfJkD+W6+eiq0sJuJQDB7wsGEsd9No1Bs5GEnIZQ7P
7bVXFOSdvHhcy/qgDndNpJnPxaR2h6Q3zJW8jFbZZzUhDOZlPdIBLbqTiWkZsAW94d3AxnhR2tKg
aBrvMXL/Ius1H+w2+G5pbDC8xcMxmLuLRlF3LoZ9a9mrUM2LUVukfEFA3+lWoaDY2Q/vo9kgAVAu
YvzWln3smM+W2tqLoamnt8avY9yewvGrGfnw1ivxXY+yHWkSHxCm8mcONzIiUHEp2bEHC9Lcmz5P
q4/YT++VodPvJz/MYEybwzUDNr+EMOFt4ljM2r5K6+1G0eSs9YagXntRsqjQT7y4ppJ5C12DIVjx
lW7izEclP3oXgeqywyor5c7rNeVusNEBi0V5lFWf9fJM7b2eP4oF528NRqAr64kP21aDhUPXFF+c
JES2x1C85zHTExDNrnJ188K/Z4fjLHQoHGRiqbP8PjubIrgnRXmKVL0/6oNmXNTGNy/4hcSzLNta
VslDCtAGm5ahPZCKJDLbsmRwVS147mMAt0BfYlAkbfiMUod9ibuS+YpGy4uHR1//yMswfC5UUa2c
McXzyB2au2E+FCJC3iGrdqqXNXeqY3OYz2Sj7FYaerE0IfGtZd1v/cpkwPbSeoK0o50qoU7H3k1L
DHTq6GkaSIP7gC8+QnwzGsP76MwgXHhIT5Fv9ae1D2LsNggCX7mJEm1hApU+2gLhWA1GWodgpd7t
FKO53oqoyhunsUYdZmGvDfh2z02GgUFV8JhEZlo9lxAF1xiDBVvHt8rnTEfOklndxi2GoigNjESd
HNHLuRjatr0L0JJeyqLTduWBBWZ0K6Ko6B7hJYI/mjunk6XeicL/nognL57Ur0DB/4iAaL4Pdekt
/Mq0n5JK1KvcsYJ72H/5JuoH9W5QyoHg9agekpGblFgFEiv4+SwtVbRXGLbxTuW/vaWNzRlSnrny
q1Fjk91917Sg/5NHQ6mS5M+Ild0ixhrhpQzHYF0VQIT/dDKRrmIr4QlQI8s99aXYYbPIA1AY1ktW
Zvqh8MbxOpfKpuCb8oPsGRRwslA0fULEVE2fbd8AEu0r1UG2ulqG5iK69kDiaRXd0KNy504bWSRr
HG17AnrraczSZ/SojEXaKvHJzevgIoT2J5Nh9xoGab4r4NmsLYQpX/3c1Qj7FSqqLLS6XXASQZM/
NBkziOkjbDNX26VRHWEzywm1e23Qu10XQ61uZSs/FlTukyoBn8Ul+35VAVN6MZDRu9i98dPnQgpM
13KM3g4bgT2jpXb1A45jOdDkEsuu2ArPPlKLK6dK61fk0l9hJvH7jPolGW/3mzN5ALXmQSbck+0Q
mFiFz4MCB6SWjq3x6xQkt0GW0y+dqnC++X2KQIUd1Q/+/EmpCH7+JEBw9WtW+a+W4isfadn99Emw
eneTYi2YS01QonMyXqbo5aFKm81/2eTNsY5cJutvWXnSQ8JQLQJnAJD+Pc7TZl4RKCp8CjsKdIQ/
2/goqky8pCJ6n/yoviD8J14CPQbBWldPQ8nSpx+9lewEFxtbY6DWtyFBMx4iA1SRLM6AyS0qdDo3
jks4g9Kv0CbRd/KKSESCsihikk9z6xhGlxgLmqvGrvxA9Cc857mX7YIEnwVWawh/mFN48t0kXwQR
W8o8HGCXpgPOWIn1JHv4wyuab92jbA+wHeGzm7MshRqvonRUk8PoBi9O7VoIpujsxlVr61W6MgMJ
nRPcUuhBc7FWsmgXx1EE3oiim5QD8pquvZNFo7FghhaNOAbO+MhE/CIcK3uw4y57iNlygMQkQt8V
PAtLP+LhDbP0KFtBjLR3f38HNf3fwllk+FxXNYnVWLCEzN/CWZHNbFLWTs8Obxi3BAgnnazkxMTo
pYhjNZhpR3etqRpHq8r4UfG3QrTzSKBao3n1sm9CdaKHosrjhxIT670Tmw3psQhiuYuWqIow8bZW
Q2U95kX3pna8mNtUby5+7aC2Ukz7RBHd29T1024ygXEGiMO9lTrKGxMhsLNl4JADPvw2HHpIs3dq
Hp1+vlrRwpB1Hau867EneRmBZ8vhdTH9f+bOdLeNZNnWr9LY/0u35gG4ZwOXo0iKGizZsvpPQZbl
mue5nv5+VaQskfJx79Ns4EgQiJqYZCWzIiMjVqyVrFOywwhwcVk2wCliNcovItCn9+b+My2rCDam
FavT8SpHg9BPwjpuxjbgRCJZ180E02+nLZHAaxmGuesU8QUH83b5esjSwMQoLaRt47HxxUaKZ6HC
rrt7K3TO0oWa6fciIroXDvqK54kSwfc2bL0e+9XW768zfGvfnvVz66iVwLO0JdBpcojiTVEL9tJ3
PW/KAq0fVmn9jRS54UKr6mT2esyRqn5WV5IyH982nqhVOZuqkVEvX48ZmglhWidnC63pv4MDhx6z
kDSePEdcaQphrF5rYKouPPMT/O/JVI/d6kGutTvwYy4gHGHOAQqYRDO7VLK6+PP34/tdIltRWCMA
yNCpQidsO55/kzCKdRY5nly6DxDVeMFaN84LJb6jwKt81s1qqXWF9KfomNrUlQ3lKoNTf5W7vb6k
2D+5SGC/nyQABycgrBjkw4sArf9MD0CCjrtyUV7+/isrx1kTxbA0QyG4qSumaqraUeBMl0THc8lK
/dl37cy3+gLoAy9qmKL5bBjlOcvkYNKI9v6Y2BpIfKNnN5EjtX4w4mJDaR9wc4kSK9IIFE9FUfPg
gNefRFokbhs4w26FLrrSI7F5SHN+IBlJmfPInVE2nTqxvO3KnNBmq6KvnYRM8rplSsgmcmbcGl/G
C8nAN+hWeclfQBAU88gwceOmoUOirBsqeBoQKofJI6roQRjEg/yAjsHUwiy5ID/jDELebBrDSyQ7
yYWdUnNOAHt1dHzcHa94vXY8FmoJXK2hitbf0MjRda+7r+9NLAp3qGry4YRVm08K5OYbV7MeKBwg
BlKoHQINhqMtTLXg7HAJlaDTlsr56/EQaK12hSXt4abl5NhIIyLjVJieeg4dXftJTLMGMo1rzU9o
UqgZm05ewdoyvGFsRLAzdwIswNmMjVBh1l0GSMeNJ7WiCuZ22qhjomQTEiPE5SQ9Hwwv41ZZqMkE
muVqfnQijuBqn4wX6jwqU1mCSDavUgM6vaCfuopX3xmh3l3SIZ+qqIbda3jJ2gcqpoLb3Xmd0ChO
cnExngOcIcdxeZGEaN7oWQmXq+NKaDYo4kUoZfut8dj4Egxnjy4ej41ni1I1VpoDO03TO+lGtCqC
D114o0lpSlz85WU82ZsQ3i8StUs34/7radGH0pikQUuS1kJvV+iFhTLMvNLwIoLL8KUqujSHeRh4
SLDty/iq2U3DgOQXiLVW5N+Hs4OaDxScMZlE0AJjI3UWiTdatRjPjVd5UZ+vYF3tcFSGufxXnyrV
3cqz1f2n+lErTs1WA4oQ9T0Mugg0hlDuPRQgWahKS60rCjfNq3G3kTvhQW6I4isQMFzUrRxfRXH5
iL6wcgmrvHo5bum2ygoQlQw9S1WWiT3gkvGEzzofGYkim4+7ry/jO3J4XV8PiSQfJpUUQJNSNsIW
gAtkbHJsLlxRF7bjsdcXV3fcqZN64ZrocbCBwwsFwGFrfCkEu0sm4yZZq3ABN+qVX7nhhe/EMGCZ
aTw3+RlmuZ/m8wiaDVgl4IMmyNVS+Fb9cLIE/oymjm+Lkrh108nifLdbVNWNhWyQrKh2MtXinNBL
ltbo0XGxazXVZez3FwR/wq1DDg/aU82c2KWq3LetrM8rreiX426COOBE7bvgKnML50uOxyJZoXof
9l1NwfLBu/T6OqJIBnez9IkLyMU3nuZ1B2jt3taTfJk0LH+SxE1htPQ+jRfA9NZNDNfWr1vPqjda
mkAh3FrpN9CgQwNmKpizGEDQBmIh+brq1H4yngACdUOkpPxc204KuwyEskEMet0z5fV4gZbBSS0Q
dKlN9FTTaRDZan3XWCxabTjaWDnni6EI57GdQZwIeCiggA2XWTm3PVn9ohZAjobTvhmA5tZZr0RN
rs9NV2vXA7iYui+o5wRX2GQj41wrzmID8qyxMMNJg5VbpBF1uVa5aRNnX7Aht/V38gnpDRpo3WWe
ZaSngGA+FGo/l7xSuIJvofvUWcSVUjCk50Est59kWBZvKvViPDceySUjBXXj6tNxl9jFjaqq+hpN
RXdVeIqyCEQp+drFxWLsC72t6qlb9sVlFGak8DpN23UvRMyzOE7iB0nhoUaVR1y1bpvdagg+je+M
pQAKtFSjJqEAgCOojjW32s79k1qN3Q8h25DsNSYcnQpaHVdimMVTPYcYQaihvIxVuE2LjDo5ilsz
a7fRjRsoCe02fp7qxL9zzfuPoJ24qPLBLXj9CMGRtb+YluX3szLKVIoIeFM1FN06npU1zSmtSK/a
z6ram1dBWF0h35E9SBX6mDUcLctxN4a2Q89lAmY5mcFpUxGC7JqZnThCHdA9RjqNIcSjSFDwgcS/
bAmqYeFldP5y3NqdzfS/SE1CU3K4bB08K9KSuoFALhAi5XjNw9qhyFIw1Hdq3kC8CeuumCvSuaFC
xjluvR6zfnFsvM5KrlANnXRCRFYKzphw5RGcXtd9RuQxtOx1LaerLu59ZSm1trHoKmae3T7qNAv4
jOFEacOHuirDmVLkxjqzIBTVilvfEEK8Mj1eea4XYZ7Z9bv6O+qL0jWlTApFf9738SoiANFcMVEy
G3dz+84A0nKfAhdc1IWZ65dhG2dwzXnpvVzhfxRuif7jsOulycxR7PzOiXr1hucPn28A6HQGykuJ
heKmy0rPDOxw6cLkdNWQ5b0w7HYx7nVBZV2NW3llirCMoacXGNBPT8aDgh49wKBlr14vHt9PlGoh
Dm/dXTu+N6yYjceDdYvquOcoVMkqkr10PDHDV2nSe0LABkiANFyPd+Jb1icylyrBW6/+XJcxEV7u
SEevYEpNeQvjVmxoD2nkPbp+Hz15vf+g5omK29/aDFATZCPikHfDBR7zxGdPyzB1jQXYenCXdpuj
DyV3Ab+s1FXFVFX4Eq+OVS5VqT19daVgKEVzgeq4ZV+p0cL0+myFP27ekSa+URRPeUw1O4Ax0VEu
FcVNL52sYBIaTlRuf5nyYH22xNhZGV5eL7IGg1P4T+N5Us/uvA+RpFdLcdBmsJu5gvt/GYb4FY1k
pY+y5d9T5VVD6ydraxK5wmw8Tq9PfeSBvw5cqsumMoqlkVrCVxfymvGCEP2oudwo+Rp+df8u9gjQ
DA2KjppPza43t1QPK1dFWpOSGU5UNglfmKyEG9ku7E0fRdlMjzTr2m+ocIGX9EuRJwX0ZanzWWNt
kDpSd18bRnrR5Sr8SV3c3VPm4S1KT4lB5HPWSyFWFZB+uhzP5tQ8GWp8D8tSe5kjm8CShKsCr++X
nSNAhlR5/X3pV8FURP5mM77JsJx5BXXbnVA0wrURoyQ7fjB1LyvDcuvZ+CZEF8NZaZv6CkqzYpv7
cLP0XQ+woxhWTZ6vfH7dRSdqv5uldr4htPR2dzzr5YQcxveWg7qSlzmEdCNyj5ZK4l9z7bXn1Np+
k6mvHvSpM3stUcYtzN+dG98h2NpcCXQRTMgqiG1b+5q1RQ5lB4RzADAJ2QckaGpZX4XJQE1npyK6
Uoa/STtbuw1689PueGjpRN1AyJpla9/gTT+PxwtckmlUQAhA0VJ4HZVpOXEHqInQIdcSuaZ6pfdZ
cwn+Ez0IH1rdugJYAznv3IhLY73bRK/GWI/7NsmYJbKbcOQwyUKGo27jDhrLIkOqZ3csy/StJ/bC
+g24ZjjmSDcdUG0bY4H7Csqt9r1veeN8Mnzbe66bbIlSceJO0uhbhEC4P0mrK1bGmjtJAh9GC6d/
Ljr7Ss/N5hvqO9/7PJEe5F5tYQWD4K4l7D2BJR6aXdswoBQMWUFQwGYxD4k2fJq1SZBr2BwvGrcK
pUQryjSj6XhMyCmZmQgubURjG2QQvCX8nT/G06/vMxukx1y3T+a1HbUTC5pzak0DZy7omXrJGlek
mlWSVrHlV1twW9DEaW5xK7j4ymaf13/CFHdlO6AVJ8LMiet6V93kDUVNY2XTWMXkOJG0cXuQP0P9
U9khTaErUTKp89YAgMYLwT7KH1I06yzHxxGhmFWm+WsY1Oq14xZfpUGfbXyxhkriyom2CMQLm/HQ
eKnuQgppw3M6e73WcFEelDT3PPRzbSbLnXMlR2WPepXeoUwXqtvSF+u5bCXxHbpYMrW3ivNNaYHA
FPjQkzpIZwG0Pk9JGwwMfJL62fIgPxxbyh1p31IyCLQquiAvdSHXtoS2Es1zt+awE+KGbqOmDyF2
azJvURjCoIvAGSNUfeoQ0eecgoQkauKX52xEF+2w5UtZdOGkeXmeoEC423J/Hjs6mzhFMxcp5Qcd
IK4tYqNUlQybri6Ka0HjZdwdXzTFjPX57iKYDTUZoQ0uNQNdmiZS6l3XUG+GphLeA/mR16ZaFTNZ
p9QZvgyYwVyiA5SrRddmqKDDOpyADy2dNVZlrjPHtb7kYTUNdbVFIwXof9zU3WLcBfe1QklOu0Pb
xyddTAFYCPt2hZ4rXY33nXiF/Sei7d40SgaCMkHJF3HoxRfQ8oJlhnZ3mfVOfSNZfTd1XarXxZDk
gzJEmJwh1lQ2nroy4/z+9dC4ZWaNOvMGNUMRwR8piMwLFMlNFv3UzcE0p03lYXc8Nr70KZ7LhJpD
JCJNyPlgDLrJCYBNJfJhEOmmUCmM+/2w3xYOKKZxn1n8Zd+J8ntVjOH8isWvIvjhKBfjHywQIe2M
NdZLAA3cQNU/gRXWF66ZehvdiJxtZQ4JJ6HMP1dJDPsFzL7P1bcwDJIfsQyGNM9l87OA2QM4EJZb
p8nldWJEwTLMquwTq04oPqIs/FYjuDm+S6rTK6fDWgHcs6eY1uXvI3+ydlh2Q5ZQtQxZJCxsaZoi
MpwOY17EKN3aFFP7SUsG+oNecTYRsT5qO37IhVN8i4J+/lWroLn2EVifBt62k5HGkwrKigVN8q4q
uV2hhITkX2YreGTJpefnxaqyZoqRessoTdxPbvwpDMqrRHHUtShoyppoAYIuSRpOvboCAaNSbMCq
SZ0lYgfrVxuKmA6ao4IWjs9FdS+pgjorO/jbiNuVS8oqCCcrOaUipYushbTWB/CNIVIVBKH0V1mC
XCtWvvrPIGeV6z75jBidBdIHBmOZ/CbKUWZ8IUq2tIzy6rNg9QgVOSQwqbXXzsmmRlMKK4WN4d8S
9IDVW26KK61DicuuKbPxYJHeCKJByh2G1EmMTusiApk6a2z0qUw3nNqalCwo4RIXjR0qi157qlQ5
XtWEWuYG8fGpBpHpggh4OzXyFN9bq1Z274Xn1OKClenBDQVaMoGil4JONNQEj69cJOR4Ag0O5yib
tKLX3zaQRvsC6o2dy5xPeS+cInJgzMExCXOAd+miU0x5ErgNqfugzGYihGwoP8AlIzTyY5BA2Vfr
cTaPHTueCEIWzSJHTj/5oAGBFMhbSKzlbUmNUyB5FYoM7hSGm3YN4NjaoGAI8XlBgRQ5Q/c2oGhy
GrYyIUd03QAhZvkKHr4ZfJgk8/1y1cNjD1lDOtFbIgZ+Xz1FYqZcAJ/55rjK0nDxmfQs8eOJXXfZ
mmi4UzrRRaSoX1pfV9ZOKRqzQIO+F6/FmfqSVaIdqRfkWO5Y1UUXFPNHFxlGunMhfa2oyMh9O711
1fRO08porXmkqm11Q/j6Clos/Su2d+WaiLujO2668TZRdP8+F8KlZDQNolZeMU1IR96ogOnqXJ2E
rgH6IXURgENBj0pZf1LXdbmt9HUPDGI+sHkuEPXdVqHZb90EgIpgkBWnNOsitVGZFanIWhitqq3T
zP+SRHaztTuCsgGcGaaU2+dVJ9+YrEcnmGRzBW0ppNByeyv5eXU5vsgGzIltFiPB5+aArjJR2Shd
AVROMS5SsrFXDUiUWae70PcbyNACtp02dj8pxa2TmdoXyg8nputuMqLYayES2lVn1Q8R9eNbVW7B
Riv8jAoA16msICzMih5wI/jJWZ1DkGD3prxs8WRnkWxMPUF5EptsLnsy00vXtlsxjq5LavJQpwdf
S5E89BidUs6CuEIIPXLnBCysZegYyQwS5ZneOo+6rNR/Ydakw+U2Vk2TNEOj3JOoARIwx0hgmMhi
w8qt+DuwI/k+6cBToR1j1AIFOaUhsOiiaBkOqXlq+5TW11r6A90MY+kyo6GTEiCfHgTrgCx75dUd
VcM8239heQ8T2XxFQyUaAFxZkslEGOpRpYokymEeZan/3KIMBaU3moONmNxkoZSgWds157KBikpK
HGiasnZchFIxURqQViONcNrDyuF3kIor4UKR9GJBwoVli1dGN4kYW3Oxd+VFP9jaOGi8qaWHylyN
NDSAEve+7MS/6vHDKM3Y4wCvJQ34PUUh78o3iWVaSUBl2/cIQrM1nIv6BsTODB15H1GmED4sxFrs
SUy964RwrY3yeYikuWxSeaiZ0993riUdhFvGb4MuOxS5liWRbD6u3W8B+cs1BuW7xSoE3pMqR8A7
ea5Ndyha6spZr1rBRPdhajFb84ciBE9VWbYXVWP1q0Q1l5losGYhbHiOb9iubcEFcFZ6xkJyM3jl
e9gkq9r9CgZMvCx69zIoDAlwR+1to0oOlxVKHNp8DH8gVXkvJJ49kVP/zquyW2Yxa+6kTYSiWagt
c1G590KEHn0V1jZVD2CNGxIMfmVVdBckRFWmi3PJqVdRVMhTVxPraedIOVpdBmVEw26u6+G8aIyN
Q+kXug/RJGpRg4So84dVeu5S88oHOe6hVkyTT4mpWmvZkdaNJ9zCDeZ/CXhqJ5JpfYsSyAKVrhI3
4HLU89hhAkmE0F9qtpxveFLyAddcVT+0Tr3CHlAFl4fzroE/NreD6kIWyxJMrYVog5huyqwqt2GE
HLPuJNUUvuJgEoimR5xIukY8QSB/46FUWnT9j9///tI7r4aRSApP48lXZcMwj7yaBKZUI9Oc+Hts
iO11nVsp8lq22kzJ69wWrsyyKCWqLg+jM80S90bDFvz+O8jvxuCQ+wWjwkBUSKke54ElwShayln7
71ISPqHqVl6A3ghhl4scUKowxYzJaTnItwA9lqzAnJXbSe2ckDbw5yYxF54mf0OYoNq2iOVCDdMJ
mxBOAb+LxVnT1PJF3yAL+vuvLR2FKkfDhMyAapmyZA250CN4hhSwnATXZHz3cgafGGiPVtXIM4QH
IQmxnWwVGzoQmb78orlzgvcryNOVPxOzXTF1U6yKDiFOSNpcCnU6IfpqrQujCye+iTYBYgZTid8M
V9iU7rxMEuedm5zDDyXOysLZSCbcEzYShnoRzdBP0Vet0xczIqfmsjGJ9TVlCM9KhF4o4kwDzXd4
bwttvDAa2JhdctWbDPjoPLNtmFgcr74w9I58DmlkSnGRJK0Sv5hkfvctVsltulRETgOhq+ad0xqL
RDNd1qFJPSv8OqMasrMWTqUs3ETLb5SmjKidD415i27XwlZVH4/EwlvVnIboXl9S76Zks1x1yqmd
4rha/iOFgW6RfRNUVdti2bWZICDfK5kIh2aUqU8M3+uIhdl3lMpZq0b1flT4fVQtjb5z262g4E3P
06IETUzUZYnHIK3h0PUgDX4SFWR9IQhR8hpdraR0V/qQa1NZbqN+6aEw6aqronHaeQOFGVOAFt9a
sLKfW3X1rEGlGOHUyNK5REHcdVrgqV4BQGJ9J4KbXdvdhSWnwbmbNdKkq1WvJ1oST7UsnHZIn18r
hoCsbAaXZSNabjwhcyHcePHXWAXAgBKFFG3Q28Q3jKWZ0/yAbDy6LRJVP1frop+WhKBFTbqG4H6Q
OaKaMOnL4i+mgaOCoN1QVqF9MAi/W9DuHRWEVaJt8Vwa9nc991y8qTqeBIZgLQIQSAtJ9CqSznV9
qetafak6EvqevrNJQkrbcR4WrVrf1oPgIJWLdxE/yu+ftPcGAg/A0iwAB5IuG+8IZhS56fugbYLn
xquugA1Lt5IF3D0HYTy1sduzrsrD6xI2NHAS9VSSOyrSJFOalhoujKCg6l0UUvJna1YgaANDAQTp
17dGc2cl5rfO6dI7h5z/X4FFrOO5FV9FkcnEKIppqTx5hytGXfKKqECy4FlwIL7poVRsEuNzGfpM
XNCXLvRWbieuYCcranZIDwGLvYVt+NoIrXUs6dpqXEzVorIViha8XrySG9Sykor1joQ+xcQBXWmU
TbFVpHTlEzhcSqYzEHFQWANjmrXOm16cKHaxRBroqQMp9qAEJsCVMt/6kZ0viQ0Hd1GdEzbD+pRV
e//7X+4IwTaOK1Nl8WaKmgzW1TrCy/RRBSNAG/jPZiQXcyvQHeYTm7LvwrxRvDTY6K2kz6mVeu4E
hKKqdi10hbaJ2nxO9RIExI27VVoxv9AiN4XfWvpqIFx/rZjCCsXCWijVLxT7ogZJscYM9KI3yYqw
nhJUgdPDd7LLPrb/rMQKo2azqKLO9bNNXc8mr+Ai//29Mn7e/d7gf5hCZZNBqkv60UOUN5FWmE4c
P4eaJs5A0jaXVANbCG3XjrHycHquIi+YgZOJt1bv3Kql+8POenkaiLK2CFXL2Y4viUVoF+YeSAw0
kJWUW/lVFdxgquxVahYPSDC3FwLhXrOM5p6QXyKo3ELAQHiU6sZLle92rUI45DG2zi3VQdM+FNTr
lnTfZRA/eMYKSY0QNUt0HODDiS1loqUm5a6i8jnTq7lNjl4JVGmDKDlY/rIWYdpFJawCNxNTHp8a
zCXEvc5tx3enFaIhk8KJh+QHS6z+kxbFk07VBURNIihAKNC5gs4gvigH1iMnsjIk7CEEB0vDF9Mq
4YvQhdmMFMUV+MXkUm7vyrL3zllyOsTpdYq6ozhFZbgOpwDB5WmvfMZBAeJZNM+VXm2sLEfLB2sN
GfiEpGJwFeLUTXoArXMfxZNJNPDw61qOVHEWX+JBWhtTT7wNSaxkUgaqdi65drvuzO5H61UyWYdY
WtuDoqstx89ulUHhQBxzgmhAe5Gi0mFn6FKWcPu1mMKFhptCiRwBDxHSmiEUqmpDBK6ujQnSM5u2
ziEV88MvupqjaTko8MomMTcwQ9TGSJvC7YqtWv8gQV9ehXgPE+gxVnC9NUvVzoMvAP3Xdk6MOOm+
maHgXLDoyRatA6t3DrRu4newDhEbFzfa8EKF9ASF1vTCsdNvcO8859SBn0uJdgmxs/pJrar23IBN
tYGX9kr2gFS2WvQUV/lW1WGlL03nukFn6xqy1GkhRZ9Qjkh+GA5zoX5JbN+4j6Ven3SkHjaxKF+2
miTfdpK77Mw0uG5Y8cB51pXnmCXi243bICHkUkkLXu9c9wj9Q0/KZJxG1txnKt+AeO+2TkWoqjet
4tpB/+wv/EvjnY9r6JKmaKwfDUsCb3hkh2uUKRl1avWsIx8zDdwOtyeiLsu0KmwoLsOVaWYMyGIh
o+WeTnwHIg9dcmYuwoxL3eufotbTlmEA4byvQTz+J1EPYwJNlrUK/CFChR/P/HeBQiTFIFDhYeKc
LbUZk0CPG9RfbH0iK5RJO01nziSng74/aroLsfgzCONzBdDnJygCEgQE42oLe5W28BPpx8gGQ9XI
Eu0SZaW15ICgLwseoqIOZ5SOMYtULgtzPquJPG1BTYy8pHiA2lDHSzYNpFrBoPcZF3l1W/myNO3r
u4jMF7xrrT8XY6iB3D5+bk2QRnpbl0vHJqEUDEPYzr3L2q+7radr12Wf5rtV/f85YI0rRha5pwRa
McBg5dHuv++SiP//O7zn5zWH7/j31nsiI5n8KH971fI5uXyMnovjiw5a5tP33272WD4e7Mzj0iu7
m+o57z49F1VY/v7s7j4gxxsaGlnx7pJ3TfxHF72w7P26oT+ex+9116XP//Wvx++RF8+8osy9p/Jf
+1MD0p9Sd4lp9Sdj38+2xvv5XRvhI7ddfadxVT9ToEYjAGBShsIfU1uYxM7+tGCpZyxxYAiXd5/0
piP/u/v//a29dPNuuPz8ygf9+LuvvuuZ4fY1Ihcn3r1inMmUWmIrwcz84u4lyTrTISkxLFG1xr/x
Az9QJ6B/zS920hBQrDOR0i9iiHTo/ibfDgFDO1OZPFXAz7vT2v9SJzwlVVwODyo2LD54EFQcrv+k
D45aeH0M6AONWIg+8BiNf0RL3/aBRR8NnHgyI2X8Y8XPB36ggQD+VzzVGCjyGYmugRdid5PD8/W2
F0yeBk2XRcI1u8flw/WCYVjM8f/JUDiyqq9DQZXOiIvjNuA3/MomGHQSCSFIEv+3noOjr/5qESVR
JOZ80t0PQ0DXiU+Le4tIgwdDQD8zVYD/hO32Y+SjPQiSpe5+mKMZ5n8wKSrq2ZgXIVC/u8kjayBJ
0hmdBJWOBsKAv50J/kjWgHzGqfOCKp9ZylBBOJAIvR0DTAgYAVE1tb0x5PyHM4Yne0aKeQatnQZF
Eo/V8Id1fdsLlnymGqBtFehhx78PZwwlSzt1DPAkcHemqEj7KQHretwJClXLLGt3nfTxbOIwUk83
iqxeZZPw6C/tgamcAWsnQUm0a/zbWeEPZA8MfSCLPW1mMM8YCcSv1P3kz9h6OxQkUTvTVIO05oe7
ewKw5sm+kXU2+H6sBHZD4J1vpJ/hE5AMsvZuw27QfaAxQKnlkOQ/aRDI5pkGCop8/LFriDU0Eekl
Gf1BHwEJuvpTvSNVPSOgL5Il2c98R+ZQklQ8ZEiaeUg+2pzIMn7I8Z/086sa0YLB83lZKh55Brp1
JuN4qCKQufHv4z0EpJJOXiGIZxIjgFju3hYcjQKWSVicwTF4WUd9tLEgI9iwc9r+vpOsKmcQbuqS
9bJOOlopGMM6iqgCBnNnET7eE0EC/+RekM8Y7HBtqOpPu/d2VrQUAguiSHpof/7jeYk6dP8n2gV8
ZWri8Y7gJxz/jnwDC1+aFC5+5P6J+HArBnJ2AwLmJOtINBFqfkUGHLTrBUb827FgargI9BAVkB/U
OkKce/riWSJcOHAk4G/8cixYZwrxA4bK3pnemeOP5CihbXuqp6CIZ5AvEFfVjsyiJbGiGnQ2zP3k
8eGmSHALAwrkpEdBNVgRUZFqSvt46pG7SM8wSgbs6d6R2kXyP9AgIMp58uSAWYQSdYBYHhoCQz8z
yEkSXdm7SbvR9oHungqBfXjz7zsIikaokGec5MHO3B27SUPqSSH/8mEdBGJfA2z6tCcBZ1HBB9KU
X4eRDFYMBNxRKNp1kvXx7IGoDXTrp/WCfEYaTUFygADR2zkRL1EfSmqItv8cJHzSB3oUZAketVNv
3zgb7lCyCBGNf0eTAqVFZ6yqJIr4P97PTxL01NgR62ZzQPJBTPvzV347CvCMjGFJAhR9d/7DecnM
iSevG5kOyKxAy4fpH/+wLQe9IJJsVshAintT8eGmBbwW/eRngXUhKDmFteHuWTjykkm14jgNzuFH
DSmD65RPnhZIrlhIMYBP2o2Fo8mRHjgjzgboWdz7iaMJ+kh2EVDIyYk21gIwEgNA2UcNj9aN6EsS
T9OUIeT4spb4YLODAhb/xNmBJAukgwrw5v0T8W520M/ArmEXBuDpB7t/PLxTnQMcRQ0qOKIoO4Pw
DoPEo8DtiyLZ/d3fh+sFRZdOjqHQC8hPGJQY727yaHYwiCqaGqWUe7Mo7kzQR7IIYENOHQuqyPIY
QNbLTR6PBcM4MxXTHAJNP+3mh3silFMjSfSCSlIVZN4+nnZkEUxQGiKB16H+6GM+EYqumycHEVga
ET7QFMAoL3d54C9ZeI0ycwP6w+PfbvB9pCdCJUB+4uxAnB2RUQB4uB2/6gUUbfEUiLbtgYAf6PbJ
DOxho38/isDSgRrNQbrs6BkAh6XjP0EWtg8xfTjogTwgqU799VkfU1VivYBMBnjb22dgyLJIJmln
0Ejj34d7BggpD7WnGOm/PwgUngGRaJn8ElM+GgvmMGuAvgCYteuFj7d+pBd2ge6/3ws8Cuj+EqF/
8YOOPIQhqEpmD296P+w+lClAivzEUTAElTFzAxHRzt4frRx3lpDcA/CE8aM+0v2r2KoT7x+QMkWF
lJmJr1m0t7ZghCUapBZk/eONf2bxU23hkF8jdCIOj/rLfP/2/g3iKxYZZ8zE7vz/YLX0HwyVn3Ud
sIyF3+dDhYb3XLypHfnLC15M4PsG3lZ1AGY/uHCoAtk1vUP6Dvv/PsAAj+HSNydfwqfj5+zfvr/B
9x998Fkvd/Vy8Nx7zh/zJ7cbT3T7rzmU3PzXv/5f+PjtMXp8C8Sn33nyXr/Ju+KVn7PAXzRcBEft
DtCVk9vNvT6JDxsewcKnNxw8xsVj8fIVh+qUHfjy1Janj6H3I8lj7+Bb7ypfTm4b6u788Xvy9lvv
cIKnt0yp61PpQQhy0PgIzj+18dlz+Ng85s9vW95VwZzc8r7G6o/kxx9T+KSjb4fdPkSpXj71l6VZ
/9Hohigp974f/J57ZN6p359iuNw5/MpMiQP69dSWz+lxz3tpZxzeCtj3lwN/vzNW3x/dgwG4R+md
+oVXIcR5EOq9fMPxK++gXyc3DSPS45EV2eFLT245aQ6HxQ6fdGqzm/e2aQf5OblhGqiegu6gk3c4
mlObvkgqr3jXzTtcxqltb6EPPrAee2Tk6e2iTPwYf3/bHXsUwelNF8Xjk1sVz2V5MKblXW725Pa9
J9dzHg+L6nZ5v9ObZi6AWeVgZO8rV09vuyg8/tP0wDbtS+H+idaTKj9ueigsObnpBM2HQxuyTzOf
2vLl87f88ch72mftTm+6fjyct1hsDimg0xtu/jh/jNLC9Q6n9T1M9Z9of/2cF88HlmoP7vgnGt8+
t97TwTRG40Na6J9o/CHJg5eWhmmMpoeY4slNJ3np/jF9zBNmysOHc5fM+Gc+YAZB5tGzv4OXndr8
lesd9rjKaDm9WxBHwCM5XNWwoBxyXCd/4/wZdcGXdsafchcePrXh6+c4LrqwfjxaJsi7fMypzX9y
k+/Pf6yKd3PbLrx5avO3SfXfDMR95PCf+YD3A3FonpDcqc3f0fvPRfF84FLs8XOnt90erir3AN1T
2/1cProvdz4MRIo6hujUqc1+ec4jZraXhsaWdymAk1v2WNkcDW+oC4eQ0qlN3z8y70DTePhoklsb
4pUnN/5clH98+dWX3+GJTm7fK56SuPAOzMo+93Zy210C8Yjz0gnjr7lDvvy+5V9Fmn4i+t7Hn14I
QX71tsPg2nDFU/j8mP/7/wMAAP//</cx:binary>
              </cx:geoCache>
            </cx:geography>
          </cx:layoutPr>
          <cx:valueColors>
            <cx:minColor>
              <a:schemeClr val="accent6">
                <a:lumMod val="75000"/>
              </a:schemeClr>
            </cx:minColor>
            <cx:midColor>
              <a:schemeClr val="bg2"/>
            </cx:midColor>
            <cx:maxColor>
              <a:schemeClr val="accent5">
                <a:lumMod val="75000"/>
              </a:schemeClr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Spin" dx="22" fmlaLink="$A$1" max="10" min="1" page="10" val="6"/>
</file>

<file path=xl/ctrlProps/ctrlProp2.xml><?xml version="1.0" encoding="utf-8"?>
<formControlPr xmlns="http://schemas.microsoft.com/office/spreadsheetml/2009/9/main" objectType="Radio" checked="Checked" firstButton="1" fmlaLink="$A$2" lockText="1" noThreeD="1"/>
</file>

<file path=xl/ctrlProps/ctrlProp3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600075</xdr:colOff>
      <xdr:row>9</xdr:row>
      <xdr:rowOff>95249</xdr:rowOff>
    </xdr:from>
    <xdr:to>
      <xdr:col>10</xdr:col>
      <xdr:colOff>257174</xdr:colOff>
      <xdr:row>21</xdr:row>
      <xdr:rowOff>180975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104774</xdr:colOff>
      <xdr:row>9</xdr:row>
      <xdr:rowOff>104774</xdr:rowOff>
    </xdr:from>
    <xdr:to>
      <xdr:col>3</xdr:col>
      <xdr:colOff>771525</xdr:colOff>
      <xdr:row>39</xdr:row>
      <xdr:rowOff>152399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3</xdr:col>
      <xdr:colOff>485776</xdr:colOff>
      <xdr:row>24</xdr:row>
      <xdr:rowOff>76199</xdr:rowOff>
    </xdr:from>
    <xdr:to>
      <xdr:col>9</xdr:col>
      <xdr:colOff>400050</xdr:colOff>
      <xdr:row>33</xdr:row>
      <xdr:rowOff>161924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0</xdr:col>
      <xdr:colOff>590550</xdr:colOff>
      <xdr:row>0</xdr:row>
      <xdr:rowOff>57151</xdr:rowOff>
    </xdr:from>
    <xdr:to>
      <xdr:col>12</xdr:col>
      <xdr:colOff>53340</xdr:colOff>
      <xdr:row>4</xdr:row>
      <xdr:rowOff>38101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90550" y="57151"/>
          <a:ext cx="10607040" cy="876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600" b="1">
              <a:solidFill>
                <a:schemeClr val="tx1">
                  <a:lumMod val="85000"/>
                  <a:lumOff val="15000"/>
                </a:schemeClr>
              </a:solidFill>
            </a:rPr>
            <a:t>What</a:t>
          </a:r>
          <a:r>
            <a:rPr lang="en-US" sz="3600" b="1" baseline="0">
              <a:solidFill>
                <a:schemeClr val="tx1">
                  <a:lumMod val="85000"/>
                  <a:lumOff val="15000"/>
                </a:schemeClr>
              </a:solidFill>
            </a:rPr>
            <a:t> do </a:t>
          </a:r>
          <a:r>
            <a:rPr lang="en-US" sz="3600" b="1" baseline="0">
              <a:solidFill>
                <a:schemeClr val="accent6"/>
              </a:solidFill>
            </a:rPr>
            <a:t>wage</a:t>
          </a:r>
          <a:r>
            <a:rPr lang="en-US" sz="3600" b="1" baseline="0">
              <a:solidFill>
                <a:schemeClr val="tx1">
                  <a:lumMod val="85000"/>
                  <a:lumOff val="15000"/>
                </a:schemeClr>
              </a:solidFill>
            </a:rPr>
            <a:t> and </a:t>
          </a:r>
          <a:r>
            <a:rPr lang="en-US" sz="3600" b="1" baseline="0">
              <a:solidFill>
                <a:schemeClr val="accent5">
                  <a:lumMod val="75000"/>
                </a:schemeClr>
              </a:solidFill>
            </a:rPr>
            <a:t>employment</a:t>
          </a:r>
          <a:r>
            <a:rPr lang="en-US" sz="3600" b="1" baseline="0">
              <a:solidFill>
                <a:schemeClr val="tx1">
                  <a:lumMod val="85000"/>
                  <a:lumOff val="15000"/>
                </a:schemeClr>
              </a:solidFill>
            </a:rPr>
            <a:t> look like by industry?</a:t>
          </a:r>
        </a:p>
        <a:p>
          <a:endParaRPr lang="en-US" sz="3600" b="1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0</xdr:col>
      <xdr:colOff>390525</xdr:colOff>
      <xdr:row>7</xdr:row>
      <xdr:rowOff>4763</xdr:rowOff>
    </xdr:from>
    <xdr:to>
      <xdr:col>2</xdr:col>
      <xdr:colOff>142875</xdr:colOff>
      <xdr:row>9</xdr:row>
      <xdr:rowOff>52388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390525" y="1681163"/>
          <a:ext cx="3505200" cy="4286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 b="1">
              <a:solidFill>
                <a:schemeClr val="tx1">
                  <a:lumMod val="85000"/>
                  <a:lumOff val="15000"/>
                </a:schemeClr>
              </a:solidFill>
            </a:rPr>
            <a:t>Average Annual</a:t>
          </a:r>
          <a:r>
            <a:rPr lang="en-US" sz="1800" b="1" baseline="0">
              <a:solidFill>
                <a:schemeClr val="tx1">
                  <a:lumMod val="85000"/>
                  <a:lumOff val="15000"/>
                </a:schemeClr>
              </a:solidFill>
            </a:rPr>
            <a:t> </a:t>
          </a:r>
          <a:r>
            <a:rPr lang="en-US" sz="1800" b="1" baseline="0">
              <a:solidFill>
                <a:schemeClr val="accent6"/>
              </a:solidFill>
            </a:rPr>
            <a:t>Wage</a:t>
          </a:r>
          <a:endParaRPr lang="en-US" sz="1800" b="1">
            <a:solidFill>
              <a:schemeClr val="accent6"/>
            </a:solidFill>
          </a:endParaRPr>
        </a:p>
      </xdr:txBody>
    </xdr:sp>
    <xdr:clientData/>
  </xdr:twoCellAnchor>
  <xdr:twoCellAnchor editAs="absolute">
    <xdr:from>
      <xdr:col>3</xdr:col>
      <xdr:colOff>914400</xdr:colOff>
      <xdr:row>6</xdr:row>
      <xdr:rowOff>157163</xdr:rowOff>
    </xdr:from>
    <xdr:to>
      <xdr:col>9</xdr:col>
      <xdr:colOff>66675</xdr:colOff>
      <xdr:row>9</xdr:row>
      <xdr:rowOff>119063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5143500" y="1643063"/>
          <a:ext cx="3190875" cy="5048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 b="1">
              <a:solidFill>
                <a:schemeClr val="tx1">
                  <a:lumMod val="85000"/>
                  <a:lumOff val="15000"/>
                </a:schemeClr>
              </a:solidFill>
            </a:rPr>
            <a:t>Share of Total</a:t>
          </a:r>
          <a:r>
            <a:rPr lang="en-US" sz="1800" b="1" baseline="0">
              <a:solidFill>
                <a:schemeClr val="tx1">
                  <a:lumMod val="85000"/>
                  <a:lumOff val="15000"/>
                </a:schemeClr>
              </a:solidFill>
            </a:rPr>
            <a:t> </a:t>
          </a:r>
          <a:r>
            <a:rPr lang="en-US" sz="1800" b="1" baseline="0">
              <a:solidFill>
                <a:schemeClr val="accent5">
                  <a:lumMod val="75000"/>
                </a:schemeClr>
              </a:solidFill>
            </a:rPr>
            <a:t>Employees</a:t>
          </a:r>
        </a:p>
        <a:p>
          <a:pPr algn="ctr"/>
          <a:endParaRPr lang="en-US" sz="1800" b="1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 editAs="absolute">
    <xdr:from>
      <xdr:col>3</xdr:col>
      <xdr:colOff>895350</xdr:colOff>
      <xdr:row>22</xdr:row>
      <xdr:rowOff>28575</xdr:rowOff>
    </xdr:from>
    <xdr:to>
      <xdr:col>9</xdr:col>
      <xdr:colOff>47625</xdr:colOff>
      <xdr:row>24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5124450" y="4457700"/>
          <a:ext cx="3190875" cy="4286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 b="1">
              <a:solidFill>
                <a:schemeClr val="accent6"/>
              </a:solidFill>
            </a:rPr>
            <a:t>Wage</a:t>
          </a:r>
          <a:r>
            <a:rPr lang="en-US" sz="1800" b="1" baseline="0">
              <a:solidFill>
                <a:schemeClr val="tx1">
                  <a:lumMod val="85000"/>
                  <a:lumOff val="15000"/>
                </a:schemeClr>
              </a:solidFill>
            </a:rPr>
            <a:t> &amp; </a:t>
          </a:r>
          <a:r>
            <a:rPr lang="en-US" sz="1800" b="1" baseline="0">
              <a:solidFill>
                <a:schemeClr val="accent5">
                  <a:lumMod val="75000"/>
                </a:schemeClr>
              </a:solidFill>
            </a:rPr>
            <a:t>Employee</a:t>
          </a:r>
          <a:r>
            <a:rPr lang="en-US" sz="1800" b="1" baseline="0">
              <a:solidFill>
                <a:schemeClr val="tx1">
                  <a:lumMod val="85000"/>
                  <a:lumOff val="15000"/>
                </a:schemeClr>
              </a:solidFill>
            </a:rPr>
            <a:t> Trends</a:t>
          </a:r>
        </a:p>
        <a:p>
          <a:pPr algn="ctr"/>
          <a:endParaRPr lang="en-US" sz="1800" b="1" baseline="0">
            <a:solidFill>
              <a:schemeClr val="tx1">
                <a:lumMod val="85000"/>
                <a:lumOff val="15000"/>
              </a:schemeClr>
            </a:solidFill>
          </a:endParaRPr>
        </a:p>
        <a:p>
          <a:pPr algn="ctr"/>
          <a:endParaRPr lang="en-US" sz="1800" b="1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 editAs="absolute">
    <xdr:from>
      <xdr:col>3</xdr:col>
      <xdr:colOff>466726</xdr:colOff>
      <xdr:row>32</xdr:row>
      <xdr:rowOff>104775</xdr:rowOff>
    </xdr:from>
    <xdr:to>
      <xdr:col>9</xdr:col>
      <xdr:colOff>304799</xdr:colOff>
      <xdr:row>40</xdr:row>
      <xdr:rowOff>152400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10</xdr:col>
      <xdr:colOff>238126</xdr:colOff>
      <xdr:row>9</xdr:row>
      <xdr:rowOff>114300</xdr:rowOff>
    </xdr:from>
    <xdr:to>
      <xdr:col>20</xdr:col>
      <xdr:colOff>238126</xdr:colOff>
      <xdr:row>39</xdr:row>
      <xdr:rowOff>171450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00000000-0008-0000-0200-00000F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21141" y="2148840"/>
              <a:ext cx="8214360" cy="57759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4</xdr:row>
          <xdr:rowOff>47625</xdr:rowOff>
        </xdr:from>
        <xdr:to>
          <xdr:col>3</xdr:col>
          <xdr:colOff>0</xdr:colOff>
          <xdr:row>4</xdr:row>
          <xdr:rowOff>400050</xdr:rowOff>
        </xdr:to>
        <xdr:sp macro="" textlink="">
          <xdr:nvSpPr>
            <xdr:cNvPr id="3079" name="Spinner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2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</xdr:row>
          <xdr:rowOff>66675</xdr:rowOff>
        </xdr:from>
        <xdr:to>
          <xdr:col>13</xdr:col>
          <xdr:colOff>190500</xdr:colOff>
          <xdr:row>8</xdr:row>
          <xdr:rowOff>95250</xdr:rowOff>
        </xdr:to>
        <xdr:sp macro="" textlink="">
          <xdr:nvSpPr>
            <xdr:cNvPr id="3081" name="Option Button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2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Average Wages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9525</xdr:colOff>
          <xdr:row>7</xdr:row>
          <xdr:rowOff>85725</xdr:rowOff>
        </xdr:from>
        <xdr:to>
          <xdr:col>16</xdr:col>
          <xdr:colOff>533400</xdr:colOff>
          <xdr:row>8</xdr:row>
          <xdr:rowOff>114300</xdr:rowOff>
        </xdr:to>
        <xdr:sp macro="" textlink="">
          <xdr:nvSpPr>
            <xdr:cNvPr id="3083" name="Option Button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2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Employees per 1000 Capita</a:t>
              </a:r>
            </a:p>
          </xdr:txBody>
        </xdr:sp>
        <xdr:clientData/>
      </xdr:twoCellAnchor>
    </mc:Choice>
    <mc:Fallback/>
  </mc:AlternateContent>
  <xdr:twoCellAnchor editAs="absolute">
    <xdr:from>
      <xdr:col>12</xdr:col>
      <xdr:colOff>171449</xdr:colOff>
      <xdr:row>6</xdr:row>
      <xdr:rowOff>157163</xdr:rowOff>
    </xdr:from>
    <xdr:to>
      <xdr:col>13</xdr:col>
      <xdr:colOff>742950</xdr:colOff>
      <xdr:row>9</xdr:row>
      <xdr:rowOff>119063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11315699" y="1643063"/>
          <a:ext cx="1657351" cy="5048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 b="1">
              <a:solidFill>
                <a:schemeClr val="tx1">
                  <a:lumMod val="85000"/>
                  <a:lumOff val="15000"/>
                </a:schemeClr>
              </a:solidFill>
            </a:rPr>
            <a:t>Average </a:t>
          </a:r>
          <a:r>
            <a:rPr lang="en-US" sz="1800" b="1">
              <a:solidFill>
                <a:schemeClr val="accent6"/>
              </a:solidFill>
            </a:rPr>
            <a:t>Wages</a:t>
          </a:r>
          <a:endParaRPr lang="en-US" sz="1800" b="1" baseline="0">
            <a:solidFill>
              <a:schemeClr val="accent6"/>
            </a:solidFill>
          </a:endParaRPr>
        </a:p>
        <a:p>
          <a:pPr algn="ctr"/>
          <a:endParaRPr lang="en-US" sz="1800" b="1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 editAs="absolute">
    <xdr:from>
      <xdr:col>15</xdr:col>
      <xdr:colOff>190501</xdr:colOff>
      <xdr:row>6</xdr:row>
      <xdr:rowOff>157163</xdr:rowOff>
    </xdr:from>
    <xdr:to>
      <xdr:col>19</xdr:col>
      <xdr:colOff>428626</xdr:colOff>
      <xdr:row>9</xdr:row>
      <xdr:rowOff>119063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14077951" y="1643063"/>
          <a:ext cx="2819400" cy="5048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 b="1">
              <a:solidFill>
                <a:schemeClr val="accent5">
                  <a:lumMod val="75000"/>
                </a:schemeClr>
              </a:solidFill>
            </a:rPr>
            <a:t>Employees</a:t>
          </a:r>
          <a:r>
            <a:rPr lang="en-US" sz="1800" b="1">
              <a:solidFill>
                <a:schemeClr val="tx1">
                  <a:lumMod val="85000"/>
                  <a:lumOff val="15000"/>
                </a:schemeClr>
              </a:solidFill>
            </a:rPr>
            <a:t> per 1,000 capita</a:t>
          </a:r>
        </a:p>
        <a:p>
          <a:pPr algn="ctr"/>
          <a:endParaRPr lang="en-US" sz="1800" b="1" baseline="0">
            <a:solidFill>
              <a:schemeClr val="tx1">
                <a:lumMod val="85000"/>
                <a:lumOff val="15000"/>
              </a:schemeClr>
            </a:solidFill>
          </a:endParaRPr>
        </a:p>
        <a:p>
          <a:pPr algn="ctr"/>
          <a:endParaRPr lang="en-US" sz="1800" b="1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 editAs="oneCell">
    <xdr:from>
      <xdr:col>15</xdr:col>
      <xdr:colOff>419100</xdr:colOff>
      <xdr:row>0</xdr:row>
      <xdr:rowOff>152401</xdr:rowOff>
    </xdr:from>
    <xdr:to>
      <xdr:col>20</xdr:col>
      <xdr:colOff>570905</xdr:colOff>
      <xdr:row>4</xdr:row>
      <xdr:rowOff>286725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004" b="34192"/>
        <a:stretch/>
      </xdr:blipFill>
      <xdr:spPr>
        <a:xfrm>
          <a:off x="14306550" y="152401"/>
          <a:ext cx="3342680" cy="1029674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4887871</fb>
    <v>0</v>
  </rv>
  <rv s="0">
    <fb>7171646</fb>
    <v>0</v>
  </rv>
  <rv s="0">
    <fb>3013825</fb>
    <v>0</v>
  </rv>
  <rv s="0">
    <fb>39557045</fb>
    <v>0</v>
  </rv>
  <rv s="0">
    <fb>5695564</fb>
    <v>0</v>
  </rv>
  <rv s="0">
    <fb>3572665</fb>
    <v>0</v>
  </rv>
  <rv s="0">
    <fb>967171</fb>
    <v>0</v>
  </rv>
  <rv s="0">
    <fb>21670000</fb>
    <v>0</v>
  </rv>
  <rv s="0">
    <fb>10519475</fb>
    <v>0</v>
  </rv>
  <rv s="0">
    <fb>1754208</fb>
    <v>0</v>
  </rv>
  <rv s="0">
    <fb>12741080</fb>
    <v>0</v>
  </rv>
  <rv s="0">
    <fb>6691878</fb>
    <v>0</v>
  </rv>
  <rv s="0">
    <fb>3156145</fb>
    <v>0</v>
  </rv>
  <rv s="0">
    <fb>2911505</fb>
    <v>0</v>
  </rv>
  <rv s="0">
    <fb>4468402</fb>
    <v>0</v>
  </rv>
  <rv s="0">
    <fb>4659978</fb>
    <v>0</v>
  </rv>
  <rv s="0">
    <fb>1338404</fb>
    <v>0</v>
  </rv>
  <rv s="0">
    <fb>6042718</fb>
    <v>0</v>
  </rv>
  <rv s="0">
    <fb>6902149</fb>
    <v>0</v>
  </rv>
  <rv s="0">
    <fb>9995915</fb>
    <v>0</v>
  </rv>
  <rv s="0">
    <fb>5611179</fb>
    <v>0</v>
  </rv>
  <rv s="0">
    <fb>2963914</fb>
    <v>0</v>
  </rv>
  <rv s="0">
    <fb>6126452</fb>
    <v>0</v>
  </rv>
  <rv s="0">
    <fb>1062305</fb>
    <v>0</v>
  </rv>
  <rv s="0">
    <fb>1929268</fb>
    <v>0</v>
  </rv>
  <rv s="0">
    <fb>3034392</fb>
    <v>0</v>
  </rv>
  <rv s="0">
    <fb>1356458</fb>
    <v>0</v>
  </rv>
  <rv s="0">
    <fb>8908520</fb>
    <v>0</v>
  </rv>
  <rv s="0">
    <fb>2095428</fb>
    <v>0</v>
  </rv>
  <rv s="0">
    <fb>19542209</fb>
    <v>0</v>
  </rv>
  <rv s="0">
    <fb>10383620</fb>
    <v>0</v>
  </rv>
  <rv s="0">
    <fb>760077</fb>
    <v>0</v>
  </rv>
  <rv s="0">
    <fb>11689442</fb>
    <v>0</v>
  </rv>
  <rv s="0">
    <fb>3943079</fb>
    <v>0</v>
  </rv>
  <rv s="0">
    <fb>4190713</fb>
    <v>0</v>
  </rv>
  <rv s="0">
    <fb>12807060</fb>
    <v>0</v>
  </rv>
  <rv s="0">
    <fb>1057315</fb>
    <v>0</v>
  </rv>
  <rv s="0">
    <fb>5084127</fb>
    <v>0</v>
  </rv>
  <rv s="0">
    <fb>882235</fb>
    <v>0</v>
  </rv>
  <rv s="0">
    <fb>6770010</fb>
    <v>0</v>
  </rv>
  <rv s="0">
    <fb>29145505</fb>
    <v>0</v>
  </rv>
  <rv s="0">
    <fb>3161105</fb>
    <v>0</v>
  </rv>
  <rv s="0">
    <fb>626299</fb>
    <v>0</v>
  </rv>
  <rv s="0">
    <fb>8517685</fb>
    <v>0</v>
  </rv>
  <rv s="0">
    <fb>7614893</fb>
    <v>0</v>
  </rv>
  <rv s="0">
    <fb>1805832</fb>
    <v>0</v>
  </rv>
  <rv s="0">
    <fb>5813568</fb>
    <v>0</v>
  </rv>
  <rv s="0">
    <fb>577737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Properties>
    <rPr n="NumberFormat" t="s"/>
  </richProperties>
  <richStyles>
    <rSty dxfid="0">
      <rpv i="0">#,##0</rpv>
    </rSty>
  </richStyles>
</richStyleSheet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workbookViewId="0">
      <selection activeCell="J25" sqref="J25"/>
    </sheetView>
  </sheetViews>
  <sheetFormatPr defaultRowHeight="15" x14ac:dyDescent="0.25"/>
  <cols>
    <col min="1" max="1" width="9.140625" customWidth="1"/>
    <col min="2" max="2" width="21.7109375" customWidth="1"/>
    <col min="3" max="3" width="18.7109375" customWidth="1"/>
    <col min="4" max="4" width="14.5703125" customWidth="1"/>
    <col min="5" max="5" width="10.7109375" customWidth="1"/>
    <col min="6" max="6" width="16.7109375" customWidth="1"/>
    <col min="7" max="18" width="9.140625" customWidth="1"/>
  </cols>
  <sheetData>
    <row r="1" spans="1:6" x14ac:dyDescent="0.25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25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25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25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25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25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25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25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25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25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25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25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25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25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25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25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25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25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25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25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25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25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25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25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25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25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25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25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25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25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25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25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25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25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25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25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25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25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25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25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25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25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25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25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25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25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25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25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25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25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25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25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25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25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25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25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25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25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25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25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25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25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25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25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25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25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25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25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25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25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25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25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25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25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25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25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25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25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25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25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25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25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25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25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25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25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25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25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25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25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25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25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25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25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25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25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25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25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25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25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25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25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25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25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25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25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25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25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25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25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25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25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25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25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25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25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25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25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25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25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25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25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25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25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25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25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25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25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25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25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25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25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25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25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25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25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25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25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25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25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25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25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25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25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25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25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25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25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25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25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25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25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25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25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25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25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25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25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25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25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25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25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25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25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25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25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25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25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25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25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25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25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25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25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25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25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25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25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25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25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25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25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25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25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25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25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25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25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25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25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25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25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25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25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25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25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25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25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25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25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25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25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25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25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25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25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25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25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25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25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25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25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25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25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25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25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25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25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25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25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25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25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25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25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25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25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25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25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25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25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25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25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25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25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25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25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25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25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25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25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25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25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25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25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25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25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25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25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25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25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25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25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25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25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25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25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25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25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25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25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25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25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25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25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25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25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25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25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25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25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25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25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25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25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25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25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25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25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25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25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25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25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25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25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25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25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25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25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25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25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25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25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25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25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25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25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25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25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25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25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25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25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25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25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25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25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25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25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25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25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25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25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25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25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25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25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25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25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25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25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25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25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25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25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25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25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25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25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25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25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25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25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25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25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25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25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25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25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25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25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25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25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25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25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25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25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25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25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25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25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25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25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25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25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25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25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25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25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25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25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25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25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25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25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25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25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25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25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25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25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25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25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25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25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25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25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25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25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25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25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25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25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25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25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25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25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25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25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25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25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25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25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25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25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25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25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25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25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25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25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25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25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25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25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25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25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25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25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25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25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25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25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25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25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25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25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25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25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25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25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25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25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25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25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25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25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25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25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25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25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25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25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25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25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25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25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25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25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25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25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25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25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25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25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25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25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25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25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25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25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25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25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25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25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25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25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25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25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25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25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25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25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25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25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25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25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25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25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25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25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25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25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25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25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25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25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25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25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25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25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25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25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25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25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25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25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25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25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25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25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25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25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25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25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25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25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25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25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25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25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25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25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25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25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25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25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25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25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25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25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25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25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25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25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25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25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25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25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25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25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25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25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25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25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25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25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25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25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25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25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25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25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25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25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25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25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25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25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25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25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25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25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25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25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25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25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25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25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25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25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25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25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25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25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25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25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25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25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25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25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25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25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25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25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25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25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25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25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25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25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25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25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25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25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25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25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25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25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25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25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25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25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25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25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25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25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25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25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25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25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25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25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25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25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25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25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25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25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25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25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25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25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25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25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25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25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25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25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25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25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25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25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25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25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25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25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25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25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25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25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25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25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25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25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25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25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25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25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25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25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25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25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25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25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25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25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25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25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25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25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25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25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25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25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25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25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25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25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25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25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25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25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25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25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25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25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25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25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25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25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25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25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25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25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25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25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25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25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25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25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25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25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25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25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25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25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25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25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25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25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25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25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25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25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25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25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25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25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25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25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25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25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25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25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25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25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25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25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25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25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25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25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25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25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25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25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25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25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25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25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25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25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25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25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25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25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25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25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25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25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25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25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25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25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25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25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25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25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25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25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25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25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25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25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25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25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25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25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25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25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25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25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25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25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25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25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25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25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25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25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25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25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25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25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25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25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25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25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25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25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25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25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25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25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25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25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25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25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25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25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25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25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25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25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25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25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25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25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25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25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25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25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25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25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25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25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25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25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25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25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25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25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25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25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25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25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25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25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25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25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25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25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25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25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25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25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25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25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25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25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25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25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25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25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25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25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25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25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25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25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25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25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25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25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25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25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25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25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25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25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25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25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25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25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25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25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25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25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25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25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25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25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25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25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25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25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25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25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25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25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25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25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25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25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25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25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25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25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25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25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25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25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25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25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25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25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25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25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25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25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25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25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25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25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25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25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25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25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25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25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25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25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25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25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25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25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25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25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25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25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25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25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25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25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25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25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25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25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25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25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25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25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25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25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25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25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25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25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25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25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25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25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25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25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25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25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25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25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25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25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25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25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25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25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25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25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25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25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25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25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25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25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25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25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25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25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25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25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25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25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25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25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25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25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25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25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25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25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25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25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25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25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25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25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25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25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25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25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25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25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25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25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25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25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25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25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25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25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25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25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25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25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25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25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25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25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25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25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25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25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25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25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25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25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25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25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25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25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25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25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25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25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25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25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25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25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25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25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25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25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25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25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25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25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25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25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25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25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25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25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25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25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25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25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25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25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25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25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25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25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25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25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25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25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25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25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25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25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25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25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25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25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25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25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25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25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25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25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25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25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25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25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25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25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25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25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25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25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25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25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25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25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25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25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25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25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25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25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25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25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25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25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25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25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25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25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25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25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25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25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25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25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25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25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25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25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25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25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25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25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25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25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25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25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25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25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25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25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25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25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25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25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25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25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25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25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25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25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25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25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25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25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25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25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25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25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25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25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25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25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25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25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25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25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25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25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25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25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25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25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25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25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25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25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25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25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25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25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25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25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25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25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25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25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25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25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25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25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25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25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25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25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25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25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25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25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25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25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25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25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25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25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25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25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25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25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25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25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25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25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25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25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25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25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25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25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25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25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25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25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25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25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25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25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25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25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25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25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25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25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25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25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25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25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25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25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25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25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25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25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25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25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25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25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25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25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25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25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25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25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25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25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25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25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25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25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25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25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25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25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25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25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25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25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25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25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25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25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25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25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25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25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25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25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25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25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25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25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25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25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25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25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25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25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25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25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25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25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25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25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25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25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25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25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25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25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25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25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25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25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25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25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25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25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25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25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25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25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25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25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25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25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25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25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25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25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25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25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25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25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25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25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25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25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25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25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25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25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25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25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25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25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25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25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25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25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25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25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25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25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25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25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25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25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25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25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25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25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25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25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25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25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25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25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25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25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25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25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25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25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25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25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25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25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25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25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25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25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25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25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25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25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25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25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25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25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25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25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25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25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25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25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25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25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25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25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25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25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25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25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25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25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25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25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25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25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25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25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25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25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25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25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25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25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25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25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25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25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25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25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25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25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25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25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25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25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25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25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25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25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25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25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25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25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25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25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25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25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25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25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25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25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25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25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25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25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25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25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25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25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25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25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25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25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25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25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25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25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25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25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25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25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25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25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25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25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25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25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25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25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25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25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25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25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25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25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25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25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25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25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25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25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25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25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25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25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25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25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25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25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25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25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25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25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25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25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25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25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25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25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25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25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25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25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25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25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25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25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25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25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25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25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25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25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25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25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25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25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25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25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25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25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25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25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25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25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25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25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25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25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25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25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25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25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25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25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25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25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25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25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25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25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25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25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25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25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25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25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25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25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25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25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25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25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25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25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25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25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25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25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25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25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25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25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25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25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25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25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25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25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25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25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25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25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25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25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25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25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25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25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25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25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25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25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25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25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25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25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25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25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25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25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25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25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25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25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25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25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25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25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25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25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25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25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25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25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25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25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25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25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25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25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25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25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25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25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25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25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25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25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25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25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25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25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25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25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25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25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25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25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25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25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25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25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25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25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25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25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25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25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25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25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25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25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25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25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25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25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25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25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25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25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25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25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25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25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25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25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25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25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25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25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25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25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25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25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25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25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25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25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25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25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25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25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25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25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25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25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25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25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25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25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25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25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25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25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25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25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25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25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25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25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25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25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25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25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25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25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25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25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25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25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25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25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25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25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25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25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25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25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25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25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25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25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25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25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25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25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25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25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25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25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25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25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25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25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25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25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25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25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25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25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25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25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25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25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25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25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25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25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25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25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25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25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25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25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25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25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25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25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25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25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25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25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25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25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25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25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25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25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25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25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25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25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25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25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25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25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25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25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25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25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25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25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25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25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25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25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25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25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25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25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25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25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25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25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25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25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25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25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25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25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25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25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25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25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25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25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25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25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25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25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25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25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25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25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25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25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25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25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25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25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25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25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25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25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25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25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25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25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25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25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25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25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25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25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25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25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25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25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25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25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25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25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25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25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25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25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25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25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25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25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25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25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25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25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25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25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25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25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25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25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25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25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25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25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25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25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25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25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25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25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25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25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25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25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25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25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25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25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25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25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25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25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25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25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25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25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25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25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25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25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25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25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25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25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25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25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25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25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25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25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25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25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25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25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25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25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25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25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25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25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25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25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25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25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25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25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25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25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25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25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25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25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25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25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25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25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25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25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25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25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25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25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25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25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25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25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25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25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25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25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25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25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25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25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25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25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25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25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25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25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25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25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25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25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25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25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25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25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25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25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25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25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25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25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25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25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25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25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25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25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25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25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25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25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25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25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25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25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25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25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25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25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25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25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25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25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25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customSheetViews>
    <customSheetView guid="{A1F01C08-243B-48FC-94A8-F102AEB1706D}">
      <selection activeCell="F150" sqref="F150"/>
      <pageMargins left="0.7" right="0.7" top="0.75" bottom="0.75" header="0.3" footer="0.3"/>
      <pageSetup orientation="portrait" r:id="rId1"/>
    </customSheetView>
    <customSheetView guid="{948164EF-B902-4A6C-8E3C-A935061C5153}" state="hidden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243D-B6F9-46B7-8DDC-BC4260BA55E2}">
  <dimension ref="A1:T50"/>
  <sheetViews>
    <sheetView topLeftCell="H1" workbookViewId="0">
      <selection activeCell="J25" sqref="J25"/>
    </sheetView>
  </sheetViews>
  <sheetFormatPr defaultRowHeight="15" x14ac:dyDescent="0.25"/>
  <cols>
    <col min="1" max="1" width="21.28515625" customWidth="1"/>
    <col min="2" max="2" width="25.28515625" customWidth="1"/>
    <col min="4" max="4" width="23.28515625" customWidth="1"/>
    <col min="5" max="6" width="19.7109375" customWidth="1"/>
    <col min="8" max="8" width="22.42578125" customWidth="1"/>
    <col min="9" max="9" width="17.7109375" customWidth="1"/>
    <col min="10" max="10" width="13.42578125" customWidth="1"/>
    <col min="11" max="11" width="14.5703125" customWidth="1"/>
    <col min="12" max="12" width="21.85546875" style="2" customWidth="1"/>
    <col min="13" max="13" width="11.7109375" customWidth="1"/>
    <col min="14" max="14" width="13.7109375" customWidth="1"/>
    <col min="15" max="15" width="20.140625" customWidth="1"/>
    <col min="16" max="16" width="15" customWidth="1"/>
    <col min="17" max="17" width="17" customWidth="1"/>
    <col min="18" max="18" width="24.7109375" customWidth="1"/>
    <col min="19" max="19" width="15.140625" customWidth="1"/>
    <col min="20" max="20" width="27" customWidth="1"/>
    <col min="28" max="30" width="18.140625" customWidth="1"/>
    <col min="31" max="31" width="15.140625" customWidth="1"/>
  </cols>
  <sheetData>
    <row r="1" spans="1:20" x14ac:dyDescent="0.25">
      <c r="A1" s="5" t="s">
        <v>64</v>
      </c>
      <c r="B1" s="6"/>
      <c r="D1" s="7" t="s">
        <v>69</v>
      </c>
      <c r="E1" s="8"/>
      <c r="F1" s="8"/>
      <c r="H1" s="7" t="s">
        <v>70</v>
      </c>
      <c r="I1" s="8"/>
      <c r="K1" s="7" t="s">
        <v>74</v>
      </c>
      <c r="L1" s="13"/>
      <c r="M1" s="7"/>
      <c r="O1" s="7" t="s">
        <v>76</v>
      </c>
      <c r="P1" s="7"/>
      <c r="Q1" s="7"/>
      <c r="R1" s="7"/>
      <c r="S1" s="7"/>
      <c r="T1" s="7"/>
    </row>
    <row r="2" spans="1:20" x14ac:dyDescent="0.25">
      <c r="A2" s="10" t="s">
        <v>65</v>
      </c>
      <c r="B2" s="10" t="s">
        <v>66</v>
      </c>
      <c r="D2" s="9" t="s">
        <v>49</v>
      </c>
      <c r="E2" s="9" t="s">
        <v>63</v>
      </c>
      <c r="F2" s="9" t="s">
        <v>66</v>
      </c>
      <c r="H2" s="9" t="s">
        <v>49</v>
      </c>
      <c r="I2" s="9" t="s">
        <v>71</v>
      </c>
      <c r="K2" s="9" t="s">
        <v>50</v>
      </c>
      <c r="L2" s="14" t="s">
        <v>75</v>
      </c>
      <c r="M2" s="9" t="s">
        <v>62</v>
      </c>
      <c r="O2" s="9" t="s">
        <v>0</v>
      </c>
      <c r="P2" s="9" t="s">
        <v>62</v>
      </c>
      <c r="Q2" s="9" t="s">
        <v>77</v>
      </c>
      <c r="R2" s="9" t="s">
        <v>78</v>
      </c>
      <c r="S2" s="9" t="s">
        <v>79</v>
      </c>
      <c r="T2" s="9" t="str">
        <f>$B$18</f>
        <v>Average Wages</v>
      </c>
    </row>
    <row r="3" spans="1:20" x14ac:dyDescent="0.25">
      <c r="A3" t="s">
        <v>57</v>
      </c>
      <c r="B3" t="str">
        <f>Dashboard!$B$5</f>
        <v>Construction</v>
      </c>
      <c r="D3" t="s">
        <v>53</v>
      </c>
      <c r="E3" s="2">
        <f>AVERAGEIFS(Data!F:F, Data!B:B,D3, Data!A:A, $B$15)</f>
        <v>93586.333333333328</v>
      </c>
      <c r="F3" s="2">
        <f>IF(D3=$B$3,E3,0)</f>
        <v>0</v>
      </c>
      <c r="H3" t="s">
        <v>54</v>
      </c>
      <c r="I3" s="1">
        <f>SUMIFS(Data!E:E, Data!B:B, H3, Data!A:A, 'Data Prep'!$B$15)</f>
        <v>26277342</v>
      </c>
      <c r="K3">
        <v>2017</v>
      </c>
      <c r="L3" s="2">
        <f>AVERAGEIFS(Data!F:F, Data!B:B, 'Data Prep'!$B$3, Data!A:A, 'Data Prep'!K3)</f>
        <v>57353.829787234041</v>
      </c>
      <c r="M3" s="1">
        <f>SUMIFS(Data!E:E, Data!B:B, 'Data Prep'!$B$3, Data!A:A, K3)</f>
        <v>6834462</v>
      </c>
      <c r="O3" t="s">
        <v>1</v>
      </c>
      <c r="P3" s="1">
        <f>SUMIFS(Data!E:E, Data!B:B, 'Data Prep'!$B$3, Data!A:A, 'Data Prep'!$B$15, Data!C:C, 'Data Prep'!O3)</f>
        <v>92772</v>
      </c>
      <c r="Q3" vm="1">
        <v>4887871</v>
      </c>
      <c r="R3" s="15">
        <f>P3/Q3*1000</f>
        <v>18.980042640241528</v>
      </c>
      <c r="S3" s="2">
        <f>AVERAGEIFS(Data!F:F, Data!B:B, 'Data Prep'!$B$3, Data!A:A, 'Data Prep'!$B$15, Data!C:C, 'Data Prep'!O3)</f>
        <v>59279</v>
      </c>
      <c r="T3" s="16">
        <f>IF($T$2="Average Wages", -S3, R3)</f>
        <v>-59279</v>
      </c>
    </row>
    <row r="4" spans="1:20" x14ac:dyDescent="0.25">
      <c r="A4" t="s">
        <v>51</v>
      </c>
      <c r="D4" t="s">
        <v>56</v>
      </c>
      <c r="E4" s="2">
        <f>AVERAGEIFS(Data!F:F, Data!B:B,D4, Data!A:A, $B$15)</f>
        <v>90040.666666666672</v>
      </c>
      <c r="F4" s="2">
        <f t="shared" ref="F4:F12" si="0">IF(D4=$B$3,E4,0)</f>
        <v>0</v>
      </c>
      <c r="H4" t="s">
        <v>58</v>
      </c>
      <c r="I4" s="1">
        <f>SUMIFS(Data!E:E, Data!B:B, H4, Data!A:A, 'Data Prep'!$B$15)</f>
        <v>22035033</v>
      </c>
      <c r="K4">
        <v>2018</v>
      </c>
      <c r="L4" s="2">
        <f>AVERAGEIFS(Data!F:F, Data!B:B, 'Data Prep'!$B$3, Data!A:A, 'Data Prep'!K4)</f>
        <v>59438.8125</v>
      </c>
      <c r="M4" s="1">
        <f>SUMIFS(Data!E:E, Data!B:B, 'Data Prep'!$B$3, Data!A:A, K4)</f>
        <v>7158459</v>
      </c>
      <c r="O4" t="s">
        <v>2</v>
      </c>
      <c r="P4" s="1">
        <f>SUMIFS(Data!E:E, Data!B:B, 'Data Prep'!$B$3, Data!A:A, 'Data Prep'!$B$15, Data!C:C, 'Data Prep'!O4)</f>
        <v>173852</v>
      </c>
      <c r="Q4" vm="2">
        <v>7171646</v>
      </c>
      <c r="R4" s="15">
        <f t="shared" ref="R4:R50" si="1">P4/Q4*1000</f>
        <v>24.241575783299957</v>
      </c>
      <c r="S4" s="2">
        <f>AVERAGEIFS(Data!F:F, Data!B:B, 'Data Prep'!$B$3, Data!A:A, 'Data Prep'!$B$15, Data!C:C, 'Data Prep'!O4)</f>
        <v>63056</v>
      </c>
      <c r="T4" s="16">
        <f t="shared" ref="T4:T50" si="2">IF($T$2="Average Wages", -S4, R4)</f>
        <v>-63056</v>
      </c>
    </row>
    <row r="5" spans="1:20" x14ac:dyDescent="0.25">
      <c r="A5" t="s">
        <v>58</v>
      </c>
      <c r="D5" t="s">
        <v>57</v>
      </c>
      <c r="E5" s="2">
        <f>AVERAGEIFS(Data!F:F, Data!B:B,D5, Data!A:A, $B$15)</f>
        <v>74713.0625</v>
      </c>
      <c r="F5" s="2">
        <f t="shared" si="0"/>
        <v>0</v>
      </c>
      <c r="H5" t="s">
        <v>57</v>
      </c>
      <c r="I5" s="1">
        <f>SUMIFS(Data!E:E, Data!B:B, H5, Data!A:A, 'Data Prep'!$B$15)</f>
        <v>20065896</v>
      </c>
      <c r="K5">
        <v>2019</v>
      </c>
      <c r="L5" s="2">
        <f>AVERAGEIFS(Data!F:F, Data!B:B, 'Data Prep'!$B$3, Data!A:A, 'Data Prep'!K5)</f>
        <v>61382.208333333336</v>
      </c>
      <c r="M5" s="1">
        <f>SUMIFS(Data!E:E, Data!B:B, 'Data Prep'!$B$3, Data!A:A, K5)</f>
        <v>7383280</v>
      </c>
      <c r="O5" t="s">
        <v>3</v>
      </c>
      <c r="P5" s="1">
        <f>SUMIFS(Data!E:E, Data!B:B, 'Data Prep'!$B$3, Data!A:A, 'Data Prep'!$B$15, Data!C:C, 'Data Prep'!O5)</f>
        <v>53142</v>
      </c>
      <c r="Q5" vm="3">
        <v>3013825</v>
      </c>
      <c r="R5" s="15">
        <f t="shared" si="1"/>
        <v>17.632742445231557</v>
      </c>
      <c r="S5" s="2">
        <f>AVERAGEIFS(Data!F:F, Data!B:B, 'Data Prep'!$B$3, Data!A:A, 'Data Prep'!$B$15, Data!C:C, 'Data Prep'!O5)</f>
        <v>52247</v>
      </c>
      <c r="T5" s="16">
        <f t="shared" si="2"/>
        <v>-52247</v>
      </c>
    </row>
    <row r="6" spans="1:20" x14ac:dyDescent="0.25">
      <c r="A6" t="s">
        <v>56</v>
      </c>
      <c r="D6" t="s">
        <v>52</v>
      </c>
      <c r="E6" s="2">
        <f>AVERAGEIFS(Data!F:F, Data!B:B,D6, Data!A:A, $B$15)</f>
        <v>68427.875</v>
      </c>
      <c r="F6" s="2">
        <f t="shared" si="0"/>
        <v>0</v>
      </c>
      <c r="H6" t="s">
        <v>59</v>
      </c>
      <c r="I6" s="1">
        <f>SUMIFS(Data!E:E, Data!B:B, H6, Data!A:A, 'Data Prep'!$B$15)</f>
        <v>12649500</v>
      </c>
      <c r="K6">
        <v>2020</v>
      </c>
      <c r="L6" s="2">
        <f>AVERAGEIFS(Data!F:F, Data!B:B, 'Data Prep'!$B$3, Data!A:A, 'Data Prep'!K6)</f>
        <v>63896.895833333336</v>
      </c>
      <c r="M6" s="1">
        <f>SUMIFS(Data!E:E, Data!B:B, 'Data Prep'!$B$3, Data!A:A, K6)</f>
        <v>7136444</v>
      </c>
      <c r="O6" t="s">
        <v>4</v>
      </c>
      <c r="P6" s="1">
        <f>SUMIFS(Data!E:E, Data!B:B, 'Data Prep'!$B$3, Data!A:A, 'Data Prep'!$B$15, Data!C:C, 'Data Prep'!O6)</f>
        <v>855879</v>
      </c>
      <c r="Q6" vm="4">
        <v>39557045</v>
      </c>
      <c r="R6" s="15">
        <f t="shared" si="1"/>
        <v>21.63657573511874</v>
      </c>
      <c r="S6" s="2">
        <f>AVERAGEIFS(Data!F:F, Data!B:B, 'Data Prep'!$B$3, Data!A:A, 'Data Prep'!$B$15, Data!C:C, 'Data Prep'!O6)</f>
        <v>76740</v>
      </c>
      <c r="T6" s="16">
        <f t="shared" si="2"/>
        <v>-76740</v>
      </c>
    </row>
    <row r="7" spans="1:20" x14ac:dyDescent="0.25">
      <c r="A7" t="s">
        <v>53</v>
      </c>
      <c r="D7" t="s">
        <v>51</v>
      </c>
      <c r="E7" s="2">
        <f>AVERAGEIFS(Data!F:F, Data!B:B,D7, Data!A:A, $B$15)</f>
        <v>63896.895833333336</v>
      </c>
      <c r="F7" s="2">
        <f t="shared" si="0"/>
        <v>63896.895833333336</v>
      </c>
      <c r="H7" t="s">
        <v>52</v>
      </c>
      <c r="I7" s="1">
        <f>SUMIFS(Data!E:E, Data!B:B, H7, Data!A:A, 'Data Prep'!$B$15)</f>
        <v>12058694</v>
      </c>
      <c r="O7" t="s">
        <v>5</v>
      </c>
      <c r="P7" s="1">
        <f>SUMIFS(Data!E:E, Data!B:B, 'Data Prep'!$B$3, Data!A:A, 'Data Prep'!$B$15, Data!C:C, 'Data Prep'!O7)</f>
        <v>174730</v>
      </c>
      <c r="Q7" vm="5">
        <v>5695564</v>
      </c>
      <c r="R7" s="15">
        <f t="shared" si="1"/>
        <v>30.678261187127386</v>
      </c>
      <c r="S7" s="2">
        <f>AVERAGEIFS(Data!F:F, Data!B:B, 'Data Prep'!$B$3, Data!A:A, 'Data Prep'!$B$15, Data!C:C, 'Data Prep'!O7)</f>
        <v>68209</v>
      </c>
      <c r="T7" s="16">
        <f t="shared" si="2"/>
        <v>-68209</v>
      </c>
    </row>
    <row r="8" spans="1:20" x14ac:dyDescent="0.25">
      <c r="A8" t="s">
        <v>59</v>
      </c>
      <c r="D8" t="s">
        <v>55</v>
      </c>
      <c r="E8" s="2">
        <f>AVERAGEIFS(Data!F:F, Data!B:B,D8, Data!A:A, $B$15)</f>
        <v>55605.9375</v>
      </c>
      <c r="F8" s="2">
        <f t="shared" si="0"/>
        <v>0</v>
      </c>
      <c r="H8" t="s">
        <v>56</v>
      </c>
      <c r="I8" s="1">
        <f>SUMIFS(Data!E:E, Data!B:B, H8, Data!A:A, 'Data Prep'!$B$15)</f>
        <v>8142043</v>
      </c>
      <c r="O8" t="s">
        <v>6</v>
      </c>
      <c r="P8" s="1">
        <f>SUMIFS(Data!E:E, Data!B:B, 'Data Prep'!$B$3, Data!A:A, 'Data Prep'!$B$15, Data!C:C, 'Data Prep'!O8)</f>
        <v>56915</v>
      </c>
      <c r="Q8" vm="6">
        <v>3572665</v>
      </c>
      <c r="R8" s="15">
        <f t="shared" si="1"/>
        <v>15.930684796923305</v>
      </c>
      <c r="S8" s="2">
        <f>AVERAGEIFS(Data!F:F, Data!B:B, 'Data Prep'!$B$3, Data!A:A, 'Data Prep'!$B$15, Data!C:C, 'Data Prep'!O8)</f>
        <v>75591</v>
      </c>
      <c r="T8" s="16">
        <f t="shared" si="2"/>
        <v>-75591</v>
      </c>
    </row>
    <row r="9" spans="1:20" x14ac:dyDescent="0.25">
      <c r="A9" t="s">
        <v>52</v>
      </c>
      <c r="D9" t="s">
        <v>58</v>
      </c>
      <c r="E9" s="2">
        <f>AVERAGEIFS(Data!F:F, Data!B:B,D9, Data!A:A, $B$15)</f>
        <v>53607.208333333336</v>
      </c>
      <c r="F9" s="2">
        <f t="shared" si="0"/>
        <v>0</v>
      </c>
      <c r="H9" t="s">
        <v>51</v>
      </c>
      <c r="I9" s="1">
        <f>SUMIFS(Data!E:E, Data!B:B, H9, Data!A:A, 'Data Prep'!$B$15)</f>
        <v>7136444</v>
      </c>
      <c r="O9" t="s">
        <v>7</v>
      </c>
      <c r="P9" s="1">
        <f>SUMIFS(Data!E:E, Data!B:B, 'Data Prep'!$B$3, Data!A:A, 'Data Prep'!$B$15, Data!C:C, 'Data Prep'!O9)</f>
        <v>22403</v>
      </c>
      <c r="Q9" vm="7">
        <v>967171</v>
      </c>
      <c r="R9" s="15">
        <f t="shared" si="1"/>
        <v>23.163432319620831</v>
      </c>
      <c r="S9" s="2">
        <f>AVERAGEIFS(Data!F:F, Data!B:B, 'Data Prep'!$B$3, Data!A:A, 'Data Prep'!$B$15, Data!C:C, 'Data Prep'!O9)</f>
        <v>64977</v>
      </c>
      <c r="T9" s="16">
        <f t="shared" si="2"/>
        <v>-64977</v>
      </c>
    </row>
    <row r="10" spans="1:20" x14ac:dyDescent="0.25">
      <c r="A10" t="s">
        <v>55</v>
      </c>
      <c r="D10" t="s">
        <v>54</v>
      </c>
      <c r="E10" s="2">
        <f>AVERAGEIFS(Data!F:F, Data!B:B,D10, Data!A:A, $B$15)</f>
        <v>49366.8125</v>
      </c>
      <c r="F10" s="2">
        <f t="shared" si="0"/>
        <v>0</v>
      </c>
      <c r="H10" t="s">
        <v>60</v>
      </c>
      <c r="I10" s="1">
        <f>SUMIFS(Data!E:E, Data!B:B, H10, Data!A:A, 'Data Prep'!$B$15)</f>
        <v>3843699</v>
      </c>
      <c r="O10" t="s">
        <v>8</v>
      </c>
      <c r="P10" s="1">
        <f>SUMIFS(Data!E:E, Data!B:B, 'Data Prep'!$B$3, Data!A:A, 'Data Prep'!$B$15, Data!C:C, 'Data Prep'!O10)</f>
        <v>561991</v>
      </c>
      <c r="Q10" vm="8">
        <v>21670000</v>
      </c>
      <c r="R10" s="15">
        <f t="shared" si="1"/>
        <v>25.934056299030917</v>
      </c>
      <c r="S10" s="2">
        <f>AVERAGEIFS(Data!F:F, Data!B:B, 'Data Prep'!$B$3, Data!A:A, 'Data Prep'!$B$15, Data!C:C, 'Data Prep'!O10)</f>
        <v>55910</v>
      </c>
      <c r="T10" s="16">
        <f t="shared" si="2"/>
        <v>-55910</v>
      </c>
    </row>
    <row r="11" spans="1:20" x14ac:dyDescent="0.25">
      <c r="A11" t="s">
        <v>60</v>
      </c>
      <c r="D11" t="s">
        <v>60</v>
      </c>
      <c r="E11" s="2">
        <f>AVERAGEIFS(Data!F:F, Data!B:B,D11, Data!A:A, $B$15)</f>
        <v>40790.1875</v>
      </c>
      <c r="F11" s="2">
        <f t="shared" si="0"/>
        <v>0</v>
      </c>
      <c r="H11" t="s">
        <v>53</v>
      </c>
      <c r="I11" s="1">
        <f>SUMIFS(Data!E:E, Data!B:B, H11, Data!A:A, 'Data Prep'!$B$15)</f>
        <v>2677815</v>
      </c>
      <c r="O11" t="s">
        <v>9</v>
      </c>
      <c r="P11" s="1">
        <f>SUMIFS(Data!E:E, Data!B:B, 'Data Prep'!$B$3, Data!A:A, 'Data Prep'!$B$15, Data!C:C, 'Data Prep'!O11)</f>
        <v>200710</v>
      </c>
      <c r="Q11" vm="9">
        <v>10519475</v>
      </c>
      <c r="R11" s="15">
        <f t="shared" si="1"/>
        <v>19.079849517204995</v>
      </c>
      <c r="S11" s="2">
        <f>AVERAGEIFS(Data!F:F, Data!B:B, 'Data Prep'!$B$3, Data!A:A, 'Data Prep'!$B$15, Data!C:C, 'Data Prep'!O11)</f>
        <v>66214</v>
      </c>
      <c r="T11" s="16">
        <f t="shared" si="2"/>
        <v>-66214</v>
      </c>
    </row>
    <row r="12" spans="1:20" x14ac:dyDescent="0.25">
      <c r="A12" t="s">
        <v>54</v>
      </c>
      <c r="D12" t="s">
        <v>59</v>
      </c>
      <c r="E12" s="2">
        <f>AVERAGEIFS(Data!F:F, Data!B:B,D12, Data!A:A, $B$15)</f>
        <v>23286.416666666668</v>
      </c>
      <c r="F12" s="2">
        <f t="shared" si="0"/>
        <v>0</v>
      </c>
      <c r="H12" t="s">
        <v>55</v>
      </c>
      <c r="I12" s="1">
        <f>SUMIFS(Data!E:E, Data!B:B, H12, Data!A:A, 'Data Prep'!$B$15)</f>
        <v>1762873</v>
      </c>
      <c r="O12" t="s">
        <v>10</v>
      </c>
      <c r="P12" s="1">
        <f>SUMIFS(Data!E:E, Data!B:B, 'Data Prep'!$B$3, Data!A:A, 'Data Prep'!$B$15, Data!C:C, 'Data Prep'!O12)</f>
        <v>53385</v>
      </c>
      <c r="Q12" vm="10">
        <v>1754208</v>
      </c>
      <c r="R12" s="15">
        <f t="shared" si="1"/>
        <v>30.432537076561044</v>
      </c>
      <c r="S12" s="2">
        <f>AVERAGEIFS(Data!F:F, Data!B:B, 'Data Prep'!$B$3, Data!A:A, 'Data Prep'!$B$15, Data!C:C, 'Data Prep'!O12)</f>
        <v>48649</v>
      </c>
      <c r="T12" s="16">
        <f t="shared" si="2"/>
        <v>-48649</v>
      </c>
    </row>
    <row r="13" spans="1:20" x14ac:dyDescent="0.25">
      <c r="O13" t="s">
        <v>11</v>
      </c>
      <c r="P13" s="1">
        <f>SUMIFS(Data!E:E, Data!B:B, 'Data Prep'!$B$3, Data!A:A, 'Data Prep'!$B$15, Data!C:C, 'Data Prep'!O13)</f>
        <v>216664</v>
      </c>
      <c r="Q13" vm="11">
        <v>12741080</v>
      </c>
      <c r="R13" s="15">
        <f t="shared" si="1"/>
        <v>17.005151839561481</v>
      </c>
      <c r="S13" s="2">
        <f>AVERAGEIFS(Data!F:F, Data!B:B, 'Data Prep'!$B$3, Data!A:A, 'Data Prep'!$B$15, Data!C:C, 'Data Prep'!O13)</f>
        <v>76581</v>
      </c>
      <c r="T13" s="16">
        <f t="shared" si="2"/>
        <v>-76581</v>
      </c>
    </row>
    <row r="14" spans="1:20" x14ac:dyDescent="0.25">
      <c r="A14" s="4" t="s">
        <v>67</v>
      </c>
      <c r="B14" s="4"/>
      <c r="H14" s="7" t="s">
        <v>72</v>
      </c>
      <c r="I14" s="8"/>
      <c r="O14" t="s">
        <v>12</v>
      </c>
      <c r="P14" s="1">
        <f>SUMIFS(Data!E:E, Data!B:B, 'Data Prep'!$B$3, Data!A:A, 'Data Prep'!$B$15, Data!C:C, 'Data Prep'!O14)</f>
        <v>144001</v>
      </c>
      <c r="Q14" vm="12">
        <v>6691878</v>
      </c>
      <c r="R14" s="15">
        <f t="shared" si="1"/>
        <v>21.518772458194846</v>
      </c>
      <c r="S14" s="2">
        <f>AVERAGEIFS(Data!F:F, Data!B:B, 'Data Prep'!$B$3, Data!A:A, 'Data Prep'!$B$15, Data!C:C, 'Data Prep'!O14)</f>
        <v>62619</v>
      </c>
      <c r="T14" s="16">
        <f t="shared" si="2"/>
        <v>-62619</v>
      </c>
    </row>
    <row r="15" spans="1:20" x14ac:dyDescent="0.25">
      <c r="A15" s="11" t="s">
        <v>68</v>
      </c>
      <c r="B15" s="12">
        <v>2020</v>
      </c>
      <c r="H15" s="9" t="s">
        <v>49</v>
      </c>
      <c r="I15" s="9" t="s">
        <v>71</v>
      </c>
      <c r="O15" t="s">
        <v>13</v>
      </c>
      <c r="P15" s="1">
        <f>SUMIFS(Data!E:E, Data!B:B, 'Data Prep'!$B$3, Data!A:A, 'Data Prep'!$B$15, Data!C:C, 'Data Prep'!O15)</f>
        <v>76561</v>
      </c>
      <c r="Q15" vm="13">
        <v>3156145</v>
      </c>
      <c r="R15" s="15">
        <f t="shared" si="1"/>
        <v>24.257757485793586</v>
      </c>
      <c r="S15" s="2">
        <f>AVERAGEIFS(Data!F:F, Data!B:B, 'Data Prep'!$B$3, Data!A:A, 'Data Prep'!$B$15, Data!C:C, 'Data Prep'!O15)</f>
        <v>61831</v>
      </c>
      <c r="T15" s="16">
        <f t="shared" si="2"/>
        <v>-61831</v>
      </c>
    </row>
    <row r="16" spans="1:20" x14ac:dyDescent="0.25">
      <c r="H16" t="str">
        <f>$B$3</f>
        <v>Construction</v>
      </c>
      <c r="I16" s="1">
        <f>VLOOKUP(B3, H3:I12, 2,0 )</f>
        <v>7136444</v>
      </c>
      <c r="O16" t="s">
        <v>14</v>
      </c>
      <c r="P16" s="1">
        <f>SUMIFS(Data!E:E, Data!B:B, 'Data Prep'!$B$3, Data!A:A, 'Data Prep'!$B$15, Data!C:C, 'Data Prep'!O16)</f>
        <v>63118</v>
      </c>
      <c r="Q16" vm="14">
        <v>2911505</v>
      </c>
      <c r="R16" s="15">
        <f t="shared" si="1"/>
        <v>21.678822464670333</v>
      </c>
      <c r="S16" s="2">
        <f>AVERAGEIFS(Data!F:F, Data!B:B, 'Data Prep'!$B$3, Data!A:A, 'Data Prep'!$B$15, Data!C:C, 'Data Prep'!O16)</f>
        <v>59126</v>
      </c>
      <c r="T16" s="16">
        <f t="shared" si="2"/>
        <v>-59126</v>
      </c>
    </row>
    <row r="17" spans="1:20" x14ac:dyDescent="0.25">
      <c r="A17" s="4" t="s">
        <v>80</v>
      </c>
      <c r="B17" s="4"/>
      <c r="H17" t="s">
        <v>73</v>
      </c>
      <c r="I17" s="1">
        <f>SUM(I3:I12)-$I$16</f>
        <v>109512895</v>
      </c>
      <c r="O17" t="s">
        <v>15</v>
      </c>
      <c r="P17" s="1">
        <f>SUMIFS(Data!E:E, Data!B:B, 'Data Prep'!$B$3, Data!A:A, 'Data Prep'!$B$15, Data!C:C, 'Data Prep'!O17)</f>
        <v>77924</v>
      </c>
      <c r="Q17" vm="15">
        <v>4468402</v>
      </c>
      <c r="R17" s="15">
        <f t="shared" si="1"/>
        <v>17.43889650035964</v>
      </c>
      <c r="S17" s="2">
        <f>AVERAGEIFS(Data!F:F, Data!B:B, 'Data Prep'!$B$3, Data!A:A, 'Data Prep'!$B$15, Data!C:C, 'Data Prep'!O17)</f>
        <v>58484</v>
      </c>
      <c r="T17" s="16">
        <f t="shared" si="2"/>
        <v>-58484</v>
      </c>
    </row>
    <row r="18" spans="1:20" x14ac:dyDescent="0.25">
      <c r="A18" s="11" t="s">
        <v>81</v>
      </c>
      <c r="B18" s="12" t="str">
        <f>IF(Dashboard!$A$2=1, 'Data Prep'!S2, 'Data Prep'!R2)</f>
        <v>Average Wages</v>
      </c>
      <c r="I18" s="1"/>
      <c r="O18" t="s">
        <v>16</v>
      </c>
      <c r="P18" s="1">
        <f>SUMIFS(Data!E:E, Data!B:B, 'Data Prep'!$B$3, Data!A:A, 'Data Prep'!$B$15, Data!C:C, 'Data Prep'!O18)</f>
        <v>121521</v>
      </c>
      <c r="Q18" vm="16">
        <v>4659978</v>
      </c>
      <c r="R18" s="15">
        <f t="shared" si="1"/>
        <v>26.077590924248998</v>
      </c>
      <c r="S18" s="2">
        <f>AVERAGEIFS(Data!F:F, Data!B:B, 'Data Prep'!$B$3, Data!A:A, 'Data Prep'!$B$15, Data!C:C, 'Data Prep'!O18)</f>
        <v>65354</v>
      </c>
      <c r="T18" s="16">
        <f t="shared" si="2"/>
        <v>-65354</v>
      </c>
    </row>
    <row r="19" spans="1:20" x14ac:dyDescent="0.25">
      <c r="I19" s="1"/>
      <c r="O19" t="s">
        <v>17</v>
      </c>
      <c r="P19" s="1">
        <f>SUMIFS(Data!E:E, Data!B:B, 'Data Prep'!$B$3, Data!A:A, 'Data Prep'!$B$15, Data!C:C, 'Data Prep'!O19)</f>
        <v>30344</v>
      </c>
      <c r="Q19" vm="17">
        <v>1338404</v>
      </c>
      <c r="R19" s="15">
        <f t="shared" si="1"/>
        <v>22.671779223612599</v>
      </c>
      <c r="S19" s="2">
        <f>AVERAGEIFS(Data!F:F, Data!B:B, 'Data Prep'!$B$3, Data!A:A, 'Data Prep'!$B$15, Data!C:C, 'Data Prep'!O19)</f>
        <v>55607</v>
      </c>
      <c r="T19" s="16">
        <f t="shared" si="2"/>
        <v>-55607</v>
      </c>
    </row>
    <row r="20" spans="1:20" x14ac:dyDescent="0.25">
      <c r="I20" s="1"/>
      <c r="O20" t="s">
        <v>18</v>
      </c>
      <c r="P20" s="1">
        <f>SUMIFS(Data!E:E, Data!B:B, 'Data Prep'!$B$3, Data!A:A, 'Data Prep'!$B$15, Data!C:C, 'Data Prep'!O20)</f>
        <v>160039</v>
      </c>
      <c r="Q20" vm="18">
        <v>6042718</v>
      </c>
      <c r="R20" s="15">
        <f t="shared" si="1"/>
        <v>26.484605106510017</v>
      </c>
      <c r="S20" s="2">
        <f>AVERAGEIFS(Data!F:F, Data!B:B, 'Data Prep'!$B$3, Data!A:A, 'Data Prep'!$B$15, Data!C:C, 'Data Prep'!O20)</f>
        <v>70642</v>
      </c>
      <c r="T20" s="16">
        <f t="shared" si="2"/>
        <v>-70642</v>
      </c>
    </row>
    <row r="21" spans="1:20" x14ac:dyDescent="0.25">
      <c r="I21" s="1"/>
      <c r="O21" t="s">
        <v>19</v>
      </c>
      <c r="P21" s="1">
        <f>SUMIFS(Data!E:E, Data!B:B, 'Data Prep'!$B$3, Data!A:A, 'Data Prep'!$B$15, Data!C:C, 'Data Prep'!O21)</f>
        <v>152366</v>
      </c>
      <c r="Q21" vm="19">
        <v>6902149</v>
      </c>
      <c r="R21" s="15">
        <f t="shared" si="1"/>
        <v>22.075153694885461</v>
      </c>
      <c r="S21" s="2">
        <f>AVERAGEIFS(Data!F:F, Data!B:B, 'Data Prep'!$B$3, Data!A:A, 'Data Prep'!$B$15, Data!C:C, 'Data Prep'!O21)</f>
        <v>84958</v>
      </c>
      <c r="T21" s="16">
        <f t="shared" si="2"/>
        <v>-84958</v>
      </c>
    </row>
    <row r="22" spans="1:20" x14ac:dyDescent="0.25">
      <c r="I22" s="1"/>
      <c r="O22" t="s">
        <v>20</v>
      </c>
      <c r="P22" s="1">
        <f>SUMIFS(Data!E:E, Data!B:B, 'Data Prep'!$B$3, Data!A:A, 'Data Prep'!$B$15, Data!C:C, 'Data Prep'!O22)</f>
        <v>164028</v>
      </c>
      <c r="Q22" vm="20">
        <v>9995915</v>
      </c>
      <c r="R22" s="15">
        <f t="shared" si="1"/>
        <v>16.409503282090736</v>
      </c>
      <c r="S22" s="2">
        <f>AVERAGEIFS(Data!F:F, Data!B:B, 'Data Prep'!$B$3, Data!A:A, 'Data Prep'!$B$15, Data!C:C, 'Data Prep'!O22)</f>
        <v>67631</v>
      </c>
      <c r="T22" s="16">
        <f t="shared" si="2"/>
        <v>-67631</v>
      </c>
    </row>
    <row r="23" spans="1:20" x14ac:dyDescent="0.25">
      <c r="I23" s="1"/>
      <c r="O23" t="s">
        <v>21</v>
      </c>
      <c r="P23" s="1">
        <f>SUMIFS(Data!E:E, Data!B:B, 'Data Prep'!$B$3, Data!A:A, 'Data Prep'!$B$15, Data!C:C, 'Data Prep'!O23)</f>
        <v>123866</v>
      </c>
      <c r="Q23" vm="21">
        <v>5611179</v>
      </c>
      <c r="R23" s="15">
        <f t="shared" si="1"/>
        <v>22.074861628901875</v>
      </c>
      <c r="S23" s="2">
        <f>AVERAGEIFS(Data!F:F, Data!B:B, 'Data Prep'!$B$3, Data!A:A, 'Data Prep'!$B$15, Data!C:C, 'Data Prep'!O23)</f>
        <v>72942</v>
      </c>
      <c r="T23" s="16">
        <f t="shared" si="2"/>
        <v>-72942</v>
      </c>
    </row>
    <row r="24" spans="1:20" x14ac:dyDescent="0.25">
      <c r="I24" s="1"/>
      <c r="O24" t="s">
        <v>22</v>
      </c>
      <c r="P24" s="1">
        <f>SUMIFS(Data!E:E, Data!B:B, 'Data Prep'!$B$3, Data!A:A, 'Data Prep'!$B$15, Data!C:C, 'Data Prep'!O24)</f>
        <v>43888</v>
      </c>
      <c r="Q24" vm="22">
        <v>2963914</v>
      </c>
      <c r="R24" s="15">
        <f t="shared" si="1"/>
        <v>14.807447179641516</v>
      </c>
      <c r="S24" s="2">
        <f>AVERAGEIFS(Data!F:F, Data!B:B, 'Data Prep'!$B$3, Data!A:A, 'Data Prep'!$B$15, Data!C:C, 'Data Prep'!O24)</f>
        <v>53779</v>
      </c>
      <c r="T24" s="16">
        <f t="shared" si="2"/>
        <v>-53779</v>
      </c>
    </row>
    <row r="25" spans="1:20" x14ac:dyDescent="0.25">
      <c r="I25" s="1"/>
      <c r="O25" t="s">
        <v>23</v>
      </c>
      <c r="P25" s="1">
        <f>SUMIFS(Data!E:E, Data!B:B, 'Data Prep'!$B$3, Data!A:A, 'Data Prep'!$B$15, Data!C:C, 'Data Prep'!O25)</f>
        <v>126375</v>
      </c>
      <c r="Q25" vm="23">
        <v>6126452</v>
      </c>
      <c r="R25" s="15">
        <f t="shared" si="1"/>
        <v>20.627763018464847</v>
      </c>
      <c r="S25" s="2">
        <f>AVERAGEIFS(Data!F:F, Data!B:B, 'Data Prep'!$B$3, Data!A:A, 'Data Prep'!$B$15, Data!C:C, 'Data Prep'!O25)</f>
        <v>64664</v>
      </c>
      <c r="T25" s="16">
        <f t="shared" si="2"/>
        <v>-64664</v>
      </c>
    </row>
    <row r="26" spans="1:20" x14ac:dyDescent="0.25">
      <c r="O26" t="s">
        <v>24</v>
      </c>
      <c r="P26" s="1">
        <f>SUMIFS(Data!E:E, Data!B:B, 'Data Prep'!$B$3, Data!A:A, 'Data Prep'!$B$15, Data!C:C, 'Data Prep'!O26)</f>
        <v>30793</v>
      </c>
      <c r="Q26" vm="24">
        <v>1062305</v>
      </c>
      <c r="R26" s="15">
        <f t="shared" si="1"/>
        <v>28.986967019829521</v>
      </c>
      <c r="S26" s="2">
        <f>AVERAGEIFS(Data!F:F, Data!B:B, 'Data Prep'!$B$3, Data!A:A, 'Data Prep'!$B$15, Data!C:C, 'Data Prep'!O26)</f>
        <v>55897</v>
      </c>
      <c r="T26" s="16">
        <f t="shared" si="2"/>
        <v>-55897</v>
      </c>
    </row>
    <row r="27" spans="1:20" x14ac:dyDescent="0.25">
      <c r="O27" t="s">
        <v>25</v>
      </c>
      <c r="P27" s="1">
        <f>SUMIFS(Data!E:E, Data!B:B, 'Data Prep'!$B$3, Data!A:A, 'Data Prep'!$B$15, Data!C:C, 'Data Prep'!O27)</f>
        <v>55249</v>
      </c>
      <c r="Q27" vm="25">
        <v>1929268</v>
      </c>
      <c r="R27" s="15">
        <f t="shared" si="1"/>
        <v>28.637286266086413</v>
      </c>
      <c r="S27" s="2">
        <f>AVERAGEIFS(Data!F:F, Data!B:B, 'Data Prep'!$B$3, Data!A:A, 'Data Prep'!$B$15, Data!C:C, 'Data Prep'!O27)</f>
        <v>56548</v>
      </c>
      <c r="T27" s="16">
        <f t="shared" si="2"/>
        <v>-56548</v>
      </c>
    </row>
    <row r="28" spans="1:20" x14ac:dyDescent="0.25">
      <c r="O28" t="s">
        <v>26</v>
      </c>
      <c r="P28" s="1">
        <f>SUMIFS(Data!E:E, Data!B:B, 'Data Prep'!$B$3, Data!A:A, 'Data Prep'!$B$15, Data!C:C, 'Data Prep'!O28)</f>
        <v>93450</v>
      </c>
      <c r="Q28" vm="26">
        <v>3034392</v>
      </c>
      <c r="R28" s="15">
        <f t="shared" si="1"/>
        <v>30.796943835865637</v>
      </c>
      <c r="S28" s="2">
        <f>AVERAGEIFS(Data!F:F, Data!B:B, 'Data Prep'!$B$3, Data!A:A, 'Data Prep'!$B$15, Data!C:C, 'Data Prep'!O28)</f>
        <v>67902</v>
      </c>
      <c r="T28" s="16">
        <f t="shared" si="2"/>
        <v>-67902</v>
      </c>
    </row>
    <row r="29" spans="1:20" x14ac:dyDescent="0.25">
      <c r="O29" t="s">
        <v>27</v>
      </c>
      <c r="P29" s="1">
        <f>SUMIFS(Data!E:E, Data!B:B, 'Data Prep'!$B$3, Data!A:A, 'Data Prep'!$B$15, Data!C:C, 'Data Prep'!O29)</f>
        <v>27866</v>
      </c>
      <c r="Q29" vm="27">
        <v>1356458</v>
      </c>
      <c r="R29" s="15">
        <f t="shared" si="1"/>
        <v>20.543208857185405</v>
      </c>
      <c r="S29" s="2">
        <f>AVERAGEIFS(Data!F:F, Data!B:B, 'Data Prep'!$B$3, Data!A:A, 'Data Prep'!$B$15, Data!C:C, 'Data Prep'!O29)</f>
        <v>68870</v>
      </c>
      <c r="T29" s="16">
        <f t="shared" si="2"/>
        <v>-68870</v>
      </c>
    </row>
    <row r="30" spans="1:20" x14ac:dyDescent="0.25">
      <c r="O30" t="s">
        <v>28</v>
      </c>
      <c r="P30" s="1">
        <f>SUMIFS(Data!E:E, Data!B:B, 'Data Prep'!$B$3, Data!A:A, 'Data Prep'!$B$15, Data!C:C, 'Data Prep'!O30)</f>
        <v>151469</v>
      </c>
      <c r="Q30" vm="28">
        <v>8908520</v>
      </c>
      <c r="R30" s="15">
        <f t="shared" si="1"/>
        <v>17.002712010524753</v>
      </c>
      <c r="S30" s="2">
        <f>AVERAGEIFS(Data!F:F, Data!B:B, 'Data Prep'!$B$3, Data!A:A, 'Data Prep'!$B$15, Data!C:C, 'Data Prep'!O30)</f>
        <v>77924</v>
      </c>
      <c r="T30" s="16">
        <f t="shared" si="2"/>
        <v>-77924</v>
      </c>
    </row>
    <row r="31" spans="1:20" x14ac:dyDescent="0.25">
      <c r="O31" t="s">
        <v>29</v>
      </c>
      <c r="P31" s="1">
        <f>SUMIFS(Data!E:E, Data!B:B, 'Data Prep'!$B$3, Data!A:A, 'Data Prep'!$B$15, Data!C:C, 'Data Prep'!O31)</f>
        <v>48577</v>
      </c>
      <c r="Q31" vm="29">
        <v>2095428</v>
      </c>
      <c r="R31" s="15">
        <f t="shared" si="1"/>
        <v>23.182376106456534</v>
      </c>
      <c r="S31" s="2">
        <f>AVERAGEIFS(Data!F:F, Data!B:B, 'Data Prep'!$B$3, Data!A:A, 'Data Prep'!$B$15, Data!C:C, 'Data Prep'!O31)</f>
        <v>53439</v>
      </c>
      <c r="T31" s="16">
        <f t="shared" si="2"/>
        <v>-53439</v>
      </c>
    </row>
    <row r="32" spans="1:20" x14ac:dyDescent="0.25">
      <c r="O32" t="s">
        <v>30</v>
      </c>
      <c r="P32" s="1">
        <f>SUMIFS(Data!E:E, Data!B:B, 'Data Prep'!$B$3, Data!A:A, 'Data Prep'!$B$15, Data!C:C, 'Data Prep'!O32)</f>
        <v>361821</v>
      </c>
      <c r="Q32" vm="30">
        <v>19542209</v>
      </c>
      <c r="R32" s="15">
        <f t="shared" si="1"/>
        <v>18.514846504814273</v>
      </c>
      <c r="S32" s="2">
        <f>AVERAGEIFS(Data!F:F, Data!B:B, 'Data Prep'!$B$3, Data!A:A, 'Data Prep'!$B$15, Data!C:C, 'Data Prep'!O32)</f>
        <v>78199</v>
      </c>
      <c r="T32" s="16">
        <f t="shared" si="2"/>
        <v>-78199</v>
      </c>
    </row>
    <row r="33" spans="15:20" x14ac:dyDescent="0.25">
      <c r="O33" t="s">
        <v>31</v>
      </c>
      <c r="P33" s="1">
        <f>SUMIFS(Data!E:E, Data!B:B, 'Data Prep'!$B$3, Data!A:A, 'Data Prep'!$B$15, Data!C:C, 'Data Prep'!O33)</f>
        <v>229369</v>
      </c>
      <c r="Q33" vm="31">
        <v>10383620</v>
      </c>
      <c r="R33" s="15">
        <f t="shared" si="1"/>
        <v>22.089502504906765</v>
      </c>
      <c r="S33" s="2">
        <f>AVERAGEIFS(Data!F:F, Data!B:B, 'Data Prep'!$B$3, Data!A:A, 'Data Prep'!$B$15, Data!C:C, 'Data Prep'!O33)</f>
        <v>59177</v>
      </c>
      <c r="T33" s="16">
        <f t="shared" si="2"/>
        <v>-59177</v>
      </c>
    </row>
    <row r="34" spans="15:20" x14ac:dyDescent="0.25">
      <c r="O34" t="s">
        <v>32</v>
      </c>
      <c r="P34" s="1">
        <f>SUMIFS(Data!E:E, Data!B:B, 'Data Prep'!$B$3, Data!A:A, 'Data Prep'!$B$15, Data!C:C, 'Data Prep'!O34)</f>
        <v>25364</v>
      </c>
      <c r="Q34" vm="32">
        <v>760077</v>
      </c>
      <c r="R34" s="15">
        <f t="shared" si="1"/>
        <v>33.37030327190535</v>
      </c>
      <c r="S34" s="2">
        <f>AVERAGEIFS(Data!F:F, Data!B:B, 'Data Prep'!$B$3, Data!A:A, 'Data Prep'!$B$15, Data!C:C, 'Data Prep'!O34)</f>
        <v>66729</v>
      </c>
      <c r="T34" s="16">
        <f t="shared" si="2"/>
        <v>-66729</v>
      </c>
    </row>
    <row r="35" spans="15:20" x14ac:dyDescent="0.25">
      <c r="O35" t="s">
        <v>33</v>
      </c>
      <c r="P35" s="1">
        <f>SUMIFS(Data!E:E, Data!B:B, 'Data Prep'!$B$3, Data!A:A, 'Data Prep'!$B$15, Data!C:C, 'Data Prep'!O35)</f>
        <v>218531</v>
      </c>
      <c r="Q35" vm="33">
        <v>11689442</v>
      </c>
      <c r="R35" s="15">
        <f t="shared" si="1"/>
        <v>18.694733247318393</v>
      </c>
      <c r="S35" s="2">
        <f>AVERAGEIFS(Data!F:F, Data!B:B, 'Data Prep'!$B$3, Data!A:A, 'Data Prep'!$B$15, Data!C:C, 'Data Prep'!O35)</f>
        <v>65104</v>
      </c>
      <c r="T35" s="16">
        <f t="shared" si="2"/>
        <v>-65104</v>
      </c>
    </row>
    <row r="36" spans="15:20" x14ac:dyDescent="0.25">
      <c r="O36" t="s">
        <v>34</v>
      </c>
      <c r="P36" s="1">
        <f>SUMIFS(Data!E:E, Data!B:B, 'Data Prep'!$B$3, Data!A:A, 'Data Prep'!$B$15, Data!C:C, 'Data Prep'!O36)</f>
        <v>78772</v>
      </c>
      <c r="Q36" vm="34">
        <v>3943079</v>
      </c>
      <c r="R36" s="15">
        <f t="shared" si="1"/>
        <v>19.97728171309781</v>
      </c>
      <c r="S36" s="2">
        <f>AVERAGEIFS(Data!F:F, Data!B:B, 'Data Prep'!$B$3, Data!A:A, 'Data Prep'!$B$15, Data!C:C, 'Data Prep'!O36)</f>
        <v>55099</v>
      </c>
      <c r="T36" s="16">
        <f t="shared" si="2"/>
        <v>-55099</v>
      </c>
    </row>
    <row r="37" spans="15:20" x14ac:dyDescent="0.25">
      <c r="O37" t="s">
        <v>35</v>
      </c>
      <c r="P37" s="1">
        <f>SUMIFS(Data!E:E, Data!B:B, 'Data Prep'!$B$3, Data!A:A, 'Data Prep'!$B$15, Data!C:C, 'Data Prep'!O37)</f>
        <v>107568</v>
      </c>
      <c r="Q37" vm="35">
        <v>4190713</v>
      </c>
      <c r="R37" s="15">
        <f t="shared" si="1"/>
        <v>25.668185819453633</v>
      </c>
      <c r="S37" s="2">
        <f>AVERAGEIFS(Data!F:F, Data!B:B, 'Data Prep'!$B$3, Data!A:A, 'Data Prep'!$B$15, Data!C:C, 'Data Prep'!O37)</f>
        <v>66876</v>
      </c>
      <c r="T37" s="16">
        <f t="shared" si="2"/>
        <v>-66876</v>
      </c>
    </row>
    <row r="38" spans="15:20" x14ac:dyDescent="0.25">
      <c r="O38" t="s">
        <v>36</v>
      </c>
      <c r="P38" s="1">
        <f>SUMIFS(Data!E:E, Data!B:B, 'Data Prep'!$B$3, Data!A:A, 'Data Prep'!$B$15, Data!C:C, 'Data Prep'!O38)</f>
        <v>241570</v>
      </c>
      <c r="Q38" vm="36">
        <v>12807060</v>
      </c>
      <c r="R38" s="15">
        <f t="shared" si="1"/>
        <v>18.862252538834049</v>
      </c>
      <c r="S38" s="2">
        <f>AVERAGEIFS(Data!F:F, Data!B:B, 'Data Prep'!$B$3, Data!A:A, 'Data Prep'!$B$15, Data!C:C, 'Data Prep'!O38)</f>
        <v>70639</v>
      </c>
      <c r="T38" s="16">
        <f t="shared" si="2"/>
        <v>-70639</v>
      </c>
    </row>
    <row r="39" spans="15:20" x14ac:dyDescent="0.25">
      <c r="O39" t="s">
        <v>37</v>
      </c>
      <c r="P39" s="1">
        <f>SUMIFS(Data!E:E, Data!B:B, 'Data Prep'!$B$3, Data!A:A, 'Data Prep'!$B$15, Data!C:C, 'Data Prep'!O39)</f>
        <v>18924</v>
      </c>
      <c r="Q39" vm="37">
        <v>1057315</v>
      </c>
      <c r="R39" s="15">
        <f t="shared" si="1"/>
        <v>17.898166582333552</v>
      </c>
      <c r="S39" s="2">
        <f>AVERAGEIFS(Data!F:F, Data!B:B, 'Data Prep'!$B$3, Data!A:A, 'Data Prep'!$B$15, Data!C:C, 'Data Prep'!O39)</f>
        <v>66955</v>
      </c>
      <c r="T39" s="16">
        <f t="shared" si="2"/>
        <v>-66955</v>
      </c>
    </row>
    <row r="40" spans="15:20" x14ac:dyDescent="0.25">
      <c r="O40" t="s">
        <v>38</v>
      </c>
      <c r="P40" s="1">
        <f>SUMIFS(Data!E:E, Data!B:B, 'Data Prep'!$B$3, Data!A:A, 'Data Prep'!$B$15, Data!C:C, 'Data Prep'!O40)</f>
        <v>103647</v>
      </c>
      <c r="Q40" vm="38">
        <v>5084127</v>
      </c>
      <c r="R40" s="15">
        <f t="shared" si="1"/>
        <v>20.386390819898871</v>
      </c>
      <c r="S40" s="2">
        <f>AVERAGEIFS(Data!F:F, Data!B:B, 'Data Prep'!$B$3, Data!A:A, 'Data Prep'!$B$15, Data!C:C, 'Data Prep'!O40)</f>
        <v>57906</v>
      </c>
      <c r="T40" s="16">
        <f t="shared" si="2"/>
        <v>-57906</v>
      </c>
    </row>
    <row r="41" spans="15:20" x14ac:dyDescent="0.25">
      <c r="O41" t="s">
        <v>39</v>
      </c>
      <c r="P41" s="1">
        <f>SUMIFS(Data!E:E, Data!B:B, 'Data Prep'!$B$3, Data!A:A, 'Data Prep'!$B$15, Data!C:C, 'Data Prep'!O41)</f>
        <v>24410</v>
      </c>
      <c r="Q41" vm="39">
        <v>882235</v>
      </c>
      <c r="R41" s="15">
        <f t="shared" si="1"/>
        <v>27.668365004788974</v>
      </c>
      <c r="S41" s="2">
        <f>AVERAGEIFS(Data!F:F, Data!B:B, 'Data Prep'!$B$3, Data!A:A, 'Data Prep'!$B$15, Data!C:C, 'Data Prep'!O41)</f>
        <v>54005</v>
      </c>
      <c r="T41" s="16">
        <f t="shared" si="2"/>
        <v>-54005</v>
      </c>
    </row>
    <row r="42" spans="15:20" x14ac:dyDescent="0.25">
      <c r="O42" t="s">
        <v>40</v>
      </c>
      <c r="P42" s="1">
        <f>SUMIFS(Data!E:E, Data!B:B, 'Data Prep'!$B$3, Data!A:A, 'Data Prep'!$B$15, Data!C:C, 'Data Prep'!O42)</f>
        <v>130050</v>
      </c>
      <c r="Q42" vm="40">
        <v>6770010</v>
      </c>
      <c r="R42" s="15">
        <f t="shared" si="1"/>
        <v>19.209720517399532</v>
      </c>
      <c r="S42" s="2">
        <f>AVERAGEIFS(Data!F:F, Data!B:B, 'Data Prep'!$B$3, Data!A:A, 'Data Prep'!$B$15, Data!C:C, 'Data Prep'!O42)</f>
        <v>62259</v>
      </c>
      <c r="T42" s="16">
        <f t="shared" si="2"/>
        <v>-62259</v>
      </c>
    </row>
    <row r="43" spans="15:20" x14ac:dyDescent="0.25">
      <c r="O43" t="s">
        <v>41</v>
      </c>
      <c r="P43" s="1">
        <f>SUMIFS(Data!E:E, Data!B:B, 'Data Prep'!$B$3, Data!A:A, 'Data Prep'!$B$15, Data!C:C, 'Data Prep'!O43)</f>
        <v>737125</v>
      </c>
      <c r="Q43" vm="41">
        <v>29145505</v>
      </c>
      <c r="R43" s="15">
        <f t="shared" si="1"/>
        <v>25.291206997442661</v>
      </c>
      <c r="S43" s="2">
        <f>AVERAGEIFS(Data!F:F, Data!B:B, 'Data Prep'!$B$3, Data!A:A, 'Data Prep'!$B$15, Data!C:C, 'Data Prep'!O43)</f>
        <v>68929</v>
      </c>
      <c r="T43" s="16">
        <f t="shared" si="2"/>
        <v>-68929</v>
      </c>
    </row>
    <row r="44" spans="15:20" x14ac:dyDescent="0.25">
      <c r="O44" t="s">
        <v>42</v>
      </c>
      <c r="P44" s="1">
        <f>SUMIFS(Data!E:E, Data!B:B, 'Data Prep'!$B$3, Data!A:A, 'Data Prep'!$B$15, Data!C:C, 'Data Prep'!O44)</f>
        <v>115416</v>
      </c>
      <c r="Q44" vm="42">
        <v>3161105</v>
      </c>
      <c r="R44" s="15">
        <f t="shared" si="1"/>
        <v>36.511283237981651</v>
      </c>
      <c r="S44" s="2">
        <f>AVERAGEIFS(Data!F:F, Data!B:B, 'Data Prep'!$B$3, Data!A:A, 'Data Prep'!$B$15, Data!C:C, 'Data Prep'!O44)</f>
        <v>57474</v>
      </c>
      <c r="T44" s="16">
        <f t="shared" si="2"/>
        <v>-57474</v>
      </c>
    </row>
    <row r="45" spans="15:20" x14ac:dyDescent="0.25">
      <c r="O45" t="s">
        <v>43</v>
      </c>
      <c r="P45" s="1">
        <f>SUMIFS(Data!E:E, Data!B:B, 'Data Prep'!$B$3, Data!A:A, 'Data Prep'!$B$15, Data!C:C, 'Data Prep'!O45)</f>
        <v>14269</v>
      </c>
      <c r="Q45" vm="43">
        <v>626299</v>
      </c>
      <c r="R45" s="15">
        <f t="shared" si="1"/>
        <v>22.783047713631987</v>
      </c>
      <c r="S45" s="2">
        <f>AVERAGEIFS(Data!F:F, Data!B:B, 'Data Prep'!$B$3, Data!A:A, 'Data Prep'!$B$15, Data!C:C, 'Data Prep'!O45)</f>
        <v>55130</v>
      </c>
      <c r="T45" s="16">
        <f t="shared" si="2"/>
        <v>-55130</v>
      </c>
    </row>
    <row r="46" spans="15:20" x14ac:dyDescent="0.25">
      <c r="O46" t="s">
        <v>44</v>
      </c>
      <c r="P46" s="1">
        <f>SUMIFS(Data!E:E, Data!B:B, 'Data Prep'!$B$3, Data!A:A, 'Data Prep'!$B$15, Data!C:C, 'Data Prep'!O46)</f>
        <v>201137</v>
      </c>
      <c r="Q46" vm="44">
        <v>8517685</v>
      </c>
      <c r="R46" s="15">
        <f t="shared" si="1"/>
        <v>23.614045365612839</v>
      </c>
      <c r="S46" s="2">
        <f>AVERAGEIFS(Data!F:F, Data!B:B, 'Data Prep'!$B$3, Data!A:A, 'Data Prep'!$B$15, Data!C:C, 'Data Prep'!O46)</f>
        <v>63521</v>
      </c>
      <c r="T46" s="16">
        <f t="shared" si="2"/>
        <v>-63521</v>
      </c>
    </row>
    <row r="47" spans="15:20" x14ac:dyDescent="0.25">
      <c r="O47" t="s">
        <v>45</v>
      </c>
      <c r="P47" s="1">
        <f>SUMIFS(Data!E:E, Data!B:B, 'Data Prep'!$B$3, Data!A:A, 'Data Prep'!$B$15, Data!C:C, 'Data Prep'!O47)</f>
        <v>199964</v>
      </c>
      <c r="Q47" vm="45">
        <v>7614893</v>
      </c>
      <c r="R47" s="15">
        <f t="shared" si="1"/>
        <v>26.259594192590757</v>
      </c>
      <c r="S47" s="2">
        <f>AVERAGEIFS(Data!F:F, Data!B:B, 'Data Prep'!$B$3, Data!A:A, 'Data Prep'!$B$15, Data!C:C, 'Data Prep'!O47)</f>
        <v>69827</v>
      </c>
      <c r="T47" s="16">
        <f t="shared" si="2"/>
        <v>-69827</v>
      </c>
    </row>
    <row r="48" spans="15:20" x14ac:dyDescent="0.25">
      <c r="O48" t="s">
        <v>46</v>
      </c>
      <c r="P48" s="1">
        <f>SUMIFS(Data!E:E, Data!B:B, 'Data Prep'!$B$3, Data!A:A, 'Data Prep'!$B$15, Data!C:C, 'Data Prep'!O48)</f>
        <v>29583</v>
      </c>
      <c r="Q48" vm="46">
        <v>1805832</v>
      </c>
      <c r="R48" s="15">
        <f t="shared" si="1"/>
        <v>16.38192257087038</v>
      </c>
      <c r="S48" s="2">
        <f>AVERAGEIFS(Data!F:F, Data!B:B, 'Data Prep'!$B$3, Data!A:A, 'Data Prep'!$B$15, Data!C:C, 'Data Prep'!O48)</f>
        <v>60489</v>
      </c>
      <c r="T48" s="16">
        <f t="shared" si="2"/>
        <v>-60489</v>
      </c>
    </row>
    <row r="49" spans="15:20" x14ac:dyDescent="0.25">
      <c r="O49" t="s">
        <v>47</v>
      </c>
      <c r="P49" s="1">
        <f>SUMIFS(Data!E:E, Data!B:B, 'Data Prep'!$B$3, Data!A:A, 'Data Prep'!$B$15, Data!C:C, 'Data Prep'!O49)</f>
        <v>123846</v>
      </c>
      <c r="Q49" vm="47">
        <v>5813568</v>
      </c>
      <c r="R49" s="15">
        <f t="shared" si="1"/>
        <v>21.302924469103999</v>
      </c>
      <c r="S49" s="2">
        <f>AVERAGEIFS(Data!F:F, Data!B:B, 'Data Prep'!$B$3, Data!A:A, 'Data Prep'!$B$15, Data!C:C, 'Data Prep'!O49)</f>
        <v>66423</v>
      </c>
      <c r="T49" s="16">
        <f t="shared" si="2"/>
        <v>-66423</v>
      </c>
    </row>
    <row r="50" spans="15:20" x14ac:dyDescent="0.25">
      <c r="O50" t="s">
        <v>48</v>
      </c>
      <c r="P50" s="1">
        <f>SUMIFS(Data!E:E, Data!B:B, 'Data Prep'!$B$3, Data!A:A, 'Data Prep'!$B$15, Data!C:C, 'Data Prep'!O50)</f>
        <v>21200</v>
      </c>
      <c r="Q50" vm="48">
        <v>577737</v>
      </c>
      <c r="R50" s="15">
        <f t="shared" si="1"/>
        <v>36.694897505266233</v>
      </c>
      <c r="S50" s="2">
        <f>AVERAGEIFS(Data!F:F, Data!B:B, 'Data Prep'!$B$3, Data!A:A, 'Data Prep'!$B$15, Data!C:C, 'Data Prep'!O50)</f>
        <v>56640</v>
      </c>
      <c r="T50" s="16">
        <f t="shared" si="2"/>
        <v>-56640</v>
      </c>
    </row>
  </sheetData>
  <sortState xmlns:xlrd2="http://schemas.microsoft.com/office/spreadsheetml/2017/richdata2" ref="H2:I12">
    <sortCondition descending="1" ref="I2:I1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3F95E-F706-4A12-A65C-966BE5D3CC19}">
  <dimension ref="A1:U41"/>
  <sheetViews>
    <sheetView showGridLines="0" showRowColHeaders="0" tabSelected="1" zoomScale="80" zoomScaleNormal="80" workbookViewId="0">
      <selection activeCell="J6" sqref="J6"/>
    </sheetView>
  </sheetViews>
  <sheetFormatPr defaultColWidth="0" defaultRowHeight="15" zeroHeight="1" x14ac:dyDescent="0.25"/>
  <cols>
    <col min="1" max="1" width="10.28515625" customWidth="1"/>
    <col min="2" max="2" width="46" customWidth="1"/>
    <col min="3" max="3" width="7.140625" customWidth="1"/>
    <col min="4" max="4" width="14.85546875" customWidth="1"/>
    <col min="5" max="11" width="9.140625" customWidth="1"/>
    <col min="12" max="12" width="24.85546875" customWidth="1"/>
    <col min="13" max="13" width="16.28515625" customWidth="1"/>
    <col min="14" max="14" width="14.85546875" customWidth="1"/>
    <col min="15" max="15" width="10" customWidth="1"/>
    <col min="16" max="16" width="11.28515625" customWidth="1"/>
    <col min="17" max="20" width="9.140625" customWidth="1"/>
    <col min="21" max="21" width="11.28515625" customWidth="1"/>
    <col min="22" max="16384" width="9.140625" hidden="1"/>
  </cols>
  <sheetData>
    <row r="1" spans="1:2" x14ac:dyDescent="0.25">
      <c r="A1" s="18">
        <v>6</v>
      </c>
    </row>
    <row r="2" spans="1:2" x14ac:dyDescent="0.25">
      <c r="A2" s="18">
        <v>1</v>
      </c>
    </row>
    <row r="3" spans="1:2" x14ac:dyDescent="0.25"/>
    <row r="4" spans="1:2" ht="25.5" customHeight="1" x14ac:dyDescent="0.25"/>
    <row r="5" spans="1:2" ht="31.5" x14ac:dyDescent="0.5">
      <c r="B5" s="17" t="str" cm="1">
        <f t="array" ref="B5">INDEX('Data Prep'!D3:D12,11-Dashboard!A1)</f>
        <v>Construction</v>
      </c>
    </row>
    <row r="6" spans="1:2" x14ac:dyDescent="0.25"/>
    <row r="7" spans="1:2" ht="12.75" customHeight="1" x14ac:dyDescent="0.25"/>
    <row r="8" spans="1:2" x14ac:dyDescent="0.25"/>
    <row r="9" spans="1:2" x14ac:dyDescent="0.25"/>
    <row r="10" spans="1:2" x14ac:dyDescent="0.25"/>
    <row r="11" spans="1:2" x14ac:dyDescent="0.25"/>
    <row r="12" spans="1:2" x14ac:dyDescent="0.25"/>
    <row r="13" spans="1:2" x14ac:dyDescent="0.25"/>
    <row r="14" spans="1:2" x14ac:dyDescent="0.25"/>
    <row r="15" spans="1:2" x14ac:dyDescent="0.25"/>
    <row r="16" spans="1:2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ht="19.5" customHeight="1" x14ac:dyDescent="0.25"/>
  </sheetData>
  <sheetProtection sheet="1" objects="1" scenarios="1" selectLockedCells="1" selectUnlockedCells="1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9" r:id="rId4" name="Spinner 7">
              <controlPr defaultSize="0" autoPict="0">
                <anchor moveWithCells="1" sizeWithCells="1">
                  <from>
                    <xdr:col>2</xdr:col>
                    <xdr:colOff>0</xdr:colOff>
                    <xdr:row>4</xdr:row>
                    <xdr:rowOff>47625</xdr:rowOff>
                  </from>
                  <to>
                    <xdr:col>3</xdr:col>
                    <xdr:colOff>0</xdr:colOff>
                    <xdr:row>4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5" name="Option Button 9">
              <controlPr defaultSize="0" autoFill="0" autoLine="0" autoPict="0">
                <anchor moveWithCells="1">
                  <from>
                    <xdr:col>12</xdr:col>
                    <xdr:colOff>0</xdr:colOff>
                    <xdr:row>7</xdr:row>
                    <xdr:rowOff>66675</xdr:rowOff>
                  </from>
                  <to>
                    <xdr:col>13</xdr:col>
                    <xdr:colOff>190500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6" name="Option Button 11">
              <controlPr defaultSize="0" autoFill="0" autoLine="0" autoPict="0">
                <anchor moveWithCells="1">
                  <from>
                    <xdr:col>15</xdr:col>
                    <xdr:colOff>9525</xdr:colOff>
                    <xdr:row>7</xdr:row>
                    <xdr:rowOff>85725</xdr:rowOff>
                  </from>
                  <to>
                    <xdr:col>16</xdr:col>
                    <xdr:colOff>533400</xdr:colOff>
                    <xdr:row>8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Prep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Stetson Done</cp:lastModifiedBy>
  <dcterms:created xsi:type="dcterms:W3CDTF">2021-09-21T20:47:02Z</dcterms:created>
  <dcterms:modified xsi:type="dcterms:W3CDTF">2022-11-21T01:19:43Z</dcterms:modified>
</cp:coreProperties>
</file>