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02"/>
  <workbookPr autoCompressPictures="0"/>
  <xr:revisionPtr revIDLastSave="0" documentId="11_C2A0CE3C979A5351434343DC6B7F8988D87BF731" xr6:coauthVersionLast="47" xr6:coauthVersionMax="47" xr10:uidLastSave="{00000000-0000-0000-0000-000000000000}"/>
  <bookViews>
    <workbookView xWindow="920" yWindow="2340" windowWidth="25600" windowHeight="16060" xr2:uid="{00000000-000D-0000-FFFF-FFFF00000000}"/>
  </bookViews>
  <sheets>
    <sheet name="Data" sheetId="1" r:id="rId1"/>
    <sheet name="About" sheetId="2" r:id="rId2"/>
    <sheet name="Footnotes" sheetId="3" r:id="rId3"/>
    <sheet name="Settings" sheetId="4" r:id="rId4"/>
    <sheet name="v" sheetId="5" r:id="rId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2" l="1"/>
  <c r="B2" i="4"/>
  <c r="B4" i="4"/>
</calcChain>
</file>

<file path=xl/sharedStrings.xml><?xml version="1.0" encoding="utf-8"?>
<sst xmlns="http://schemas.openxmlformats.org/spreadsheetml/2006/main" count="435" uniqueCount="243">
  <si>
    <t>Region</t>
  </si>
  <si>
    <t>Country</t>
  </si>
  <si>
    <t>GDP1800</t>
  </si>
  <si>
    <t>GDP1950</t>
  </si>
  <si>
    <t>GDP2010</t>
  </si>
  <si>
    <t>Life Expectancy 1800</t>
  </si>
  <si>
    <t>Life Expectancy 1950</t>
  </si>
  <si>
    <t>Life Expectancy 2010</t>
  </si>
  <si>
    <t>Population 1800</t>
  </si>
  <si>
    <t>Population 1950</t>
  </si>
  <si>
    <t>Population 2012</t>
  </si>
  <si>
    <t>Asia and Oceania</t>
  </si>
  <si>
    <t>Afghanistan</t>
  </si>
  <si>
    <t>Europe and Russia</t>
  </si>
  <si>
    <t>Albania</t>
  </si>
  <si>
    <t>Middle East and North Africa</t>
  </si>
  <si>
    <t>Algeria</t>
  </si>
  <si>
    <t>Sub-Saharan Africa</t>
  </si>
  <si>
    <t>Angola</t>
  </si>
  <si>
    <t>Americas</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</si>
  <si>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</si>
  <si>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</si>
  <si>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</si>
  <si>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</si>
  <si>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</si>
  <si>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</si>
  <si>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</si>
  <si>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</si>
  <si>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</si>
  <si>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</si>
  <si>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</si>
  <si>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</si>
  <si>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</si>
  <si>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</si>
  <si>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</si>
  <si>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</si>
  <si>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</si>
  <si>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</si>
  <si>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</si>
  <si>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</si>
  <si>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</si>
  <si>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</si>
  <si>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</si>
  <si>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</si>
  <si>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</si>
  <si>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</si>
  <si>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</si>
  <si>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</si>
  <si>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</si>
  <si>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</si>
  <si>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</si>
  <si>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</si>
  <si>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</si>
  <si>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</si>
  <si>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</si>
  <si>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</si>
  <si>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</si>
  <si>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</si>
  <si>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</si>
  <si>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</si>
  <si>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</si>
  <si>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</si>
  <si>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Djibouti</t>
  </si>
  <si>
    <t>Dominican Rep.</t>
  </si>
  <si>
    <t>Ecuador</t>
  </si>
  <si>
    <t>Egypt</t>
  </si>
  <si>
    <t>El Salvador</t>
  </si>
  <si>
    <t>Equatorial Guinea</t>
  </si>
  <si>
    <t>Eritrea</t>
  </si>
  <si>
    <t>Estonia</t>
  </si>
  <si>
    <t>Ethiopia</t>
  </si>
  <si>
    <t>Fiji</t>
  </si>
  <si>
    <t>Finland</t>
  </si>
  <si>
    <t>France</t>
  </si>
  <si>
    <t>French Guiana</t>
  </si>
  <si>
    <t xml:space="preserve"> </t>
  </si>
  <si>
    <t>French Polynesia</t>
  </si>
  <si>
    <t>Gabon</t>
  </si>
  <si>
    <t>Gambia</t>
  </si>
  <si>
    <t>Georgia</t>
  </si>
  <si>
    <t>Germany</t>
  </si>
  <si>
    <t>Ghana</t>
  </si>
  <si>
    <t>Greece</t>
  </si>
  <si>
    <t>Guadeloupe</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</si>
  <si>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</si>
  <si>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</si>
  <si>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</si>
  <si>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</si>
  <si>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</si>
  <si>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</si>
  <si>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</si>
  <si>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</si>
  <si>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</si>
  <si>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</si>
  <si>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</si>
  <si>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</si>
  <si>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</si>
  <si>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</si>
  <si>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</si>
  <si>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</si>
  <si>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</si>
  <si>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</si>
  <si>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</si>
  <si>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</si>
  <si>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</si>
  <si>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Korea, Dem. Rep.</t>
  </si>
  <si>
    <t>Korea, Rep.</t>
  </si>
  <si>
    <t>Kuwait</t>
  </si>
  <si>
    <t>Kyrgyzstan</t>
  </si>
  <si>
    <t>Laos</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</si>
  <si>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</si>
  <si>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</si>
  <si>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</si>
  <si>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</si>
  <si>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</si>
  <si>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</si>
  <si>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</si>
  <si>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</si>
  <si>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</si>
  <si>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</si>
  <si>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</si>
  <si>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</si>
  <si>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</si>
  <si>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</si>
  <si>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</si>
  <si>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</si>
  <si>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</si>
  <si>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</si>
  <si>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Mayotte</t>
  </si>
  <si>
    <t>Mexico</t>
  </si>
  <si>
    <t>Micronesia, Fed. Sts.</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</si>
  <si>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</si>
  <si>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</si>
  <si>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</si>
  <si>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</si>
  <si>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</si>
  <si>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</si>
  <si>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</si>
  <si>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</si>
  <si>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</si>
  <si>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</si>
  <si>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</si>
  <si>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</si>
  <si>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</si>
  <si>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</si>
  <si>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</si>
  <si>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</si>
  <si>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</si>
  <si>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</si>
  <si>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</si>
  <si>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</si>
  <si>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</si>
  <si>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</si>
  <si>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</si>
  <si>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</si>
  <si>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</si>
  <si>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</si>
  <si>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</si>
  <si>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</si>
  <si>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</si>
  <si>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</si>
  <si>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</si>
  <si>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Samoa</t>
  </si>
  <si>
    <t>Sao Tome and Principe</t>
  </si>
  <si>
    <t>Saudi Arabia</t>
  </si>
  <si>
    <t>Senegal</t>
  </si>
  <si>
    <t>Serbia</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</si>
  <si>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</si>
  <si>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</si>
  <si>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</si>
  <si>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</si>
  <si>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</si>
  <si>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</si>
  <si>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</si>
  <si>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</si>
  <si>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</si>
  <si>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</si>
  <si>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</si>
  <si>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</si>
  <si>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</si>
  <si>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</si>
  <si>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</si>
  <si>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</si>
  <si>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</si>
  <si>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</si>
  <si>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</si>
  <si>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</si>
  <si>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</si>
  <si>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</si>
  <si>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</si>
  <si>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</si>
  <si>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</si>
  <si>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</si>
  <si>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</si>
  <si>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</si>
  <si>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</si>
  <si>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</si>
  <si>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</si>
  <si>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</si>
  <si>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</si>
  <si>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</si>
  <si>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</si>
  <si>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</si>
  <si>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</si>
  <si>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</si>
  <si>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Yemen, Rep.</t>
  </si>
  <si>
    <t>Zambia</t>
  </si>
  <si>
    <t>Zimbabwe</t>
  </si>
  <si>
    <t xml:space="preserve">Income per person (fixed PPP$) (version 9)
</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</si>
  <si>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</si>
  <si>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Definition and explanations</t>
  </si>
  <si>
    <t>Definition of indicator</t>
  </si>
  <si>
    <t xml:space="preserve">Gross Domestic Product per capita by Purchasing Power Parities (in international dollars, fixed 2005 prices). The inflation and differences in the cost of living between countries has been taken into account. </t>
  </si>
  <si>
    <t>Main sources:</t>
  </si>
  <si>
    <t xml:space="preserve">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 </t>
  </si>
  <si>
    <t>Who has compiled the data and how was it done</t>
  </si>
  <si>
    <t>Compiled by:</t>
  </si>
  <si>
    <t>Mattias Lindgren, Gapminder</t>
  </si>
  <si>
    <t>Link to the full documentation of this indicator</t>
  </si>
  <si>
    <t>Version:</t>
  </si>
  <si>
    <t>Present version uploaded:</t>
  </si>
  <si>
    <t>Updates</t>
  </si>
  <si>
    <t>Data for Iraq &amp; Zimbabwe added upto 2007</t>
  </si>
  <si>
    <t>Data for many other countries added upto 2007</t>
  </si>
  <si>
    <t xml:space="preserve">Complete revision of the whole data set. This new version is based on the PPPs from the 2005 round from ICP. Previous version of the data set is available as a separate indicator. </t>
  </si>
  <si>
    <t>Version 5: updated Swedish data, revised Myanmar, raised lowest level, added data from Barro &amp; Ursúa</t>
  </si>
  <si>
    <t>Version 6: Congo Dem. Rep. revised</t>
  </si>
  <si>
    <t>Version 7: data for 2008 added</t>
  </si>
  <si>
    <t>Version 8: data from IMF for 2009 added + some revisions since 2005 + added a few missing observations that were mistakingly deleted in previous update</t>
  </si>
  <si>
    <t>Version 9: revision of a large number of countries. The revisions has mainly been made for the period before 1950.</t>
  </si>
  <si>
    <t>'2011 June 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</si>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</sst>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yyyy/mm/dd;@"/>
    <numFmt numFmtId="165" formatCode="0.0"/>
  </numFmts>
  <fonts count="9">
    <font>
      <sz val="10"/>
      <name val="Arial"/>
      <family val="2"/>
    </font>
    <font>
      <b/>
      <sz val="11"/>
      <color indexed="10"/>
      <name val="Arial"/>
      <family val="2"/>
    </font>
    <font>
      <sz val="10"/>
      <color indexed="8"/>
      <name val="Arial"/>
      <family val="2"/>
    </font>
    <font>
      <sz val="10"/>
      <color indexed="10"/>
      <name val="Arial"/>
      <family val="2"/>
    </font>
    <font>
      <b/>
      <sz val="20"/>
      <color indexed="10"/>
      <name val="Arial"/>
      <family val="2"/>
    </font>
    <font>
      <b/>
      <sz val="10"/>
      <color indexed="10"/>
      <name val="Arial"/>
      <family val="2"/>
    </font>
    <font>
      <sz val="10"/>
      <name val="Arial"/>
      <family val="2"/>
    </font>
    <font>
      <b/>
      <sz val="11"/>
      <color indexed="8"/>
      <name val="Arial"/>
      <family val="2"/>
    </font>
    <font>
      <sz val="11"/>
      <color indexed="8"/>
      <name val="Arial"/>
      <family val="2"/>
    </font>
  </fonts>
  <fills count="5">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indexed="9"/>
        <bgColor indexed="64"/>
      </patternFill>
    </fill>
  </fills>
  <borders count="12">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alignment vertical="center"/>
    </xf>
    <xf numFmtId="43" fontId="6" fillId="0" borderId="0" applyFont="0" applyFill="0" applyBorder="0" applyAlignment="0" applyProtection="0">
      <alignment vertical="center"/>
    </xf>
  </cellStyleXfs>
  <cellXfs count="54">
    <xf numFmtId="0" fontId="0" fillId="0" borderId="0" xfId="0">
      <alignment vertical="center"/>
    </xf>
    <xf numFmtId="0" fontId="2" fillId="0" borderId="0" xfId="0" applyNumberFormat="1" applyFont="1" applyFill="1" applyAlignment="1">
      <alignment horizontal="left" wrapText="1"/>
    </xf>
    <xf numFmtId="0" fontId="2" fillId="0" borderId="0" xfId="0" applyNumberFormat="1" applyFont="1" applyFill="1" applyAlignment="1">
      <alignment horizontal="left" vertical="top" wrapText="1"/>
    </xf>
    <xf numFmtId="0" fontId="3" fillId="2" borderId="0" xfId="0" applyNumberFormat="1" applyFont="1" applyFill="1" applyAlignment="1">
      <alignment horizontal="left" wrapText="1"/>
    </xf>
    <xf numFmtId="0" fontId="3" fillId="2" borderId="1" xfId="0" applyNumberFormat="1" applyFont="1" applyFill="1" applyBorder="1" applyAlignment="1">
      <alignment horizontal="left" wrapText="1"/>
    </xf>
    <xf numFmtId="0" fontId="3" fillId="2" borderId="2" xfId="0" applyNumberFormat="1" applyFont="1" applyFill="1" applyBorder="1" applyAlignment="1">
      <alignment horizontal="left" wrapText="1"/>
    </xf>
    <xf numFmtId="0" fontId="3" fillId="2" borderId="3" xfId="0" applyNumberFormat="1" applyFont="1" applyFill="1" applyBorder="1" applyAlignment="1">
      <alignment horizontal="left"/>
    </xf>
    <xf numFmtId="0" fontId="3" fillId="3" borderId="0" xfId="0" applyNumberFormat="1" applyFont="1" applyFill="1" applyAlignment="1">
      <alignment horizontal="left"/>
    </xf>
    <xf numFmtId="0" fontId="3" fillId="2" borderId="3" xfId="0" applyNumberFormat="1" applyFont="1" applyFill="1" applyBorder="1" applyAlignment="1">
      <alignment horizontal="left" wrapText="1"/>
    </xf>
    <xf numFmtId="0" fontId="3" fillId="0" borderId="4" xfId="0" applyNumberFormat="1" applyFont="1" applyFill="1" applyBorder="1" applyAlignment="1">
      <alignment horizontal="left" vertical="top" wrapText="1"/>
    </xf>
    <xf numFmtId="0" fontId="3" fillId="0" borderId="5" xfId="0" applyNumberFormat="1" applyFont="1" applyFill="1" applyBorder="1" applyAlignment="1">
      <alignment horizontal="left" vertical="top" wrapText="1"/>
    </xf>
    <xf numFmtId="0" fontId="3" fillId="2" borderId="3" xfId="0" applyNumberFormat="1" applyFont="1" applyFill="1" applyBorder="1" applyAlignment="1">
      <alignment horizontal="left" vertical="top"/>
    </xf>
    <xf numFmtId="0" fontId="3" fillId="3" borderId="0" xfId="0" applyNumberFormat="1" applyFont="1" applyFill="1" applyAlignment="1">
      <alignment horizontal="left" vertical="top"/>
    </xf>
    <xf numFmtId="0" fontId="3" fillId="0" borderId="3" xfId="0" applyNumberFormat="1" applyFont="1" applyFill="1" applyBorder="1" applyAlignment="1">
      <alignment horizontal="left" vertical="top" wrapText="1"/>
    </xf>
    <xf numFmtId="0" fontId="3" fillId="3" borderId="0" xfId="0" applyNumberFormat="1" applyFont="1" applyFill="1" applyAlignment="1">
      <alignment horizontal="left" wrapText="1"/>
    </xf>
    <xf numFmtId="0" fontId="3" fillId="0" borderId="3" xfId="0" applyNumberFormat="1" applyFont="1" applyFill="1" applyBorder="1" applyAlignment="1">
      <alignment horizontal="left" wrapText="1"/>
    </xf>
    <xf numFmtId="0" fontId="3" fillId="0" borderId="2" xfId="0" applyNumberFormat="1" applyFont="1" applyFill="1" applyBorder="1" applyAlignment="1">
      <alignment horizontal="left" wrapText="1"/>
    </xf>
    <xf numFmtId="164" fontId="3" fillId="0" borderId="2" xfId="0" applyNumberFormat="1" applyFont="1" applyFill="1" applyBorder="1" applyAlignment="1">
      <alignment horizontal="left"/>
    </xf>
    <xf numFmtId="164" fontId="3" fillId="0" borderId="4" xfId="0" applyNumberFormat="1" applyFont="1" applyFill="1" applyBorder="1" applyAlignment="1">
      <alignment horizontal="left" vertical="top"/>
    </xf>
    <xf numFmtId="0" fontId="3" fillId="0" borderId="5" xfId="0" applyNumberFormat="1" applyFont="1" applyFill="1" applyBorder="1" applyAlignment="1">
      <alignment horizontal="left" vertical="top"/>
    </xf>
    <xf numFmtId="0" fontId="3" fillId="3" borderId="0" xfId="0" applyNumberFormat="1" applyFont="1" applyFill="1" applyAlignment="1">
      <alignment horizontal="left" vertical="top" wrapText="1"/>
    </xf>
    <xf numFmtId="164" fontId="3" fillId="0" borderId="3" xfId="0" applyNumberFormat="1" applyFont="1" applyFill="1" applyBorder="1" applyAlignment="1">
      <alignment horizontal="left" vertical="top"/>
    </xf>
    <xf numFmtId="0" fontId="3" fillId="0" borderId="2" xfId="0" applyNumberFormat="1" applyFont="1" applyFill="1" applyBorder="1" applyAlignment="1">
      <alignment horizontal="left" vertical="top"/>
    </xf>
    <xf numFmtId="164" fontId="3" fillId="0" borderId="3" xfId="0" applyNumberFormat="1" applyFont="1" applyFill="1" applyBorder="1" applyAlignment="1">
      <alignment horizontal="left"/>
    </xf>
    <xf numFmtId="0" fontId="3" fillId="0" borderId="6" xfId="0" applyNumberFormat="1" applyFont="1" applyFill="1" applyBorder="1" applyAlignment="1">
      <alignment horizontal="left"/>
    </xf>
    <xf numFmtId="0" fontId="3" fillId="0" borderId="7" xfId="0" applyNumberFormat="1" applyFont="1" applyFill="1" applyBorder="1" applyAlignment="1">
      <alignment horizontal="left" wrapText="1"/>
    </xf>
    <xf numFmtId="0" fontId="3" fillId="0" borderId="0" xfId="0" applyNumberFormat="1" applyFont="1" applyFill="1" applyAlignment="1">
      <alignment horizontal="left"/>
    </xf>
    <xf numFmtId="0" fontId="3" fillId="0" borderId="0" xfId="0" applyNumberFormat="1" applyFont="1" applyFill="1" applyAlignment="1">
      <alignment horizontal="left" wrapText="1"/>
    </xf>
    <xf numFmtId="0" fontId="3" fillId="2" borderId="8" xfId="0" applyNumberFormat="1" applyFont="1" applyFill="1" applyBorder="1" applyAlignment="1">
      <alignment horizontal="left"/>
    </xf>
    <xf numFmtId="0" fontId="3" fillId="2" borderId="0" xfId="0" applyNumberFormat="1" applyFont="1" applyFill="1" applyAlignment="1">
      <alignment horizontal="left"/>
    </xf>
    <xf numFmtId="0" fontId="3" fillId="4" borderId="0" xfId="0" applyNumberFormat="1" applyFont="1" applyFill="1" applyAlignment="1">
      <alignment horizontal="left" wrapText="1"/>
    </xf>
    <xf numFmtId="0" fontId="7" fillId="0" borderId="0" xfId="0" applyNumberFormat="1" applyFont="1" applyFill="1" applyAlignment="1"/>
    <xf numFmtId="3" fontId="2" fillId="0" borderId="0" xfId="0" applyNumberFormat="1" applyFont="1" applyFill="1" applyAlignment="1"/>
    <xf numFmtId="43" fontId="0" fillId="0" borderId="0" xfId="1" applyFont="1" applyAlignment="1">
      <alignment horizontal="right" vertical="center"/>
    </xf>
    <xf numFmtId="0" fontId="1" fillId="0" borderId="0" xfId="1" applyNumberFormat="1" applyFont="1" applyFill="1" applyAlignment="1">
      <alignment horizontal="right"/>
    </xf>
    <xf numFmtId="165" fontId="8" fillId="0" borderId="0" xfId="0" applyNumberFormat="1" applyFont="1" applyFill="1" applyAlignment="1"/>
    <xf numFmtId="165" fontId="0" fillId="0" borderId="0" xfId="0" applyNumberFormat="1">
      <alignment vertical="center"/>
    </xf>
    <xf numFmtId="165" fontId="8" fillId="0" borderId="0" xfId="0" applyNumberFormat="1" applyFont="1" applyFill="1" applyAlignment="1">
      <alignment horizontal="left" vertical="top"/>
    </xf>
    <xf numFmtId="165" fontId="8" fillId="0" borderId="0" xfId="0" applyNumberFormat="1" applyFont="1" applyFill="1" applyAlignment="1">
      <alignment vertical="top"/>
    </xf>
    <xf numFmtId="41" fontId="2" fillId="0" borderId="0" xfId="1" applyNumberFormat="1" applyFont="1" applyFill="1" applyAlignment="1">
      <alignment horizontal="right" wrapText="1"/>
    </xf>
    <xf numFmtId="41" fontId="0" fillId="0" borderId="0" xfId="1" applyNumberFormat="1" applyFont="1" applyAlignment="1">
      <alignment horizontal="right" vertical="center"/>
    </xf>
    <xf numFmtId="41" fontId="2" fillId="0" borderId="0" xfId="1" applyNumberFormat="1" applyFont="1" applyFill="1" applyAlignment="1">
      <alignment horizontal="right" vertical="top"/>
    </xf>
    <xf numFmtId="41" fontId="2" fillId="0" borderId="0" xfId="1" applyNumberFormat="1" applyFont="1" applyFill="1" applyAlignment="1">
      <alignment horizontal="right" vertical="top" wrapText="1"/>
    </xf>
    <xf numFmtId="0" fontId="3" fillId="0" borderId="2" xfId="0" applyNumberFormat="1" applyFont="1" applyFill="1" applyBorder="1" applyAlignment="1">
      <alignment horizontal="left" vertical="top" wrapText="1"/>
    </xf>
    <xf numFmtId="0" fontId="3" fillId="0" borderId="9" xfId="0" applyNumberFormat="1" applyFont="1" applyFill="1" applyBorder="1" applyAlignment="1">
      <alignment horizontal="center"/>
    </xf>
    <xf numFmtId="0" fontId="3" fillId="0" borderId="2" xfId="0" applyNumberFormat="1" applyFont="1" applyFill="1" applyBorder="1" applyAlignment="1">
      <alignment horizontal="center"/>
    </xf>
    <xf numFmtId="0" fontId="5" fillId="0" borderId="10" xfId="0" applyNumberFormat="1" applyFont="1" applyFill="1" applyBorder="1" applyAlignment="1">
      <alignment horizontal="left" wrapText="1"/>
    </xf>
    <xf numFmtId="0" fontId="5" fillId="0" borderId="7" xfId="0" applyNumberFormat="1" applyFont="1" applyFill="1" applyBorder="1" applyAlignment="1">
      <alignment horizontal="left" wrapText="1"/>
    </xf>
    <xf numFmtId="0" fontId="4" fillId="0" borderId="11" xfId="0" applyNumberFormat="1" applyFont="1" applyFill="1" applyBorder="1" applyAlignment="1">
      <alignment horizontal="left" vertical="top" wrapText="1"/>
    </xf>
    <xf numFmtId="0" fontId="4" fillId="0" borderId="5" xfId="0" applyNumberFormat="1" applyFont="1" applyFill="1" applyBorder="1" applyAlignment="1">
      <alignment horizontal="left" vertical="top" wrapText="1"/>
    </xf>
    <xf numFmtId="0" fontId="3" fillId="0" borderId="9" xfId="0" applyNumberFormat="1" applyFont="1" applyFill="1" applyBorder="1" applyAlignment="1">
      <alignment horizontal="center" wrapText="1"/>
    </xf>
    <xf numFmtId="0" fontId="3" fillId="0" borderId="2" xfId="0" applyNumberFormat="1" applyFont="1" applyFill="1" applyBorder="1" applyAlignment="1">
      <alignment horizontal="center" wrapText="1"/>
    </xf>
    <xf numFmtId="0" fontId="3" fillId="0" borderId="9" xfId="0" applyNumberFormat="1" applyFont="1" applyFill="1" applyBorder="1" applyAlignment="1">
      <alignment horizontal="left" vertical="top" wrapText="1"/>
    </xf>
    <xf numFmtId="0" fontId="3" fillId="0" borderId="2" xfId="0" applyNumberFormat="1" applyFont="1"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00FF00"/>
      <rgbColor rgb="00010000"/>
      <rgbColor rgb="0099CCFF"/>
      <rgbColor rgb="006666CC"/>
      <rgbColor rgb="00FFCC99"/>
      <rgbColor rgb="00FFCC0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3"/>
  <sheetViews>
    <sheetView tabSelected="1" workbookViewId="0">
      <selection activeCell="J5" sqref="J5"/>
    </sheetView>
  </sheetViews>
  <sheetFormatPr defaultColWidth="8.85546875" defaultRowHeight="12.75" customHeight="1"/>
  <cols>
    <col min="1" max="1" width="25.140625" bestFit="1" customWidth="1"/>
    <col min="2" max="2" width="19.140625" customWidth="1"/>
    <col min="3" max="5" width="13.7109375" style="33" customWidth="1"/>
    <col min="6" max="8" width="9.140625" customWidth="1"/>
    <col min="9" max="10" width="11.140625" customWidth="1"/>
    <col min="11" max="11" width="12.7109375" customWidth="1"/>
    <col min="12" max="255" width="11.42578125" customWidth="1"/>
  </cols>
  <sheetData>
    <row r="1" spans="1:11" ht="12.95">
      <c r="A1" t="s">
        <v>0</v>
      </c>
      <c r="B1" t="s">
        <v>1</v>
      </c>
      <c r="C1" s="34" t="s">
        <v>2</v>
      </c>
      <c r="D1" s="34" t="s">
        <v>3</v>
      </c>
      <c r="E1" s="34" t="s">
        <v>4</v>
      </c>
      <c r="F1" s="31" t="s">
        <v>5</v>
      </c>
      <c r="G1" s="31" t="s">
        <v>6</v>
      </c>
      <c r="H1" s="31" t="s">
        <v>7</v>
      </c>
      <c r="I1" s="31" t="s">
        <v>8</v>
      </c>
      <c r="J1" s="31" t="s">
        <v>9</v>
      </c>
      <c r="K1" s="31" t="s">
        <v>10</v>
      </c>
    </row>
    <row r="2" spans="1:11" ht="12.95">
      <c r="A2" t="s">
        <v>11</v>
      </c>
      <c r="B2" s="1" t="s">
        <v>12</v>
      </c>
      <c r="C2" s="39">
        <v>472.05349959347001</v>
      </c>
      <c r="D2" s="39">
        <v>757.318795389142</v>
      </c>
      <c r="E2" s="40">
        <v>1277.188754</v>
      </c>
      <c r="F2" s="35">
        <v>28.210999999999999</v>
      </c>
      <c r="G2" s="35">
        <v>28.245000000000001</v>
      </c>
      <c r="H2" s="35">
        <v>48.274999999999999</v>
      </c>
      <c r="I2" s="32">
        <v>3280000</v>
      </c>
      <c r="J2" s="32">
        <v>8151455</v>
      </c>
      <c r="K2" s="32">
        <v>33397058</v>
      </c>
    </row>
    <row r="3" spans="1:11" ht="12.95">
      <c r="A3" t="s">
        <v>13</v>
      </c>
      <c r="B3" s="1" t="s">
        <v>14</v>
      </c>
      <c r="C3" s="39">
        <v>601.21522238855903</v>
      </c>
      <c r="D3" s="39">
        <v>1532.3539321781</v>
      </c>
      <c r="E3" s="40">
        <v>6741.6802379999999</v>
      </c>
      <c r="F3" s="35">
        <v>35.4</v>
      </c>
      <c r="G3" s="35">
        <v>54.16</v>
      </c>
      <c r="H3" s="35">
        <v>76.775000000000006</v>
      </c>
      <c r="I3" s="32">
        <v>410445</v>
      </c>
      <c r="J3" s="32">
        <v>1215002</v>
      </c>
      <c r="K3" s="32">
        <v>3227373</v>
      </c>
    </row>
    <row r="4" spans="1:11" ht="12.95">
      <c r="A4" t="s">
        <v>15</v>
      </c>
      <c r="B4" s="1" t="s">
        <v>16</v>
      </c>
      <c r="C4" s="39">
        <v>766.25366437888397</v>
      </c>
      <c r="D4" s="39">
        <v>2429.2137043562798</v>
      </c>
      <c r="E4" s="40">
        <v>6319.2870249999996</v>
      </c>
      <c r="F4" s="35">
        <v>28.8</v>
      </c>
      <c r="G4" s="35">
        <v>42.018999999999998</v>
      </c>
      <c r="H4" s="35">
        <v>72.903999999999996</v>
      </c>
      <c r="I4" s="32">
        <v>2503218</v>
      </c>
      <c r="J4" s="32">
        <v>8752997</v>
      </c>
      <c r="K4" s="32">
        <v>36485828</v>
      </c>
    </row>
    <row r="5" spans="1:11" ht="12.95">
      <c r="A5" t="s">
        <v>17</v>
      </c>
      <c r="B5" s="1" t="s">
        <v>18</v>
      </c>
      <c r="C5" s="39">
        <v>359.93258185462997</v>
      </c>
      <c r="D5" s="39">
        <v>3363.0217692987399</v>
      </c>
      <c r="E5" s="40">
        <v>5228.7396760526299</v>
      </c>
      <c r="F5" s="35">
        <v>26.98</v>
      </c>
      <c r="G5" s="35">
        <v>29.209</v>
      </c>
      <c r="H5" s="35">
        <v>50.686999999999998</v>
      </c>
      <c r="I5" s="32">
        <v>1567028</v>
      </c>
      <c r="J5" s="32">
        <v>4147509</v>
      </c>
      <c r="K5" s="32">
        <v>20162517</v>
      </c>
    </row>
    <row r="6" spans="1:11" ht="12.95">
      <c r="A6" t="s">
        <v>19</v>
      </c>
      <c r="B6" s="1" t="s">
        <v>20</v>
      </c>
      <c r="C6" s="39">
        <v>871.62526949063999</v>
      </c>
      <c r="D6" s="39">
        <v>6252.8585989131498</v>
      </c>
      <c r="E6" s="40">
        <v>14594.757530000001</v>
      </c>
      <c r="F6" s="35">
        <v>33.200000000000003</v>
      </c>
      <c r="G6" s="35">
        <v>61.381999999999998</v>
      </c>
      <c r="H6" s="35">
        <v>75.733000000000004</v>
      </c>
      <c r="I6" s="32">
        <v>534000</v>
      </c>
      <c r="J6" s="32">
        <v>17150335</v>
      </c>
      <c r="K6" s="32">
        <v>41118986</v>
      </c>
    </row>
    <row r="7" spans="1:11" ht="12.95">
      <c r="A7" t="s">
        <v>13</v>
      </c>
      <c r="B7" s="1" t="s">
        <v>21</v>
      </c>
      <c r="C7" s="39">
        <v>502.63548982545302</v>
      </c>
      <c r="D7" s="39">
        <v>2241.72114157536</v>
      </c>
      <c r="E7" s="40">
        <v>5338.6439241366397</v>
      </c>
      <c r="F7" s="35"/>
      <c r="G7" s="35">
        <v>61.938000000000002</v>
      </c>
      <c r="H7" s="35">
        <v>74.100999999999999</v>
      </c>
      <c r="I7" s="32">
        <v>413326</v>
      </c>
      <c r="J7" s="32">
        <v>1353506</v>
      </c>
      <c r="K7" s="32">
        <v>3108972</v>
      </c>
    </row>
    <row r="8" spans="1:11" ht="12.95">
      <c r="A8" t="s">
        <v>19</v>
      </c>
      <c r="B8" s="1" t="s">
        <v>22</v>
      </c>
      <c r="C8" s="39">
        <v>575.85505428708598</v>
      </c>
      <c r="D8" s="40"/>
      <c r="E8" s="40">
        <v>25351.0869508291</v>
      </c>
      <c r="F8" s="35"/>
      <c r="G8" s="35">
        <v>58.418999999999997</v>
      </c>
      <c r="H8" s="35">
        <v>75.105999999999995</v>
      </c>
      <c r="I8" s="32">
        <v>19286</v>
      </c>
      <c r="J8" s="32">
        <v>38066</v>
      </c>
      <c r="K8" s="32">
        <v>108587</v>
      </c>
    </row>
    <row r="9" spans="1:11" ht="12.95">
      <c r="A9" t="s">
        <v>11</v>
      </c>
      <c r="B9" s="2" t="s">
        <v>23</v>
      </c>
      <c r="C9" s="41">
        <v>671.47820892491802</v>
      </c>
      <c r="D9" s="41">
        <v>10031.1213832996</v>
      </c>
      <c r="E9" s="40">
        <v>34834.80659</v>
      </c>
      <c r="F9" s="35">
        <v>34.049999999999997</v>
      </c>
      <c r="G9" s="35">
        <v>69.02</v>
      </c>
      <c r="H9" s="35">
        <v>81.783000000000001</v>
      </c>
      <c r="I9" s="32">
        <v>351014</v>
      </c>
      <c r="J9" s="32">
        <v>8177344</v>
      </c>
      <c r="K9" s="32">
        <v>22918688</v>
      </c>
    </row>
    <row r="10" spans="1:11" ht="12.95">
      <c r="A10" t="s">
        <v>13</v>
      </c>
      <c r="B10" s="2" t="s">
        <v>24</v>
      </c>
      <c r="C10" s="41">
        <v>1434.5074791295499</v>
      </c>
      <c r="D10" s="42">
        <v>5733.0981139391797</v>
      </c>
      <c r="E10" s="40">
        <v>37032.758735724499</v>
      </c>
      <c r="F10" s="35">
        <v>34.4</v>
      </c>
      <c r="G10" s="35">
        <v>64.88</v>
      </c>
      <c r="H10" s="35">
        <v>80.697999999999993</v>
      </c>
      <c r="I10" s="32">
        <v>3205587</v>
      </c>
      <c r="J10" s="32">
        <v>6936445</v>
      </c>
      <c r="K10" s="32">
        <v>8428915</v>
      </c>
    </row>
    <row r="11" spans="1:11" ht="12.95">
      <c r="A11" t="s">
        <v>13</v>
      </c>
      <c r="B11" s="1" t="s">
        <v>25</v>
      </c>
      <c r="C11" s="39">
        <v>639.95251050207298</v>
      </c>
      <c r="D11" s="39">
        <v>2854.1459993103699</v>
      </c>
      <c r="E11" s="40">
        <v>9467.0996130000003</v>
      </c>
      <c r="F11" s="35"/>
      <c r="G11" s="35">
        <v>57.15</v>
      </c>
      <c r="H11" s="35">
        <v>70.59</v>
      </c>
      <c r="I11" s="32">
        <v>879960</v>
      </c>
      <c r="J11" s="32">
        <v>2895997</v>
      </c>
      <c r="K11" s="32">
        <v>9421233</v>
      </c>
    </row>
    <row r="12" spans="1:11" ht="12.95">
      <c r="A12" t="s">
        <v>19</v>
      </c>
      <c r="B12" s="1" t="s">
        <v>26</v>
      </c>
      <c r="C12" s="39">
        <v>1409.1886973667499</v>
      </c>
      <c r="D12" s="39">
        <v>9611.6156855459303</v>
      </c>
      <c r="E12" s="40">
        <v>22828.219479685598</v>
      </c>
      <c r="F12" s="35"/>
      <c r="G12" s="35">
        <v>58.573</v>
      </c>
      <c r="H12" s="35">
        <v>75.385999999999996</v>
      </c>
      <c r="I12" s="32">
        <v>27350</v>
      </c>
      <c r="J12" s="32">
        <v>79088</v>
      </c>
      <c r="K12" s="32">
        <v>351275</v>
      </c>
    </row>
    <row r="13" spans="1:11" ht="12.95">
      <c r="A13" t="s">
        <v>15</v>
      </c>
      <c r="B13" s="1" t="s">
        <v>27</v>
      </c>
      <c r="C13" s="39">
        <v>808.99179262784003</v>
      </c>
      <c r="D13" s="39">
        <v>9158.2652796408802</v>
      </c>
      <c r="E13" s="40">
        <v>31391.384185528401</v>
      </c>
      <c r="F13" s="35">
        <v>30.3</v>
      </c>
      <c r="G13" s="35">
        <v>40.523000000000003</v>
      </c>
      <c r="H13" s="35">
        <v>74.930000000000007</v>
      </c>
      <c r="I13" s="32">
        <v>64474</v>
      </c>
      <c r="J13" s="32">
        <v>115612</v>
      </c>
      <c r="K13" s="32">
        <v>1359485</v>
      </c>
    </row>
    <row r="14" spans="1:11" ht="12.95">
      <c r="A14" t="s">
        <v>11</v>
      </c>
      <c r="B14" s="2" t="s">
        <v>28</v>
      </c>
      <c r="C14" s="41">
        <v>608.79429686512003</v>
      </c>
      <c r="D14" s="41">
        <v>673.37114919852604</v>
      </c>
      <c r="E14" s="40">
        <v>1560.4905510000001</v>
      </c>
      <c r="F14" s="35">
        <v>25.5</v>
      </c>
      <c r="G14" s="35">
        <v>44.417000000000002</v>
      </c>
      <c r="H14" s="35">
        <v>68.64</v>
      </c>
      <c r="I14" s="32">
        <v>19227358</v>
      </c>
      <c r="J14" s="32">
        <v>37894678</v>
      </c>
      <c r="K14" s="32">
        <v>152408774</v>
      </c>
    </row>
    <row r="15" spans="1:11" ht="12.95">
      <c r="A15" t="s">
        <v>19</v>
      </c>
      <c r="B15" s="1" t="s">
        <v>29</v>
      </c>
      <c r="C15" s="39">
        <v>1017.81398845618</v>
      </c>
      <c r="D15" s="39">
        <v>3245.0729892510799</v>
      </c>
      <c r="E15" s="40">
        <v>16783.8492615342</v>
      </c>
      <c r="F15" s="35"/>
      <c r="G15" s="35">
        <v>54.872999999999998</v>
      </c>
      <c r="H15" s="35">
        <v>76.662999999999997</v>
      </c>
      <c r="I15" s="32">
        <v>81729</v>
      </c>
      <c r="J15" s="32">
        <v>210995</v>
      </c>
      <c r="K15" s="32">
        <v>274530</v>
      </c>
    </row>
    <row r="16" spans="1:11" ht="12.95">
      <c r="A16" t="s">
        <v>13</v>
      </c>
      <c r="B16" s="1" t="s">
        <v>30</v>
      </c>
      <c r="C16" s="39">
        <v>717.04681095859496</v>
      </c>
      <c r="D16" s="39">
        <v>3197.9814958614902</v>
      </c>
      <c r="E16" s="40">
        <v>12516.671</v>
      </c>
      <c r="F16" s="35">
        <v>36.200000000000003</v>
      </c>
      <c r="G16" s="35">
        <v>65.022000000000006</v>
      </c>
      <c r="H16" s="35">
        <v>70.087000000000003</v>
      </c>
      <c r="I16" s="32">
        <v>2355081</v>
      </c>
      <c r="J16" s="32">
        <v>7745003</v>
      </c>
      <c r="K16" s="32">
        <v>9527498</v>
      </c>
    </row>
    <row r="17" spans="1:11" ht="12.95">
      <c r="A17" t="s">
        <v>13</v>
      </c>
      <c r="B17" s="2" t="s">
        <v>31</v>
      </c>
      <c r="C17" s="41">
        <v>1554.0035329294799</v>
      </c>
      <c r="D17" s="41">
        <v>7990.4658398301399</v>
      </c>
      <c r="E17" s="40">
        <v>33490.466005429298</v>
      </c>
      <c r="F17" s="35">
        <v>40</v>
      </c>
      <c r="G17" s="35">
        <v>66.349999999999994</v>
      </c>
      <c r="H17" s="35">
        <v>79.959999999999994</v>
      </c>
      <c r="I17" s="32">
        <v>3138137</v>
      </c>
      <c r="J17" s="32">
        <v>8628489</v>
      </c>
      <c r="K17" s="32">
        <v>10787788</v>
      </c>
    </row>
    <row r="18" spans="1:11" ht="12.95">
      <c r="A18" t="s">
        <v>19</v>
      </c>
      <c r="B18" s="1" t="s">
        <v>32</v>
      </c>
      <c r="C18" s="39">
        <v>542.96809741217999</v>
      </c>
      <c r="D18" s="39">
        <v>1731.1327284957799</v>
      </c>
      <c r="E18" s="40">
        <v>7297.7729432716997</v>
      </c>
      <c r="F18" s="35"/>
      <c r="G18" s="35">
        <v>56.09</v>
      </c>
      <c r="H18" s="35">
        <v>75.856999999999999</v>
      </c>
      <c r="I18" s="32">
        <v>25526</v>
      </c>
      <c r="J18" s="32">
        <v>68918</v>
      </c>
      <c r="K18" s="32">
        <v>324292</v>
      </c>
    </row>
    <row r="19" spans="1:11" ht="12.95">
      <c r="A19" t="s">
        <v>17</v>
      </c>
      <c r="B19" s="1" t="s">
        <v>33</v>
      </c>
      <c r="C19" s="39">
        <v>553.71830087946296</v>
      </c>
      <c r="D19" s="39">
        <v>1104.4665302214401</v>
      </c>
      <c r="E19" s="40">
        <v>1459.0677784685199</v>
      </c>
      <c r="F19" s="35">
        <v>31</v>
      </c>
      <c r="G19" s="35">
        <v>31.771999999999998</v>
      </c>
      <c r="H19" s="35">
        <v>55.654000000000003</v>
      </c>
      <c r="I19" s="32">
        <v>636559</v>
      </c>
      <c r="J19" s="32">
        <v>2255222</v>
      </c>
      <c r="K19" s="32">
        <v>9351838</v>
      </c>
    </row>
    <row r="20" spans="1:11" ht="12.95">
      <c r="A20" t="s">
        <v>11</v>
      </c>
      <c r="B20" s="1" t="s">
        <v>34</v>
      </c>
      <c r="C20" s="39">
        <v>539.56298106813097</v>
      </c>
      <c r="D20" s="39">
        <v>683.4985252235</v>
      </c>
      <c r="E20" s="40">
        <v>5297.6643000000004</v>
      </c>
      <c r="F20" s="35"/>
      <c r="G20" s="35">
        <v>36.036000000000001</v>
      </c>
      <c r="H20" s="35">
        <v>66.813000000000002</v>
      </c>
      <c r="I20" s="32">
        <v>89989</v>
      </c>
      <c r="J20" s="32">
        <v>168377</v>
      </c>
      <c r="K20" s="32">
        <v>750443</v>
      </c>
    </row>
    <row r="21" spans="1:11" ht="12.95">
      <c r="A21" t="s">
        <v>19</v>
      </c>
      <c r="B21" s="1" t="s">
        <v>35</v>
      </c>
      <c r="C21" s="39">
        <v>695.05214600048703</v>
      </c>
      <c r="D21" s="39">
        <v>2530.5950662867899</v>
      </c>
      <c r="E21" s="40">
        <v>4095.2995289999999</v>
      </c>
      <c r="F21" s="35">
        <v>33</v>
      </c>
      <c r="G21" s="35">
        <v>39.856000000000002</v>
      </c>
      <c r="H21" s="35">
        <v>66.31</v>
      </c>
      <c r="I21" s="32">
        <v>1100000</v>
      </c>
      <c r="J21" s="32">
        <v>2713630</v>
      </c>
      <c r="K21" s="32">
        <v>10248042</v>
      </c>
    </row>
    <row r="22" spans="1:11" ht="24">
      <c r="A22" t="s">
        <v>13</v>
      </c>
      <c r="B22" s="1" t="s">
        <v>36</v>
      </c>
      <c r="C22" s="39">
        <v>490.824692540934</v>
      </c>
      <c r="D22" s="39">
        <v>1042.49570926965</v>
      </c>
      <c r="E22" s="40">
        <v>7619.5405896996199</v>
      </c>
      <c r="F22" s="35">
        <v>35.1</v>
      </c>
      <c r="G22" s="35">
        <v>51.683</v>
      </c>
      <c r="H22" s="35">
        <v>75.516999999999996</v>
      </c>
      <c r="I22" s="32">
        <v>851806</v>
      </c>
      <c r="J22" s="32">
        <v>2661293</v>
      </c>
      <c r="K22" s="32">
        <v>3744235</v>
      </c>
    </row>
    <row r="23" spans="1:11" ht="12.95">
      <c r="A23" t="s">
        <v>17</v>
      </c>
      <c r="B23" s="1" t="s">
        <v>37</v>
      </c>
      <c r="C23" s="39">
        <v>407.35934193027202</v>
      </c>
      <c r="D23" s="39">
        <v>825.25118036072604</v>
      </c>
      <c r="E23" s="40">
        <v>13240.0615203298</v>
      </c>
      <c r="F23" s="35">
        <v>33.6</v>
      </c>
      <c r="G23" s="35">
        <v>46.823</v>
      </c>
      <c r="H23" s="35">
        <v>53.27</v>
      </c>
      <c r="I23" s="32">
        <v>121000</v>
      </c>
      <c r="J23" s="32">
        <v>412533</v>
      </c>
      <c r="K23" s="32">
        <v>2053237</v>
      </c>
    </row>
    <row r="24" spans="1:11" ht="12.95">
      <c r="A24" t="s">
        <v>19</v>
      </c>
      <c r="B24" s="1" t="s">
        <v>38</v>
      </c>
      <c r="C24" s="39">
        <v>509.20356149466801</v>
      </c>
      <c r="D24" s="39">
        <v>1979.81390288334</v>
      </c>
      <c r="E24" s="40">
        <v>10192.20615</v>
      </c>
      <c r="F24" s="35">
        <v>32</v>
      </c>
      <c r="G24" s="35">
        <v>49.959000000000003</v>
      </c>
      <c r="H24" s="35">
        <v>73.147999999999996</v>
      </c>
      <c r="I24" s="32">
        <v>3639636</v>
      </c>
      <c r="J24" s="32">
        <v>53974725</v>
      </c>
      <c r="K24" s="32">
        <v>198360943</v>
      </c>
    </row>
    <row r="25" spans="1:11" ht="12.95">
      <c r="A25" t="s">
        <v>11</v>
      </c>
      <c r="B25" s="1" t="s">
        <v>39</v>
      </c>
      <c r="C25" s="39">
        <v>1011.68058950275</v>
      </c>
      <c r="D25" s="39">
        <v>35554.3601040906</v>
      </c>
      <c r="E25" s="40">
        <v>45859.7465522762</v>
      </c>
      <c r="F25" s="35">
        <v>29.2</v>
      </c>
      <c r="G25" s="35">
        <v>56.390999999999998</v>
      </c>
      <c r="H25" s="35">
        <v>77.870999999999995</v>
      </c>
      <c r="I25" s="32">
        <v>2128</v>
      </c>
      <c r="J25" s="32">
        <v>48001</v>
      </c>
      <c r="K25" s="32">
        <v>412892</v>
      </c>
    </row>
    <row r="26" spans="1:11" ht="12.95">
      <c r="A26" t="s">
        <v>13</v>
      </c>
      <c r="B26" s="1" t="s">
        <v>40</v>
      </c>
      <c r="C26" s="39">
        <v>836.31345602942895</v>
      </c>
      <c r="D26" s="39">
        <v>2131.5631493640399</v>
      </c>
      <c r="E26" s="40">
        <v>11357.625605212001</v>
      </c>
      <c r="F26" s="35">
        <v>35.799999999999997</v>
      </c>
      <c r="G26" s="35">
        <v>61.39</v>
      </c>
      <c r="H26" s="35">
        <v>73.183999999999997</v>
      </c>
      <c r="I26" s="32">
        <v>1992320</v>
      </c>
      <c r="J26" s="32">
        <v>7250999</v>
      </c>
      <c r="K26" s="32">
        <v>7397873</v>
      </c>
    </row>
    <row r="27" spans="1:11" ht="12.95">
      <c r="A27" t="s">
        <v>17</v>
      </c>
      <c r="B27" s="1" t="s">
        <v>41</v>
      </c>
      <c r="C27" s="39">
        <v>454.331922160977</v>
      </c>
      <c r="D27" s="39">
        <v>515.70785437332904</v>
      </c>
      <c r="E27" s="40">
        <v>1276.7150369999999</v>
      </c>
      <c r="F27" s="35">
        <v>29.2</v>
      </c>
      <c r="G27" s="35">
        <v>30.646000000000001</v>
      </c>
      <c r="H27" s="35">
        <v>55.006</v>
      </c>
      <c r="I27" s="32">
        <v>1665421</v>
      </c>
      <c r="J27" s="32">
        <v>4284459</v>
      </c>
      <c r="K27" s="32">
        <v>17481984</v>
      </c>
    </row>
    <row r="28" spans="1:11" ht="12.95">
      <c r="A28" t="s">
        <v>17</v>
      </c>
      <c r="B28" s="1" t="s">
        <v>42</v>
      </c>
      <c r="C28" s="39">
        <v>447.59141131798901</v>
      </c>
      <c r="D28" s="39">
        <v>322.22971688097698</v>
      </c>
      <c r="E28" s="40">
        <v>465.35921100000002</v>
      </c>
      <c r="F28" s="35">
        <v>31.5</v>
      </c>
      <c r="G28" s="35">
        <v>38.418999999999997</v>
      </c>
      <c r="H28" s="35">
        <v>49.951999999999998</v>
      </c>
      <c r="I28" s="32">
        <v>899097</v>
      </c>
      <c r="J28" s="32">
        <v>2456300</v>
      </c>
      <c r="K28" s="32">
        <v>8749387</v>
      </c>
    </row>
    <row r="29" spans="1:11" ht="12.95">
      <c r="A29" t="s">
        <v>11</v>
      </c>
      <c r="B29" s="1" t="s">
        <v>43</v>
      </c>
      <c r="C29" s="39">
        <v>809.23457073166298</v>
      </c>
      <c r="D29" s="39">
        <v>352.02507338007899</v>
      </c>
      <c r="E29" s="40">
        <v>1922.0113699999999</v>
      </c>
      <c r="F29" s="35">
        <v>35</v>
      </c>
      <c r="G29" s="35">
        <v>38.588000000000001</v>
      </c>
      <c r="H29" s="35">
        <v>62.686</v>
      </c>
      <c r="I29" s="32">
        <v>2090000</v>
      </c>
      <c r="J29" s="32">
        <v>4345800</v>
      </c>
      <c r="K29" s="32">
        <v>14478320</v>
      </c>
    </row>
    <row r="30" spans="1:11" ht="12.95">
      <c r="A30" t="s">
        <v>17</v>
      </c>
      <c r="B30" s="1" t="s">
        <v>44</v>
      </c>
      <c r="C30" s="39">
        <v>517.46047079151595</v>
      </c>
      <c r="D30" s="39">
        <v>1117.9656668707401</v>
      </c>
      <c r="E30" s="40">
        <v>2013.8270970096501</v>
      </c>
      <c r="F30" s="35">
        <v>28.75</v>
      </c>
      <c r="G30" s="35">
        <v>37.860999999999997</v>
      </c>
      <c r="H30" s="35">
        <v>51.095999999999997</v>
      </c>
      <c r="I30" s="32">
        <v>1860054</v>
      </c>
      <c r="J30" s="32">
        <v>4466497</v>
      </c>
      <c r="K30" s="32">
        <v>20468943</v>
      </c>
    </row>
    <row r="31" spans="1:11" ht="12.95">
      <c r="A31" t="s">
        <v>19</v>
      </c>
      <c r="B31" s="2" t="s">
        <v>45</v>
      </c>
      <c r="C31" s="41">
        <v>1159.50292715829</v>
      </c>
      <c r="D31" s="41">
        <v>10581.265520182</v>
      </c>
      <c r="E31" s="40">
        <v>35950.075869312801</v>
      </c>
      <c r="F31" s="35">
        <v>39</v>
      </c>
      <c r="G31" s="35">
        <v>68.28</v>
      </c>
      <c r="H31" s="35">
        <v>80.885000000000005</v>
      </c>
      <c r="I31" s="32">
        <v>645526</v>
      </c>
      <c r="J31" s="32">
        <v>13736997</v>
      </c>
      <c r="K31" s="32">
        <v>34674708</v>
      </c>
    </row>
    <row r="32" spans="1:11" ht="12.95">
      <c r="A32" t="s">
        <v>17</v>
      </c>
      <c r="B32" s="2" t="s">
        <v>46</v>
      </c>
      <c r="C32" s="41">
        <v>340</v>
      </c>
      <c r="D32" s="41">
        <v>579.93382900371296</v>
      </c>
      <c r="E32" s="40">
        <v>3574.2899969999999</v>
      </c>
      <c r="F32" s="35">
        <v>33.799999999999997</v>
      </c>
      <c r="G32" s="35">
        <v>46.493000000000002</v>
      </c>
      <c r="H32" s="35">
        <v>74.018000000000001</v>
      </c>
      <c r="I32" s="32">
        <v>55716</v>
      </c>
      <c r="J32" s="32">
        <v>178064</v>
      </c>
      <c r="K32" s="32">
        <v>505335</v>
      </c>
    </row>
    <row r="33" spans="1:11" ht="12.95">
      <c r="A33" t="s">
        <v>17</v>
      </c>
      <c r="B33" s="1" t="s">
        <v>47</v>
      </c>
      <c r="C33" s="39">
        <v>345.83812433264399</v>
      </c>
      <c r="D33" s="39">
        <v>1021.78575130823</v>
      </c>
      <c r="E33" s="40">
        <v>701.74085920000005</v>
      </c>
      <c r="F33" s="35">
        <v>30</v>
      </c>
      <c r="G33" s="35">
        <v>32.607999999999997</v>
      </c>
      <c r="H33" s="35">
        <v>47.671999999999997</v>
      </c>
      <c r="I33" s="32">
        <v>479444</v>
      </c>
      <c r="J33" s="32">
        <v>1326653</v>
      </c>
      <c r="K33" s="32">
        <v>4575586</v>
      </c>
    </row>
    <row r="34" spans="1:11" ht="12.95">
      <c r="A34" t="s">
        <v>17</v>
      </c>
      <c r="B34" s="1" t="s">
        <v>48</v>
      </c>
      <c r="C34" s="39">
        <v>400.68860942848102</v>
      </c>
      <c r="D34" s="39">
        <v>1127.8380049920499</v>
      </c>
      <c r="E34" s="40">
        <v>1622.4118267358999</v>
      </c>
      <c r="F34" s="35">
        <v>30.9</v>
      </c>
      <c r="G34" s="35">
        <v>36.799999999999997</v>
      </c>
      <c r="H34" s="35">
        <v>49.223999999999997</v>
      </c>
      <c r="I34" s="32">
        <v>1432000</v>
      </c>
      <c r="J34" s="32">
        <v>2429431</v>
      </c>
      <c r="K34" s="32">
        <v>11830573</v>
      </c>
    </row>
    <row r="35" spans="1:11" ht="12.95">
      <c r="A35" t="s">
        <v>19</v>
      </c>
      <c r="B35" s="1" t="s">
        <v>49</v>
      </c>
      <c r="C35" s="39">
        <v>702.10065101414705</v>
      </c>
      <c r="D35" s="39">
        <v>3713.9960324847002</v>
      </c>
      <c r="E35" s="40">
        <v>13610.842130000001</v>
      </c>
      <c r="F35" s="35">
        <v>32</v>
      </c>
      <c r="G35" s="35">
        <v>54.335999999999999</v>
      </c>
      <c r="H35" s="35">
        <v>78.991</v>
      </c>
      <c r="I35" s="32">
        <v>771447</v>
      </c>
      <c r="J35" s="32">
        <v>6081931</v>
      </c>
      <c r="K35" s="32">
        <v>17423214</v>
      </c>
    </row>
    <row r="36" spans="1:11" ht="12.95">
      <c r="A36" t="s">
        <v>11</v>
      </c>
      <c r="B36" s="2" t="s">
        <v>50</v>
      </c>
      <c r="C36" s="41">
        <v>985.889330342221</v>
      </c>
      <c r="D36" s="41">
        <v>394.48990110068701</v>
      </c>
      <c r="E36" s="40">
        <v>7930.7071669999996</v>
      </c>
      <c r="F36" s="35">
        <v>32</v>
      </c>
      <c r="G36" s="35">
        <v>39.247</v>
      </c>
      <c r="H36" s="35">
        <v>73.245999999999995</v>
      </c>
      <c r="I36" s="32">
        <v>321675013</v>
      </c>
      <c r="J36" s="32">
        <v>550771433</v>
      </c>
      <c r="K36" s="32">
        <v>1353600687</v>
      </c>
    </row>
    <row r="37" spans="1:11" ht="12.95">
      <c r="A37" t="s">
        <v>19</v>
      </c>
      <c r="B37" s="1" t="s">
        <v>51</v>
      </c>
      <c r="C37" s="39">
        <v>522.97516169438404</v>
      </c>
      <c r="D37" s="39">
        <v>2087.9494198779298</v>
      </c>
      <c r="E37" s="40">
        <v>7309.3924349999998</v>
      </c>
      <c r="F37" s="35">
        <v>32</v>
      </c>
      <c r="G37" s="35">
        <v>48.383000000000003</v>
      </c>
      <c r="H37" s="35">
        <v>73.489000000000004</v>
      </c>
      <c r="I37" s="32">
        <v>1206000</v>
      </c>
      <c r="J37" s="32">
        <v>11999600</v>
      </c>
      <c r="K37" s="32">
        <v>47550708</v>
      </c>
    </row>
    <row r="38" spans="1:11" ht="12.95">
      <c r="A38" t="s">
        <v>17</v>
      </c>
      <c r="B38" s="1" t="s">
        <v>52</v>
      </c>
      <c r="C38" s="39">
        <v>800.60660175892497</v>
      </c>
      <c r="D38" s="39">
        <v>1052.0992174364401</v>
      </c>
      <c r="E38" s="40">
        <v>1026.0253445906201</v>
      </c>
      <c r="F38" s="35">
        <v>32.1</v>
      </c>
      <c r="G38" s="35">
        <v>40.1</v>
      </c>
      <c r="H38" s="35">
        <v>60.646999999999998</v>
      </c>
      <c r="I38" s="32">
        <v>56346</v>
      </c>
      <c r="J38" s="32">
        <v>156334</v>
      </c>
      <c r="K38" s="32">
        <v>773344</v>
      </c>
    </row>
    <row r="39" spans="1:11" ht="12.95">
      <c r="A39" t="s">
        <v>17</v>
      </c>
      <c r="B39" s="1" t="s">
        <v>53</v>
      </c>
      <c r="C39" s="39">
        <v>394.02761013063702</v>
      </c>
      <c r="D39" s="39">
        <v>665.38314316190394</v>
      </c>
      <c r="E39" s="40">
        <v>373.59005919999998</v>
      </c>
      <c r="F39" s="35">
        <v>31.6</v>
      </c>
      <c r="G39" s="35">
        <v>38.341999999999999</v>
      </c>
      <c r="H39" s="35">
        <v>48.098999999999997</v>
      </c>
      <c r="I39" s="32">
        <v>5163819</v>
      </c>
      <c r="J39" s="32">
        <v>12183661</v>
      </c>
      <c r="K39" s="32">
        <v>69575394</v>
      </c>
    </row>
    <row r="40" spans="1:11" ht="12.95">
      <c r="A40" t="s">
        <v>17</v>
      </c>
      <c r="B40" s="1" t="s">
        <v>54</v>
      </c>
      <c r="C40" s="39">
        <v>387.37628629712702</v>
      </c>
      <c r="D40" s="39">
        <v>2045.70587642335</v>
      </c>
      <c r="E40" s="40">
        <v>4065.3597629999999</v>
      </c>
      <c r="F40" s="35">
        <v>32.700000000000003</v>
      </c>
      <c r="G40" s="35">
        <v>41.627000000000002</v>
      </c>
      <c r="H40" s="35">
        <v>56.984000000000002</v>
      </c>
      <c r="I40" s="32">
        <v>314465</v>
      </c>
      <c r="J40" s="32">
        <v>807726</v>
      </c>
      <c r="K40" s="32">
        <v>4233063</v>
      </c>
    </row>
    <row r="41" spans="1:11" ht="12.95">
      <c r="A41" t="s">
        <v>19</v>
      </c>
      <c r="B41" s="1" t="s">
        <v>55</v>
      </c>
      <c r="C41" s="39">
        <v>670.12032730158603</v>
      </c>
      <c r="D41" s="39">
        <v>2439.8215354718</v>
      </c>
      <c r="E41" s="40">
        <v>9840.7912752783704</v>
      </c>
      <c r="F41" s="35">
        <v>30.214700000000001</v>
      </c>
      <c r="G41" s="35">
        <v>56.177</v>
      </c>
      <c r="H41" s="35">
        <v>79.188000000000002</v>
      </c>
      <c r="I41" s="32">
        <v>51987</v>
      </c>
      <c r="J41" s="32">
        <v>966015</v>
      </c>
      <c r="K41" s="32">
        <v>4793725</v>
      </c>
    </row>
    <row r="42" spans="1:11" ht="12.95">
      <c r="A42" t="s">
        <v>17</v>
      </c>
      <c r="B42" s="1" t="s">
        <v>56</v>
      </c>
      <c r="C42" s="39">
        <v>549.18607211846904</v>
      </c>
      <c r="D42" s="39">
        <v>1344.432155749</v>
      </c>
      <c r="E42" s="40">
        <v>1520.2278470000001</v>
      </c>
      <c r="F42" s="35">
        <v>31.9</v>
      </c>
      <c r="G42" s="35">
        <v>38.308999999999997</v>
      </c>
      <c r="H42" s="35">
        <v>54.695999999999998</v>
      </c>
      <c r="I42" s="32">
        <v>1088530</v>
      </c>
      <c r="J42" s="32">
        <v>2630132</v>
      </c>
      <c r="K42" s="32">
        <v>20594615</v>
      </c>
    </row>
    <row r="43" spans="1:11" ht="12.95">
      <c r="A43" t="s">
        <v>13</v>
      </c>
      <c r="B43" s="1" t="s">
        <v>57</v>
      </c>
      <c r="C43" s="39">
        <v>1227.0617313523301</v>
      </c>
      <c r="D43" s="39">
        <v>3340.1949780215</v>
      </c>
      <c r="E43" s="40">
        <v>14981.1760027043</v>
      </c>
      <c r="F43" s="35">
        <v>36.1</v>
      </c>
      <c r="G43" s="35">
        <v>59.500999999999998</v>
      </c>
      <c r="H43" s="35">
        <v>76.465999999999994</v>
      </c>
      <c r="I43" s="32">
        <v>1227886</v>
      </c>
      <c r="J43" s="32">
        <v>3850295</v>
      </c>
      <c r="K43" s="32">
        <v>4387376</v>
      </c>
    </row>
    <row r="44" spans="1:11" ht="12.95">
      <c r="A44" t="s">
        <v>19</v>
      </c>
      <c r="B44" s="1" t="s">
        <v>58</v>
      </c>
      <c r="C44" s="39">
        <v>1123.8794835685001</v>
      </c>
      <c r="D44" s="39">
        <v>5180.4362719749897</v>
      </c>
      <c r="E44" s="40">
        <v>9469.2599879999998</v>
      </c>
      <c r="F44" s="35">
        <v>32.200000000000003</v>
      </c>
      <c r="G44" s="35">
        <v>57.935000000000002</v>
      </c>
      <c r="H44" s="35">
        <v>78.980999999999995</v>
      </c>
      <c r="I44" s="32">
        <v>345043</v>
      </c>
      <c r="J44" s="32">
        <v>5919997</v>
      </c>
      <c r="K44" s="32">
        <v>11249266</v>
      </c>
    </row>
    <row r="45" spans="1:11" ht="12.95">
      <c r="A45" t="s">
        <v>13</v>
      </c>
      <c r="B45" s="1" t="s">
        <v>59</v>
      </c>
      <c r="C45" s="39">
        <v>572.78329827679602</v>
      </c>
      <c r="D45" s="39">
        <v>2920.8724238640398</v>
      </c>
      <c r="E45" s="40">
        <v>26349.465132531801</v>
      </c>
      <c r="F45" s="35">
        <v>38.5</v>
      </c>
      <c r="G45" s="35">
        <v>65.84</v>
      </c>
      <c r="H45" s="35">
        <v>79.412000000000006</v>
      </c>
      <c r="I45" s="32">
        <v>184392</v>
      </c>
      <c r="J45" s="32">
        <v>494014</v>
      </c>
      <c r="K45" s="32">
        <v>1129166</v>
      </c>
    </row>
    <row r="46" spans="1:11" ht="12.95">
      <c r="A46" t="s">
        <v>13</v>
      </c>
      <c r="B46" s="1" t="s">
        <v>60</v>
      </c>
      <c r="C46" s="39">
        <v>1622.7409828413399</v>
      </c>
      <c r="D46" s="39">
        <v>6690.7496480891195</v>
      </c>
      <c r="E46" s="40">
        <v>23121.354623216899</v>
      </c>
      <c r="F46" s="35">
        <v>34.9544</v>
      </c>
      <c r="G46" s="35">
        <v>64.430000000000007</v>
      </c>
      <c r="H46" s="35">
        <v>77.510999999999996</v>
      </c>
      <c r="I46" s="32">
        <v>5516349</v>
      </c>
      <c r="J46" s="32">
        <v>8876260</v>
      </c>
      <c r="K46" s="32">
        <v>10565678</v>
      </c>
    </row>
    <row r="47" spans="1:11" ht="12.95">
      <c r="A47" t="s">
        <v>13</v>
      </c>
      <c r="B47" s="2" t="s">
        <v>61</v>
      </c>
      <c r="C47" s="41">
        <v>1342.84022769481</v>
      </c>
      <c r="D47" s="41">
        <v>8996.0542801291303</v>
      </c>
      <c r="E47" s="40">
        <v>34636.394200979397</v>
      </c>
      <c r="F47" s="35">
        <v>35</v>
      </c>
      <c r="G47" s="35">
        <v>70.33</v>
      </c>
      <c r="H47" s="35">
        <v>78.673000000000002</v>
      </c>
      <c r="I47" s="32">
        <v>1062514</v>
      </c>
      <c r="J47" s="32">
        <v>4268270</v>
      </c>
      <c r="K47" s="32">
        <v>5592738</v>
      </c>
    </row>
    <row r="48" spans="1:11" ht="12.95">
      <c r="A48" t="s">
        <v>15</v>
      </c>
      <c r="B48" s="1" t="s">
        <v>62</v>
      </c>
      <c r="C48" s="39">
        <v>380.73458053086301</v>
      </c>
      <c r="D48" s="39">
        <v>2576.1013848287198</v>
      </c>
      <c r="E48" s="40">
        <v>2219.4669549999999</v>
      </c>
      <c r="F48" s="35">
        <v>29.9</v>
      </c>
      <c r="G48" s="35">
        <v>33.758000000000003</v>
      </c>
      <c r="H48" s="35">
        <v>57.557000000000002</v>
      </c>
      <c r="I48" s="32">
        <v>22848</v>
      </c>
      <c r="J48" s="32">
        <v>62001</v>
      </c>
      <c r="K48" s="32">
        <v>922708</v>
      </c>
    </row>
    <row r="49" spans="1:11" ht="12.95">
      <c r="A49" t="s">
        <v>19</v>
      </c>
      <c r="B49" s="1" t="s">
        <v>63</v>
      </c>
      <c r="C49" s="39">
        <v>426.29911445701799</v>
      </c>
      <c r="D49" s="39">
        <v>1224.0599515266799</v>
      </c>
      <c r="E49" s="40">
        <v>6761.118684</v>
      </c>
      <c r="F49" s="35">
        <v>29.9</v>
      </c>
      <c r="G49" s="35">
        <v>44.302999999999997</v>
      </c>
      <c r="H49" s="35">
        <v>73.153999999999996</v>
      </c>
      <c r="I49" s="32">
        <v>89000</v>
      </c>
      <c r="J49" s="32">
        <v>2380116</v>
      </c>
      <c r="K49" s="32">
        <v>10183339</v>
      </c>
    </row>
    <row r="50" spans="1:11" ht="12.95">
      <c r="A50" t="s">
        <v>19</v>
      </c>
      <c r="B50" s="1" t="s">
        <v>64</v>
      </c>
      <c r="C50" s="39">
        <v>1085.12501861786</v>
      </c>
      <c r="D50" s="39">
        <v>3266.2345734065002</v>
      </c>
      <c r="E50" s="40">
        <v>7155.4119280000004</v>
      </c>
      <c r="F50" s="35">
        <v>32.9</v>
      </c>
      <c r="G50" s="35">
        <v>47.268000000000001</v>
      </c>
      <c r="H50" s="35">
        <v>75.462999999999994</v>
      </c>
      <c r="I50" s="32">
        <v>500000</v>
      </c>
      <c r="J50" s="32">
        <v>3387357</v>
      </c>
      <c r="K50" s="32">
        <v>14864987</v>
      </c>
    </row>
    <row r="51" spans="1:11" ht="12.95">
      <c r="A51" t="s">
        <v>15</v>
      </c>
      <c r="B51" s="1" t="s">
        <v>65</v>
      </c>
      <c r="C51" s="39">
        <v>748.78623261457994</v>
      </c>
      <c r="D51" s="39">
        <v>1434.39730827176</v>
      </c>
      <c r="E51" s="40">
        <v>6096.5790500000003</v>
      </c>
      <c r="F51" s="35">
        <v>33</v>
      </c>
      <c r="G51" s="35">
        <v>42.066000000000003</v>
      </c>
      <c r="H51" s="35">
        <v>73.007999999999996</v>
      </c>
      <c r="I51" s="32">
        <v>4243515</v>
      </c>
      <c r="J51" s="32">
        <v>21514023</v>
      </c>
      <c r="K51" s="32">
        <v>83958369</v>
      </c>
    </row>
    <row r="52" spans="1:11" ht="12.95">
      <c r="A52" t="s">
        <v>19</v>
      </c>
      <c r="B52" s="1" t="s">
        <v>66</v>
      </c>
      <c r="C52" s="39">
        <v>804.30698820730902</v>
      </c>
      <c r="D52" s="39">
        <v>2928.3778315763602</v>
      </c>
      <c r="E52" s="40">
        <v>5894.6685060508398</v>
      </c>
      <c r="F52" s="35">
        <v>28.7</v>
      </c>
      <c r="G52" s="35">
        <v>43.244</v>
      </c>
      <c r="H52" s="35">
        <v>71.977999999999994</v>
      </c>
      <c r="I52" s="32">
        <v>248000</v>
      </c>
      <c r="J52" s="32">
        <v>2199897</v>
      </c>
      <c r="K52" s="32">
        <v>6264129</v>
      </c>
    </row>
    <row r="53" spans="1:11" ht="12.95">
      <c r="A53" t="s">
        <v>17</v>
      </c>
      <c r="B53" s="1" t="s">
        <v>67</v>
      </c>
      <c r="C53" s="39">
        <v>379.13243577524997</v>
      </c>
      <c r="D53" s="39">
        <v>354.76776236679098</v>
      </c>
      <c r="E53" s="40">
        <v>15342.19521</v>
      </c>
      <c r="F53" s="35">
        <v>29.8</v>
      </c>
      <c r="G53" s="35">
        <v>33.881999999999998</v>
      </c>
      <c r="H53" s="35">
        <v>50.792000000000002</v>
      </c>
      <c r="I53" s="32">
        <v>80377</v>
      </c>
      <c r="J53" s="32">
        <v>225536</v>
      </c>
      <c r="K53" s="32">
        <v>740471</v>
      </c>
    </row>
    <row r="54" spans="1:11" ht="12.95">
      <c r="A54" t="s">
        <v>17</v>
      </c>
      <c r="B54" s="1" t="s">
        <v>68</v>
      </c>
      <c r="C54" s="39">
        <v>583.95058848939505</v>
      </c>
      <c r="D54" s="39">
        <v>321.62438260464802</v>
      </c>
      <c r="E54" s="40">
        <v>548.3660744</v>
      </c>
      <c r="F54" s="35">
        <v>30.2</v>
      </c>
      <c r="G54" s="35">
        <v>35.08</v>
      </c>
      <c r="H54" s="35">
        <v>61.168999999999997</v>
      </c>
      <c r="I54" s="32">
        <v>205010</v>
      </c>
      <c r="J54" s="32">
        <v>1141300</v>
      </c>
      <c r="K54" s="32">
        <v>5580862</v>
      </c>
    </row>
    <row r="55" spans="1:11" ht="12.95">
      <c r="A55" t="s">
        <v>13</v>
      </c>
      <c r="B55" s="1" t="s">
        <v>69</v>
      </c>
      <c r="C55" s="39">
        <v>906.39186689835799</v>
      </c>
      <c r="D55" s="39">
        <v>4042.4479602178599</v>
      </c>
      <c r="E55" s="40">
        <v>18993.585349806599</v>
      </c>
      <c r="F55" s="35">
        <v>36.5</v>
      </c>
      <c r="G55" s="35">
        <v>64.36</v>
      </c>
      <c r="H55" s="35">
        <v>74.605999999999995</v>
      </c>
      <c r="I55" s="32">
        <v>334136</v>
      </c>
      <c r="J55" s="32">
        <v>1100998</v>
      </c>
      <c r="K55" s="32">
        <v>1339762</v>
      </c>
    </row>
    <row r="56" spans="1:11" ht="12.95">
      <c r="A56" t="s">
        <v>17</v>
      </c>
      <c r="B56" s="1" t="s">
        <v>70</v>
      </c>
      <c r="C56" s="39">
        <v>619.21287609932801</v>
      </c>
      <c r="D56" s="39">
        <v>354.09155563582198</v>
      </c>
      <c r="E56" s="40">
        <v>856.63948300000004</v>
      </c>
      <c r="F56" s="35">
        <v>29.7</v>
      </c>
      <c r="G56" s="35">
        <v>33.302</v>
      </c>
      <c r="H56" s="35">
        <v>58.746000000000002</v>
      </c>
      <c r="I56" s="32">
        <v>2948990</v>
      </c>
      <c r="J56" s="32">
        <v>18433866</v>
      </c>
      <c r="K56" s="32">
        <v>86538534</v>
      </c>
    </row>
    <row r="57" spans="1:11" ht="12.95">
      <c r="A57" t="s">
        <v>11</v>
      </c>
      <c r="B57" s="1" t="s">
        <v>71</v>
      </c>
      <c r="C57" s="39">
        <v>472.11760843461502</v>
      </c>
      <c r="D57" s="40"/>
      <c r="E57" s="40">
        <v>4153.2906022803099</v>
      </c>
      <c r="F57" s="35">
        <v>26.1</v>
      </c>
      <c r="G57" s="35">
        <v>51.106000000000002</v>
      </c>
      <c r="H57" s="35">
        <v>69.114999999999995</v>
      </c>
      <c r="I57" s="32">
        <v>130533</v>
      </c>
      <c r="J57" s="32">
        <v>288993</v>
      </c>
      <c r="K57" s="32">
        <v>875822</v>
      </c>
    </row>
    <row r="58" spans="1:11" ht="12.95">
      <c r="A58" t="s">
        <v>13</v>
      </c>
      <c r="B58" s="2" t="s">
        <v>72</v>
      </c>
      <c r="C58" s="41">
        <v>1037.68770647878</v>
      </c>
      <c r="D58" s="41">
        <v>5845.6263157204003</v>
      </c>
      <c r="E58" s="40">
        <v>33339.323449971896</v>
      </c>
      <c r="F58" s="35">
        <v>31.8</v>
      </c>
      <c r="G58" s="35">
        <v>64.239999999999995</v>
      </c>
      <c r="H58" s="35">
        <v>79.802999999999997</v>
      </c>
      <c r="I58" s="32">
        <v>977662</v>
      </c>
      <c r="J58" s="32">
        <v>4009003</v>
      </c>
      <c r="K58" s="32">
        <v>5402627</v>
      </c>
    </row>
    <row r="59" spans="1:11" ht="12.95">
      <c r="A59" t="s">
        <v>13</v>
      </c>
      <c r="B59" s="2" t="s">
        <v>73</v>
      </c>
      <c r="C59" s="41">
        <v>1388.32068529392</v>
      </c>
      <c r="D59" s="41">
        <v>7104.0073249735697</v>
      </c>
      <c r="E59" s="40">
        <v>30598.368253428998</v>
      </c>
      <c r="F59" s="35">
        <v>32.4</v>
      </c>
      <c r="G59" s="35">
        <v>66.39</v>
      </c>
      <c r="H59" s="35">
        <v>81.387</v>
      </c>
      <c r="I59" s="32">
        <v>29355111</v>
      </c>
      <c r="J59" s="32">
        <v>41831805</v>
      </c>
      <c r="K59" s="32">
        <v>63457777</v>
      </c>
    </row>
    <row r="60" spans="1:11" ht="12.95">
      <c r="A60" t="s">
        <v>19</v>
      </c>
      <c r="B60" s="1" t="s">
        <v>74</v>
      </c>
      <c r="C60" s="39">
        <v>819.26907441584899</v>
      </c>
      <c r="D60" s="39">
        <v>2612.0567947274499</v>
      </c>
      <c r="E60" s="40" t="s">
        <v>75</v>
      </c>
      <c r="F60" s="35"/>
      <c r="G60" s="35">
        <v>52.25</v>
      </c>
      <c r="H60" s="35">
        <v>76.296999999999997</v>
      </c>
      <c r="I60" s="32">
        <v>9899</v>
      </c>
      <c r="J60" s="32">
        <v>25479</v>
      </c>
      <c r="K60" s="32">
        <v>243172</v>
      </c>
    </row>
    <row r="61" spans="1:11" ht="12.95">
      <c r="A61" t="s">
        <v>11</v>
      </c>
      <c r="B61" s="1" t="s">
        <v>76</v>
      </c>
      <c r="C61" s="39">
        <v>809.34447160219599</v>
      </c>
      <c r="D61" s="39">
        <v>6931.9947662664599</v>
      </c>
      <c r="E61" s="40">
        <v>26733.877039299499</v>
      </c>
      <c r="F61" s="35"/>
      <c r="G61" s="35">
        <v>45.515000000000001</v>
      </c>
      <c r="H61" s="35">
        <v>74.959000000000003</v>
      </c>
      <c r="I61" s="32">
        <v>62530</v>
      </c>
      <c r="J61" s="32">
        <v>60696</v>
      </c>
      <c r="K61" s="32">
        <v>276731</v>
      </c>
    </row>
    <row r="62" spans="1:11" ht="12.95">
      <c r="A62" t="s">
        <v>17</v>
      </c>
      <c r="B62" s="1" t="s">
        <v>77</v>
      </c>
      <c r="C62" s="39">
        <v>377.53979531216601</v>
      </c>
      <c r="D62" s="39">
        <v>4041.33809051156</v>
      </c>
      <c r="E62" s="40">
        <v>13235.659530000001</v>
      </c>
      <c r="F62" s="35">
        <v>30.6</v>
      </c>
      <c r="G62" s="35">
        <v>35.97</v>
      </c>
      <c r="H62" s="35">
        <v>62.298000000000002</v>
      </c>
      <c r="I62" s="32">
        <v>158227</v>
      </c>
      <c r="J62" s="32">
        <v>469000</v>
      </c>
      <c r="K62" s="32">
        <v>1563873</v>
      </c>
    </row>
    <row r="63" spans="1:11" ht="12.95">
      <c r="A63" t="s">
        <v>17</v>
      </c>
      <c r="B63" s="1" t="s">
        <v>78</v>
      </c>
      <c r="C63" s="39">
        <v>440.86104762017499</v>
      </c>
      <c r="D63" s="39">
        <v>466.41113699774297</v>
      </c>
      <c r="E63" s="40">
        <v>841.60531549999996</v>
      </c>
      <c r="F63" s="35">
        <v>28.8</v>
      </c>
      <c r="G63" s="35">
        <v>31.178999999999998</v>
      </c>
      <c r="H63" s="35">
        <v>58.162999999999997</v>
      </c>
      <c r="I63" s="32">
        <v>103274</v>
      </c>
      <c r="J63" s="32">
        <v>271372</v>
      </c>
      <c r="K63" s="32">
        <v>1824777</v>
      </c>
    </row>
    <row r="64" spans="1:11" ht="12.95">
      <c r="A64" t="s">
        <v>13</v>
      </c>
      <c r="B64" s="1" t="s">
        <v>79</v>
      </c>
      <c r="C64" s="39">
        <v>571.19909878978604</v>
      </c>
      <c r="D64" s="40"/>
      <c r="E64" s="40">
        <v>4431.2214510000003</v>
      </c>
      <c r="F64" s="35"/>
      <c r="G64" s="35">
        <v>59.798999999999999</v>
      </c>
      <c r="H64" s="35">
        <v>73.540000000000006</v>
      </c>
      <c r="I64" s="32">
        <v>1072178</v>
      </c>
      <c r="J64" s="32">
        <v>3527004</v>
      </c>
      <c r="K64" s="32">
        <v>4304363</v>
      </c>
    </row>
    <row r="65" spans="1:11" ht="12.95">
      <c r="A65" t="s">
        <v>13</v>
      </c>
      <c r="B65" s="2" t="s">
        <v>80</v>
      </c>
      <c r="C65" s="41">
        <v>1695.6750495650799</v>
      </c>
      <c r="D65" s="41">
        <v>6090.0342073966503</v>
      </c>
      <c r="E65" s="40">
        <v>32785.525175338102</v>
      </c>
      <c r="F65" s="35">
        <v>38.369999999999997</v>
      </c>
      <c r="G65" s="35">
        <v>66.775999999999996</v>
      </c>
      <c r="H65" s="35">
        <v>80.263000000000005</v>
      </c>
      <c r="I65" s="32">
        <v>22886919</v>
      </c>
      <c r="J65" s="32">
        <v>68376002</v>
      </c>
      <c r="K65" s="32">
        <v>81990837</v>
      </c>
    </row>
    <row r="66" spans="1:11" ht="12.95">
      <c r="A66" t="s">
        <v>17</v>
      </c>
      <c r="B66" s="1" t="s">
        <v>81</v>
      </c>
      <c r="C66" s="39">
        <v>505.14434632442601</v>
      </c>
      <c r="D66" s="39">
        <v>943.10053635364602</v>
      </c>
      <c r="E66" s="40">
        <v>1425.8114089999999</v>
      </c>
      <c r="F66" s="35">
        <v>28</v>
      </c>
      <c r="G66" s="35">
        <v>40.158000000000001</v>
      </c>
      <c r="H66" s="35">
        <v>63.841999999999999</v>
      </c>
      <c r="I66" s="32">
        <v>2016034</v>
      </c>
      <c r="J66" s="32">
        <v>4980879</v>
      </c>
      <c r="K66" s="32">
        <v>25545939</v>
      </c>
    </row>
    <row r="67" spans="1:11" ht="12.95">
      <c r="A67" t="s">
        <v>13</v>
      </c>
      <c r="B67" s="2" t="s">
        <v>82</v>
      </c>
      <c r="C67" s="41">
        <v>934.41372355203896</v>
      </c>
      <c r="D67" s="41">
        <v>3040.41319387776</v>
      </c>
      <c r="E67" s="40">
        <v>28242.038750602402</v>
      </c>
      <c r="F67" s="35">
        <v>36.6</v>
      </c>
      <c r="G67" s="35">
        <v>64.971000000000004</v>
      </c>
      <c r="H67" s="35">
        <v>79.801000000000002</v>
      </c>
      <c r="I67" s="32">
        <v>2151155</v>
      </c>
      <c r="J67" s="32">
        <v>7566002</v>
      </c>
      <c r="K67" s="32">
        <v>11418878</v>
      </c>
    </row>
    <row r="68" spans="1:11" ht="12.95">
      <c r="A68" t="s">
        <v>19</v>
      </c>
      <c r="B68" s="1" t="s">
        <v>83</v>
      </c>
      <c r="C68" s="39">
        <v>760.97674228757796</v>
      </c>
      <c r="D68" s="39">
        <v>2426.2046895143699</v>
      </c>
      <c r="E68" s="40" t="s">
        <v>75</v>
      </c>
      <c r="F68" s="35"/>
      <c r="G68" s="35">
        <v>52.003999999999998</v>
      </c>
      <c r="H68" s="35">
        <v>79.730999999999995</v>
      </c>
      <c r="I68" s="32">
        <v>80726</v>
      </c>
      <c r="J68" s="32">
        <v>209999</v>
      </c>
      <c r="K68" s="32">
        <v>465282</v>
      </c>
    </row>
    <row r="69" spans="1:11" ht="12.95">
      <c r="A69" t="s">
        <v>19</v>
      </c>
      <c r="B69" s="1" t="s">
        <v>84</v>
      </c>
      <c r="C69" s="39">
        <v>682.745287777822</v>
      </c>
      <c r="D69" s="39">
        <v>2485.7873854833001</v>
      </c>
      <c r="E69" s="40">
        <v>5261.4617239851796</v>
      </c>
      <c r="F69" s="35">
        <v>25.8</v>
      </c>
      <c r="G69" s="35">
        <v>41.923999999999999</v>
      </c>
      <c r="H69" s="35">
        <v>70.924000000000007</v>
      </c>
      <c r="I69" s="32">
        <v>458965</v>
      </c>
      <c r="J69" s="32">
        <v>3146073</v>
      </c>
      <c r="K69" s="32">
        <v>15137569</v>
      </c>
    </row>
    <row r="70" spans="1:11" ht="12.95">
      <c r="A70" t="s">
        <v>17</v>
      </c>
      <c r="B70" s="1" t="s">
        <v>85</v>
      </c>
      <c r="C70" s="39">
        <v>375.956602759953</v>
      </c>
      <c r="D70" s="39">
        <v>481.001093922591</v>
      </c>
      <c r="E70" s="40">
        <v>940.87880742359403</v>
      </c>
      <c r="F70" s="35">
        <v>29.5</v>
      </c>
      <c r="G70" s="35">
        <v>31.359000000000002</v>
      </c>
      <c r="H70" s="35">
        <v>53.643000000000001</v>
      </c>
      <c r="I70" s="32">
        <v>983959</v>
      </c>
      <c r="J70" s="32">
        <v>3093652</v>
      </c>
      <c r="K70" s="32">
        <v>10480710</v>
      </c>
    </row>
    <row r="71" spans="1:11" ht="12.95">
      <c r="A71" t="s">
        <v>17</v>
      </c>
      <c r="B71" s="2" t="s">
        <v>86</v>
      </c>
      <c r="C71" s="41">
        <v>345</v>
      </c>
      <c r="D71" s="41">
        <v>375.94898809033998</v>
      </c>
      <c r="E71" s="40">
        <v>575.98331240000005</v>
      </c>
      <c r="F71" s="35">
        <v>29.3</v>
      </c>
      <c r="G71" s="35">
        <v>31.981000000000002</v>
      </c>
      <c r="H71" s="35">
        <v>47.72</v>
      </c>
      <c r="I71" s="32">
        <v>218167</v>
      </c>
      <c r="J71" s="32">
        <v>518171</v>
      </c>
      <c r="K71" s="32">
        <v>1579632</v>
      </c>
    </row>
    <row r="72" spans="1:11" ht="12.95">
      <c r="A72" t="s">
        <v>19</v>
      </c>
      <c r="B72" s="1" t="s">
        <v>87</v>
      </c>
      <c r="C72" s="39">
        <v>910.68564423281498</v>
      </c>
      <c r="D72" s="39">
        <v>2903.5181470448701</v>
      </c>
      <c r="E72" s="40">
        <v>3901.6655089999999</v>
      </c>
      <c r="F72" s="35">
        <v>31.12</v>
      </c>
      <c r="G72" s="35">
        <v>48.122</v>
      </c>
      <c r="H72" s="35">
        <v>69.611000000000004</v>
      </c>
      <c r="I72" s="32">
        <v>166034</v>
      </c>
      <c r="J72" s="32">
        <v>406562</v>
      </c>
      <c r="K72" s="32">
        <v>757623</v>
      </c>
    </row>
    <row r="73" spans="1:11" ht="12.95">
      <c r="A73" t="s">
        <v>19</v>
      </c>
      <c r="B73" s="1" t="s">
        <v>88</v>
      </c>
      <c r="C73" s="39">
        <v>503.80804435829401</v>
      </c>
      <c r="D73" s="39">
        <v>1774.19285283767</v>
      </c>
      <c r="E73" s="40">
        <v>1198.045711</v>
      </c>
      <c r="F73" s="35"/>
      <c r="G73" s="35">
        <v>36.244999999999997</v>
      </c>
      <c r="H73" s="35">
        <v>61.795000000000002</v>
      </c>
      <c r="I73" s="32">
        <v>723000</v>
      </c>
      <c r="J73" s="32">
        <v>3221277</v>
      </c>
      <c r="K73" s="32">
        <v>10255644</v>
      </c>
    </row>
    <row r="74" spans="1:11" ht="12.95">
      <c r="A74" t="s">
        <v>19</v>
      </c>
      <c r="B74" s="1" t="s">
        <v>89</v>
      </c>
      <c r="C74" s="39">
        <v>583.80405817933104</v>
      </c>
      <c r="D74" s="39">
        <v>2125.5551512328998</v>
      </c>
      <c r="E74" s="40">
        <v>3615.0859938029598</v>
      </c>
      <c r="F74" s="35">
        <v>33.9</v>
      </c>
      <c r="G74" s="35">
        <v>40.664999999999999</v>
      </c>
      <c r="H74" s="35">
        <v>72.837000000000003</v>
      </c>
      <c r="I74" s="32">
        <v>126118</v>
      </c>
      <c r="J74" s="32">
        <v>1487235</v>
      </c>
      <c r="K74" s="32">
        <v>7912032</v>
      </c>
    </row>
    <row r="75" spans="1:11" ht="12.95">
      <c r="A75" t="s">
        <v>11</v>
      </c>
      <c r="B75" s="1" t="s">
        <v>90</v>
      </c>
      <c r="C75" s="39">
        <v>790.15380690879101</v>
      </c>
      <c r="D75" s="39">
        <v>2849.8847468345898</v>
      </c>
      <c r="E75" s="40">
        <v>41414.780720000002</v>
      </c>
      <c r="F75" s="35"/>
      <c r="G75" s="35">
        <v>62.118000000000002</v>
      </c>
      <c r="H75" s="35">
        <v>82.456999999999994</v>
      </c>
      <c r="I75" s="32">
        <v>20000</v>
      </c>
      <c r="J75" s="32">
        <v>1973998</v>
      </c>
      <c r="K75" s="32">
        <v>7196450</v>
      </c>
    </row>
    <row r="76" spans="1:11" ht="12.95">
      <c r="A76" t="s">
        <v>13</v>
      </c>
      <c r="B76" s="1" t="s">
        <v>91</v>
      </c>
      <c r="C76" s="39">
        <v>1390.66996219931</v>
      </c>
      <c r="D76" s="39">
        <v>4726.1912795522203</v>
      </c>
      <c r="E76" s="40">
        <v>18068.581934332698</v>
      </c>
      <c r="F76" s="35">
        <v>36</v>
      </c>
      <c r="G76" s="35">
        <v>62.07</v>
      </c>
      <c r="H76" s="35">
        <v>74.200999999999993</v>
      </c>
      <c r="I76" s="32">
        <v>3499771</v>
      </c>
      <c r="J76" s="32">
        <v>9337723</v>
      </c>
      <c r="K76" s="32">
        <v>9949589</v>
      </c>
    </row>
    <row r="77" spans="1:11" ht="12.95">
      <c r="A77" t="s">
        <v>13</v>
      </c>
      <c r="B77" s="1" t="s">
        <v>92</v>
      </c>
      <c r="C77" s="39">
        <v>801.89661758751504</v>
      </c>
      <c r="D77" s="39">
        <v>7750.2915348093902</v>
      </c>
      <c r="E77" s="40">
        <v>37782.954326449799</v>
      </c>
      <c r="F77" s="35">
        <v>32.4</v>
      </c>
      <c r="G77" s="35">
        <v>71.010000000000005</v>
      </c>
      <c r="H77" s="35">
        <v>81.662999999999997</v>
      </c>
      <c r="I77" s="32">
        <v>61428</v>
      </c>
      <c r="J77" s="32">
        <v>142998</v>
      </c>
      <c r="K77" s="32">
        <v>328290</v>
      </c>
    </row>
    <row r="78" spans="1:11" ht="12.95">
      <c r="A78" t="s">
        <v>11</v>
      </c>
      <c r="B78" s="2" t="s">
        <v>93</v>
      </c>
      <c r="C78" s="41">
        <v>562.88453566829401</v>
      </c>
      <c r="D78" s="41">
        <v>580.007640370677</v>
      </c>
      <c r="E78" s="40">
        <v>2972.3823470000002</v>
      </c>
      <c r="F78" s="35">
        <v>25.4</v>
      </c>
      <c r="G78" s="35">
        <v>36.774999999999999</v>
      </c>
      <c r="H78" s="35">
        <v>65.090999999999994</v>
      </c>
      <c r="I78" s="32">
        <v>168574895</v>
      </c>
      <c r="J78" s="32">
        <v>371856500</v>
      </c>
      <c r="K78" s="32">
        <v>1258350971</v>
      </c>
    </row>
    <row r="79" spans="1:11" ht="12.95">
      <c r="A79" t="s">
        <v>11</v>
      </c>
      <c r="B79" s="1" t="s">
        <v>94</v>
      </c>
      <c r="C79" s="39">
        <v>514.11543605453005</v>
      </c>
      <c r="D79" s="39">
        <v>704.35457264791398</v>
      </c>
      <c r="E79" s="40">
        <v>3999.1774289999998</v>
      </c>
      <c r="F79" s="35">
        <v>30</v>
      </c>
      <c r="G79" s="35">
        <v>37.072000000000003</v>
      </c>
      <c r="H79" s="35">
        <v>68.935000000000002</v>
      </c>
      <c r="I79" s="32">
        <v>16108545</v>
      </c>
      <c r="J79" s="32">
        <v>74837310</v>
      </c>
      <c r="K79" s="32">
        <v>244769110</v>
      </c>
    </row>
    <row r="80" spans="1:11" ht="12.95">
      <c r="A80" t="s">
        <v>15</v>
      </c>
      <c r="B80" s="2" t="s">
        <v>95</v>
      </c>
      <c r="C80" s="41">
        <v>750</v>
      </c>
      <c r="D80" s="41">
        <v>2863.36191645796</v>
      </c>
      <c r="E80" s="40">
        <v>11741.558300000001</v>
      </c>
      <c r="F80" s="35">
        <v>25.6</v>
      </c>
      <c r="G80" s="35">
        <v>36.232999999999997</v>
      </c>
      <c r="H80" s="35">
        <v>72.727000000000004</v>
      </c>
      <c r="I80" s="32">
        <v>6269721</v>
      </c>
      <c r="J80" s="32">
        <v>17414215</v>
      </c>
      <c r="K80" s="32">
        <v>75611798</v>
      </c>
    </row>
    <row r="81" spans="1:11" ht="12.95">
      <c r="A81" t="s">
        <v>15</v>
      </c>
      <c r="B81" s="2" t="s">
        <v>96</v>
      </c>
      <c r="C81" s="41">
        <v>700</v>
      </c>
      <c r="D81" s="41">
        <v>3341.8875354914599</v>
      </c>
      <c r="E81" s="40">
        <v>3518.183125</v>
      </c>
      <c r="F81" s="35">
        <v>31.2</v>
      </c>
      <c r="G81" s="35">
        <v>37.061999999999998</v>
      </c>
      <c r="H81" s="35">
        <v>68.495999999999995</v>
      </c>
      <c r="I81" s="32">
        <v>1076920</v>
      </c>
      <c r="J81" s="32">
        <v>5719192</v>
      </c>
      <c r="K81" s="32">
        <v>33703068</v>
      </c>
    </row>
    <row r="82" spans="1:11" ht="12.95">
      <c r="A82" t="s">
        <v>13</v>
      </c>
      <c r="B82" s="2" t="s">
        <v>97</v>
      </c>
      <c r="C82" s="41">
        <v>1213.16483706335</v>
      </c>
      <c r="D82" s="41">
        <v>4939.17646040216</v>
      </c>
      <c r="E82" s="40">
        <v>38533.876886439801</v>
      </c>
      <c r="F82" s="35">
        <v>37.700000000000003</v>
      </c>
      <c r="G82" s="35">
        <v>65.61</v>
      </c>
      <c r="H82" s="35">
        <v>80.349999999999994</v>
      </c>
      <c r="I82" s="32">
        <v>4064749</v>
      </c>
      <c r="J82" s="32">
        <v>2913093</v>
      </c>
      <c r="K82" s="32">
        <v>4579498</v>
      </c>
    </row>
    <row r="83" spans="1:11" ht="12.95">
      <c r="A83" t="s">
        <v>15</v>
      </c>
      <c r="B83" s="1" t="s">
        <v>98</v>
      </c>
      <c r="C83" s="39">
        <v>882.53650104855296</v>
      </c>
      <c r="D83" s="39">
        <v>3800.9252329292599</v>
      </c>
      <c r="E83" s="40">
        <v>26063.115290000002</v>
      </c>
      <c r="F83" s="35"/>
      <c r="G83" s="35">
        <v>64.171999999999997</v>
      </c>
      <c r="H83" s="35">
        <v>81.358999999999995</v>
      </c>
      <c r="I83" s="32">
        <v>209954</v>
      </c>
      <c r="J83" s="32">
        <v>1257970</v>
      </c>
      <c r="K83" s="32">
        <v>7694670</v>
      </c>
    </row>
    <row r="84" spans="1:11" ht="12.95">
      <c r="A84" t="s">
        <v>13</v>
      </c>
      <c r="B84" s="2" t="s">
        <v>99</v>
      </c>
      <c r="C84" s="41">
        <v>1339.84109019111</v>
      </c>
      <c r="D84" s="42">
        <v>4461.0671930927801</v>
      </c>
      <c r="E84" s="40">
        <v>27753.801257063998</v>
      </c>
      <c r="F84" s="35">
        <v>29.01</v>
      </c>
      <c r="G84" s="35">
        <v>65.77</v>
      </c>
      <c r="H84" s="35">
        <v>81.734999999999999</v>
      </c>
      <c r="I84" s="32">
        <v>18822234</v>
      </c>
      <c r="J84" s="32">
        <v>46366767</v>
      </c>
      <c r="K84" s="32">
        <v>60964145</v>
      </c>
    </row>
    <row r="85" spans="1:11" ht="12.95">
      <c r="A85" t="s">
        <v>19</v>
      </c>
      <c r="B85" s="1" t="s">
        <v>100</v>
      </c>
      <c r="C85" s="39">
        <v>1350.39567907572</v>
      </c>
      <c r="D85" s="39">
        <v>2556.8167615062098</v>
      </c>
      <c r="E85" s="40">
        <v>7261.39018677487</v>
      </c>
      <c r="F85" s="35">
        <v>34.200000000000003</v>
      </c>
      <c r="G85" s="35">
        <v>56.631999999999998</v>
      </c>
      <c r="H85" s="35">
        <v>72.896000000000001</v>
      </c>
      <c r="I85" s="32">
        <v>401000</v>
      </c>
      <c r="J85" s="32">
        <v>1402896</v>
      </c>
      <c r="K85" s="32">
        <v>2761331</v>
      </c>
    </row>
    <row r="86" spans="1:11" ht="12.95">
      <c r="A86" t="s">
        <v>11</v>
      </c>
      <c r="B86" s="2" t="s">
        <v>101</v>
      </c>
      <c r="C86" s="42">
        <v>1055.0601207995901</v>
      </c>
      <c r="D86" s="41">
        <v>2644.5854474071198</v>
      </c>
      <c r="E86" s="40">
        <v>31275.134745796</v>
      </c>
      <c r="F86" s="35">
        <v>36.4</v>
      </c>
      <c r="G86" s="35">
        <v>59.3</v>
      </c>
      <c r="H86" s="35">
        <v>83.212000000000003</v>
      </c>
      <c r="I86" s="32">
        <v>30294378</v>
      </c>
      <c r="J86" s="32">
        <v>82199470</v>
      </c>
      <c r="K86" s="32">
        <v>126434653</v>
      </c>
    </row>
    <row r="87" spans="1:11" ht="12.95">
      <c r="A87" t="s">
        <v>15</v>
      </c>
      <c r="B87" s="1" t="s">
        <v>102</v>
      </c>
      <c r="C87" s="39">
        <v>528.68853454484395</v>
      </c>
      <c r="D87" s="39">
        <v>1490.66761371445</v>
      </c>
      <c r="E87" s="40">
        <v>5149.1831990000001</v>
      </c>
      <c r="F87" s="35">
        <v>31.7</v>
      </c>
      <c r="G87" s="35">
        <v>46.301000000000002</v>
      </c>
      <c r="H87" s="35">
        <v>73.263000000000005</v>
      </c>
      <c r="I87" s="32">
        <v>217000</v>
      </c>
      <c r="J87" s="32">
        <v>448861</v>
      </c>
      <c r="K87" s="32">
        <v>6457260</v>
      </c>
    </row>
    <row r="88" spans="1:11" ht="12.95">
      <c r="A88" t="s">
        <v>13</v>
      </c>
      <c r="B88" s="1" t="s">
        <v>103</v>
      </c>
      <c r="C88" s="39">
        <v>585.03475045257596</v>
      </c>
      <c r="D88" s="39">
        <v>2609.2164106860801</v>
      </c>
      <c r="E88" s="40">
        <v>11343.804840000001</v>
      </c>
      <c r="F88" s="35">
        <v>26.2</v>
      </c>
      <c r="G88" s="35">
        <v>54.158999999999999</v>
      </c>
      <c r="H88" s="35">
        <v>66.665000000000006</v>
      </c>
      <c r="I88" s="32">
        <v>2041282</v>
      </c>
      <c r="J88" s="32">
        <v>6702996</v>
      </c>
      <c r="K88" s="32">
        <v>16381297</v>
      </c>
    </row>
    <row r="89" spans="1:11" ht="12.95">
      <c r="A89" t="s">
        <v>17</v>
      </c>
      <c r="B89" s="1" t="s">
        <v>104</v>
      </c>
      <c r="C89" s="39">
        <v>512.92824203052305</v>
      </c>
      <c r="D89" s="39">
        <v>832.27125167949703</v>
      </c>
      <c r="E89" s="40">
        <v>1522.8937550000001</v>
      </c>
      <c r="F89" s="35">
        <v>25.5</v>
      </c>
      <c r="G89" s="35">
        <v>41.585999999999999</v>
      </c>
      <c r="H89" s="35">
        <v>56.551000000000002</v>
      </c>
      <c r="I89" s="32">
        <v>2574000</v>
      </c>
      <c r="J89" s="32">
        <v>6076757</v>
      </c>
      <c r="K89" s="32">
        <v>42749418</v>
      </c>
    </row>
    <row r="90" spans="1:11" ht="12.95">
      <c r="A90" t="s">
        <v>11</v>
      </c>
      <c r="B90" s="2" t="s">
        <v>105</v>
      </c>
      <c r="C90" s="41">
        <v>698.18262598299998</v>
      </c>
      <c r="D90" s="41">
        <v>870.46860293300301</v>
      </c>
      <c r="E90" s="40">
        <v>1634.6483579999999</v>
      </c>
      <c r="F90" s="35">
        <v>26</v>
      </c>
      <c r="G90" s="35">
        <v>48.017000000000003</v>
      </c>
      <c r="H90" s="35">
        <v>68.712000000000003</v>
      </c>
      <c r="I90" s="32">
        <v>4345000</v>
      </c>
      <c r="J90" s="32">
        <v>9736822</v>
      </c>
      <c r="K90" s="32">
        <v>24553672</v>
      </c>
    </row>
    <row r="91" spans="1:11" ht="12.95">
      <c r="A91" t="s">
        <v>11</v>
      </c>
      <c r="B91" s="2" t="s">
        <v>106</v>
      </c>
      <c r="C91" s="41">
        <v>596.00746902054198</v>
      </c>
      <c r="D91" s="41">
        <v>743.08034830499798</v>
      </c>
      <c r="E91" s="40">
        <v>25255.58714</v>
      </c>
      <c r="F91" s="35">
        <v>25.8</v>
      </c>
      <c r="G91" s="35">
        <v>46.667000000000002</v>
      </c>
      <c r="H91" s="35">
        <v>80.512</v>
      </c>
      <c r="I91" s="32">
        <v>9395000</v>
      </c>
      <c r="J91" s="32">
        <v>19211386</v>
      </c>
      <c r="K91" s="32">
        <v>48588326</v>
      </c>
    </row>
    <row r="92" spans="1:11" ht="12.95">
      <c r="A92" t="s">
        <v>15</v>
      </c>
      <c r="B92" s="1" t="s">
        <v>107</v>
      </c>
      <c r="C92" s="39">
        <v>661.90237578641495</v>
      </c>
      <c r="D92" s="39">
        <v>104248.053576042</v>
      </c>
      <c r="E92" s="40">
        <v>44783.080685917899</v>
      </c>
      <c r="F92" s="35">
        <v>26</v>
      </c>
      <c r="G92" s="35">
        <v>53.869</v>
      </c>
      <c r="H92" s="35">
        <v>74.457999999999998</v>
      </c>
      <c r="I92" s="32">
        <v>81280</v>
      </c>
      <c r="J92" s="32">
        <v>152251</v>
      </c>
      <c r="K92" s="32">
        <v>2891553</v>
      </c>
    </row>
    <row r="93" spans="1:11" ht="12.95">
      <c r="A93" t="s">
        <v>13</v>
      </c>
      <c r="B93" s="1" t="s">
        <v>108</v>
      </c>
      <c r="C93" s="39">
        <v>379.87346049733998</v>
      </c>
      <c r="D93" s="39">
        <v>1694.21058551993</v>
      </c>
      <c r="E93" s="40">
        <v>2051.6923259999999</v>
      </c>
      <c r="F93" s="35"/>
      <c r="G93" s="35">
        <v>52.003999999999998</v>
      </c>
      <c r="H93" s="35">
        <v>67.400000000000006</v>
      </c>
      <c r="I93" s="32">
        <v>530343</v>
      </c>
      <c r="J93" s="32">
        <v>1740000</v>
      </c>
      <c r="K93" s="32">
        <v>5448085</v>
      </c>
    </row>
    <row r="94" spans="1:11" ht="12.95">
      <c r="A94" t="s">
        <v>11</v>
      </c>
      <c r="B94" s="1" t="s">
        <v>109</v>
      </c>
      <c r="C94" s="39">
        <v>748.54197792678804</v>
      </c>
      <c r="D94" s="39">
        <v>773.42481896609195</v>
      </c>
      <c r="E94" s="40">
        <v>2409.6642040000002</v>
      </c>
      <c r="F94" s="35">
        <v>31.9</v>
      </c>
      <c r="G94" s="35">
        <v>41.921999999999997</v>
      </c>
      <c r="H94" s="35">
        <v>67.116</v>
      </c>
      <c r="I94" s="32">
        <v>470000</v>
      </c>
      <c r="J94" s="32">
        <v>1682917</v>
      </c>
      <c r="K94" s="32">
        <v>6373934</v>
      </c>
    </row>
    <row r="95" spans="1:11" ht="12.95">
      <c r="A95" t="s">
        <v>13</v>
      </c>
      <c r="B95" s="1" t="s">
        <v>110</v>
      </c>
      <c r="C95" s="39">
        <v>865.19223658479598</v>
      </c>
      <c r="D95" s="40"/>
      <c r="E95" s="40">
        <v>15816.3592654328</v>
      </c>
      <c r="F95" s="35">
        <v>33</v>
      </c>
      <c r="G95" s="35">
        <v>64.528000000000006</v>
      </c>
      <c r="H95" s="35">
        <v>73.039000000000001</v>
      </c>
      <c r="I95" s="32">
        <v>590588</v>
      </c>
      <c r="J95" s="32">
        <v>1949000</v>
      </c>
      <c r="K95" s="32">
        <v>2234572</v>
      </c>
    </row>
    <row r="96" spans="1:11" ht="12.95">
      <c r="A96" t="s">
        <v>15</v>
      </c>
      <c r="B96" s="1" t="s">
        <v>111</v>
      </c>
      <c r="C96" s="39">
        <v>932</v>
      </c>
      <c r="D96" s="39">
        <v>5318.4544409781502</v>
      </c>
      <c r="E96" s="40">
        <v>13547.559230000001</v>
      </c>
      <c r="F96" s="35">
        <v>29.7</v>
      </c>
      <c r="G96" s="35">
        <v>54.247</v>
      </c>
      <c r="H96" s="35">
        <v>72.454999999999998</v>
      </c>
      <c r="I96" s="32">
        <v>332000</v>
      </c>
      <c r="J96" s="32">
        <v>1442826</v>
      </c>
      <c r="K96" s="32">
        <v>4291719</v>
      </c>
    </row>
    <row r="97" spans="1:11" ht="12.95">
      <c r="A97" t="s">
        <v>17</v>
      </c>
      <c r="B97" s="2" t="s">
        <v>112</v>
      </c>
      <c r="C97" s="41">
        <v>364</v>
      </c>
      <c r="D97" s="41">
        <v>282.94986508854703</v>
      </c>
      <c r="E97" s="40">
        <v>1530.614411</v>
      </c>
      <c r="F97" s="35">
        <v>32.799999999999997</v>
      </c>
      <c r="G97" s="35">
        <v>41.014000000000003</v>
      </c>
      <c r="H97" s="35">
        <v>47.57</v>
      </c>
      <c r="I97" s="32">
        <v>276361</v>
      </c>
      <c r="J97" s="32">
        <v>733942</v>
      </c>
      <c r="K97" s="32">
        <v>2216850</v>
      </c>
    </row>
    <row r="98" spans="1:11" ht="12.95">
      <c r="A98" t="s">
        <v>17</v>
      </c>
      <c r="B98" s="1" t="s">
        <v>113</v>
      </c>
      <c r="C98" s="39">
        <v>544.65384335747603</v>
      </c>
      <c r="D98" s="39">
        <v>553.438511997158</v>
      </c>
      <c r="E98" s="40">
        <v>478.86021499999998</v>
      </c>
      <c r="F98" s="35">
        <v>31.1</v>
      </c>
      <c r="G98" s="35">
        <v>33.819000000000003</v>
      </c>
      <c r="H98" s="35">
        <v>56.19</v>
      </c>
      <c r="I98" s="32">
        <v>313543</v>
      </c>
      <c r="J98" s="32">
        <v>911140</v>
      </c>
      <c r="K98" s="32">
        <v>4244684</v>
      </c>
    </row>
    <row r="99" spans="1:11" ht="12.95">
      <c r="A99" t="s">
        <v>15</v>
      </c>
      <c r="B99" s="1" t="s">
        <v>114</v>
      </c>
      <c r="C99" s="39">
        <v>570</v>
      </c>
      <c r="D99" s="39">
        <v>2084.2834728616199</v>
      </c>
      <c r="E99" s="40">
        <v>12299.07569</v>
      </c>
      <c r="F99" s="35">
        <v>33</v>
      </c>
      <c r="G99" s="35">
        <v>41.87</v>
      </c>
      <c r="H99" s="35">
        <v>74.58</v>
      </c>
      <c r="I99" s="32">
        <v>531472</v>
      </c>
      <c r="J99" s="32">
        <v>1029010</v>
      </c>
      <c r="K99" s="32">
        <v>6469497</v>
      </c>
    </row>
    <row r="100" spans="1:11" ht="12.95">
      <c r="A100" t="s">
        <v>13</v>
      </c>
      <c r="B100" s="1" t="s">
        <v>115</v>
      </c>
      <c r="C100" s="39">
        <v>988.79112752548099</v>
      </c>
      <c r="D100" s="39">
        <v>4409.9432293285799</v>
      </c>
      <c r="E100" s="40">
        <v>17432.252096369699</v>
      </c>
      <c r="F100" s="35">
        <v>28.9</v>
      </c>
      <c r="G100" s="35">
        <v>63.56</v>
      </c>
      <c r="H100" s="35">
        <v>71.942999999999998</v>
      </c>
      <c r="I100" s="32">
        <v>778655</v>
      </c>
      <c r="J100" s="32">
        <v>2567402</v>
      </c>
      <c r="K100" s="32">
        <v>3292454</v>
      </c>
    </row>
    <row r="101" spans="1:11" ht="12.95">
      <c r="A101" t="s">
        <v>13</v>
      </c>
      <c r="B101" s="1" t="s">
        <v>116</v>
      </c>
      <c r="C101" s="39">
        <v>1145.56659655359</v>
      </c>
      <c r="D101" s="39">
        <v>14554.956289104501</v>
      </c>
      <c r="E101" s="40">
        <v>74985.909655524301</v>
      </c>
      <c r="F101" s="35">
        <v>36.9</v>
      </c>
      <c r="G101" s="35">
        <v>65.248000000000005</v>
      </c>
      <c r="H101" s="35">
        <v>79.811000000000007</v>
      </c>
      <c r="I101" s="32">
        <v>127030</v>
      </c>
      <c r="J101" s="32">
        <v>296001</v>
      </c>
      <c r="K101" s="32">
        <v>523362</v>
      </c>
    </row>
    <row r="102" spans="1:11" ht="12.95">
      <c r="A102" t="s">
        <v>11</v>
      </c>
      <c r="B102" s="1" t="s">
        <v>117</v>
      </c>
      <c r="C102" s="39">
        <v>607.00835370164702</v>
      </c>
      <c r="D102" s="39">
        <v>2170.0463370685302</v>
      </c>
      <c r="E102" s="40">
        <v>66739.809210000007</v>
      </c>
      <c r="F102" s="35"/>
      <c r="G102" s="35">
        <v>59.789000000000001</v>
      </c>
      <c r="H102" s="35">
        <v>80.694999999999993</v>
      </c>
      <c r="I102" s="32">
        <v>17311</v>
      </c>
      <c r="J102" s="32">
        <v>196482</v>
      </c>
      <c r="K102" s="32">
        <v>567441</v>
      </c>
    </row>
    <row r="103" spans="1:11" ht="12.95">
      <c r="A103" t="s">
        <v>13</v>
      </c>
      <c r="B103" s="1" t="s">
        <v>118</v>
      </c>
      <c r="C103" s="39">
        <v>800.75976725918997</v>
      </c>
      <c r="D103" s="39">
        <v>2040.9452927933601</v>
      </c>
      <c r="E103" s="40">
        <v>8451.9281640000008</v>
      </c>
      <c r="F103" s="35"/>
      <c r="G103" s="35">
        <v>53.087000000000003</v>
      </c>
      <c r="H103" s="35">
        <v>74.676000000000002</v>
      </c>
      <c r="I103" s="32">
        <v>391865</v>
      </c>
      <c r="J103" s="32">
        <v>1229700</v>
      </c>
      <c r="K103" s="32">
        <v>2066785</v>
      </c>
    </row>
    <row r="104" spans="1:11" ht="12.95">
      <c r="A104" t="s">
        <v>17</v>
      </c>
      <c r="B104" s="1" t="s">
        <v>119</v>
      </c>
      <c r="C104" s="39">
        <v>434.14077087232698</v>
      </c>
      <c r="D104" s="39">
        <v>1383.7285355368799</v>
      </c>
      <c r="E104" s="40">
        <v>1088.44437908327</v>
      </c>
      <c r="F104" s="35">
        <v>30.5</v>
      </c>
      <c r="G104" s="35">
        <v>35.752000000000002</v>
      </c>
      <c r="H104" s="35">
        <v>66.489000000000004</v>
      </c>
      <c r="I104" s="32">
        <v>1543133</v>
      </c>
      <c r="J104" s="32">
        <v>4083554</v>
      </c>
      <c r="K104" s="32">
        <v>21928518</v>
      </c>
    </row>
    <row r="105" spans="1:11" ht="12.95">
      <c r="A105" t="s">
        <v>17</v>
      </c>
      <c r="B105" s="2" t="s">
        <v>120</v>
      </c>
      <c r="C105" s="41">
        <v>360</v>
      </c>
      <c r="D105" s="41">
        <v>352.46948040859098</v>
      </c>
      <c r="E105" s="40">
        <v>898.24301839999998</v>
      </c>
      <c r="F105" s="35">
        <v>30.3</v>
      </c>
      <c r="G105" s="35">
        <v>35.960999999999999</v>
      </c>
      <c r="H105" s="35">
        <v>53.533000000000001</v>
      </c>
      <c r="I105" s="32">
        <v>737000</v>
      </c>
      <c r="J105" s="32">
        <v>2880700</v>
      </c>
      <c r="K105" s="32">
        <v>15882815</v>
      </c>
    </row>
    <row r="106" spans="1:11" ht="12.95">
      <c r="A106" t="s">
        <v>11</v>
      </c>
      <c r="B106" s="1" t="s">
        <v>121</v>
      </c>
      <c r="C106" s="39">
        <v>750.126007680405</v>
      </c>
      <c r="D106" s="39">
        <v>1940.39457347959</v>
      </c>
      <c r="E106" s="40">
        <v>13107.17864</v>
      </c>
      <c r="F106" s="35">
        <v>30.6</v>
      </c>
      <c r="G106" s="35">
        <v>54.246000000000002</v>
      </c>
      <c r="H106" s="35">
        <v>73.981999999999999</v>
      </c>
      <c r="I106" s="32">
        <v>287000</v>
      </c>
      <c r="J106" s="32">
        <v>6109907</v>
      </c>
      <c r="K106" s="32">
        <v>29321798</v>
      </c>
    </row>
    <row r="107" spans="1:11" ht="12.95">
      <c r="A107" t="s">
        <v>11</v>
      </c>
      <c r="B107" s="1" t="s">
        <v>122</v>
      </c>
      <c r="C107" s="39">
        <v>472.11760843461502</v>
      </c>
      <c r="D107" s="39">
        <v>457.03862043126298</v>
      </c>
      <c r="E107" s="40">
        <v>5396.1775779999998</v>
      </c>
      <c r="F107" s="35"/>
      <c r="G107" s="35">
        <v>33.048999999999999</v>
      </c>
      <c r="H107" s="35">
        <v>76.525000000000006</v>
      </c>
      <c r="I107" s="32">
        <v>42378</v>
      </c>
      <c r="J107" s="32">
        <v>79293</v>
      </c>
      <c r="K107" s="32">
        <v>324313</v>
      </c>
    </row>
    <row r="108" spans="1:11" ht="12.95">
      <c r="A108" t="s">
        <v>17</v>
      </c>
      <c r="B108" s="1" t="s">
        <v>123</v>
      </c>
      <c r="C108" s="39">
        <v>427.430521236331</v>
      </c>
      <c r="D108" s="39">
        <v>437.95293882161099</v>
      </c>
      <c r="E108" s="40">
        <v>1152.282338</v>
      </c>
      <c r="F108" s="35">
        <v>29.6</v>
      </c>
      <c r="G108" s="35">
        <v>29.55</v>
      </c>
      <c r="H108" s="35">
        <v>51.027000000000001</v>
      </c>
      <c r="I108" s="32">
        <v>1403398</v>
      </c>
      <c r="J108" s="32">
        <v>4637633</v>
      </c>
      <c r="K108" s="32">
        <v>16318897</v>
      </c>
    </row>
    <row r="109" spans="1:11" ht="12.95">
      <c r="A109" t="s">
        <v>13</v>
      </c>
      <c r="B109" s="1" t="s">
        <v>124</v>
      </c>
      <c r="C109" s="39">
        <v>515.50496844911697</v>
      </c>
      <c r="D109" s="39">
        <v>1525.7954011982399</v>
      </c>
      <c r="E109" s="40">
        <v>21934.710788087799</v>
      </c>
      <c r="F109" s="35"/>
      <c r="G109" s="35">
        <v>65.572999999999993</v>
      </c>
      <c r="H109" s="35">
        <v>79.412000000000006</v>
      </c>
      <c r="I109" s="32">
        <v>134072</v>
      </c>
      <c r="J109" s="32">
        <v>311997</v>
      </c>
      <c r="K109" s="32">
        <v>419212</v>
      </c>
    </row>
    <row r="110" spans="1:11" ht="12.95">
      <c r="A110" t="s">
        <v>11</v>
      </c>
      <c r="B110" s="1" t="s">
        <v>125</v>
      </c>
      <c r="C110" s="39">
        <v>944.04857570988202</v>
      </c>
      <c r="D110" s="39">
        <v>3009.8884160786802</v>
      </c>
      <c r="E110" s="40" t="s">
        <v>75</v>
      </c>
      <c r="F110" s="35"/>
      <c r="G110" s="35">
        <v>54.401000000000003</v>
      </c>
      <c r="H110" s="35">
        <v>80.393000000000001</v>
      </c>
      <c r="I110" s="32">
        <v>84039</v>
      </c>
      <c r="J110" s="32">
        <v>222001</v>
      </c>
      <c r="K110" s="32">
        <v>408302</v>
      </c>
    </row>
    <row r="111" spans="1:11" ht="12.95">
      <c r="A111" t="s">
        <v>17</v>
      </c>
      <c r="B111" s="1" t="s">
        <v>126</v>
      </c>
      <c r="C111" s="39">
        <v>374.38280207142401</v>
      </c>
      <c r="D111" s="39">
        <v>702.93002013024602</v>
      </c>
      <c r="E111" s="40">
        <v>1838.0619593213601</v>
      </c>
      <c r="F111" s="35">
        <v>32</v>
      </c>
      <c r="G111" s="35">
        <v>38.305999999999997</v>
      </c>
      <c r="H111" s="35">
        <v>58.255000000000003</v>
      </c>
      <c r="I111" s="32">
        <v>382696</v>
      </c>
      <c r="J111" s="32">
        <v>657182</v>
      </c>
      <c r="K111" s="32">
        <v>3622961</v>
      </c>
    </row>
    <row r="112" spans="1:11" ht="12.95">
      <c r="A112" t="s">
        <v>17</v>
      </c>
      <c r="B112" s="1" t="s">
        <v>127</v>
      </c>
      <c r="C112" s="39">
        <v>799.61105928091195</v>
      </c>
      <c r="D112" s="39">
        <v>1937.83788087894</v>
      </c>
      <c r="E112" s="40">
        <v>11817.405839999999</v>
      </c>
      <c r="F112" s="35">
        <v>31.2</v>
      </c>
      <c r="G112" s="35">
        <v>48.087000000000003</v>
      </c>
      <c r="H112" s="35">
        <v>73.209999999999994</v>
      </c>
      <c r="I112" s="32">
        <v>62865</v>
      </c>
      <c r="J112" s="32">
        <v>493254</v>
      </c>
      <c r="K112" s="32">
        <v>1313803</v>
      </c>
    </row>
    <row r="113" spans="1:11" ht="12.95">
      <c r="A113" t="s">
        <v>17</v>
      </c>
      <c r="B113" s="1" t="s">
        <v>128</v>
      </c>
      <c r="C113" s="40"/>
      <c r="D113" s="40"/>
      <c r="E113" s="40" t="s">
        <v>75</v>
      </c>
      <c r="F113" s="35"/>
      <c r="G113" s="35">
        <v>43.982999999999997</v>
      </c>
      <c r="H113" s="35">
        <v>77.356999999999999</v>
      </c>
      <c r="I113" s="32">
        <v>8219</v>
      </c>
      <c r="J113" s="32">
        <v>15141</v>
      </c>
      <c r="K113" s="32">
        <v>217172</v>
      </c>
    </row>
    <row r="114" spans="1:11" ht="12.95">
      <c r="A114" t="s">
        <v>19</v>
      </c>
      <c r="B114" s="1" t="s">
        <v>129</v>
      </c>
      <c r="C114" s="39">
        <v>1053.6000651321101</v>
      </c>
      <c r="D114" s="39">
        <v>3293.7771632061099</v>
      </c>
      <c r="E114" s="40">
        <v>12135.330499489201</v>
      </c>
      <c r="F114" s="35">
        <v>26.9</v>
      </c>
      <c r="G114" s="35">
        <v>48.518000000000001</v>
      </c>
      <c r="H114" s="35">
        <v>76.748999999999995</v>
      </c>
      <c r="I114" s="32">
        <v>6181708</v>
      </c>
      <c r="J114" s="32">
        <v>27865814</v>
      </c>
      <c r="K114" s="32">
        <v>116146768</v>
      </c>
    </row>
    <row r="115" spans="1:11" ht="12.95">
      <c r="A115" t="s">
        <v>11</v>
      </c>
      <c r="B115" s="1" t="s">
        <v>130</v>
      </c>
      <c r="C115" s="39">
        <v>553.05205559483397</v>
      </c>
      <c r="D115" s="40"/>
      <c r="E115" s="40">
        <v>4994.5608806669297</v>
      </c>
      <c r="F115" s="35"/>
      <c r="G115" s="35">
        <v>53.777000000000001</v>
      </c>
      <c r="H115" s="35">
        <v>68.795000000000002</v>
      </c>
      <c r="I115" s="32">
        <v>16416</v>
      </c>
      <c r="J115" s="32">
        <v>32000</v>
      </c>
      <c r="K115" s="32">
        <v>112098</v>
      </c>
    </row>
    <row r="116" spans="1:11" ht="12.95">
      <c r="A116" t="s">
        <v>13</v>
      </c>
      <c r="B116" s="1" t="s">
        <v>131</v>
      </c>
      <c r="C116" s="39">
        <v>617.11774901352203</v>
      </c>
      <c r="D116" s="39">
        <v>2752.30446876208</v>
      </c>
      <c r="E116" s="40">
        <v>2775.2569389999999</v>
      </c>
      <c r="F116" s="35"/>
      <c r="G116" s="35">
        <v>57.462000000000003</v>
      </c>
      <c r="H116" s="35">
        <v>69.001999999999995</v>
      </c>
      <c r="I116" s="32">
        <v>712558</v>
      </c>
      <c r="J116" s="32">
        <v>2341003</v>
      </c>
      <c r="K116" s="32">
        <v>3519266</v>
      </c>
    </row>
    <row r="117" spans="1:11" ht="12.95">
      <c r="A117" t="s">
        <v>11</v>
      </c>
      <c r="B117" s="1" t="s">
        <v>132</v>
      </c>
      <c r="C117" s="39">
        <v>606.92592804874698</v>
      </c>
      <c r="D117" s="39">
        <v>741.12946303395904</v>
      </c>
      <c r="E117" s="40">
        <v>3351.6945780000001</v>
      </c>
      <c r="F117" s="35">
        <v>31.8</v>
      </c>
      <c r="G117" s="35">
        <v>42.817999999999998</v>
      </c>
      <c r="H117" s="35">
        <v>68.197999999999993</v>
      </c>
      <c r="I117" s="32">
        <v>619000</v>
      </c>
      <c r="J117" s="32">
        <v>780200</v>
      </c>
      <c r="K117" s="32">
        <v>2844081</v>
      </c>
    </row>
    <row r="118" spans="1:11" ht="12.95">
      <c r="A118" t="s">
        <v>13</v>
      </c>
      <c r="B118" s="1" t="s">
        <v>133</v>
      </c>
      <c r="C118" s="39">
        <v>1112.3575410063199</v>
      </c>
      <c r="D118" s="39">
        <v>2835.1335569600401</v>
      </c>
      <c r="E118" s="40">
        <v>12257.7885880292</v>
      </c>
      <c r="F118" s="35">
        <v>35.4</v>
      </c>
      <c r="G118" s="35">
        <v>58.148000000000003</v>
      </c>
      <c r="H118" s="35">
        <v>74.38</v>
      </c>
      <c r="I118" s="32">
        <v>126582</v>
      </c>
      <c r="J118" s="32">
        <v>398539</v>
      </c>
      <c r="K118" s="32">
        <v>632796</v>
      </c>
    </row>
    <row r="119" spans="1:11" ht="12.95">
      <c r="A119" t="s">
        <v>15</v>
      </c>
      <c r="B119" s="1" t="s">
        <v>134</v>
      </c>
      <c r="C119" s="39">
        <v>497.24625467910403</v>
      </c>
      <c r="D119" s="39">
        <v>1683.1016467535001</v>
      </c>
      <c r="E119" s="40">
        <v>4248.6285859999998</v>
      </c>
      <c r="F119" s="35">
        <v>33.1</v>
      </c>
      <c r="G119" s="35">
        <v>41.87</v>
      </c>
      <c r="H119" s="35">
        <v>71.882000000000005</v>
      </c>
      <c r="I119" s="32">
        <v>2503218</v>
      </c>
      <c r="J119" s="32">
        <v>8953000</v>
      </c>
      <c r="K119" s="32">
        <v>32598536</v>
      </c>
    </row>
    <row r="120" spans="1:11" ht="12.95">
      <c r="A120" t="s">
        <v>17</v>
      </c>
      <c r="B120" s="2" t="s">
        <v>135</v>
      </c>
      <c r="C120" s="41">
        <v>358</v>
      </c>
      <c r="D120" s="41">
        <v>450.75415436525498</v>
      </c>
      <c r="E120" s="40">
        <v>932.29134980000003</v>
      </c>
      <c r="F120" s="35">
        <v>30.277999999999999</v>
      </c>
      <c r="G120" s="35">
        <v>30.277000000000001</v>
      </c>
      <c r="H120" s="35">
        <v>49.781999999999996</v>
      </c>
      <c r="I120" s="32">
        <v>1982324</v>
      </c>
      <c r="J120" s="32">
        <v>6442133</v>
      </c>
      <c r="K120" s="32">
        <v>24475186</v>
      </c>
    </row>
    <row r="121" spans="1:11" ht="12.95">
      <c r="A121" t="s">
        <v>11</v>
      </c>
      <c r="B121" s="2" t="s">
        <v>136</v>
      </c>
      <c r="C121" s="41">
        <v>569.07497647699597</v>
      </c>
      <c r="D121" s="41">
        <v>446.78226700169103</v>
      </c>
      <c r="E121" s="40">
        <v>1309.6048510000001</v>
      </c>
      <c r="F121" s="35">
        <v>30.8</v>
      </c>
      <c r="G121" s="35">
        <v>33.307000000000002</v>
      </c>
      <c r="H121" s="35">
        <v>64.704999999999998</v>
      </c>
      <c r="I121" s="32">
        <v>3506000</v>
      </c>
      <c r="J121" s="32">
        <v>17157508</v>
      </c>
      <c r="K121" s="32">
        <v>48724387</v>
      </c>
    </row>
    <row r="122" spans="1:11" ht="12.95">
      <c r="A122" t="s">
        <v>17</v>
      </c>
      <c r="B122" s="2" t="s">
        <v>137</v>
      </c>
      <c r="C122" s="41">
        <v>350</v>
      </c>
      <c r="D122" s="41">
        <v>2388.8065396738002</v>
      </c>
      <c r="E122" s="40">
        <v>5126.5888109999996</v>
      </c>
      <c r="F122" s="35"/>
      <c r="G122" s="35"/>
      <c r="H122" s="36"/>
      <c r="I122" s="32">
        <v>1834</v>
      </c>
      <c r="J122" s="32">
        <v>2953</v>
      </c>
      <c r="K122" s="32">
        <v>10370</v>
      </c>
    </row>
    <row r="123" spans="1:11" ht="12.95">
      <c r="A123" t="s">
        <v>11</v>
      </c>
      <c r="B123" s="1" t="s">
        <v>138</v>
      </c>
      <c r="C123" s="39">
        <v>419.17632851945802</v>
      </c>
      <c r="D123" s="39">
        <v>523.97640870709802</v>
      </c>
      <c r="E123" s="40">
        <v>1268.4230110000001</v>
      </c>
      <c r="F123" s="35">
        <v>39.86</v>
      </c>
      <c r="G123" s="35">
        <v>71.45</v>
      </c>
      <c r="H123" s="35">
        <v>80.605000000000004</v>
      </c>
      <c r="I123" s="32">
        <v>2254522</v>
      </c>
      <c r="J123" s="32">
        <v>10027047</v>
      </c>
      <c r="K123" s="32">
        <v>16714228</v>
      </c>
    </row>
    <row r="124" spans="1:11" ht="12.95">
      <c r="A124" t="s">
        <v>13</v>
      </c>
      <c r="B124" s="2" t="s">
        <v>139</v>
      </c>
      <c r="C124" s="41">
        <v>2412.4326767949001</v>
      </c>
      <c r="D124" s="41">
        <v>7407.8468014687296</v>
      </c>
      <c r="E124" s="40">
        <v>37069.423628443998</v>
      </c>
      <c r="F124" s="35"/>
      <c r="G124" s="35">
        <v>58.408000000000001</v>
      </c>
      <c r="H124" s="35">
        <v>76.518000000000001</v>
      </c>
      <c r="I124" s="32">
        <v>42536</v>
      </c>
      <c r="J124" s="32">
        <v>111701</v>
      </c>
      <c r="K124" s="32">
        <v>204538</v>
      </c>
    </row>
    <row r="125" spans="1:11" ht="12.95">
      <c r="A125" t="s">
        <v>13</v>
      </c>
      <c r="B125" s="1" t="s">
        <v>140</v>
      </c>
      <c r="C125" s="39">
        <v>698.10183952994498</v>
      </c>
      <c r="D125" s="40"/>
      <c r="E125" s="40">
        <v>23178.374218866102</v>
      </c>
      <c r="F125" s="35"/>
      <c r="G125" s="35">
        <v>48.695</v>
      </c>
      <c r="H125" s="35">
        <v>76.207999999999998</v>
      </c>
      <c r="I125" s="32">
        <v>29432</v>
      </c>
      <c r="J125" s="32">
        <v>64824</v>
      </c>
      <c r="K125" s="32">
        <v>258735</v>
      </c>
    </row>
    <row r="126" spans="1:11" ht="12.95">
      <c r="A126" t="s">
        <v>11</v>
      </c>
      <c r="B126" s="1" t="s">
        <v>141</v>
      </c>
      <c r="C126" s="39">
        <v>944.23521686922902</v>
      </c>
      <c r="D126" s="39">
        <v>9374.1628149342996</v>
      </c>
      <c r="E126" s="40">
        <v>30959.735393455001</v>
      </c>
      <c r="F126" s="35">
        <v>34.049999999999997</v>
      </c>
      <c r="G126" s="35">
        <v>69.290000000000006</v>
      </c>
      <c r="H126" s="35">
        <v>80.515000000000001</v>
      </c>
      <c r="I126" s="32">
        <v>100000</v>
      </c>
      <c r="J126" s="32">
        <v>1908001</v>
      </c>
      <c r="K126" s="32">
        <v>4461257</v>
      </c>
    </row>
    <row r="127" spans="1:11" ht="12.95">
      <c r="A127" t="s">
        <v>11</v>
      </c>
      <c r="B127" s="2" t="s">
        <v>142</v>
      </c>
      <c r="C127" s="41">
        <v>541.620210412966</v>
      </c>
      <c r="D127" s="41">
        <v>11449.376300527199</v>
      </c>
      <c r="E127" s="40">
        <v>24656.5345058526</v>
      </c>
      <c r="F127" s="35"/>
      <c r="G127" s="35"/>
      <c r="H127" s="36"/>
    </row>
    <row r="128" spans="1:11" ht="12.95">
      <c r="A128" t="s">
        <v>19</v>
      </c>
      <c r="B128" s="1" t="s">
        <v>143</v>
      </c>
      <c r="C128" s="39">
        <v>726.96952286918997</v>
      </c>
      <c r="D128" s="39">
        <v>2646.8021118984402</v>
      </c>
      <c r="E128" s="40">
        <v>2688.7359599586098</v>
      </c>
      <c r="F128" s="35">
        <v>25.4</v>
      </c>
      <c r="G128" s="35">
        <v>40.68</v>
      </c>
      <c r="H128" s="35">
        <v>73.775000000000006</v>
      </c>
      <c r="I128" s="32">
        <v>219387</v>
      </c>
      <c r="J128" s="32">
        <v>1294993</v>
      </c>
      <c r="K128" s="32">
        <v>5954898</v>
      </c>
    </row>
    <row r="129" spans="1:11" ht="12.95">
      <c r="A129" t="s">
        <v>17</v>
      </c>
      <c r="B129" s="1" t="s">
        <v>144</v>
      </c>
      <c r="C129" s="39">
        <v>371.26315375711403</v>
      </c>
      <c r="D129" s="39">
        <v>732.21033634124694</v>
      </c>
      <c r="E129" s="40">
        <v>671.0347203</v>
      </c>
      <c r="F129" s="35">
        <v>30.8</v>
      </c>
      <c r="G129" s="35">
        <v>37.46</v>
      </c>
      <c r="H129" s="35">
        <v>54.250999999999998</v>
      </c>
      <c r="I129" s="32">
        <v>1244861</v>
      </c>
      <c r="J129" s="32">
        <v>2461726</v>
      </c>
      <c r="K129" s="32">
        <v>16644339</v>
      </c>
    </row>
    <row r="130" spans="1:11" ht="12.95">
      <c r="A130" t="s">
        <v>17</v>
      </c>
      <c r="B130" s="1" t="s">
        <v>145</v>
      </c>
      <c r="C130" s="39">
        <v>576.37944468442902</v>
      </c>
      <c r="D130" s="39">
        <v>974.02482628343398</v>
      </c>
      <c r="E130" s="40">
        <v>2277.5716520000001</v>
      </c>
      <c r="F130" s="35">
        <v>30.4</v>
      </c>
      <c r="G130" s="35">
        <v>34.805</v>
      </c>
      <c r="H130" s="35">
        <v>51.427</v>
      </c>
      <c r="I130" s="32">
        <v>12100855</v>
      </c>
      <c r="J130" s="32">
        <v>37859746</v>
      </c>
      <c r="K130" s="32">
        <v>166629383</v>
      </c>
    </row>
    <row r="131" spans="1:11" ht="12.95">
      <c r="A131" t="s">
        <v>13</v>
      </c>
      <c r="B131" s="2" t="s">
        <v>146</v>
      </c>
      <c r="C131" s="42">
        <v>950</v>
      </c>
      <c r="D131" s="41">
        <v>8490.3201179580301</v>
      </c>
      <c r="E131" s="40">
        <v>49221.158449244103</v>
      </c>
      <c r="F131" s="35">
        <v>38.799999999999997</v>
      </c>
      <c r="G131" s="35">
        <v>71.599999999999994</v>
      </c>
      <c r="H131" s="35">
        <v>80.929000000000002</v>
      </c>
      <c r="I131" s="32">
        <v>868570</v>
      </c>
      <c r="J131" s="32">
        <v>3265000</v>
      </c>
      <c r="K131" s="32">
        <v>4960482</v>
      </c>
    </row>
    <row r="132" spans="1:11" ht="12.95">
      <c r="A132" t="s">
        <v>15</v>
      </c>
      <c r="B132" s="1" t="s">
        <v>147</v>
      </c>
      <c r="C132" s="39">
        <v>882.53650104855296</v>
      </c>
      <c r="D132" s="39">
        <v>1681.63052931027</v>
      </c>
      <c r="E132" s="40">
        <v>22981.051510000001</v>
      </c>
      <c r="F132" s="35">
        <v>32.299999999999997</v>
      </c>
      <c r="G132" s="35">
        <v>37.177</v>
      </c>
      <c r="H132" s="35">
        <v>72.808000000000007</v>
      </c>
      <c r="I132" s="32">
        <v>318000</v>
      </c>
      <c r="J132" s="32">
        <v>456418</v>
      </c>
      <c r="K132" s="32">
        <v>2904037</v>
      </c>
    </row>
    <row r="133" spans="1:11" ht="12.95">
      <c r="A133" t="s">
        <v>11</v>
      </c>
      <c r="B133" s="2" t="s">
        <v>148</v>
      </c>
      <c r="C133" s="41">
        <v>665.72351857726903</v>
      </c>
      <c r="D133" s="41">
        <v>739.13313271268805</v>
      </c>
      <c r="E133" s="40">
        <v>2682.248662</v>
      </c>
      <c r="F133" s="35">
        <v>25.9</v>
      </c>
      <c r="G133" s="35">
        <v>39.667999999999999</v>
      </c>
      <c r="H133" s="35">
        <v>65.186999999999998</v>
      </c>
      <c r="I133" s="32">
        <v>13123633</v>
      </c>
      <c r="J133" s="32">
        <v>37542380</v>
      </c>
      <c r="K133" s="32">
        <v>179951140</v>
      </c>
    </row>
    <row r="134" spans="1:11" ht="12.95">
      <c r="A134" t="s">
        <v>19</v>
      </c>
      <c r="B134" s="1" t="s">
        <v>149</v>
      </c>
      <c r="C134" s="39">
        <v>686.65752552609399</v>
      </c>
      <c r="D134" s="39">
        <v>2500.0313376829799</v>
      </c>
      <c r="E134" s="40">
        <v>11401.70176</v>
      </c>
      <c r="F134" s="35">
        <v>32.9</v>
      </c>
      <c r="G134" s="35">
        <v>53.625</v>
      </c>
      <c r="H134" s="35">
        <v>75.953000000000003</v>
      </c>
      <c r="I134" s="32">
        <v>78842</v>
      </c>
      <c r="J134" s="32">
        <v>860092</v>
      </c>
      <c r="K134" s="32">
        <v>3624991</v>
      </c>
    </row>
    <row r="135" spans="1:11" ht="12.95">
      <c r="A135" t="s">
        <v>11</v>
      </c>
      <c r="B135" s="1" t="s">
        <v>150</v>
      </c>
      <c r="C135" s="39">
        <v>573.28566738488905</v>
      </c>
      <c r="D135" s="39">
        <v>969.62038322985995</v>
      </c>
      <c r="E135" s="40">
        <v>2033.2190089999999</v>
      </c>
      <c r="F135" s="35">
        <v>31.5</v>
      </c>
      <c r="G135" s="35">
        <v>33.682000000000002</v>
      </c>
      <c r="H135" s="35">
        <v>62.427999999999997</v>
      </c>
      <c r="I135" s="32">
        <v>754894</v>
      </c>
      <c r="J135" s="32">
        <v>1708192</v>
      </c>
      <c r="K135" s="32">
        <v>7170112</v>
      </c>
    </row>
    <row r="136" spans="1:11" ht="12.95">
      <c r="A136" t="s">
        <v>19</v>
      </c>
      <c r="B136" s="1" t="s">
        <v>151</v>
      </c>
      <c r="C136" s="39">
        <v>564.15893063307396</v>
      </c>
      <c r="D136" s="39">
        <v>2054.0297798903398</v>
      </c>
      <c r="E136" s="40">
        <v>4581.7529029999996</v>
      </c>
      <c r="F136" s="35">
        <v>35.5</v>
      </c>
      <c r="G136" s="35">
        <v>62.561999999999998</v>
      </c>
      <c r="H136" s="35">
        <v>72.269000000000005</v>
      </c>
      <c r="I136" s="32">
        <v>143000</v>
      </c>
      <c r="J136" s="32">
        <v>1473245</v>
      </c>
      <c r="K136" s="32">
        <v>6682943</v>
      </c>
    </row>
    <row r="137" spans="1:11" ht="12.95">
      <c r="A137" t="s">
        <v>19</v>
      </c>
      <c r="B137" s="1" t="s">
        <v>152</v>
      </c>
      <c r="C137" s="39">
        <v>697.30021559251202</v>
      </c>
      <c r="D137" s="39">
        <v>3486.9112992022001</v>
      </c>
      <c r="E137" s="40">
        <v>8419.8952379999992</v>
      </c>
      <c r="F137" s="35">
        <v>35.700000000000003</v>
      </c>
      <c r="G137" s="35">
        <v>43.003</v>
      </c>
      <c r="H137" s="35">
        <v>73.778000000000006</v>
      </c>
      <c r="I137" s="32">
        <v>1314151</v>
      </c>
      <c r="J137" s="32">
        <v>7632461</v>
      </c>
      <c r="K137" s="32">
        <v>29733829</v>
      </c>
    </row>
    <row r="138" spans="1:11" ht="12.95">
      <c r="A138" t="s">
        <v>11</v>
      </c>
      <c r="B138" s="1" t="s">
        <v>153</v>
      </c>
      <c r="C138" s="39">
        <v>626.96518600640002</v>
      </c>
      <c r="D138" s="39">
        <v>1148.8070344279899</v>
      </c>
      <c r="E138" s="40">
        <v>3373.6044809999999</v>
      </c>
      <c r="F138" s="35">
        <v>30.9</v>
      </c>
      <c r="G138" s="35">
        <v>54.734000000000002</v>
      </c>
      <c r="H138" s="35">
        <v>68.468999999999994</v>
      </c>
      <c r="I138" s="32">
        <v>1894389</v>
      </c>
      <c r="J138" s="32">
        <v>18396520</v>
      </c>
      <c r="K138" s="32">
        <v>96471461</v>
      </c>
    </row>
    <row r="139" spans="1:11" ht="12.95">
      <c r="A139" t="s">
        <v>13</v>
      </c>
      <c r="B139" s="2" t="s">
        <v>154</v>
      </c>
      <c r="C139" s="41">
        <v>1198.38813381412</v>
      </c>
      <c r="D139" s="41">
        <v>3910.5593003807899</v>
      </c>
      <c r="E139" s="40">
        <v>17102.828000000001</v>
      </c>
      <c r="F139" s="35">
        <v>35.9</v>
      </c>
      <c r="G139" s="35">
        <v>59.045000000000002</v>
      </c>
      <c r="H139" s="35">
        <v>75.959000000000003</v>
      </c>
      <c r="I139" s="32">
        <v>9508747</v>
      </c>
      <c r="J139" s="32">
        <v>24824013</v>
      </c>
      <c r="K139" s="32">
        <v>38317090</v>
      </c>
    </row>
    <row r="140" spans="1:11" ht="12.95">
      <c r="A140" t="s">
        <v>13</v>
      </c>
      <c r="B140" s="2" t="s">
        <v>155</v>
      </c>
      <c r="C140" s="41">
        <v>1284.4093496324999</v>
      </c>
      <c r="D140" s="41">
        <v>2961.8906561690601</v>
      </c>
      <c r="E140" s="40">
        <v>20496.237987293</v>
      </c>
      <c r="F140" s="35">
        <v>35.6</v>
      </c>
      <c r="G140" s="35">
        <v>58.53</v>
      </c>
      <c r="H140" s="35">
        <v>79.266000000000005</v>
      </c>
      <c r="I140" s="32">
        <v>3033454</v>
      </c>
      <c r="J140" s="32">
        <v>8416969</v>
      </c>
      <c r="K140" s="32">
        <v>10699333</v>
      </c>
    </row>
    <row r="141" spans="1:11" ht="12.95">
      <c r="A141" t="s">
        <v>19</v>
      </c>
      <c r="B141" s="1" t="s">
        <v>156</v>
      </c>
      <c r="C141" s="39">
        <v>775.10380487895804</v>
      </c>
      <c r="D141" s="39">
        <v>2822.0528139847402</v>
      </c>
      <c r="E141" s="40">
        <v>18970.509989224</v>
      </c>
      <c r="F141" s="35">
        <v>30.43</v>
      </c>
      <c r="G141" s="35">
        <v>61.106000000000002</v>
      </c>
      <c r="H141" s="35">
        <v>79.039000000000001</v>
      </c>
      <c r="I141" s="32">
        <v>155000</v>
      </c>
      <c r="J141" s="32">
        <v>2218000</v>
      </c>
      <c r="K141" s="32">
        <v>3743380</v>
      </c>
    </row>
    <row r="142" spans="1:11" ht="12.95">
      <c r="A142" t="s">
        <v>15</v>
      </c>
      <c r="B142" s="1" t="s">
        <v>157</v>
      </c>
      <c r="C142" s="39">
        <v>588.35766736570201</v>
      </c>
      <c r="D142" s="40"/>
      <c r="E142" s="40">
        <v>83100.509730000005</v>
      </c>
      <c r="F142" s="35">
        <v>30.8</v>
      </c>
      <c r="G142" s="35">
        <v>53.41</v>
      </c>
      <c r="H142" s="35">
        <v>78.239000000000004</v>
      </c>
      <c r="I142" s="32">
        <v>14092</v>
      </c>
      <c r="J142" s="32">
        <v>24998</v>
      </c>
      <c r="K142" s="32">
        <v>1938754</v>
      </c>
    </row>
    <row r="143" spans="1:11" ht="12.95">
      <c r="A143" t="s">
        <v>17</v>
      </c>
      <c r="B143" s="1" t="s">
        <v>158</v>
      </c>
      <c r="C143" s="39">
        <v>692.33088273409305</v>
      </c>
      <c r="D143" s="39">
        <v>2637.6871115488202</v>
      </c>
      <c r="E143" s="40" t="s">
        <v>75</v>
      </c>
      <c r="F143" s="35"/>
      <c r="G143" s="35">
        <v>44.607999999999997</v>
      </c>
      <c r="H143" s="35">
        <v>77.551000000000002</v>
      </c>
      <c r="I143" s="32">
        <v>92744</v>
      </c>
      <c r="J143" s="32">
        <v>248111</v>
      </c>
      <c r="K143" s="32">
        <v>865479</v>
      </c>
    </row>
    <row r="144" spans="1:11" ht="12.95">
      <c r="A144" t="s">
        <v>13</v>
      </c>
      <c r="B144" s="1" t="s">
        <v>159</v>
      </c>
      <c r="C144" s="39">
        <v>1093.9162750886401</v>
      </c>
      <c r="D144" s="39">
        <v>2788.1311769620402</v>
      </c>
      <c r="E144" s="40">
        <v>11662.139990778</v>
      </c>
      <c r="F144" s="35">
        <v>35.700000000000003</v>
      </c>
      <c r="G144" s="35">
        <v>59.863</v>
      </c>
      <c r="H144" s="35">
        <v>73.765000000000001</v>
      </c>
      <c r="I144" s="32">
        <v>5464085</v>
      </c>
      <c r="J144" s="32">
        <v>16310998</v>
      </c>
      <c r="K144" s="32">
        <v>21387517</v>
      </c>
    </row>
    <row r="145" spans="1:11" ht="12.95">
      <c r="A145" t="s">
        <v>13</v>
      </c>
      <c r="B145" s="1" t="s">
        <v>160</v>
      </c>
      <c r="C145" s="39">
        <v>823.99260627123397</v>
      </c>
      <c r="D145" s="39">
        <v>3674.9526911071498</v>
      </c>
      <c r="E145" s="40">
        <v>14730.015766717301</v>
      </c>
      <c r="F145" s="35">
        <v>31.9</v>
      </c>
      <c r="G145" s="35">
        <v>57.3</v>
      </c>
      <c r="H145" s="35">
        <v>68.525999999999996</v>
      </c>
      <c r="I145" s="32">
        <v>31088398</v>
      </c>
      <c r="J145" s="32">
        <v>102702461</v>
      </c>
      <c r="K145" s="32">
        <v>142703181</v>
      </c>
    </row>
    <row r="146" spans="1:11" ht="12.95">
      <c r="A146" t="s">
        <v>17</v>
      </c>
      <c r="B146" s="1" t="s">
        <v>161</v>
      </c>
      <c r="C146" s="39">
        <v>368.99703937661701</v>
      </c>
      <c r="D146" s="39">
        <v>470.30743337169702</v>
      </c>
      <c r="E146" s="40">
        <v>1038.1569380000001</v>
      </c>
      <c r="F146" s="37">
        <v>31.8</v>
      </c>
      <c r="G146" s="37">
        <v>39.408000000000001</v>
      </c>
      <c r="H146" s="37">
        <v>55.103999999999999</v>
      </c>
      <c r="I146" s="32">
        <v>928368</v>
      </c>
      <c r="J146" s="32">
        <v>2072195</v>
      </c>
      <c r="K146" s="32">
        <v>11271786</v>
      </c>
    </row>
    <row r="147" spans="1:11" ht="12.95">
      <c r="A147" t="s">
        <v>11</v>
      </c>
      <c r="B147" s="1" t="s">
        <v>162</v>
      </c>
      <c r="C147" s="39">
        <v>1308.4402290902201</v>
      </c>
      <c r="D147" s="40"/>
      <c r="E147" s="40">
        <v>5281.4081391843802</v>
      </c>
      <c r="F147" s="35"/>
      <c r="G147" s="35">
        <v>44.896999999999998</v>
      </c>
      <c r="H147" s="35">
        <v>72.194999999999993</v>
      </c>
      <c r="I147" s="32">
        <v>47300</v>
      </c>
      <c r="J147" s="32">
        <v>82102</v>
      </c>
      <c r="K147" s="32">
        <v>184772</v>
      </c>
    </row>
    <row r="148" spans="1:11" ht="12.95">
      <c r="A148" t="s">
        <v>17</v>
      </c>
      <c r="B148" s="1" t="s">
        <v>163</v>
      </c>
      <c r="C148" s="39">
        <v>674.69973892912697</v>
      </c>
      <c r="D148" s="39">
        <v>883.721589673214</v>
      </c>
      <c r="E148" s="40">
        <v>1703.4259460000001</v>
      </c>
      <c r="F148" s="35"/>
      <c r="G148" s="35">
        <v>45.61</v>
      </c>
      <c r="H148" s="35">
        <v>64.421000000000006</v>
      </c>
      <c r="I148" s="32">
        <v>22731</v>
      </c>
      <c r="J148" s="32">
        <v>60000</v>
      </c>
      <c r="K148" s="32">
        <v>171878</v>
      </c>
    </row>
    <row r="149" spans="1:11" ht="12.95">
      <c r="A149" t="s">
        <v>15</v>
      </c>
      <c r="B149" s="1" t="s">
        <v>164</v>
      </c>
      <c r="C149" s="39">
        <v>441.26825052427603</v>
      </c>
      <c r="D149" s="39">
        <v>5834.3646914856799</v>
      </c>
      <c r="E149" s="40">
        <v>21635.150430869198</v>
      </c>
      <c r="F149" s="35">
        <v>32.1</v>
      </c>
      <c r="G149" s="35">
        <v>39.325000000000003</v>
      </c>
      <c r="H149" s="35">
        <v>73.697999999999993</v>
      </c>
      <c r="I149" s="32">
        <v>2091000</v>
      </c>
      <c r="J149" s="32">
        <v>3121337</v>
      </c>
      <c r="K149" s="32">
        <v>28705133</v>
      </c>
    </row>
    <row r="150" spans="1:11" ht="12.95">
      <c r="A150" t="s">
        <v>17</v>
      </c>
      <c r="B150" s="1" t="s">
        <v>165</v>
      </c>
      <c r="C150" s="39">
        <v>420.73023922904298</v>
      </c>
      <c r="D150" s="39">
        <v>1401.0039978418299</v>
      </c>
      <c r="E150" s="40">
        <v>1730.625855</v>
      </c>
      <c r="F150" s="35">
        <v>25.2</v>
      </c>
      <c r="G150" s="35">
        <v>36.39</v>
      </c>
      <c r="H150" s="35">
        <v>58.997999999999998</v>
      </c>
      <c r="I150" s="32">
        <v>1009886</v>
      </c>
      <c r="J150" s="32">
        <v>2416264</v>
      </c>
      <c r="K150" s="32">
        <v>13107945</v>
      </c>
    </row>
    <row r="151" spans="1:11" ht="12.95">
      <c r="A151" t="s">
        <v>13</v>
      </c>
      <c r="B151" s="1" t="s">
        <v>166</v>
      </c>
      <c r="C151" s="39">
        <v>1308.86584677582</v>
      </c>
      <c r="D151" s="39">
        <v>3835.16055511477</v>
      </c>
      <c r="E151" s="40">
        <v>10301.216514530801</v>
      </c>
      <c r="F151" s="35">
        <v>35.5</v>
      </c>
      <c r="G151" s="35">
        <v>56.279000000000003</v>
      </c>
      <c r="H151" s="35">
        <v>74.376999999999995</v>
      </c>
      <c r="I151" s="32">
        <v>2147197</v>
      </c>
      <c r="J151" s="32">
        <v>6732256</v>
      </c>
      <c r="K151" s="32">
        <v>9846582</v>
      </c>
    </row>
    <row r="152" spans="1:11" ht="12.95">
      <c r="A152" t="s">
        <v>17</v>
      </c>
      <c r="B152" s="1" t="s">
        <v>167</v>
      </c>
      <c r="C152" s="39">
        <v>508.39601326952999</v>
      </c>
      <c r="D152" s="39">
        <v>828.87710020205702</v>
      </c>
      <c r="E152" s="40">
        <v>914.06839869999999</v>
      </c>
      <c r="F152" s="35">
        <v>25.1</v>
      </c>
      <c r="G152" s="35">
        <v>29.292000000000002</v>
      </c>
      <c r="H152" s="35">
        <v>47.417999999999999</v>
      </c>
      <c r="I152" s="32">
        <v>794264</v>
      </c>
      <c r="J152" s="32">
        <v>1895409</v>
      </c>
      <c r="K152" s="32">
        <v>6126450</v>
      </c>
    </row>
    <row r="153" spans="1:11" ht="12.95">
      <c r="A153" t="s">
        <v>11</v>
      </c>
      <c r="B153" s="1" t="s">
        <v>168</v>
      </c>
      <c r="C153" s="39">
        <v>861.82067284143204</v>
      </c>
      <c r="D153" s="39">
        <v>3533.0362708490802</v>
      </c>
      <c r="E153" s="40">
        <v>48972.689100000003</v>
      </c>
      <c r="F153" s="35">
        <v>29.1</v>
      </c>
      <c r="G153" s="35">
        <v>58.387</v>
      </c>
      <c r="H153" s="35">
        <v>80.992000000000004</v>
      </c>
      <c r="I153" s="32">
        <v>30000</v>
      </c>
      <c r="J153" s="32">
        <v>1022098</v>
      </c>
      <c r="K153" s="32">
        <v>5256278</v>
      </c>
    </row>
    <row r="154" spans="1:11" ht="12.95">
      <c r="A154" t="s">
        <v>13</v>
      </c>
      <c r="B154" s="1" t="s">
        <v>169</v>
      </c>
      <c r="C154" s="39">
        <v>1197.5987985762099</v>
      </c>
      <c r="D154" s="39">
        <v>4937.8390173493099</v>
      </c>
      <c r="E154" s="40">
        <v>20143.884921146098</v>
      </c>
      <c r="F154" s="35">
        <v>36.4</v>
      </c>
      <c r="G154" s="35">
        <v>60.89</v>
      </c>
      <c r="H154" s="35">
        <v>75.242000000000004</v>
      </c>
      <c r="I154" s="32">
        <v>2140651</v>
      </c>
      <c r="J154" s="32">
        <v>3436574</v>
      </c>
      <c r="K154" s="32">
        <v>5480332</v>
      </c>
    </row>
    <row r="155" spans="1:11" ht="12.95">
      <c r="A155" t="s">
        <v>13</v>
      </c>
      <c r="B155" s="1" t="s">
        <v>170</v>
      </c>
      <c r="C155" s="39">
        <v>1357.9483160299201</v>
      </c>
      <c r="D155" s="39">
        <v>4513.62414062062</v>
      </c>
      <c r="E155" s="40">
        <v>26779.279998103899</v>
      </c>
      <c r="F155" s="35">
        <v>36.6</v>
      </c>
      <c r="G155" s="35">
        <v>64.450999999999993</v>
      </c>
      <c r="H155" s="35">
        <v>79.162000000000006</v>
      </c>
      <c r="I155" s="32">
        <v>469664</v>
      </c>
      <c r="J155" s="32">
        <v>1473094</v>
      </c>
      <c r="K155" s="32">
        <v>2040057</v>
      </c>
    </row>
    <row r="156" spans="1:11" ht="12.95">
      <c r="A156" t="s">
        <v>11</v>
      </c>
      <c r="B156" s="2" t="s">
        <v>171</v>
      </c>
      <c r="C156" s="42">
        <v>387.81089264271901</v>
      </c>
      <c r="D156" s="40"/>
      <c r="E156" s="40">
        <v>2001.01092338934</v>
      </c>
      <c r="F156" s="35">
        <v>25.7</v>
      </c>
      <c r="G156" s="35">
        <v>44.37</v>
      </c>
      <c r="H156" s="35">
        <v>67.453000000000003</v>
      </c>
      <c r="I156" s="32">
        <v>56998</v>
      </c>
      <c r="J156" s="32">
        <v>106647</v>
      </c>
      <c r="K156" s="32">
        <v>566481</v>
      </c>
    </row>
    <row r="157" spans="1:11" ht="12.95">
      <c r="A157" t="s">
        <v>17</v>
      </c>
      <c r="B157" s="1" t="s">
        <v>172</v>
      </c>
      <c r="C157" s="39">
        <v>498.83378450853598</v>
      </c>
      <c r="D157" s="39">
        <v>1079.2072310040401</v>
      </c>
      <c r="E157" s="40">
        <v>943.03545350000002</v>
      </c>
      <c r="F157" s="35">
        <v>29.4</v>
      </c>
      <c r="G157" s="35">
        <v>32.18</v>
      </c>
      <c r="H157" s="35">
        <v>50.92</v>
      </c>
      <c r="I157" s="32">
        <v>991488</v>
      </c>
      <c r="J157" s="32">
        <v>2264081</v>
      </c>
      <c r="K157" s="32">
        <v>9797445</v>
      </c>
    </row>
    <row r="158" spans="1:11" ht="12.95">
      <c r="A158" t="s">
        <v>17</v>
      </c>
      <c r="B158" s="1" t="s">
        <v>173</v>
      </c>
      <c r="C158" s="39">
        <v>759.04656829820601</v>
      </c>
      <c r="D158" s="39">
        <v>4575.1182460536702</v>
      </c>
      <c r="E158" s="40">
        <v>9428.7882715481992</v>
      </c>
      <c r="F158" s="35">
        <v>33.5</v>
      </c>
      <c r="G158" s="35">
        <v>43.546999999999997</v>
      </c>
      <c r="H158" s="35">
        <v>52.246000000000002</v>
      </c>
      <c r="I158" s="32">
        <v>1440820</v>
      </c>
      <c r="J158" s="32">
        <v>13683162</v>
      </c>
      <c r="K158" s="32">
        <v>50738255</v>
      </c>
    </row>
    <row r="159" spans="1:11" ht="12.95">
      <c r="A159" t="s">
        <v>13</v>
      </c>
      <c r="B159" s="2" t="s">
        <v>174</v>
      </c>
      <c r="C159" s="41">
        <v>1443.01635190403</v>
      </c>
      <c r="D159" s="41">
        <v>3280.3150237927798</v>
      </c>
      <c r="E159" s="40">
        <v>28159.210048340999</v>
      </c>
      <c r="F159" s="35">
        <v>29.5</v>
      </c>
      <c r="G159" s="35">
        <v>61.87</v>
      </c>
      <c r="H159" s="35">
        <v>81.152000000000001</v>
      </c>
      <c r="I159" s="32">
        <v>11549294</v>
      </c>
      <c r="J159" s="32">
        <v>28069737</v>
      </c>
      <c r="K159" s="32">
        <v>46771596</v>
      </c>
    </row>
    <row r="160" spans="1:11" ht="12.95">
      <c r="A160" t="s">
        <v>11</v>
      </c>
      <c r="B160" s="1" t="s">
        <v>175</v>
      </c>
      <c r="C160" s="39">
        <v>453.59544323214902</v>
      </c>
      <c r="D160" s="39">
        <v>1033.4990061380599</v>
      </c>
      <c r="E160" s="40">
        <v>4606.538963</v>
      </c>
      <c r="F160" s="35">
        <v>32.6</v>
      </c>
      <c r="G160" s="35">
        <v>51.362000000000002</v>
      </c>
      <c r="H160" s="35">
        <v>74.759</v>
      </c>
      <c r="I160" s="32">
        <v>1213000</v>
      </c>
      <c r="J160" s="32">
        <v>8240623</v>
      </c>
      <c r="K160" s="32">
        <v>21223550</v>
      </c>
    </row>
    <row r="161" spans="1:11" ht="12.95">
      <c r="A161" t="s">
        <v>17</v>
      </c>
      <c r="B161" s="1" t="s">
        <v>176</v>
      </c>
      <c r="C161" s="39">
        <v>484.73932698655</v>
      </c>
      <c r="D161" s="39">
        <v>1551.83530778561</v>
      </c>
      <c r="E161" s="40">
        <v>2845.4036980000001</v>
      </c>
      <c r="F161" s="35">
        <v>31.4</v>
      </c>
      <c r="G161" s="35">
        <v>39.677</v>
      </c>
      <c r="H161" s="35">
        <v>61.113</v>
      </c>
      <c r="I161" s="32">
        <v>5021532</v>
      </c>
      <c r="J161" s="32">
        <v>9189991</v>
      </c>
      <c r="K161" s="32">
        <v>45722083</v>
      </c>
    </row>
    <row r="162" spans="1:11" ht="12.95">
      <c r="A162" t="s">
        <v>19</v>
      </c>
      <c r="B162" s="1" t="s">
        <v>177</v>
      </c>
      <c r="C162" s="39">
        <v>1004.12942905002</v>
      </c>
      <c r="D162" s="39">
        <v>3201.44282244028</v>
      </c>
      <c r="E162" s="40">
        <v>8463.3896480000003</v>
      </c>
      <c r="F162" s="35">
        <v>32.9</v>
      </c>
      <c r="G162" s="35">
        <v>54.642000000000003</v>
      </c>
      <c r="H162" s="35">
        <v>70.311999999999998</v>
      </c>
      <c r="I162" s="32">
        <v>80721</v>
      </c>
      <c r="J162" s="32">
        <v>214999</v>
      </c>
      <c r="K162" s="32">
        <v>534175</v>
      </c>
    </row>
    <row r="163" spans="1:11" ht="12.95">
      <c r="A163" t="s">
        <v>17</v>
      </c>
      <c r="B163" s="1" t="s">
        <v>178</v>
      </c>
      <c r="C163" s="39">
        <v>414.03986572018999</v>
      </c>
      <c r="D163" s="39">
        <v>1102.39743519544</v>
      </c>
      <c r="E163" s="40">
        <v>4841.4301930000001</v>
      </c>
      <c r="F163" s="35">
        <v>32.299999999999997</v>
      </c>
      <c r="G163" s="35">
        <v>40.503999999999998</v>
      </c>
      <c r="H163" s="35">
        <v>48.399000000000001</v>
      </c>
      <c r="I163" s="32">
        <v>86000</v>
      </c>
      <c r="J163" s="32">
        <v>273000</v>
      </c>
      <c r="K163" s="32">
        <v>1220408</v>
      </c>
    </row>
    <row r="164" spans="1:11" ht="12.95">
      <c r="A164" t="s">
        <v>13</v>
      </c>
      <c r="B164" s="2" t="s">
        <v>179</v>
      </c>
      <c r="C164" s="42">
        <v>1100</v>
      </c>
      <c r="D164" s="41">
        <v>9072.9828198758805</v>
      </c>
      <c r="E164" s="40">
        <v>33692.328809999999</v>
      </c>
      <c r="F164" s="35">
        <v>32.159999999999997</v>
      </c>
      <c r="G164" s="35">
        <v>71.14</v>
      </c>
      <c r="H164" s="35">
        <v>81.284000000000006</v>
      </c>
      <c r="I164" s="32">
        <v>2354189</v>
      </c>
      <c r="J164" s="32">
        <v>7014001</v>
      </c>
      <c r="K164" s="32">
        <v>9495392</v>
      </c>
    </row>
    <row r="165" spans="1:11" ht="12.95">
      <c r="A165" t="s">
        <v>17</v>
      </c>
      <c r="B165" s="2" t="s">
        <v>180</v>
      </c>
      <c r="C165" s="41">
        <v>1612.47615989377</v>
      </c>
      <c r="D165" s="41">
        <v>13867.607151697801</v>
      </c>
      <c r="E165" s="40">
        <v>38741.147879999997</v>
      </c>
      <c r="F165" s="35">
        <v>38</v>
      </c>
      <c r="G165" s="35">
        <v>68.94</v>
      </c>
      <c r="H165" s="35">
        <v>82.201999999999998</v>
      </c>
      <c r="I165" s="32">
        <v>1826051</v>
      </c>
      <c r="J165" s="32">
        <v>4668088</v>
      </c>
      <c r="K165" s="32">
        <v>7733709</v>
      </c>
    </row>
    <row r="166" spans="1:11" ht="12.95">
      <c r="A166" t="s">
        <v>15</v>
      </c>
      <c r="B166" s="2" t="s">
        <v>181</v>
      </c>
      <c r="C166" s="41">
        <v>850</v>
      </c>
      <c r="D166" s="41">
        <v>1600</v>
      </c>
      <c r="E166" s="40">
        <v>4417.4870099999998</v>
      </c>
      <c r="F166" s="35">
        <v>31.1</v>
      </c>
      <c r="G166" s="35">
        <v>46.313000000000002</v>
      </c>
      <c r="H166" s="35">
        <v>75.706999999999994</v>
      </c>
      <c r="I166" s="32">
        <v>1337000</v>
      </c>
      <c r="J166" s="32">
        <v>3413330</v>
      </c>
      <c r="K166" s="32">
        <v>21117690</v>
      </c>
    </row>
    <row r="167" spans="1:11" ht="12.95">
      <c r="A167" t="s">
        <v>11</v>
      </c>
      <c r="B167" s="2" t="s">
        <v>182</v>
      </c>
      <c r="C167" s="41">
        <v>871.27331350585996</v>
      </c>
      <c r="D167" s="41">
        <v>1304.0697503742699</v>
      </c>
      <c r="E167" s="40">
        <v>31345.895199999999</v>
      </c>
      <c r="F167" s="38">
        <v>28.3</v>
      </c>
      <c r="G167" s="38">
        <v>54.6</v>
      </c>
      <c r="H167" s="35">
        <v>79.180000000000007</v>
      </c>
      <c r="I167" s="32">
        <v>2000000</v>
      </c>
      <c r="J167" s="32">
        <v>7981000</v>
      </c>
      <c r="K167" s="32">
        <v>23114000</v>
      </c>
    </row>
    <row r="168" spans="1:11" ht="12.95">
      <c r="A168" t="s">
        <v>13</v>
      </c>
      <c r="B168" s="1" t="s">
        <v>183</v>
      </c>
      <c r="C168" s="39">
        <v>428.47615526104198</v>
      </c>
      <c r="D168" s="39">
        <v>1910.9753993757199</v>
      </c>
      <c r="E168" s="40">
        <v>1853.658909</v>
      </c>
      <c r="F168" s="36"/>
      <c r="G168" s="35">
        <v>52.313000000000002</v>
      </c>
      <c r="H168" s="35">
        <v>67.233999999999995</v>
      </c>
      <c r="I168" s="32">
        <v>466629</v>
      </c>
      <c r="J168" s="32">
        <v>1531502</v>
      </c>
      <c r="K168" s="32">
        <v>7078755</v>
      </c>
    </row>
    <row r="169" spans="1:11" ht="12.95">
      <c r="A169" t="s">
        <v>17</v>
      </c>
      <c r="B169" s="1" t="s">
        <v>184</v>
      </c>
      <c r="C169" s="39">
        <v>470.64486946456299</v>
      </c>
      <c r="D169" s="39">
        <v>654.21474744981595</v>
      </c>
      <c r="E169" s="40">
        <v>1274.079755</v>
      </c>
      <c r="F169" s="35">
        <v>32.200000000000003</v>
      </c>
      <c r="G169" s="35">
        <v>40.402000000000001</v>
      </c>
      <c r="H169" s="35">
        <v>57.436999999999998</v>
      </c>
      <c r="I169" s="32">
        <v>3019768</v>
      </c>
      <c r="J169" s="32">
        <v>7649766</v>
      </c>
      <c r="K169" s="32">
        <v>47656367</v>
      </c>
    </row>
    <row r="170" spans="1:11" ht="12.95">
      <c r="A170" t="s">
        <v>11</v>
      </c>
      <c r="B170" s="1" t="s">
        <v>185</v>
      </c>
      <c r="C170" s="39">
        <v>496.98253170482002</v>
      </c>
      <c r="D170" s="39">
        <v>712.39809056107003</v>
      </c>
      <c r="E170" s="40">
        <v>7907.795846</v>
      </c>
      <c r="F170" s="35">
        <v>30.4</v>
      </c>
      <c r="G170" s="35">
        <v>49.433999999999997</v>
      </c>
      <c r="H170" s="35">
        <v>73.960999999999999</v>
      </c>
      <c r="I170" s="32">
        <v>4665000</v>
      </c>
      <c r="J170" s="32">
        <v>20607323</v>
      </c>
      <c r="K170" s="32">
        <v>69892142</v>
      </c>
    </row>
    <row r="171" spans="1:11" ht="12.95">
      <c r="A171" t="s">
        <v>11</v>
      </c>
      <c r="B171" s="1" t="s">
        <v>186</v>
      </c>
      <c r="C171" s="39">
        <v>514.11543605453005</v>
      </c>
      <c r="D171" s="39">
        <v>704.35457264791398</v>
      </c>
      <c r="E171" s="40">
        <v>2574.7048580000001</v>
      </c>
      <c r="F171" s="36"/>
      <c r="G171" s="35">
        <v>28.948</v>
      </c>
      <c r="H171" s="35">
        <v>62.012</v>
      </c>
      <c r="I171" s="32">
        <v>137262</v>
      </c>
      <c r="J171" s="32">
        <v>433398</v>
      </c>
      <c r="K171" s="32">
        <v>1187194</v>
      </c>
    </row>
    <row r="172" spans="1:11" ht="12.95">
      <c r="A172" t="s">
        <v>17</v>
      </c>
      <c r="B172" s="1" t="s">
        <v>187</v>
      </c>
      <c r="C172" s="39">
        <v>535.589385835489</v>
      </c>
      <c r="D172" s="39">
        <v>832.04701909780101</v>
      </c>
      <c r="E172" s="40">
        <v>895.62188990000004</v>
      </c>
      <c r="F172" s="35">
        <v>31.3</v>
      </c>
      <c r="G172" s="35">
        <v>33.99</v>
      </c>
      <c r="H172" s="35">
        <v>56.624000000000002</v>
      </c>
      <c r="I172" s="32">
        <v>445985</v>
      </c>
      <c r="J172" s="32">
        <v>1395458</v>
      </c>
      <c r="K172" s="32">
        <v>6283092</v>
      </c>
    </row>
    <row r="173" spans="1:11" ht="12.95">
      <c r="A173" t="s">
        <v>11</v>
      </c>
      <c r="B173" s="1" t="s">
        <v>188</v>
      </c>
      <c r="C173" s="39">
        <v>667.70918907181203</v>
      </c>
      <c r="D173" s="40"/>
      <c r="E173" s="40">
        <v>5142.5276334051896</v>
      </c>
      <c r="F173" s="36"/>
      <c r="G173" s="35">
        <v>57.929000000000002</v>
      </c>
      <c r="H173" s="35">
        <v>72.180999999999997</v>
      </c>
      <c r="I173" s="32">
        <v>18658</v>
      </c>
      <c r="J173" s="32">
        <v>47220</v>
      </c>
      <c r="K173" s="32">
        <v>104891</v>
      </c>
    </row>
    <row r="174" spans="1:11" ht="12.95">
      <c r="A174" t="s">
        <v>19</v>
      </c>
      <c r="B174" s="1" t="s">
        <v>189</v>
      </c>
      <c r="C174" s="39">
        <v>774.21069840894995</v>
      </c>
      <c r="D174" s="39">
        <v>2818.80112871238</v>
      </c>
      <c r="E174" s="40">
        <v>18511.094161060599</v>
      </c>
      <c r="F174" s="35">
        <v>32.9</v>
      </c>
      <c r="G174" s="35">
        <v>57.177999999999997</v>
      </c>
      <c r="H174" s="35">
        <v>69.909000000000006</v>
      </c>
      <c r="I174" s="32">
        <v>60000</v>
      </c>
      <c r="J174" s="32">
        <v>635999</v>
      </c>
      <c r="K174" s="32">
        <v>1350999</v>
      </c>
    </row>
    <row r="175" spans="1:11" ht="12.95">
      <c r="A175" t="s">
        <v>15</v>
      </c>
      <c r="B175" s="1" t="s">
        <v>190</v>
      </c>
      <c r="C175" s="39">
        <v>518.72425489008504</v>
      </c>
      <c r="D175" s="39">
        <v>1341.8249511864899</v>
      </c>
      <c r="E175" s="40">
        <v>7695.934765</v>
      </c>
      <c r="F175" s="35">
        <v>28.8</v>
      </c>
      <c r="G175" s="35">
        <v>43.610999999999997</v>
      </c>
      <c r="H175" s="35">
        <v>74.340999999999994</v>
      </c>
      <c r="I175" s="32">
        <v>862029</v>
      </c>
      <c r="J175" s="32">
        <v>3529608</v>
      </c>
      <c r="K175" s="32">
        <v>10704948</v>
      </c>
    </row>
    <row r="176" spans="1:11" ht="12.95">
      <c r="A176" t="s">
        <v>13</v>
      </c>
      <c r="B176" s="2" t="s">
        <v>191</v>
      </c>
      <c r="C176" s="39">
        <v>869.91706423469805</v>
      </c>
      <c r="D176" s="41">
        <v>1994.79183224588</v>
      </c>
      <c r="E176" s="40">
        <v>8602.1598150000009</v>
      </c>
      <c r="F176" s="35">
        <v>35</v>
      </c>
      <c r="G176" s="35">
        <v>47.415999999999997</v>
      </c>
      <c r="H176" s="35">
        <v>73.728999999999999</v>
      </c>
      <c r="I176" s="32">
        <v>9773456</v>
      </c>
      <c r="J176" s="32">
        <v>21238496</v>
      </c>
      <c r="K176" s="32">
        <v>74508771</v>
      </c>
    </row>
    <row r="177" spans="1:11" ht="12.95">
      <c r="A177" t="s">
        <v>13</v>
      </c>
      <c r="B177" s="1" t="s">
        <v>192</v>
      </c>
      <c r="C177" s="39">
        <v>513.34739370697901</v>
      </c>
      <c r="D177" s="39">
        <v>2289.49552655975</v>
      </c>
      <c r="E177" s="40">
        <v>6130.5020409999997</v>
      </c>
      <c r="F177" s="36"/>
      <c r="G177" s="35">
        <v>50.497</v>
      </c>
      <c r="H177" s="35">
        <v>64.846999999999994</v>
      </c>
      <c r="I177" s="32">
        <v>367215</v>
      </c>
      <c r="J177" s="32">
        <v>1211000</v>
      </c>
      <c r="K177" s="32">
        <v>5169660</v>
      </c>
    </row>
    <row r="178" spans="1:11" ht="12.95">
      <c r="A178" t="s">
        <v>17</v>
      </c>
      <c r="B178" s="1" t="s">
        <v>193</v>
      </c>
      <c r="C178" s="39">
        <v>461.08264070357001</v>
      </c>
      <c r="D178" s="39">
        <v>759.87981371929902</v>
      </c>
      <c r="E178" s="40">
        <v>1220.890163</v>
      </c>
      <c r="F178" s="35">
        <v>25.3</v>
      </c>
      <c r="G178" s="35">
        <v>39.008000000000003</v>
      </c>
      <c r="H178" s="35">
        <v>53.658999999999999</v>
      </c>
      <c r="I178" s="32">
        <v>2101397</v>
      </c>
      <c r="J178" s="32">
        <v>5158193</v>
      </c>
      <c r="K178" s="32">
        <v>35620977</v>
      </c>
    </row>
    <row r="179" spans="1:11" ht="12.95">
      <c r="A179" t="s">
        <v>13</v>
      </c>
      <c r="B179" s="1" t="s">
        <v>194</v>
      </c>
      <c r="C179" s="39">
        <v>807.51275414581005</v>
      </c>
      <c r="D179" s="39">
        <v>3601.4536372850098</v>
      </c>
      <c r="E179" s="40">
        <v>6716.3845005578196</v>
      </c>
      <c r="F179" s="35">
        <v>36.6</v>
      </c>
      <c r="G179" s="35">
        <v>64.275999999999996</v>
      </c>
      <c r="H179" s="35">
        <v>68.194000000000003</v>
      </c>
      <c r="I179" s="32">
        <v>11215490</v>
      </c>
      <c r="J179" s="32">
        <v>37297652</v>
      </c>
      <c r="K179" s="32">
        <v>44940268</v>
      </c>
    </row>
    <row r="180" spans="1:11" ht="12.95">
      <c r="A180" t="s">
        <v>15</v>
      </c>
      <c r="B180" s="1" t="s">
        <v>195</v>
      </c>
      <c r="C180" s="39">
        <v>845.76414683819598</v>
      </c>
      <c r="D180" s="40"/>
      <c r="E180" s="40">
        <v>34981.215572647001</v>
      </c>
      <c r="F180" s="35">
        <v>30.7</v>
      </c>
      <c r="G180" s="35">
        <v>43.851999999999997</v>
      </c>
      <c r="H180" s="35">
        <v>76.384</v>
      </c>
      <c r="I180" s="32">
        <v>40153</v>
      </c>
      <c r="J180" s="32">
        <v>69589</v>
      </c>
      <c r="K180" s="32">
        <v>8105873</v>
      </c>
    </row>
    <row r="181" spans="1:11" ht="12.95">
      <c r="A181" t="s">
        <v>13</v>
      </c>
      <c r="B181" s="2" t="s">
        <v>196</v>
      </c>
      <c r="C181" s="41">
        <v>2716.8702256241299</v>
      </c>
      <c r="D181" s="42">
        <v>9766.5037528994399</v>
      </c>
      <c r="E181" s="40">
        <v>32875.3444990719</v>
      </c>
      <c r="F181" s="35">
        <v>40.020000000000003</v>
      </c>
      <c r="G181" s="35">
        <v>68.7</v>
      </c>
      <c r="H181" s="35">
        <v>80.018000000000001</v>
      </c>
      <c r="I181" s="32">
        <v>12327466</v>
      </c>
      <c r="J181" s="32">
        <v>50616012</v>
      </c>
      <c r="K181" s="32">
        <v>62798099</v>
      </c>
    </row>
    <row r="182" spans="1:11" ht="12.95">
      <c r="A182" t="s">
        <v>19</v>
      </c>
      <c r="B182" s="2" t="s">
        <v>197</v>
      </c>
      <c r="C182" s="41">
        <v>1912.6227484472399</v>
      </c>
      <c r="D182" s="41">
        <v>15855.8582868907</v>
      </c>
      <c r="E182" s="40">
        <v>42656.492711040002</v>
      </c>
      <c r="F182" s="35">
        <v>39.409999999999997</v>
      </c>
      <c r="G182" s="35">
        <v>68.12</v>
      </c>
      <c r="H182" s="35">
        <v>78.3</v>
      </c>
      <c r="I182" s="32">
        <v>6801854</v>
      </c>
      <c r="J182" s="32">
        <v>157813040</v>
      </c>
      <c r="K182" s="32">
        <v>315791284</v>
      </c>
    </row>
    <row r="183" spans="1:11" ht="12.95">
      <c r="A183" t="s">
        <v>19</v>
      </c>
      <c r="B183" s="1" t="s">
        <v>198</v>
      </c>
      <c r="C183" s="39">
        <v>784.46274254157595</v>
      </c>
      <c r="D183" s="39">
        <v>5374.00649564998</v>
      </c>
      <c r="E183" s="40">
        <v>12388.3861</v>
      </c>
      <c r="F183" s="35">
        <v>32.9</v>
      </c>
      <c r="G183" s="35">
        <v>65.741</v>
      </c>
      <c r="H183" s="35">
        <v>76.826999999999998</v>
      </c>
      <c r="I183" s="32">
        <v>55000</v>
      </c>
      <c r="J183" s="32">
        <v>2238506</v>
      </c>
      <c r="K183" s="32">
        <v>3391428</v>
      </c>
    </row>
    <row r="184" spans="1:11" ht="12.95">
      <c r="A184" t="s">
        <v>13</v>
      </c>
      <c r="B184" s="1" t="s">
        <v>199</v>
      </c>
      <c r="C184" s="39">
        <v>346.429447498532</v>
      </c>
      <c r="D184" s="39">
        <v>1545.05249279436</v>
      </c>
      <c r="E184" s="40">
        <v>2773.572549</v>
      </c>
      <c r="F184" s="36"/>
      <c r="G184" s="35">
        <v>54.959000000000003</v>
      </c>
      <c r="H184" s="35">
        <v>68.021000000000001</v>
      </c>
      <c r="I184" s="32">
        <v>1919159</v>
      </c>
      <c r="J184" s="32">
        <v>6313997</v>
      </c>
      <c r="K184" s="32">
        <v>28077486</v>
      </c>
    </row>
    <row r="185" spans="1:11" ht="12.95">
      <c r="A185" t="s">
        <v>11</v>
      </c>
      <c r="B185" s="1" t="s">
        <v>200</v>
      </c>
      <c r="C185" s="39">
        <v>829.57808339225096</v>
      </c>
      <c r="D185" s="40"/>
      <c r="E185" s="40">
        <v>3943.2988089999999</v>
      </c>
      <c r="F185" s="36"/>
      <c r="G185" s="35">
        <v>40.747</v>
      </c>
      <c r="H185" s="35">
        <v>70.736000000000004</v>
      </c>
      <c r="I185" s="32">
        <v>27791</v>
      </c>
      <c r="J185" s="32">
        <v>47695</v>
      </c>
      <c r="K185" s="32">
        <v>251674</v>
      </c>
    </row>
    <row r="186" spans="1:11" ht="12.95">
      <c r="A186" t="s">
        <v>19</v>
      </c>
      <c r="B186" s="1" t="s">
        <v>201</v>
      </c>
      <c r="C186" s="39">
        <v>442.02129549748798</v>
      </c>
      <c r="D186" s="39">
        <v>7375.0696510767802</v>
      </c>
      <c r="E186" s="40">
        <v>11586.512771132</v>
      </c>
      <c r="F186" s="35">
        <v>32.200000000000003</v>
      </c>
      <c r="G186" s="35">
        <v>53.179000000000002</v>
      </c>
      <c r="H186" s="35">
        <v>74.212999999999994</v>
      </c>
      <c r="I186" s="32">
        <v>718000</v>
      </c>
      <c r="J186" s="32">
        <v>5093708</v>
      </c>
      <c r="K186" s="32">
        <v>29890694</v>
      </c>
    </row>
    <row r="187" spans="1:11" ht="12.95">
      <c r="A187" t="s">
        <v>15</v>
      </c>
      <c r="B187" s="1" t="s">
        <v>202</v>
      </c>
      <c r="C187" s="39">
        <v>735.44708420712698</v>
      </c>
      <c r="D187" s="39">
        <v>1405.45387393839</v>
      </c>
      <c r="E187" s="40">
        <v>3300.4787959999999</v>
      </c>
      <c r="F187" s="36"/>
      <c r="G187" s="35">
        <v>46.121000000000002</v>
      </c>
      <c r="H187" s="35">
        <v>72.644000000000005</v>
      </c>
      <c r="I187" s="32">
        <v>165944</v>
      </c>
      <c r="J187" s="32">
        <v>931926</v>
      </c>
      <c r="K187" s="32">
        <v>4270791</v>
      </c>
    </row>
    <row r="188" spans="1:11" ht="12.95">
      <c r="A188" t="s">
        <v>17</v>
      </c>
      <c r="B188" s="1" t="s">
        <v>203</v>
      </c>
      <c r="C188" s="40"/>
      <c r="D188" s="40"/>
      <c r="E188" s="40" t="s">
        <v>75</v>
      </c>
      <c r="F188" s="36"/>
      <c r="G188" s="35">
        <v>34.747</v>
      </c>
      <c r="H188" s="35">
        <v>66.927000000000007</v>
      </c>
      <c r="I188" s="32">
        <v>2788</v>
      </c>
      <c r="J188" s="32">
        <v>13766</v>
      </c>
      <c r="K188" s="32">
        <v>566613</v>
      </c>
    </row>
    <row r="189" spans="1:11" ht="12.95">
      <c r="A189" t="s">
        <v>11</v>
      </c>
      <c r="B189" s="1" t="s">
        <v>204</v>
      </c>
      <c r="C189" s="39">
        <v>459.70898579333999</v>
      </c>
      <c r="D189" s="39">
        <v>573.94454252949299</v>
      </c>
      <c r="E189" s="40">
        <v>2827.1783449999998</v>
      </c>
      <c r="F189" s="35">
        <v>32</v>
      </c>
      <c r="G189" s="35">
        <v>39.420999999999999</v>
      </c>
      <c r="H189" s="35">
        <v>74.956000000000003</v>
      </c>
      <c r="I189" s="32">
        <v>6551000</v>
      </c>
      <c r="J189" s="32">
        <v>28264391</v>
      </c>
      <c r="K189" s="32">
        <v>89730274</v>
      </c>
    </row>
    <row r="190" spans="1:11" ht="12.95">
      <c r="A190" t="s">
        <v>15</v>
      </c>
      <c r="B190" s="1" t="s">
        <v>205</v>
      </c>
      <c r="C190" s="39">
        <v>661.90237578641495</v>
      </c>
      <c r="D190" s="39">
        <v>771.304962261588</v>
      </c>
      <c r="E190" s="40">
        <v>2425.8098690000002</v>
      </c>
      <c r="F190" s="35">
        <v>33</v>
      </c>
      <c r="G190" s="35">
        <v>35.128999999999998</v>
      </c>
      <c r="H190" s="35">
        <v>65.069999999999993</v>
      </c>
      <c r="I190" s="32">
        <v>2593000</v>
      </c>
      <c r="J190" s="32">
        <v>4316001</v>
      </c>
      <c r="K190" s="32">
        <v>25569263</v>
      </c>
    </row>
    <row r="191" spans="1:11" ht="12.95">
      <c r="A191" t="s">
        <v>17</v>
      </c>
      <c r="B191" s="1" t="s">
        <v>206</v>
      </c>
      <c r="C191" s="39">
        <v>364.464810615624</v>
      </c>
      <c r="D191" s="39">
        <v>1060.8398611625</v>
      </c>
      <c r="E191" s="40">
        <v>1513.986427</v>
      </c>
      <c r="F191" s="35">
        <v>32.6</v>
      </c>
      <c r="G191" s="35">
        <v>41.238</v>
      </c>
      <c r="H191" s="35">
        <v>48.512999999999998</v>
      </c>
      <c r="I191" s="32">
        <v>747000</v>
      </c>
      <c r="J191" s="32">
        <v>2340352</v>
      </c>
      <c r="K191" s="32">
        <v>13883577</v>
      </c>
    </row>
    <row r="192" spans="1:11" ht="12.95">
      <c r="A192" t="s">
        <v>17</v>
      </c>
      <c r="B192" s="1" t="s">
        <v>207</v>
      </c>
      <c r="C192" s="39">
        <v>372.81833753187402</v>
      </c>
      <c r="D192" s="39">
        <v>393.69542895718502</v>
      </c>
      <c r="E192" s="40">
        <v>483.70321719999998</v>
      </c>
      <c r="F192" s="35">
        <v>33.700000000000003</v>
      </c>
      <c r="G192" s="35">
        <v>47.69</v>
      </c>
      <c r="H192" s="35">
        <v>50.003</v>
      </c>
      <c r="I192" s="32">
        <v>1085814</v>
      </c>
      <c r="J192" s="32">
        <v>2746854</v>
      </c>
      <c r="K192" s="32">
        <v>13013678</v>
      </c>
    </row>
    <row r="193" spans="2:10" ht="12">
      <c r="B193" s="1" t="s">
        <v>75</v>
      </c>
      <c r="I193" s="32">
        <v>7135</v>
      </c>
      <c r="J193" s="32">
        <v>21690</v>
      </c>
    </row>
  </sheetData>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4"/>
  <sheetViews>
    <sheetView workbookViewId="0"/>
  </sheetViews>
  <sheetFormatPr defaultColWidth="8.85546875" defaultRowHeight="12.75" customHeight="1"/>
  <cols>
    <col min="1" max="1" width="2.42578125" customWidth="1"/>
    <col min="2" max="2" width="36" customWidth="1"/>
    <col min="3" max="3" width="64" customWidth="1"/>
    <col min="4" max="4" width="53" customWidth="1"/>
    <col min="5" max="12" width="1" customWidth="1"/>
    <col min="13" max="13" width="2" customWidth="1"/>
    <col min="14" max="14" width="3" customWidth="1"/>
    <col min="15" max="15" width="4" customWidth="1"/>
    <col min="16" max="26" width="5" customWidth="1"/>
    <col min="27" max="256" width="11.42578125" customWidth="1"/>
  </cols>
  <sheetData>
    <row r="1" spans="1:26" ht="12">
      <c r="A1" s="3"/>
      <c r="B1" s="4"/>
      <c r="C1" s="4"/>
      <c r="D1" s="3"/>
      <c r="E1" s="3"/>
      <c r="F1" s="3"/>
      <c r="G1" s="3"/>
      <c r="H1" s="3"/>
      <c r="I1" s="3"/>
      <c r="J1" s="3"/>
      <c r="K1" s="3"/>
      <c r="L1" s="3"/>
      <c r="M1" s="3"/>
      <c r="N1" s="3"/>
      <c r="O1" s="3"/>
      <c r="P1" s="3"/>
      <c r="Q1" s="3"/>
      <c r="R1" s="3"/>
      <c r="S1" s="3"/>
      <c r="T1" s="3"/>
      <c r="U1" s="3"/>
      <c r="V1" s="3"/>
      <c r="W1" s="3"/>
      <c r="X1" s="3"/>
      <c r="Y1" s="3"/>
      <c r="Z1" s="3"/>
    </row>
    <row r="2" spans="1:26" ht="23.1">
      <c r="A2" s="5"/>
      <c r="B2" s="48" t="s">
        <v>208</v>
      </c>
      <c r="C2" s="49"/>
      <c r="D2" s="6"/>
      <c r="E2" s="7"/>
      <c r="F2" s="7"/>
      <c r="G2" s="7"/>
      <c r="H2" s="7"/>
      <c r="I2" s="7"/>
      <c r="J2" s="7"/>
      <c r="K2" s="7"/>
      <c r="L2" s="7"/>
      <c r="M2" s="7"/>
      <c r="N2" s="7"/>
      <c r="O2" s="7"/>
    </row>
    <row r="3" spans="1:26" ht="12">
      <c r="A3" s="5"/>
      <c r="B3" s="50"/>
      <c r="C3" s="51"/>
      <c r="D3" s="8"/>
      <c r="E3" s="7"/>
      <c r="F3" s="7"/>
      <c r="G3" s="7"/>
      <c r="H3" s="7"/>
      <c r="I3" s="7"/>
      <c r="J3" s="7"/>
      <c r="K3" s="7"/>
      <c r="L3" s="7"/>
      <c r="M3" s="7"/>
      <c r="N3" s="7"/>
      <c r="O3" s="7"/>
    </row>
    <row r="4" spans="1:26" ht="12">
      <c r="A4" s="5"/>
      <c r="B4" s="52" t="s">
        <v>209</v>
      </c>
      <c r="C4" s="53"/>
      <c r="D4" s="8"/>
      <c r="E4" s="7"/>
      <c r="F4" s="7"/>
      <c r="G4" s="7"/>
      <c r="H4" s="7"/>
      <c r="I4" s="7"/>
      <c r="J4" s="7"/>
      <c r="K4" s="7"/>
      <c r="L4" s="7"/>
      <c r="M4" s="7"/>
      <c r="N4" s="7"/>
      <c r="O4" s="7"/>
    </row>
    <row r="5" spans="1:26" ht="12">
      <c r="A5" s="5"/>
      <c r="B5" s="46" t="s">
        <v>210</v>
      </c>
      <c r="C5" s="47"/>
      <c r="D5" s="8"/>
      <c r="E5" s="7"/>
      <c r="F5" s="7"/>
      <c r="G5" s="7"/>
      <c r="H5" s="7"/>
      <c r="I5" s="7"/>
      <c r="J5" s="7"/>
      <c r="K5" s="7"/>
      <c r="L5" s="7"/>
      <c r="M5" s="7"/>
      <c r="N5" s="7"/>
      <c r="O5" s="7"/>
    </row>
    <row r="6" spans="1:26" ht="36">
      <c r="A6" s="5"/>
      <c r="B6" s="9" t="s">
        <v>211</v>
      </c>
      <c r="C6" s="10" t="s">
        <v>212</v>
      </c>
      <c r="D6" s="11"/>
      <c r="E6" s="12"/>
      <c r="F6" s="12"/>
      <c r="G6" s="12"/>
      <c r="H6" s="12"/>
      <c r="I6" s="12"/>
      <c r="J6" s="12"/>
      <c r="K6" s="12"/>
      <c r="L6" s="12"/>
      <c r="M6" s="12"/>
      <c r="N6" s="12"/>
      <c r="O6" s="12"/>
    </row>
    <row r="7" spans="1:26" ht="60">
      <c r="A7" s="5"/>
      <c r="B7" s="13" t="s">
        <v>213</v>
      </c>
      <c r="C7" s="43" t="s">
        <v>214</v>
      </c>
      <c r="D7" s="11"/>
      <c r="E7" s="12"/>
      <c r="F7" s="12"/>
      <c r="G7" s="12"/>
      <c r="H7" s="12"/>
      <c r="I7" s="12"/>
      <c r="J7" s="12"/>
      <c r="K7" s="12"/>
      <c r="L7" s="12"/>
      <c r="M7" s="12"/>
      <c r="N7" s="12"/>
      <c r="O7" s="12"/>
    </row>
    <row r="8" spans="1:26" ht="12">
      <c r="A8" s="5"/>
      <c r="B8" s="44"/>
      <c r="C8" s="45"/>
      <c r="D8" s="6"/>
      <c r="E8" s="7"/>
      <c r="F8" s="7"/>
      <c r="G8" s="7"/>
      <c r="H8" s="7"/>
      <c r="I8" s="7"/>
      <c r="J8" s="7"/>
      <c r="K8" s="7"/>
      <c r="L8" s="7"/>
      <c r="M8" s="7"/>
      <c r="N8" s="7"/>
      <c r="O8" s="7"/>
    </row>
    <row r="9" spans="1:26" ht="12">
      <c r="A9" s="5"/>
      <c r="B9" s="46" t="s">
        <v>215</v>
      </c>
      <c r="C9" s="47"/>
      <c r="D9" s="6"/>
      <c r="E9" s="7"/>
      <c r="F9" s="7"/>
      <c r="G9" s="7"/>
      <c r="H9" s="7"/>
      <c r="I9" s="7"/>
      <c r="J9" s="7"/>
      <c r="K9" s="7"/>
      <c r="L9" s="7"/>
      <c r="M9" s="7"/>
      <c r="N9" s="7"/>
      <c r="O9" s="7"/>
    </row>
    <row r="10" spans="1:26" ht="12">
      <c r="A10" s="5"/>
      <c r="B10" s="9" t="s">
        <v>216</v>
      </c>
      <c r="C10" s="10" t="s">
        <v>217</v>
      </c>
      <c r="D10" s="8"/>
      <c r="E10" s="14"/>
      <c r="F10" s="14"/>
      <c r="G10" s="7"/>
      <c r="H10" s="7"/>
      <c r="I10" s="7"/>
      <c r="J10" s="7"/>
      <c r="K10" s="7"/>
      <c r="L10" s="7"/>
      <c r="M10" s="7"/>
      <c r="N10" s="7"/>
      <c r="O10" s="7"/>
    </row>
    <row r="11" spans="1:26" ht="12">
      <c r="A11" s="5"/>
      <c r="B11" s="15" t="s">
        <v>218</v>
      </c>
      <c r="C11" s="16" t="str">
        <f>HYPERLINK("http://www.gapminder.org/downloads/documentation/gd001","www.gapminder.org/downloads/documentation/gd001")</f>
        <v>www.gapminder.org/downloads/documentation/gd001</v>
      </c>
      <c r="D11" s="6"/>
      <c r="E11" s="7"/>
      <c r="F11" s="7"/>
      <c r="G11" s="7"/>
      <c r="H11" s="7"/>
      <c r="I11" s="7"/>
      <c r="J11" s="7"/>
      <c r="K11" s="7"/>
      <c r="L11" s="7"/>
      <c r="M11" s="7"/>
      <c r="N11" s="7"/>
      <c r="O11" s="7"/>
    </row>
    <row r="12" spans="1:26" ht="12">
      <c r="A12" s="5"/>
      <c r="B12" s="15" t="s">
        <v>219</v>
      </c>
      <c r="C12" s="16">
        <v>9</v>
      </c>
      <c r="D12" s="6"/>
      <c r="E12" s="7"/>
      <c r="F12" s="7"/>
      <c r="G12" s="7"/>
      <c r="H12" s="7"/>
      <c r="I12" s="7"/>
      <c r="J12" s="7"/>
      <c r="K12" s="7"/>
      <c r="L12" s="7"/>
      <c r="M12" s="7"/>
      <c r="N12" s="7"/>
      <c r="O12" s="7"/>
    </row>
    <row r="13" spans="1:26" ht="12">
      <c r="A13" s="5"/>
      <c r="B13" s="15" t="s">
        <v>220</v>
      </c>
      <c r="C13" s="17">
        <v>40371</v>
      </c>
      <c r="D13" s="6"/>
      <c r="E13" s="7"/>
      <c r="F13" s="7"/>
      <c r="G13" s="7"/>
      <c r="H13" s="7"/>
      <c r="I13" s="7"/>
      <c r="J13" s="7"/>
      <c r="K13" s="7"/>
      <c r="L13" s="7"/>
      <c r="M13" s="7"/>
      <c r="N13" s="7"/>
      <c r="O13" s="7"/>
    </row>
    <row r="14" spans="1:26" ht="12">
      <c r="A14" s="5"/>
      <c r="B14" s="44"/>
      <c r="C14" s="45"/>
      <c r="D14" s="6"/>
      <c r="E14" s="7"/>
      <c r="F14" s="7"/>
      <c r="G14" s="7"/>
      <c r="H14" s="7"/>
      <c r="I14" s="14"/>
      <c r="J14" s="7"/>
      <c r="K14" s="7"/>
      <c r="L14" s="7"/>
      <c r="M14" s="7"/>
      <c r="N14" s="7"/>
      <c r="O14" s="7"/>
    </row>
    <row r="15" spans="1:26" ht="12">
      <c r="A15" s="5"/>
      <c r="B15" s="46" t="s">
        <v>221</v>
      </c>
      <c r="C15" s="47"/>
      <c r="D15" s="6"/>
      <c r="E15" s="7"/>
      <c r="F15" s="7"/>
      <c r="G15" s="7"/>
      <c r="H15" s="7"/>
      <c r="I15" s="7"/>
      <c r="J15" s="14"/>
      <c r="K15" s="7"/>
      <c r="L15" s="7"/>
      <c r="M15" s="7"/>
      <c r="N15" s="7"/>
      <c r="O15" s="7"/>
    </row>
    <row r="16" spans="1:26" ht="12">
      <c r="A16" s="5"/>
      <c r="B16" s="18">
        <v>39786</v>
      </c>
      <c r="C16" s="19" t="s">
        <v>222</v>
      </c>
      <c r="D16" s="11"/>
      <c r="E16" s="12"/>
      <c r="F16" s="12"/>
      <c r="G16" s="12"/>
      <c r="H16" s="12"/>
      <c r="I16" s="12"/>
      <c r="J16" s="20"/>
      <c r="K16" s="12"/>
      <c r="L16" s="12"/>
      <c r="M16" s="12"/>
      <c r="N16" s="12"/>
      <c r="O16" s="12"/>
    </row>
    <row r="17" spans="1:26" ht="12">
      <c r="A17" s="5"/>
      <c r="B17" s="21">
        <v>39792</v>
      </c>
      <c r="C17" s="22" t="s">
        <v>223</v>
      </c>
      <c r="D17" s="11"/>
      <c r="E17" s="12"/>
      <c r="F17" s="12"/>
      <c r="G17" s="12"/>
      <c r="H17" s="12"/>
      <c r="I17" s="12"/>
      <c r="J17" s="20"/>
      <c r="K17" s="12"/>
      <c r="L17" s="12"/>
      <c r="M17" s="12"/>
      <c r="N17" s="12"/>
      <c r="O17" s="12"/>
    </row>
    <row r="18" spans="1:26" ht="36">
      <c r="A18" s="5"/>
      <c r="B18" s="21">
        <v>39804</v>
      </c>
      <c r="C18" s="43" t="s">
        <v>224</v>
      </c>
      <c r="D18" s="11"/>
      <c r="E18" s="12"/>
      <c r="F18" s="12"/>
      <c r="G18" s="12"/>
      <c r="H18" s="12"/>
      <c r="I18" s="12"/>
      <c r="J18" s="12"/>
      <c r="K18" s="20"/>
      <c r="L18" s="12"/>
      <c r="M18" s="12"/>
      <c r="N18" s="12"/>
      <c r="O18" s="12"/>
    </row>
    <row r="19" spans="1:26" ht="24">
      <c r="A19" s="5"/>
      <c r="B19" s="21">
        <v>39930</v>
      </c>
      <c r="C19" s="43" t="s">
        <v>225</v>
      </c>
      <c r="D19" s="11"/>
      <c r="E19" s="12"/>
      <c r="F19" s="12"/>
      <c r="G19" s="12"/>
      <c r="H19" s="12"/>
      <c r="I19" s="12"/>
      <c r="J19" s="12"/>
      <c r="K19" s="12"/>
      <c r="L19" s="20"/>
      <c r="M19" s="12"/>
      <c r="N19" s="12"/>
      <c r="O19" s="12"/>
    </row>
    <row r="20" spans="1:26" ht="12">
      <c r="A20" s="5"/>
      <c r="B20" s="21">
        <v>40087</v>
      </c>
      <c r="C20" s="22" t="s">
        <v>226</v>
      </c>
      <c r="D20" s="11"/>
      <c r="E20" s="12"/>
      <c r="F20" s="12"/>
      <c r="G20" s="12"/>
      <c r="H20" s="12"/>
      <c r="I20" s="12"/>
      <c r="J20" s="12"/>
      <c r="K20" s="12"/>
      <c r="L20" s="12"/>
      <c r="M20" s="20"/>
      <c r="N20" s="12"/>
      <c r="O20" s="12"/>
    </row>
    <row r="21" spans="1:26" ht="12">
      <c r="A21" s="5"/>
      <c r="B21" s="21">
        <v>40165</v>
      </c>
      <c r="C21" s="22" t="s">
        <v>227</v>
      </c>
      <c r="D21" s="11"/>
      <c r="E21" s="12"/>
      <c r="F21" s="12"/>
      <c r="G21" s="12"/>
      <c r="H21" s="12"/>
      <c r="I21" s="12"/>
      <c r="J21" s="12"/>
      <c r="K21" s="12"/>
      <c r="L21" s="12"/>
      <c r="M21" s="12"/>
      <c r="N21" s="20"/>
      <c r="O21" s="12"/>
    </row>
    <row r="22" spans="1:26" ht="24">
      <c r="A22" s="5"/>
      <c r="B22" s="23">
        <v>40294</v>
      </c>
      <c r="C22" s="16" t="s">
        <v>228</v>
      </c>
      <c r="D22" s="11"/>
      <c r="E22" s="12"/>
      <c r="F22" s="12"/>
      <c r="G22" s="12"/>
      <c r="H22" s="12"/>
      <c r="I22" s="12"/>
      <c r="J22" s="12"/>
      <c r="K22" s="12"/>
      <c r="L22" s="12"/>
      <c r="M22" s="12"/>
      <c r="N22" s="20"/>
      <c r="O22" s="12"/>
    </row>
    <row r="23" spans="1:26" ht="24">
      <c r="A23" s="5"/>
      <c r="B23" s="23">
        <v>40371</v>
      </c>
      <c r="C23" s="16" t="s">
        <v>229</v>
      </c>
      <c r="D23" s="11"/>
      <c r="E23" s="12"/>
      <c r="F23" s="12"/>
      <c r="G23" s="12"/>
      <c r="H23" s="12"/>
      <c r="I23" s="12"/>
      <c r="J23" s="12"/>
      <c r="K23" s="12"/>
      <c r="L23" s="12"/>
      <c r="M23" s="12"/>
      <c r="N23" s="20"/>
      <c r="O23" s="12"/>
    </row>
    <row r="24" spans="1:26" ht="72">
      <c r="A24" s="5"/>
      <c r="B24" s="24" t="s">
        <v>230</v>
      </c>
      <c r="C24" s="25" t="s">
        <v>231</v>
      </c>
      <c r="D24" s="6"/>
      <c r="E24" s="26"/>
      <c r="F24" s="26"/>
      <c r="G24" s="26"/>
      <c r="H24" s="26"/>
      <c r="I24" s="26"/>
      <c r="J24" s="26"/>
      <c r="K24" s="26"/>
      <c r="L24" s="26"/>
      <c r="M24" s="26"/>
      <c r="N24" s="27"/>
      <c r="O24" s="27"/>
    </row>
    <row r="25" spans="1:26" ht="12">
      <c r="A25" s="3"/>
      <c r="B25" s="28"/>
      <c r="C25" s="28"/>
      <c r="D25" s="29"/>
      <c r="E25" s="29"/>
      <c r="F25" s="29"/>
      <c r="G25" s="29"/>
      <c r="H25" s="29"/>
      <c r="I25" s="29"/>
      <c r="J25" s="29"/>
      <c r="K25" s="29"/>
      <c r="L25" s="29"/>
      <c r="M25" s="29"/>
      <c r="N25" s="29"/>
      <c r="O25" s="3"/>
      <c r="P25" s="3"/>
      <c r="Q25" s="3"/>
      <c r="R25" s="3"/>
      <c r="S25" s="3"/>
      <c r="T25" s="3"/>
      <c r="U25" s="3"/>
      <c r="V25" s="3"/>
      <c r="W25" s="3"/>
      <c r="X25" s="3"/>
      <c r="Y25" s="3"/>
      <c r="Z25" s="3"/>
    </row>
    <row r="26" spans="1:26" ht="1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 r="A71" s="3"/>
      <c r="D71" s="3"/>
    </row>
    <row r="72" spans="1:26" ht="12">
      <c r="A72" s="3"/>
      <c r="D72" s="3"/>
    </row>
    <row r="73" spans="1:26" ht="12">
      <c r="A73" s="3"/>
      <c r="D73" s="3"/>
    </row>
    <row r="74" spans="1:26" ht="12">
      <c r="A74" s="3"/>
      <c r="D74" s="3"/>
    </row>
    <row r="75" spans="1:26" ht="12">
      <c r="A75" s="3"/>
      <c r="D75" s="3"/>
    </row>
    <row r="76" spans="1:26" ht="12">
      <c r="A76" s="3"/>
      <c r="D76" s="3"/>
    </row>
    <row r="77" spans="1:26" ht="12">
      <c r="A77" s="3"/>
      <c r="D77" s="3"/>
    </row>
    <row r="78" spans="1:26" ht="12">
      <c r="A78" s="3"/>
      <c r="D78" s="3"/>
    </row>
    <row r="79" spans="1:26" ht="12">
      <c r="A79" s="3"/>
      <c r="D79" s="3"/>
    </row>
    <row r="80" spans="1:26" ht="12">
      <c r="A80" s="3"/>
      <c r="D80" s="3"/>
    </row>
    <row r="81" spans="1:4" ht="12">
      <c r="A81" s="3"/>
      <c r="D81" s="3"/>
    </row>
    <row r="82" spans="1:4" ht="12">
      <c r="A82" s="3"/>
      <c r="D82" s="3"/>
    </row>
    <row r="83" spans="1:4" ht="12">
      <c r="A83" s="3"/>
      <c r="D83" s="3"/>
    </row>
    <row r="84" spans="1:4" ht="12">
      <c r="A84" s="3"/>
      <c r="D84" s="3"/>
    </row>
    <row r="85" spans="1:4" ht="12">
      <c r="A85" s="3"/>
      <c r="D85" s="3"/>
    </row>
    <row r="86" spans="1:4" ht="12">
      <c r="A86" s="3"/>
      <c r="D86" s="3"/>
    </row>
    <row r="87" spans="1:4" ht="12">
      <c r="A87" s="3"/>
      <c r="D87" s="3"/>
    </row>
    <row r="88" spans="1:4" ht="12">
      <c r="A88" s="3"/>
      <c r="D88" s="3"/>
    </row>
    <row r="89" spans="1:4" ht="12">
      <c r="A89" s="3"/>
      <c r="D89" s="3"/>
    </row>
    <row r="90" spans="1:4" ht="12">
      <c r="A90" s="3"/>
      <c r="D90" s="3"/>
    </row>
    <row r="91" spans="1:4" ht="12">
      <c r="A91" s="3"/>
      <c r="D91" s="3"/>
    </row>
    <row r="92" spans="1:4" ht="12">
      <c r="A92" s="3"/>
      <c r="D92" s="3"/>
    </row>
    <row r="93" spans="1:4" ht="12">
      <c r="A93" s="3"/>
      <c r="D93" s="3"/>
    </row>
    <row r="94" spans="1:4" ht="12">
      <c r="A94" s="3"/>
      <c r="D94" s="3"/>
    </row>
    <row r="95" spans="1:4" ht="12">
      <c r="A95" s="3"/>
      <c r="D95" s="3"/>
    </row>
    <row r="96" spans="1:4" ht="12">
      <c r="A96" s="3"/>
      <c r="D96" s="3"/>
    </row>
    <row r="97" spans="1:4" ht="12">
      <c r="A97" s="3"/>
      <c r="D97" s="3"/>
    </row>
    <row r="98" spans="1:4" ht="12">
      <c r="A98" s="3"/>
      <c r="D98" s="3"/>
    </row>
    <row r="99" spans="1:4" ht="12">
      <c r="A99" s="3"/>
      <c r="D99" s="3"/>
    </row>
    <row r="100" spans="1:4" ht="12">
      <c r="A100" s="3"/>
      <c r="D100" s="3"/>
    </row>
    <row r="101" spans="1:4" ht="12">
      <c r="A101" s="3"/>
      <c r="D101" s="3"/>
    </row>
    <row r="102" spans="1:4" ht="12">
      <c r="A102" s="3"/>
      <c r="D102" s="3"/>
    </row>
    <row r="103" spans="1:4" ht="12">
      <c r="A103" s="3"/>
      <c r="D103" s="3"/>
    </row>
    <row r="104" spans="1:4" ht="12">
      <c r="A104" s="3"/>
      <c r="D104" s="3"/>
    </row>
  </sheetData>
  <mergeCells count="8">
    <mergeCell ref="B14:C14"/>
    <mergeCell ref="B15:C15"/>
    <mergeCell ref="B2:C2"/>
    <mergeCell ref="B3:C3"/>
    <mergeCell ref="B4:C4"/>
    <mergeCell ref="B5:C5"/>
    <mergeCell ref="B8:C8"/>
    <mergeCell ref="B9:C9"/>
  </mergeCells>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heetViews>
  <sheetFormatPr defaultColWidth="8.85546875" defaultRowHeight="12.75" customHeight="1"/>
  <cols>
    <col min="1" max="1" width="13" customWidth="1"/>
    <col min="2" max="5" width="1" customWidth="1"/>
    <col min="6" max="6" width="8" customWidth="1"/>
    <col min="7" max="256" width="11.42578125" customWidth="1"/>
  </cols>
  <sheetData>
    <row r="1" spans="1:1" ht="12">
      <c r="A1" s="26" t="s">
        <v>232</v>
      </c>
    </row>
    <row r="2" spans="1:1" ht="15" customHeight="1"/>
    <row r="3" spans="1:1" ht="15" customHeight="1"/>
    <row r="4" spans="1:1" ht="15" customHeight="1"/>
    <row r="5" spans="1:1" ht="15" customHeight="1"/>
    <row r="6" spans="1:1" ht="15" customHeight="1"/>
    <row r="7" spans="1:1" ht="15" customHeight="1"/>
    <row r="8" spans="1:1" ht="15" customHeight="1"/>
    <row r="9" spans="1:1" ht="15" customHeight="1"/>
    <row r="10" spans="1:1" ht="45" customHeight="1"/>
    <row r="11" spans="1:1" ht="42" customHeight="1"/>
    <row r="12" spans="1:1" ht="15" customHeight="1"/>
    <row r="13" spans="1:1" ht="15" customHeight="1"/>
    <row r="14" spans="1:1" ht="42" customHeight="1"/>
    <row r="15" spans="1:1" ht="15" customHeight="1"/>
    <row r="16" spans="1:1" ht="15" customHeight="1"/>
    <row r="17" ht="30" customHeight="1"/>
    <row r="18" ht="15" customHeight="1"/>
    <row r="19" ht="15" customHeight="1"/>
    <row r="20" ht="15" customHeight="1"/>
  </sheetData>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ColWidth="8.85546875" defaultRowHeight="12.75" customHeight="1"/>
  <cols>
    <col min="1" max="1" width="23" customWidth="1"/>
    <col min="2" max="2" width="48" customWidth="1"/>
    <col min="3" max="3" width="23" customWidth="1"/>
    <col min="4" max="5" width="1" customWidth="1"/>
    <col min="6" max="6" width="8" customWidth="1"/>
    <col min="7" max="256" width="11.42578125" customWidth="1"/>
  </cols>
  <sheetData>
    <row r="1" spans="1:2" ht="12">
      <c r="A1" s="30" t="s">
        <v>233</v>
      </c>
      <c r="B1" s="26" t="s">
        <v>234</v>
      </c>
    </row>
    <row r="2" spans="1:2" ht="24">
      <c r="A2" s="30" t="s">
        <v>235</v>
      </c>
      <c r="B2" s="27" t="str">
        <f>HYPERLINK("http://spreadsheets.google.com/pub?key=pk7kRzzfckbzz4AmH_e3DNA","http://spreadsheets.google.com/pub?key=pk7kRzzfckbzz4AmH_e3DNA")</f>
        <v>http://spreadsheets.google.com/pub?key=pk7kRzzfckbzz4AmH_e3DNA</v>
      </c>
    </row>
    <row r="3" spans="1:2" ht="12">
      <c r="A3" s="30" t="s">
        <v>236</v>
      </c>
      <c r="B3" s="27" t="s">
        <v>237</v>
      </c>
    </row>
    <row r="4" spans="1:2" ht="12">
      <c r="A4" s="30" t="s">
        <v>238</v>
      </c>
      <c r="B4" s="26" t="str">
        <f>HYPERLINK("http://spreadsheets.google.com/pub?key=phAwcNAVuyj1jiMAkmq1iMg&amp;gid=1","http://spreadsheets.google.com/pub?key=phAwcNAVuyj1jiMAkmq1iMg&amp;gid=1")</f>
        <v>http://spreadsheets.google.com/pub?key=phAwcNAVuyj1jiMAkmq1iMg&amp;gid=1</v>
      </c>
    </row>
    <row r="5" spans="1:2" ht="12">
      <c r="A5" s="30" t="s">
        <v>239</v>
      </c>
      <c r="B5" s="27" t="s">
        <v>240</v>
      </c>
    </row>
  </sheetData>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ColWidth="8.85546875" defaultRowHeight="12.75" customHeight="1"/>
  <cols>
    <col min="1" max="2" width="9" customWidth="1"/>
    <col min="3" max="5" width="1" customWidth="1"/>
    <col min="6" max="6" width="8" customWidth="1"/>
    <col min="7" max="256" width="11.42578125" customWidth="1"/>
  </cols>
  <sheetData>
    <row r="1" spans="1:2" ht="36">
      <c r="A1" s="27" t="s">
        <v>241</v>
      </c>
      <c r="B1" s="27" t="s">
        <v>242</v>
      </c>
    </row>
  </sheetData>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6478AFF89DFA4091C806DF70DD2F04" ma:contentTypeVersion="12" ma:contentTypeDescription="Create a new document." ma:contentTypeScope="" ma:versionID="0263a54b652fc72f3a5473cff4546cf5">
  <xsd:schema xmlns:xsd="http://www.w3.org/2001/XMLSchema" xmlns:xs="http://www.w3.org/2001/XMLSchema" xmlns:p="http://schemas.microsoft.com/office/2006/metadata/properties" xmlns:ns2="e31d51e3-04c2-4366-ae9d-2f6686c11519" xmlns:ns3="b4a641d8-3718-4f6e-97b8-0006812f7639" targetNamespace="http://schemas.microsoft.com/office/2006/metadata/properties" ma:root="true" ma:fieldsID="a4f2597b17e0dc59311a96461302c39d" ns2:_="" ns3:_="">
    <xsd:import namespace="e31d51e3-04c2-4366-ae9d-2f6686c11519"/>
    <xsd:import namespace="b4a641d8-3718-4f6e-97b8-0006812f76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1d51e3-04c2-4366-ae9d-2f6686c115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a641d8-3718-4f6e-97b8-0006812f76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CACB27-B980-4113-8E59-9B060F11260F}"/>
</file>

<file path=customXml/itemProps2.xml><?xml version="1.0" encoding="utf-8"?>
<ds:datastoreItem xmlns:ds="http://schemas.openxmlformats.org/officeDocument/2006/customXml" ds:itemID="{2A6D6A96-0B32-430D-9C2A-8C08669E8D44}"/>
</file>

<file path=customXml/itemProps3.xml><?xml version="1.0" encoding="utf-8"?>
<ds:datastoreItem xmlns:ds="http://schemas.openxmlformats.org/officeDocument/2006/customXml" ds:itemID="{EBB99710-734F-4C4C-BEF2-EBA76E859D1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dc:creator>
  <cp:keywords/>
  <dc:description/>
  <cp:lastModifiedBy>Sil Hamilton</cp:lastModifiedBy>
  <cp:revision/>
  <dcterms:created xsi:type="dcterms:W3CDTF">2012-02-29T02:19:33Z</dcterms:created>
  <dcterms:modified xsi:type="dcterms:W3CDTF">2021-06-11T18:28:40Z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0x010100596478AFF89DFA4091C806DF70DD2F04</vt:lpwstr>
  </property>
</Properties>
</file>