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jects\DysonSphereProgramBlueprints\Doc\"/>
    </mc:Choice>
  </mc:AlternateContent>
  <xr:revisionPtr revIDLastSave="0" documentId="13_ncr:1_{7C0CC233-7C06-4D82-AEB7-CF83E8B414CB}" xr6:coauthVersionLast="47" xr6:coauthVersionMax="47" xr10:uidLastSave="{00000000-0000-0000-0000-000000000000}"/>
  <bookViews>
    <workbookView xWindow="38290" yWindow="-110" windowWidth="3862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" i="1" l="1"/>
  <c r="AM1" i="1"/>
  <c r="BI1" i="1"/>
  <c r="Z24" i="1"/>
  <c r="J24" i="1"/>
  <c r="BN24" i="1" s="1"/>
  <c r="Z16" i="1"/>
  <c r="J16" i="1"/>
  <c r="BN16" i="1" s="1"/>
  <c r="Z15" i="1"/>
  <c r="J15" i="1"/>
  <c r="AZ15" i="1" s="1"/>
  <c r="Z23" i="1"/>
  <c r="Z22" i="1"/>
  <c r="Z21" i="1"/>
  <c r="Z20" i="1"/>
  <c r="Z18" i="1"/>
  <c r="Z17" i="1"/>
  <c r="Z14" i="1"/>
  <c r="Z13" i="1"/>
  <c r="Z12" i="1"/>
  <c r="Z11" i="1"/>
  <c r="Z10" i="1"/>
  <c r="Z9" i="1"/>
  <c r="Z8" i="1"/>
  <c r="Z7" i="1"/>
  <c r="Z6" i="1"/>
  <c r="Z5" i="1"/>
  <c r="Z4" i="1"/>
  <c r="AQ1" i="1"/>
  <c r="J5" i="1"/>
  <c r="J6" i="1"/>
  <c r="V6" i="1" s="1"/>
  <c r="J7" i="1"/>
  <c r="J8" i="1"/>
  <c r="J9" i="1"/>
  <c r="J10" i="1"/>
  <c r="BB10" i="1" s="1"/>
  <c r="J11" i="1"/>
  <c r="V11" i="1" s="1"/>
  <c r="J12" i="1"/>
  <c r="AP12" i="1" s="1"/>
  <c r="J13" i="1"/>
  <c r="AN13" i="1" s="1"/>
  <c r="J14" i="1"/>
  <c r="J17" i="1"/>
  <c r="AH17" i="1" s="1"/>
  <c r="J18" i="1"/>
  <c r="J20" i="1"/>
  <c r="R20" i="1" s="1"/>
  <c r="J21" i="1"/>
  <c r="J22" i="1"/>
  <c r="R22" i="1" s="1"/>
  <c r="J23" i="1"/>
  <c r="J4" i="1"/>
  <c r="I4" i="1" s="1"/>
  <c r="AB24" i="1" l="1"/>
  <c r="AF24" i="1"/>
  <c r="AH24" i="1"/>
  <c r="AN24" i="1"/>
  <c r="AR24" i="1"/>
  <c r="I24" i="1"/>
  <c r="AT24" i="1"/>
  <c r="AV24" i="1"/>
  <c r="AX24" i="1"/>
  <c r="P24" i="1"/>
  <c r="T24" i="1"/>
  <c r="BD24" i="1"/>
  <c r="V24" i="1"/>
  <c r="BF24" i="1"/>
  <c r="X24" i="1"/>
  <c r="BL24" i="1"/>
  <c r="AZ24" i="1"/>
  <c r="AD24" i="1"/>
  <c r="BB24" i="1"/>
  <c r="AJ24" i="1"/>
  <c r="BH24" i="1"/>
  <c r="N24" i="1"/>
  <c r="AL24" i="1"/>
  <c r="BJ24" i="1"/>
  <c r="R24" i="1"/>
  <c r="AP24" i="1"/>
  <c r="AD15" i="1"/>
  <c r="BB15" i="1"/>
  <c r="T16" i="1"/>
  <c r="AR16" i="1"/>
  <c r="AF15" i="1"/>
  <c r="BD15" i="1"/>
  <c r="V16" i="1"/>
  <c r="AT16" i="1"/>
  <c r="I15" i="1"/>
  <c r="AH15" i="1"/>
  <c r="BF15" i="1"/>
  <c r="X16" i="1"/>
  <c r="AV16" i="1"/>
  <c r="AJ15" i="1"/>
  <c r="BH15" i="1"/>
  <c r="AX16" i="1"/>
  <c r="N15" i="1"/>
  <c r="AL15" i="1"/>
  <c r="BJ15" i="1"/>
  <c r="AB16" i="1"/>
  <c r="AZ16" i="1"/>
  <c r="P15" i="1"/>
  <c r="AN15" i="1"/>
  <c r="BL15" i="1"/>
  <c r="AD16" i="1"/>
  <c r="BB16" i="1"/>
  <c r="R15" i="1"/>
  <c r="AP15" i="1"/>
  <c r="BN15" i="1"/>
  <c r="AF16" i="1"/>
  <c r="BD16" i="1"/>
  <c r="T15" i="1"/>
  <c r="AR15" i="1"/>
  <c r="I16" i="1"/>
  <c r="AH16" i="1"/>
  <c r="BF16" i="1"/>
  <c r="V15" i="1"/>
  <c r="AT15" i="1"/>
  <c r="AJ16" i="1"/>
  <c r="BH16" i="1"/>
  <c r="X15" i="1"/>
  <c r="AV15" i="1"/>
  <c r="N16" i="1"/>
  <c r="AL16" i="1"/>
  <c r="BJ16" i="1"/>
  <c r="AX15" i="1"/>
  <c r="P16" i="1"/>
  <c r="AN16" i="1"/>
  <c r="BL16" i="1"/>
  <c r="AB15" i="1"/>
  <c r="R16" i="1"/>
  <c r="AP16" i="1"/>
  <c r="Z26" i="1"/>
  <c r="BB9" i="1"/>
  <c r="AD7" i="1"/>
  <c r="P21" i="1"/>
  <c r="BF21" i="1"/>
  <c r="AR21" i="1"/>
  <c r="BH21" i="1"/>
  <c r="AX21" i="1"/>
  <c r="BN21" i="1"/>
  <c r="BD21" i="1"/>
  <c r="N21" i="1"/>
  <c r="BL21" i="1"/>
  <c r="BB21" i="1"/>
  <c r="AH21" i="1"/>
  <c r="BJ21" i="1"/>
  <c r="AZ21" i="1"/>
  <c r="AN21" i="1"/>
  <c r="AT21" i="1"/>
  <c r="AP21" i="1"/>
  <c r="AL21" i="1"/>
  <c r="AV21" i="1"/>
  <c r="AJ21" i="1"/>
  <c r="AF21" i="1"/>
  <c r="AD21" i="1"/>
  <c r="AB21" i="1"/>
  <c r="V21" i="1"/>
  <c r="I21" i="1"/>
  <c r="X21" i="1"/>
  <c r="T21" i="1"/>
  <c r="R21" i="1"/>
  <c r="I23" i="1"/>
  <c r="I18" i="1"/>
  <c r="I22" i="1"/>
  <c r="I17" i="1"/>
  <c r="I20" i="1"/>
  <c r="I14" i="1"/>
  <c r="I13" i="1"/>
  <c r="I12" i="1"/>
  <c r="I11" i="1"/>
  <c r="I10" i="1"/>
  <c r="I9" i="1"/>
  <c r="I8" i="1"/>
  <c r="I7" i="1"/>
  <c r="I6" i="1"/>
  <c r="I5" i="1"/>
  <c r="N6" i="1"/>
  <c r="N5" i="1"/>
  <c r="N7" i="1"/>
  <c r="N4" i="1"/>
  <c r="P22" i="1"/>
  <c r="P13" i="1"/>
  <c r="P20" i="1"/>
  <c r="P17" i="1"/>
  <c r="P18" i="1"/>
  <c r="P14" i="1"/>
  <c r="P6" i="1"/>
  <c r="P23" i="1"/>
  <c r="P5" i="1"/>
  <c r="P10" i="1"/>
  <c r="P9" i="1"/>
  <c r="P12" i="1"/>
  <c r="P4" i="1"/>
  <c r="P8" i="1"/>
  <c r="P11" i="1"/>
  <c r="P7" i="1"/>
  <c r="BJ5" i="1"/>
  <c r="BJ10" i="1"/>
  <c r="BJ11" i="1"/>
  <c r="BJ9" i="1"/>
  <c r="BJ8" i="1"/>
  <c r="BJ7" i="1"/>
  <c r="BJ18" i="1"/>
  <c r="BJ6" i="1"/>
  <c r="BJ23" i="1"/>
  <c r="BJ17" i="1"/>
  <c r="BJ22" i="1"/>
  <c r="BJ14" i="1"/>
  <c r="BJ4" i="1"/>
  <c r="BJ20" i="1"/>
  <c r="BJ13" i="1"/>
  <c r="BJ12" i="1"/>
  <c r="V12" i="1"/>
  <c r="N12" i="1"/>
  <c r="AN23" i="1"/>
  <c r="T7" i="1"/>
  <c r="X9" i="1"/>
  <c r="AT22" i="1"/>
  <c r="AB6" i="1"/>
  <c r="AZ23" i="1"/>
  <c r="N8" i="1"/>
  <c r="T8" i="1"/>
  <c r="V8" i="1"/>
  <c r="X23" i="1"/>
  <c r="AX23" i="1"/>
  <c r="AF11" i="1"/>
  <c r="AD23" i="1"/>
  <c r="AV23" i="1"/>
  <c r="AH23" i="1"/>
  <c r="AR23" i="1"/>
  <c r="R12" i="1"/>
  <c r="AL23" i="1"/>
  <c r="R9" i="1"/>
  <c r="AH6" i="1"/>
  <c r="BH10" i="1"/>
  <c r="N23" i="1"/>
  <c r="X7" i="1"/>
  <c r="X6" i="1"/>
  <c r="AJ10" i="1"/>
  <c r="T10" i="1"/>
  <c r="R23" i="1"/>
  <c r="N13" i="1"/>
  <c r="X10" i="1"/>
  <c r="N11" i="1"/>
  <c r="T9" i="1"/>
  <c r="AF10" i="1"/>
  <c r="AL8" i="1"/>
  <c r="AF9" i="1"/>
  <c r="N10" i="1"/>
  <c r="AB8" i="1"/>
  <c r="BF14" i="1"/>
  <c r="N9" i="1"/>
  <c r="R13" i="1"/>
  <c r="T6" i="1"/>
  <c r="X8" i="1"/>
  <c r="BN23" i="1"/>
  <c r="V14" i="1"/>
  <c r="R11" i="1"/>
  <c r="R10" i="1"/>
  <c r="V10" i="1"/>
  <c r="AJ12" i="1"/>
  <c r="R8" i="1"/>
  <c r="AJ8" i="1"/>
  <c r="AP9" i="1"/>
  <c r="AP8" i="1"/>
  <c r="T23" i="1"/>
  <c r="AT23" i="1"/>
  <c r="BF18" i="1"/>
  <c r="AZ18" i="1"/>
  <c r="AT18" i="1"/>
  <c r="BN18" i="1"/>
  <c r="AP18" i="1"/>
  <c r="AJ18" i="1"/>
  <c r="BH18" i="1"/>
  <c r="BB18" i="1"/>
  <c r="AV18" i="1"/>
  <c r="AL18" i="1"/>
  <c r="BD18" i="1"/>
  <c r="AX18" i="1"/>
  <c r="N14" i="1"/>
  <c r="R14" i="1"/>
  <c r="T11" i="1"/>
  <c r="V17" i="1"/>
  <c r="X11" i="1"/>
  <c r="AB7" i="1"/>
  <c r="AD18" i="1"/>
  <c r="AF12" i="1"/>
  <c r="AH7" i="1"/>
  <c r="AJ14" i="1"/>
  <c r="AL6" i="1"/>
  <c r="AP10" i="1"/>
  <c r="BL4" i="1"/>
  <c r="AX4" i="1"/>
  <c r="AT14" i="1"/>
  <c r="BN14" i="1"/>
  <c r="AP14" i="1"/>
  <c r="BH14" i="1"/>
  <c r="BB14" i="1"/>
  <c r="AV14" i="1"/>
  <c r="BD14" i="1"/>
  <c r="AX14" i="1"/>
  <c r="BL14" i="1"/>
  <c r="V13" i="1"/>
  <c r="AD14" i="1"/>
  <c r="AJ4" i="1"/>
  <c r="AJ11" i="1"/>
  <c r="AN18" i="1"/>
  <c r="BF17" i="1"/>
  <c r="BH11" i="1"/>
  <c r="AB18" i="1"/>
  <c r="AD12" i="1"/>
  <c r="AF7" i="1"/>
  <c r="AH18" i="1"/>
  <c r="AJ9" i="1"/>
  <c r="AN14" i="1"/>
  <c r="AR18" i="1"/>
  <c r="BD17" i="1"/>
  <c r="BF12" i="1"/>
  <c r="BH7" i="1"/>
  <c r="BB11" i="1"/>
  <c r="AV11" i="1"/>
  <c r="AL11" i="1"/>
  <c r="BD11" i="1"/>
  <c r="AX11" i="1"/>
  <c r="BL11" i="1"/>
  <c r="AN11" i="1"/>
  <c r="BF11" i="1"/>
  <c r="AT11" i="1"/>
  <c r="AB17" i="1"/>
  <c r="AD11" i="1"/>
  <c r="AF6" i="1"/>
  <c r="AR14" i="1"/>
  <c r="AZ14" i="1"/>
  <c r="BD8" i="1"/>
  <c r="BD22" i="1"/>
  <c r="BF22" i="1"/>
  <c r="AP22" i="1"/>
  <c r="AJ22" i="1"/>
  <c r="BH22" i="1"/>
  <c r="AB22" i="1"/>
  <c r="BL22" i="1"/>
  <c r="BN22" i="1"/>
  <c r="BB22" i="1"/>
  <c r="X22" i="1"/>
  <c r="AL22" i="1"/>
  <c r="V22" i="1"/>
  <c r="AH22" i="1"/>
  <c r="AN22" i="1"/>
  <c r="AR22" i="1"/>
  <c r="AV22" i="1"/>
  <c r="AZ17" i="1"/>
  <c r="AT17" i="1"/>
  <c r="BN17" i="1"/>
  <c r="AP17" i="1"/>
  <c r="AJ17" i="1"/>
  <c r="BH17" i="1"/>
  <c r="BB17" i="1"/>
  <c r="AV17" i="1"/>
  <c r="AL17" i="1"/>
  <c r="AR17" i="1"/>
  <c r="AD17" i="1"/>
  <c r="BN13" i="1"/>
  <c r="AP13" i="1"/>
  <c r="AJ13" i="1"/>
  <c r="BH13" i="1"/>
  <c r="BB13" i="1"/>
  <c r="AV13" i="1"/>
  <c r="AL13" i="1"/>
  <c r="BD13" i="1"/>
  <c r="AX13" i="1"/>
  <c r="AR13" i="1"/>
  <c r="BF13" i="1"/>
  <c r="AD13" i="1"/>
  <c r="AV10" i="1"/>
  <c r="AL10" i="1"/>
  <c r="BD10" i="1"/>
  <c r="AX10" i="1"/>
  <c r="AR10" i="1"/>
  <c r="BL10" i="1"/>
  <c r="BF10" i="1"/>
  <c r="AZ10" i="1"/>
  <c r="BN10" i="1"/>
  <c r="R7" i="1"/>
  <c r="V9" i="1"/>
  <c r="AB4" i="1"/>
  <c r="AB14" i="1"/>
  <c r="AD10" i="1"/>
  <c r="AF8" i="1"/>
  <c r="AH14" i="1"/>
  <c r="AN10" i="1"/>
  <c r="AR11" i="1"/>
  <c r="AZ13" i="1"/>
  <c r="BF4" i="1"/>
  <c r="T22" i="1"/>
  <c r="BL20" i="1"/>
  <c r="BD20" i="1"/>
  <c r="AP20" i="1"/>
  <c r="AJ20" i="1"/>
  <c r="BF20" i="1"/>
  <c r="AB20" i="1"/>
  <c r="BH20" i="1"/>
  <c r="AH20" i="1"/>
  <c r="V20" i="1"/>
  <c r="AN20" i="1"/>
  <c r="T20" i="1"/>
  <c r="AD20" i="1"/>
  <c r="N22" i="1"/>
  <c r="AL9" i="1"/>
  <c r="BD9" i="1"/>
  <c r="AX9" i="1"/>
  <c r="AR9" i="1"/>
  <c r="BL9" i="1"/>
  <c r="AN9" i="1"/>
  <c r="BF9" i="1"/>
  <c r="AZ9" i="1"/>
  <c r="AT9" i="1"/>
  <c r="BH9" i="1"/>
  <c r="R6" i="1"/>
  <c r="T18" i="1"/>
  <c r="V7" i="1"/>
  <c r="X18" i="1"/>
  <c r="AB13" i="1"/>
  <c r="AD9" i="1"/>
  <c r="AH13" i="1"/>
  <c r="AT13" i="1"/>
  <c r="AX17" i="1"/>
  <c r="AZ11" i="1"/>
  <c r="BB6" i="1"/>
  <c r="AN17" i="1"/>
  <c r="T17" i="1"/>
  <c r="X17" i="1"/>
  <c r="AB12" i="1"/>
  <c r="AF18" i="1"/>
  <c r="AH12" i="1"/>
  <c r="AT12" i="1"/>
  <c r="AV9" i="1"/>
  <c r="AX8" i="1"/>
  <c r="BL18" i="1"/>
  <c r="BN12" i="1"/>
  <c r="BD7" i="1"/>
  <c r="AX7" i="1"/>
  <c r="AR7" i="1"/>
  <c r="BL7" i="1"/>
  <c r="AN7" i="1"/>
  <c r="BF7" i="1"/>
  <c r="AZ7" i="1"/>
  <c r="AT7" i="1"/>
  <c r="BN7" i="1"/>
  <c r="AP7" i="1"/>
  <c r="AJ7" i="1"/>
  <c r="BB7" i="1"/>
  <c r="BD6" i="1"/>
  <c r="AX6" i="1"/>
  <c r="AR6" i="1"/>
  <c r="BL6" i="1"/>
  <c r="AN6" i="1"/>
  <c r="BF6" i="1"/>
  <c r="AZ6" i="1"/>
  <c r="BN6" i="1"/>
  <c r="AP6" i="1"/>
  <c r="AJ6" i="1"/>
  <c r="BH6" i="1"/>
  <c r="AV6" i="1"/>
  <c r="T4" i="1"/>
  <c r="T14" i="1"/>
  <c r="X14" i="1"/>
  <c r="AB11" i="1"/>
  <c r="AD6" i="1"/>
  <c r="AF17" i="1"/>
  <c r="AH11" i="1"/>
  <c r="AT10" i="1"/>
  <c r="AV7" i="1"/>
  <c r="BL17" i="1"/>
  <c r="BN11" i="1"/>
  <c r="AD22" i="1"/>
  <c r="N18" i="1"/>
  <c r="R18" i="1"/>
  <c r="T13" i="1"/>
  <c r="X13" i="1"/>
  <c r="AB10" i="1"/>
  <c r="AD8" i="1"/>
  <c r="AF14" i="1"/>
  <c r="AH10" i="1"/>
  <c r="AL14" i="1"/>
  <c r="AT6" i="1"/>
  <c r="AV8" i="1"/>
  <c r="BL13" i="1"/>
  <c r="BN9" i="1"/>
  <c r="AF22" i="1"/>
  <c r="AZ22" i="1"/>
  <c r="BH12" i="1"/>
  <c r="BB12" i="1"/>
  <c r="AV12" i="1"/>
  <c r="AL12" i="1"/>
  <c r="BD12" i="1"/>
  <c r="AX12" i="1"/>
  <c r="AR12" i="1"/>
  <c r="BL12" i="1"/>
  <c r="AN12" i="1"/>
  <c r="AZ12" i="1"/>
  <c r="AR8" i="1"/>
  <c r="BL8" i="1"/>
  <c r="AN8" i="1"/>
  <c r="BF8" i="1"/>
  <c r="AH8" i="1"/>
  <c r="AZ8" i="1"/>
  <c r="AT8" i="1"/>
  <c r="BN8" i="1"/>
  <c r="BH8" i="1"/>
  <c r="BB8" i="1"/>
  <c r="N17" i="1"/>
  <c r="R17" i="1"/>
  <c r="T12" i="1"/>
  <c r="V18" i="1"/>
  <c r="X12" i="1"/>
  <c r="AB9" i="1"/>
  <c r="AF13" i="1"/>
  <c r="AH9" i="1"/>
  <c r="AL7" i="1"/>
  <c r="AP11" i="1"/>
  <c r="AX22" i="1"/>
  <c r="V23" i="1"/>
  <c r="BB23" i="1"/>
  <c r="BD23" i="1"/>
  <c r="BF23" i="1"/>
  <c r="AP23" i="1"/>
  <c r="AJ23" i="1"/>
  <c r="BH23" i="1"/>
  <c r="AB23" i="1"/>
  <c r="BL23" i="1"/>
  <c r="AF20" i="1"/>
  <c r="AL20" i="1"/>
  <c r="BB20" i="1"/>
  <c r="AZ20" i="1"/>
  <c r="N20" i="1"/>
  <c r="X20" i="1"/>
  <c r="AX20" i="1"/>
  <c r="AV20" i="1"/>
  <c r="AT20" i="1"/>
  <c r="BN20" i="1"/>
  <c r="AR20" i="1"/>
  <c r="AF23" i="1"/>
  <c r="AD4" i="1"/>
  <c r="AL4" i="1"/>
  <c r="AR4" i="1"/>
  <c r="AZ4" i="1"/>
  <c r="BH4" i="1"/>
  <c r="R4" i="1"/>
  <c r="X4" i="1"/>
  <c r="AH4" i="1"/>
  <c r="AP4" i="1"/>
  <c r="AV4" i="1"/>
  <c r="BD4" i="1"/>
  <c r="BN4" i="1"/>
  <c r="V4" i="1"/>
  <c r="AF4" i="1"/>
  <c r="AN4" i="1"/>
  <c r="AT4" i="1"/>
  <c r="BB4" i="1"/>
  <c r="AP5" i="1"/>
  <c r="AD5" i="1"/>
  <c r="AZ5" i="1"/>
  <c r="R5" i="1"/>
  <c r="AB5" i="1"/>
  <c r="AN5" i="1"/>
  <c r="AX5" i="1"/>
  <c r="X5" i="1"/>
  <c r="AL5" i="1"/>
  <c r="AV5" i="1"/>
  <c r="BH5" i="1"/>
  <c r="BN5" i="1"/>
  <c r="V5" i="1"/>
  <c r="AJ5" i="1"/>
  <c r="AT5" i="1"/>
  <c r="BF5" i="1"/>
  <c r="BL5" i="1"/>
  <c r="AH5" i="1"/>
  <c r="AR5" i="1"/>
  <c r="BD5" i="1"/>
  <c r="T5" i="1"/>
  <c r="AF5" i="1"/>
  <c r="BB5" i="1"/>
  <c r="AT26" i="1" l="1"/>
  <c r="R26" i="1"/>
  <c r="N26" i="1"/>
  <c r="BB26" i="1"/>
  <c r="X26" i="1"/>
  <c r="P26" i="1"/>
  <c r="AJ26" i="1"/>
  <c r="AN26" i="1"/>
  <c r="AF26" i="1"/>
  <c r="BH26" i="1"/>
  <c r="V26" i="1"/>
  <c r="AZ26" i="1"/>
  <c r="AX26" i="1"/>
  <c r="AR26" i="1"/>
  <c r="AB26" i="1"/>
  <c r="Z28" i="1" s="1"/>
  <c r="BN26" i="1"/>
  <c r="BD26" i="1"/>
  <c r="BL26" i="1"/>
  <c r="AL26" i="1"/>
  <c r="AD26" i="1"/>
  <c r="AV26" i="1"/>
  <c r="T26" i="1"/>
  <c r="AP26" i="1"/>
  <c r="BF26" i="1"/>
  <c r="AH26" i="1"/>
  <c r="BJ26" i="1"/>
</calcChain>
</file>

<file path=xl/sharedStrings.xml><?xml version="1.0" encoding="utf-8"?>
<sst xmlns="http://schemas.openxmlformats.org/spreadsheetml/2006/main" count="206" uniqueCount="66">
  <si>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</si>
  <si>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</si>
  <si>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</si>
  <si>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</si>
  <si>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</si>
  <si>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</si>
  <si>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</si>
  <si>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</si>
  <si>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需求量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</si>
  <si>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</si>
  <si>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</si>
  <si>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</si>
  <si>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</si>
  <si>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</si>
  <si>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</si>
  <si>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</si>
  <si>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</si>
  <si>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</si>
  <si>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</si>
  <si>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</si>
  <si>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</si>
  <si>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</si>
  <si>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</si>
  <si>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</si>
  <si>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</si>
  <si>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</si>
  <si>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</si>
  <si>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</si>
  <si>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</si>
  <si>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</si>
  <si>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</si>
  <si>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</si>
  <si>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</si>
  <si>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</si>
  <si>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</si>
  <si>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</si>
  <si>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</si>
  <si>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5制作台1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</si>
  <si>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</si>
  <si>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</si>
  <si>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</si>
  <si>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</si>
  <si>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</si>
  <si>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</si>
  <si>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</si>
  <si>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</si>
  <si>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</si>
  <si>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</si>
  <si>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</si>
  <si>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</si>
  <si>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</si>
  <si>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</si>
  <si>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</si>
  <si>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</si>
  <si>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</si>
  <si>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</si>
  <si>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</si>
  <si>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</si>
  <si>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</si>
  <si>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</si>
  <si>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</si>
  <si>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</si>
  <si>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</si>
  <si>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15制作台1</t>
  </si>
  <si>
    <t>配送运输机</t>
  </si>
  <si>
    <t>物流配送器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</si>
</sst>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9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BN28"/>
  <sheetViews>
    <sheetView tabSelected="1" workbookViewId="0">
      <pane xSplit="9" ySplit="3" topLeftCell="J4" activePane="bottomRight" state="frozen"/>
      <selection pane="topRight" activeCell="H1" sqref="H1"/>
      <selection pane="bottomLeft" activeCell="A3" sqref="A3"/>
      <selection pane="bottomRight" activeCell="C5" sqref="C5"/>
    </sheetView>
  </sheetViews>
  <sheetFormatPr defaultColWidth="8.81640625" defaultRowHeight="14.5" x14ac:dyDescent="0.35"/>
  <cols>
    <col min="1" max="1" width="4.81640625" customWidth="1"/>
    <col min="2" max="2" width="5.1796875" customWidth="1"/>
    <col min="3" max="3" width="14.453125" customWidth="1"/>
    <col min="5" max="5" width="15.36328125" customWidth="1"/>
    <col min="7" max="7" width="5.1796875" customWidth="1"/>
    <col min="8" max="8" width="5.453125" customWidth="1"/>
    <col min="9" max="10" width="8.6328125" customWidth="1"/>
    <col min="11" max="11" width="14.1796875" customWidth="1"/>
    <col min="12" max="13" width="4.6328125" customWidth="1"/>
    <col min="15" max="15" width="4.6328125" customWidth="1"/>
    <col min="17" max="17" width="4.6328125" customWidth="1"/>
    <col min="19" max="19" width="4.6328125" customWidth="1"/>
    <col min="21" max="21" width="4.6328125" customWidth="1"/>
    <col min="23" max="23" width="4.6328125" customWidth="1"/>
    <col min="25" max="25" width="4.6328125" customWidth="1"/>
    <col min="27" max="27" width="4.6328125" customWidth="1"/>
    <col min="29" max="29" width="4.6328125" customWidth="1"/>
    <col min="31" max="31" width="4.6328125" customWidth="1"/>
    <col min="33" max="33" width="4.6328125" customWidth="1"/>
    <col min="35" max="35" width="4.6328125" customWidth="1"/>
    <col min="37" max="37" width="4.6328125" customWidth="1"/>
    <col min="39" max="39" width="4.6328125" customWidth="1"/>
    <col min="41" max="41" width="4.6328125" customWidth="1"/>
    <col min="43" max="43" width="4.6328125" customWidth="1"/>
    <col min="45" max="45" width="4.6328125" customWidth="1"/>
    <col min="47" max="47" width="4.6328125" customWidth="1"/>
    <col min="49" max="49" width="4.6328125" customWidth="1"/>
    <col min="51" max="51" width="4.6328125" customWidth="1"/>
    <col min="53" max="53" width="4.6328125" customWidth="1"/>
    <col min="55" max="55" width="4.6328125" customWidth="1"/>
    <col min="57" max="57" width="4.6328125" customWidth="1"/>
    <col min="59" max="59" width="4.6328125" customWidth="1"/>
    <col min="61" max="61" width="4.6328125" customWidth="1"/>
    <col min="63" max="63" width="4.6328125" customWidth="1"/>
    <col min="65" max="65" width="4.6328125" customWidth="1"/>
  </cols>
  <sheetData>
    <row r="1" spans="1:66" x14ac:dyDescent="0.35">
      <c r="M1" s="2" t="s">
        <v>42</v>
      </c>
      <c r="N1" s="2"/>
      <c r="O1" s="2" t="s">
        <v>42</v>
      </c>
      <c r="P1" s="2"/>
      <c r="Q1" s="2" t="s">
        <v>42</v>
      </c>
      <c r="R1" s="2"/>
      <c r="S1" s="2" t="s">
        <v>42</v>
      </c>
      <c r="T1" s="2"/>
      <c r="U1" s="2" t="s">
        <v>42</v>
      </c>
      <c r="V1" s="2"/>
      <c r="W1" s="2" t="s">
        <v>42</v>
      </c>
      <c r="X1" s="2"/>
      <c r="Y1" s="2" t="s">
        <v>42</v>
      </c>
      <c r="Z1" s="2"/>
      <c r="AA1" s="2"/>
      <c r="AB1" s="2"/>
      <c r="AC1" s="2" t="s">
        <v>42</v>
      </c>
      <c r="AD1" s="2"/>
      <c r="AE1" s="2" t="s">
        <v>42</v>
      </c>
      <c r="AF1" s="2"/>
      <c r="AG1" s="2" t="s">
        <v>42</v>
      </c>
      <c r="AH1" s="2"/>
      <c r="AI1" s="2" t="s">
        <v>42</v>
      </c>
      <c r="AJ1" s="2"/>
      <c r="AK1" s="2" t="s">
        <v>42</v>
      </c>
      <c r="AL1" s="2"/>
      <c r="AM1" s="2" t="str">
        <f>A20</f>
        <v>已选</v>
      </c>
      <c r="AN1" s="2"/>
      <c r="AO1" s="2" t="s">
        <v>42</v>
      </c>
      <c r="AP1" s="2"/>
      <c r="AQ1" s="2" t="str">
        <f>A21</f>
        <v>已选</v>
      </c>
      <c r="AR1" s="2"/>
      <c r="AS1" s="2" t="s">
        <v>42</v>
      </c>
      <c r="AT1" s="2"/>
      <c r="AU1" s="2" t="s">
        <v>42</v>
      </c>
      <c r="AV1" s="2"/>
      <c r="AW1" s="2" t="s">
        <v>42</v>
      </c>
      <c r="AX1" s="2"/>
      <c r="AY1" s="2" t="str">
        <f>A23</f>
        <v>已选</v>
      </c>
      <c r="AZ1" s="2"/>
      <c r="BA1" s="2" t="s">
        <v>42</v>
      </c>
      <c r="BB1" s="2"/>
      <c r="BC1" s="2" t="s">
        <v>42</v>
      </c>
      <c r="BD1" s="2"/>
      <c r="BE1" s="2" t="s">
        <v>42</v>
      </c>
      <c r="BF1" s="2"/>
      <c r="BG1" s="2" t="s">
        <v>42</v>
      </c>
      <c r="BH1" s="2"/>
      <c r="BI1" s="2" t="str">
        <f>A24</f>
        <v>已选</v>
      </c>
      <c r="BJ1" s="2"/>
      <c r="BK1" s="2" t="s">
        <v>42</v>
      </c>
      <c r="BL1" s="2"/>
      <c r="BM1" s="2" t="s">
        <v>42</v>
      </c>
      <c r="BN1" s="2"/>
    </row>
    <row r="2" spans="1:66" x14ac:dyDescent="0.35">
      <c r="A2" s="2" t="s">
        <v>41</v>
      </c>
      <c r="B2" s="2" t="s">
        <v>38</v>
      </c>
      <c r="C2" s="2" t="s">
        <v>34</v>
      </c>
      <c r="D2" s="2" t="s">
        <v>8</v>
      </c>
      <c r="E2" s="2" t="s">
        <v>0</v>
      </c>
      <c r="F2" s="2"/>
      <c r="G2" s="2"/>
      <c r="H2" s="2"/>
      <c r="I2" s="2" t="s">
        <v>36</v>
      </c>
      <c r="J2" s="2" t="s">
        <v>31</v>
      </c>
      <c r="K2" s="2" t="s">
        <v>16</v>
      </c>
      <c r="L2" s="2"/>
      <c r="M2" s="2" t="s">
        <v>5</v>
      </c>
      <c r="N2" s="2"/>
      <c r="O2" s="2" t="s">
        <v>11</v>
      </c>
      <c r="P2" s="2"/>
      <c r="Q2" s="2" t="s">
        <v>12</v>
      </c>
      <c r="R2" s="2"/>
      <c r="S2" s="2" t="s">
        <v>13</v>
      </c>
      <c r="T2" s="2"/>
      <c r="U2" s="2" t="s">
        <v>6</v>
      </c>
      <c r="V2" s="2"/>
      <c r="W2" s="2" t="s">
        <v>7</v>
      </c>
      <c r="X2" s="2"/>
      <c r="Y2" s="2" t="s">
        <v>58</v>
      </c>
      <c r="Z2" s="2"/>
      <c r="AA2" s="2" t="s">
        <v>22</v>
      </c>
      <c r="AB2" s="2"/>
      <c r="AC2" s="2" t="s">
        <v>29</v>
      </c>
      <c r="AD2" s="2"/>
      <c r="AE2" s="2" t="s">
        <v>15</v>
      </c>
      <c r="AF2" s="2"/>
      <c r="AG2" s="2" t="s">
        <v>24</v>
      </c>
      <c r="AH2" s="2"/>
      <c r="AI2" s="2" t="s">
        <v>18</v>
      </c>
      <c r="AJ2" s="2"/>
      <c r="AK2" s="2" t="s">
        <v>17</v>
      </c>
      <c r="AL2" s="2"/>
      <c r="AM2" s="2" t="s">
        <v>19</v>
      </c>
      <c r="AN2" s="2"/>
      <c r="AO2" s="2" t="s">
        <v>21</v>
      </c>
      <c r="AP2" s="2"/>
      <c r="AQ2" s="2" t="s">
        <v>20</v>
      </c>
      <c r="AR2" s="2"/>
      <c r="AS2" s="2" t="s">
        <v>14</v>
      </c>
      <c r="AT2" s="2"/>
      <c r="AU2" s="2" t="s">
        <v>23</v>
      </c>
      <c r="AV2" s="2"/>
      <c r="AW2" s="2" t="s">
        <v>30</v>
      </c>
      <c r="AX2" s="2"/>
      <c r="AY2" s="2" t="s">
        <v>25</v>
      </c>
      <c r="AZ2" s="2"/>
      <c r="BA2" s="2" t="s">
        <v>26</v>
      </c>
      <c r="BB2" s="2"/>
      <c r="BC2" s="2" t="s">
        <v>27</v>
      </c>
      <c r="BD2" s="2"/>
      <c r="BE2" s="2" t="s">
        <v>28</v>
      </c>
      <c r="BF2" s="2"/>
      <c r="BG2" s="2" t="s">
        <v>61</v>
      </c>
      <c r="BH2" s="2"/>
      <c r="BI2" s="2" t="s">
        <v>32</v>
      </c>
      <c r="BJ2" s="2"/>
      <c r="BK2" s="2" t="s">
        <v>59</v>
      </c>
      <c r="BL2" s="2"/>
      <c r="BM2" s="2" t="s">
        <v>60</v>
      </c>
      <c r="BN2" s="2"/>
    </row>
    <row r="3" spans="1:66" x14ac:dyDescent="0.35">
      <c r="A3" s="2"/>
      <c r="B3" s="2"/>
      <c r="C3" s="2"/>
      <c r="D3" s="2"/>
      <c r="E3" t="s">
        <v>2</v>
      </c>
      <c r="F3" t="s">
        <v>3</v>
      </c>
      <c r="G3" t="s">
        <v>1</v>
      </c>
      <c r="H3" t="s">
        <v>10</v>
      </c>
      <c r="I3" s="2"/>
      <c r="J3" s="2"/>
      <c r="K3" t="s">
        <v>2</v>
      </c>
      <c r="L3" t="s">
        <v>1</v>
      </c>
      <c r="M3" t="s">
        <v>1</v>
      </c>
      <c r="N3" t="s">
        <v>4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</row>
    <row r="4" spans="1:66" x14ac:dyDescent="0.35">
      <c r="A4" t="s">
        <v>42</v>
      </c>
      <c r="B4" t="s">
        <v>39</v>
      </c>
      <c r="C4" t="s">
        <v>35</v>
      </c>
      <c r="D4">
        <v>14.0625</v>
      </c>
      <c r="E4" t="s">
        <v>45</v>
      </c>
      <c r="F4">
        <v>1.25</v>
      </c>
      <c r="G4">
        <v>1</v>
      </c>
      <c r="H4">
        <v>4</v>
      </c>
      <c r="I4">
        <f t="shared" ref="I4:I18" si="0">J4/60/H4</f>
        <v>4.6875E-2</v>
      </c>
      <c r="J4">
        <f>IF(B4="是",D4/F4/G4,0)</f>
        <v>11.25</v>
      </c>
      <c r="M4">
        <v>8</v>
      </c>
      <c r="N4">
        <f t="shared" ref="N4:N18" si="1">J4*M4</f>
        <v>90</v>
      </c>
      <c r="P4">
        <f t="shared" ref="P4:P18" si="2">J4*O4</f>
        <v>0</v>
      </c>
      <c r="R4">
        <f t="shared" ref="R4:R18" si="3">J4*Q4</f>
        <v>0</v>
      </c>
      <c r="T4">
        <f t="shared" ref="T4:T18" si="4">J4*S4</f>
        <v>0</v>
      </c>
      <c r="U4">
        <v>8</v>
      </c>
      <c r="V4">
        <f t="shared" ref="V4:V18" si="5">J4*U4</f>
        <v>90</v>
      </c>
      <c r="W4">
        <v>4</v>
      </c>
      <c r="X4">
        <f t="shared" ref="X4:X18" si="6">J4*W4</f>
        <v>45</v>
      </c>
      <c r="Z4">
        <f t="shared" ref="Z4:Z18" si="7">H4*Y4</f>
        <v>0</v>
      </c>
      <c r="AB4">
        <f t="shared" ref="AB4:AB18" si="8">J4*AA4</f>
        <v>0</v>
      </c>
      <c r="AD4">
        <f t="shared" ref="AD4:AD18" si="9">J4*AC4</f>
        <v>0</v>
      </c>
      <c r="AE4">
        <v>2</v>
      </c>
      <c r="AF4">
        <f t="shared" ref="AF4:AF18" si="10">J4*AE4</f>
        <v>22.5</v>
      </c>
      <c r="AH4">
        <f t="shared" ref="AH4:AH18" si="11">J4*AG4</f>
        <v>0</v>
      </c>
      <c r="AJ4">
        <f t="shared" ref="AJ4:AJ18" si="12">J4*AI4</f>
        <v>0</v>
      </c>
      <c r="AL4">
        <f t="shared" ref="AL4:AL18" si="13">J4*AK4</f>
        <v>0</v>
      </c>
      <c r="AN4">
        <f t="shared" ref="AN4:AN18" si="14">J4*AM4</f>
        <v>0</v>
      </c>
      <c r="AP4">
        <f t="shared" ref="AP4:AP18" si="15">J4*AO4</f>
        <v>0</v>
      </c>
      <c r="AR4">
        <f t="shared" ref="AR4:AR18" si="16">J4*AQ4</f>
        <v>0</v>
      </c>
      <c r="AT4">
        <f t="shared" ref="AT4:AT18" si="17">J4*AS4</f>
        <v>0</v>
      </c>
      <c r="AV4">
        <f t="shared" ref="AV4:AV18" si="18">J4*AU4</f>
        <v>0</v>
      </c>
      <c r="AX4">
        <f t="shared" ref="AX4:AX18" si="19">J4*AW4</f>
        <v>0</v>
      </c>
      <c r="AZ4">
        <f t="shared" ref="AZ4:AZ18" si="20">J4*AY4</f>
        <v>0</v>
      </c>
      <c r="BB4">
        <f t="shared" ref="BB4:BB18" si="21">J4*BA4</f>
        <v>0</v>
      </c>
      <c r="BD4">
        <f t="shared" ref="BD4:BD18" si="22">J4*BC4</f>
        <v>0</v>
      </c>
      <c r="BF4">
        <f t="shared" ref="BF4:BF18" si="23">J4*BE4</f>
        <v>0</v>
      </c>
      <c r="BH4">
        <f t="shared" ref="BH4:BH18" si="24">J4*BG4</f>
        <v>0</v>
      </c>
      <c r="BJ4">
        <f t="shared" ref="BJ4:BJ18" si="25">J4*BI4</f>
        <v>0</v>
      </c>
      <c r="BL4">
        <f t="shared" ref="BL4:BL18" si="26">J4*BK4</f>
        <v>0</v>
      </c>
      <c r="BN4">
        <f t="shared" ref="BN4:BN18" si="27">J4*BM4</f>
        <v>0</v>
      </c>
    </row>
    <row r="5" spans="1:66" x14ac:dyDescent="0.35">
      <c r="A5" t="s">
        <v>42</v>
      </c>
      <c r="B5" t="s">
        <v>39</v>
      </c>
      <c r="C5" t="s">
        <v>35</v>
      </c>
      <c r="D5">
        <v>9.375</v>
      </c>
      <c r="E5" t="s">
        <v>46</v>
      </c>
      <c r="F5">
        <v>1.25</v>
      </c>
      <c r="G5">
        <v>1</v>
      </c>
      <c r="H5">
        <v>6</v>
      </c>
      <c r="I5">
        <f t="shared" si="0"/>
        <v>2.0833333333333332E-2</v>
      </c>
      <c r="J5">
        <f t="shared" ref="J5:J23" si="28">IF(B5="是",D5/F5/G5,0)</f>
        <v>7.5</v>
      </c>
      <c r="N5">
        <f t="shared" si="1"/>
        <v>0</v>
      </c>
      <c r="P5">
        <f t="shared" si="2"/>
        <v>0</v>
      </c>
      <c r="R5">
        <f t="shared" si="3"/>
        <v>0</v>
      </c>
      <c r="T5">
        <f t="shared" si="4"/>
        <v>0</v>
      </c>
      <c r="V5">
        <f t="shared" si="5"/>
        <v>0</v>
      </c>
      <c r="X5">
        <f t="shared" si="6"/>
        <v>0</v>
      </c>
      <c r="Z5">
        <f t="shared" si="7"/>
        <v>0</v>
      </c>
      <c r="AA5">
        <v>8</v>
      </c>
      <c r="AB5">
        <f t="shared" si="8"/>
        <v>60</v>
      </c>
      <c r="AD5">
        <f t="shared" si="9"/>
        <v>0</v>
      </c>
      <c r="AE5">
        <v>12</v>
      </c>
      <c r="AF5">
        <f t="shared" si="10"/>
        <v>90</v>
      </c>
      <c r="AH5">
        <f t="shared" si="11"/>
        <v>0</v>
      </c>
      <c r="AI5">
        <v>6</v>
      </c>
      <c r="AJ5">
        <f t="shared" si="12"/>
        <v>45</v>
      </c>
      <c r="AL5">
        <f t="shared" si="13"/>
        <v>0</v>
      </c>
      <c r="AN5">
        <f t="shared" si="14"/>
        <v>0</v>
      </c>
      <c r="AP5">
        <f t="shared" si="15"/>
        <v>0</v>
      </c>
      <c r="AR5">
        <f t="shared" si="16"/>
        <v>0</v>
      </c>
      <c r="AT5">
        <f t="shared" si="17"/>
        <v>0</v>
      </c>
      <c r="AV5">
        <f t="shared" si="18"/>
        <v>0</v>
      </c>
      <c r="AX5">
        <f t="shared" si="19"/>
        <v>0</v>
      </c>
      <c r="AZ5">
        <f t="shared" si="20"/>
        <v>0</v>
      </c>
      <c r="BB5">
        <f t="shared" si="21"/>
        <v>0</v>
      </c>
      <c r="BD5">
        <f t="shared" si="22"/>
        <v>0</v>
      </c>
      <c r="BF5">
        <f t="shared" si="23"/>
        <v>0</v>
      </c>
      <c r="BH5">
        <f t="shared" si="24"/>
        <v>0</v>
      </c>
      <c r="BJ5">
        <f t="shared" si="25"/>
        <v>0</v>
      </c>
      <c r="BL5">
        <f t="shared" si="26"/>
        <v>0</v>
      </c>
      <c r="BM5">
        <v>6</v>
      </c>
      <c r="BN5">
        <f t="shared" si="27"/>
        <v>45</v>
      </c>
    </row>
    <row r="6" spans="1:66" x14ac:dyDescent="0.35">
      <c r="A6" t="s">
        <v>42</v>
      </c>
      <c r="B6" t="s">
        <v>39</v>
      </c>
      <c r="C6" t="s">
        <v>35</v>
      </c>
      <c r="D6">
        <v>11.25</v>
      </c>
      <c r="E6" t="s">
        <v>47</v>
      </c>
      <c r="F6">
        <v>1.25</v>
      </c>
      <c r="G6">
        <v>1</v>
      </c>
      <c r="H6">
        <v>5</v>
      </c>
      <c r="I6">
        <f t="shared" si="0"/>
        <v>0.03</v>
      </c>
      <c r="J6">
        <f t="shared" si="28"/>
        <v>9</v>
      </c>
      <c r="N6">
        <f t="shared" si="1"/>
        <v>0</v>
      </c>
      <c r="P6">
        <f t="shared" si="2"/>
        <v>0</v>
      </c>
      <c r="R6">
        <f t="shared" si="3"/>
        <v>0</v>
      </c>
      <c r="T6">
        <f t="shared" si="4"/>
        <v>0</v>
      </c>
      <c r="V6">
        <f t="shared" si="5"/>
        <v>0</v>
      </c>
      <c r="X6">
        <f t="shared" si="6"/>
        <v>0</v>
      </c>
      <c r="Z6">
        <f t="shared" si="7"/>
        <v>0</v>
      </c>
      <c r="AA6">
        <v>10</v>
      </c>
      <c r="AB6">
        <f t="shared" si="8"/>
        <v>90</v>
      </c>
      <c r="AD6">
        <f t="shared" si="9"/>
        <v>0</v>
      </c>
      <c r="AE6">
        <v>10</v>
      </c>
      <c r="AF6">
        <f t="shared" si="10"/>
        <v>90</v>
      </c>
      <c r="AH6">
        <f t="shared" si="11"/>
        <v>0</v>
      </c>
      <c r="AI6">
        <v>8</v>
      </c>
      <c r="AJ6">
        <f t="shared" si="12"/>
        <v>72</v>
      </c>
      <c r="AL6">
        <f t="shared" si="13"/>
        <v>0</v>
      </c>
      <c r="AN6">
        <f t="shared" si="14"/>
        <v>0</v>
      </c>
      <c r="AP6">
        <f t="shared" si="15"/>
        <v>0</v>
      </c>
      <c r="AR6">
        <f t="shared" si="16"/>
        <v>0</v>
      </c>
      <c r="AT6">
        <f t="shared" si="17"/>
        <v>0</v>
      </c>
      <c r="AU6">
        <v>2</v>
      </c>
      <c r="AV6">
        <f t="shared" si="18"/>
        <v>18</v>
      </c>
      <c r="AX6">
        <f t="shared" si="19"/>
        <v>0</v>
      </c>
      <c r="AZ6">
        <f t="shared" si="20"/>
        <v>0</v>
      </c>
      <c r="BB6">
        <f t="shared" si="21"/>
        <v>0</v>
      </c>
      <c r="BD6">
        <f t="shared" si="22"/>
        <v>0</v>
      </c>
      <c r="BF6">
        <f t="shared" si="23"/>
        <v>0</v>
      </c>
      <c r="BH6">
        <f t="shared" si="24"/>
        <v>0</v>
      </c>
      <c r="BJ6">
        <f t="shared" si="25"/>
        <v>0</v>
      </c>
      <c r="BL6">
        <f t="shared" si="26"/>
        <v>0</v>
      </c>
      <c r="BN6">
        <f t="shared" si="27"/>
        <v>0</v>
      </c>
    </row>
    <row r="7" spans="1:66" x14ac:dyDescent="0.35">
      <c r="A7" t="s">
        <v>42</v>
      </c>
      <c r="B7" t="s">
        <v>39</v>
      </c>
      <c r="C7" t="s">
        <v>35</v>
      </c>
      <c r="D7">
        <v>9.375</v>
      </c>
      <c r="E7" t="s">
        <v>48</v>
      </c>
      <c r="F7">
        <v>1.25</v>
      </c>
      <c r="G7">
        <v>1</v>
      </c>
      <c r="H7">
        <v>6</v>
      </c>
      <c r="I7">
        <f t="shared" si="0"/>
        <v>2.0833333333333332E-2</v>
      </c>
      <c r="J7">
        <f t="shared" si="28"/>
        <v>7.5</v>
      </c>
      <c r="N7">
        <f t="shared" si="1"/>
        <v>0</v>
      </c>
      <c r="P7">
        <f t="shared" si="2"/>
        <v>0</v>
      </c>
      <c r="R7">
        <f t="shared" si="3"/>
        <v>0</v>
      </c>
      <c r="T7">
        <f t="shared" si="4"/>
        <v>0</v>
      </c>
      <c r="V7">
        <f t="shared" si="5"/>
        <v>0</v>
      </c>
      <c r="X7">
        <f t="shared" si="6"/>
        <v>0</v>
      </c>
      <c r="Z7">
        <f t="shared" si="7"/>
        <v>0</v>
      </c>
      <c r="AA7">
        <v>9</v>
      </c>
      <c r="AB7">
        <f t="shared" si="8"/>
        <v>67.5</v>
      </c>
      <c r="AD7">
        <f t="shared" si="9"/>
        <v>0</v>
      </c>
      <c r="AE7">
        <v>6</v>
      </c>
      <c r="AF7">
        <f t="shared" si="10"/>
        <v>45</v>
      </c>
      <c r="AH7">
        <f t="shared" si="11"/>
        <v>0</v>
      </c>
      <c r="AJ7">
        <f t="shared" si="12"/>
        <v>0</v>
      </c>
      <c r="AL7">
        <f t="shared" si="13"/>
        <v>0</v>
      </c>
      <c r="AM7">
        <v>6</v>
      </c>
      <c r="AN7">
        <f t="shared" si="14"/>
        <v>45</v>
      </c>
      <c r="AP7">
        <f t="shared" si="15"/>
        <v>0</v>
      </c>
      <c r="AR7">
        <f t="shared" si="16"/>
        <v>0</v>
      </c>
      <c r="AT7">
        <f t="shared" si="17"/>
        <v>0</v>
      </c>
      <c r="AV7">
        <f t="shared" si="18"/>
        <v>0</v>
      </c>
      <c r="AX7">
        <f t="shared" si="19"/>
        <v>0</v>
      </c>
      <c r="AZ7">
        <f t="shared" si="20"/>
        <v>0</v>
      </c>
      <c r="BA7">
        <v>9</v>
      </c>
      <c r="BB7">
        <f t="shared" si="21"/>
        <v>67.5</v>
      </c>
      <c r="BD7">
        <f t="shared" si="22"/>
        <v>0</v>
      </c>
      <c r="BF7">
        <f t="shared" si="23"/>
        <v>0</v>
      </c>
      <c r="BH7">
        <f t="shared" si="24"/>
        <v>0</v>
      </c>
      <c r="BJ7">
        <f t="shared" si="25"/>
        <v>0</v>
      </c>
      <c r="BL7">
        <f t="shared" si="26"/>
        <v>0</v>
      </c>
      <c r="BN7">
        <f t="shared" si="27"/>
        <v>0</v>
      </c>
    </row>
    <row r="8" spans="1:66" x14ac:dyDescent="0.35">
      <c r="A8" t="s">
        <v>42</v>
      </c>
      <c r="B8" t="s">
        <v>39</v>
      </c>
      <c r="C8" t="s">
        <v>35</v>
      </c>
      <c r="D8">
        <v>5.625</v>
      </c>
      <c r="E8" t="s">
        <v>49</v>
      </c>
      <c r="F8">
        <v>1.25</v>
      </c>
      <c r="G8">
        <v>1</v>
      </c>
      <c r="H8">
        <v>10</v>
      </c>
      <c r="I8">
        <f t="shared" si="0"/>
        <v>7.4999999999999997E-3</v>
      </c>
      <c r="J8">
        <f t="shared" si="28"/>
        <v>4.5</v>
      </c>
      <c r="N8">
        <f t="shared" si="1"/>
        <v>0</v>
      </c>
      <c r="P8">
        <f t="shared" si="2"/>
        <v>0</v>
      </c>
      <c r="R8">
        <f t="shared" si="3"/>
        <v>0</v>
      </c>
      <c r="T8">
        <f t="shared" si="4"/>
        <v>0</v>
      </c>
      <c r="V8">
        <f t="shared" si="5"/>
        <v>0</v>
      </c>
      <c r="X8">
        <f t="shared" si="6"/>
        <v>0</v>
      </c>
      <c r="Z8">
        <f t="shared" si="7"/>
        <v>0</v>
      </c>
      <c r="AB8">
        <f t="shared" si="8"/>
        <v>0</v>
      </c>
      <c r="AC8">
        <v>20</v>
      </c>
      <c r="AD8">
        <f t="shared" si="9"/>
        <v>90</v>
      </c>
      <c r="AF8">
        <f t="shared" si="10"/>
        <v>0</v>
      </c>
      <c r="AG8">
        <v>5</v>
      </c>
      <c r="AH8">
        <f t="shared" si="11"/>
        <v>22.5</v>
      </c>
      <c r="AJ8">
        <f t="shared" si="12"/>
        <v>0</v>
      </c>
      <c r="AL8">
        <f t="shared" si="13"/>
        <v>0</v>
      </c>
      <c r="AM8">
        <v>5</v>
      </c>
      <c r="AN8">
        <f t="shared" si="14"/>
        <v>22.5</v>
      </c>
      <c r="AP8">
        <f t="shared" si="15"/>
        <v>0</v>
      </c>
      <c r="AR8">
        <f t="shared" si="16"/>
        <v>0</v>
      </c>
      <c r="AT8">
        <f t="shared" si="17"/>
        <v>0</v>
      </c>
      <c r="AU8">
        <v>10</v>
      </c>
      <c r="AV8">
        <f t="shared" si="18"/>
        <v>45</v>
      </c>
      <c r="AW8">
        <v>10</v>
      </c>
      <c r="AX8">
        <f t="shared" si="19"/>
        <v>45</v>
      </c>
      <c r="AZ8">
        <f t="shared" si="20"/>
        <v>0</v>
      </c>
      <c r="BB8">
        <f t="shared" si="21"/>
        <v>0</v>
      </c>
      <c r="BD8">
        <f t="shared" si="22"/>
        <v>0</v>
      </c>
      <c r="BF8">
        <f t="shared" si="23"/>
        <v>0</v>
      </c>
      <c r="BH8">
        <f t="shared" si="24"/>
        <v>0</v>
      </c>
      <c r="BJ8">
        <f t="shared" si="25"/>
        <v>0</v>
      </c>
      <c r="BL8">
        <f t="shared" si="26"/>
        <v>0</v>
      </c>
      <c r="BN8">
        <f t="shared" si="27"/>
        <v>0</v>
      </c>
    </row>
    <row r="9" spans="1:66" x14ac:dyDescent="0.35">
      <c r="A9" t="s">
        <v>42</v>
      </c>
      <c r="B9" t="s">
        <v>39</v>
      </c>
      <c r="C9" t="s">
        <v>35</v>
      </c>
      <c r="D9">
        <v>9.375</v>
      </c>
      <c r="E9" t="s">
        <v>50</v>
      </c>
      <c r="F9">
        <v>1.25</v>
      </c>
      <c r="G9">
        <v>1</v>
      </c>
      <c r="H9">
        <v>6</v>
      </c>
      <c r="I9">
        <f t="shared" si="0"/>
        <v>2.0833333333333332E-2</v>
      </c>
      <c r="J9">
        <f t="shared" si="28"/>
        <v>7.5</v>
      </c>
      <c r="N9">
        <f t="shared" si="1"/>
        <v>0</v>
      </c>
      <c r="P9">
        <f t="shared" si="2"/>
        <v>0</v>
      </c>
      <c r="R9">
        <f t="shared" si="3"/>
        <v>0</v>
      </c>
      <c r="T9">
        <f t="shared" si="4"/>
        <v>0</v>
      </c>
      <c r="V9">
        <f t="shared" si="5"/>
        <v>0</v>
      </c>
      <c r="X9">
        <f t="shared" si="6"/>
        <v>0</v>
      </c>
      <c r="Z9">
        <f t="shared" si="7"/>
        <v>0</v>
      </c>
      <c r="AA9">
        <v>12</v>
      </c>
      <c r="AB9">
        <f t="shared" si="8"/>
        <v>90</v>
      </c>
      <c r="AD9">
        <f t="shared" si="9"/>
        <v>0</v>
      </c>
      <c r="AE9">
        <v>18</v>
      </c>
      <c r="AF9">
        <f t="shared" si="10"/>
        <v>135</v>
      </c>
      <c r="AH9">
        <f t="shared" si="11"/>
        <v>0</v>
      </c>
      <c r="AJ9">
        <f t="shared" si="12"/>
        <v>0</v>
      </c>
      <c r="AL9">
        <f t="shared" si="13"/>
        <v>0</v>
      </c>
      <c r="AN9">
        <f t="shared" si="14"/>
        <v>0</v>
      </c>
      <c r="AO9">
        <v>6</v>
      </c>
      <c r="AP9">
        <f t="shared" si="15"/>
        <v>45</v>
      </c>
      <c r="AR9">
        <f t="shared" si="16"/>
        <v>0</v>
      </c>
      <c r="AT9">
        <f t="shared" si="17"/>
        <v>0</v>
      </c>
      <c r="AV9">
        <f t="shared" si="18"/>
        <v>0</v>
      </c>
      <c r="AX9">
        <f t="shared" si="19"/>
        <v>0</v>
      </c>
      <c r="AZ9">
        <f t="shared" si="20"/>
        <v>0</v>
      </c>
      <c r="BB9">
        <f t="shared" si="21"/>
        <v>0</v>
      </c>
      <c r="BD9">
        <f t="shared" si="22"/>
        <v>0</v>
      </c>
      <c r="BF9">
        <f t="shared" si="23"/>
        <v>0</v>
      </c>
      <c r="BH9">
        <f t="shared" si="24"/>
        <v>0</v>
      </c>
      <c r="BJ9">
        <f t="shared" si="25"/>
        <v>0</v>
      </c>
      <c r="BL9">
        <f t="shared" si="26"/>
        <v>0</v>
      </c>
      <c r="BM9">
        <v>12</v>
      </c>
      <c r="BN9">
        <f t="shared" si="27"/>
        <v>90</v>
      </c>
    </row>
    <row r="10" spans="1:66" x14ac:dyDescent="0.35">
      <c r="A10" t="s">
        <v>42</v>
      </c>
      <c r="B10" t="s">
        <v>39</v>
      </c>
      <c r="C10" t="s">
        <v>35</v>
      </c>
      <c r="D10">
        <v>7.5</v>
      </c>
      <c r="E10" t="s">
        <v>51</v>
      </c>
      <c r="F10">
        <v>1</v>
      </c>
      <c r="G10">
        <v>1</v>
      </c>
      <c r="H10">
        <v>6</v>
      </c>
      <c r="I10">
        <f t="shared" si="0"/>
        <v>2.0833333333333332E-2</v>
      </c>
      <c r="J10">
        <f t="shared" si="28"/>
        <v>7.5</v>
      </c>
      <c r="K10" t="s">
        <v>9</v>
      </c>
      <c r="L10">
        <v>2</v>
      </c>
      <c r="N10">
        <f t="shared" si="1"/>
        <v>0</v>
      </c>
      <c r="P10">
        <f t="shared" si="2"/>
        <v>0</v>
      </c>
      <c r="R10">
        <f t="shared" si="3"/>
        <v>0</v>
      </c>
      <c r="T10">
        <f t="shared" si="4"/>
        <v>0</v>
      </c>
      <c r="V10">
        <f t="shared" si="5"/>
        <v>0</v>
      </c>
      <c r="X10">
        <f t="shared" si="6"/>
        <v>0</v>
      </c>
      <c r="Y10">
        <v>12</v>
      </c>
      <c r="Z10">
        <f t="shared" si="7"/>
        <v>72</v>
      </c>
      <c r="AB10">
        <f t="shared" si="8"/>
        <v>0</v>
      </c>
      <c r="AD10">
        <f t="shared" si="9"/>
        <v>0</v>
      </c>
      <c r="AF10">
        <f t="shared" si="10"/>
        <v>0</v>
      </c>
      <c r="AH10">
        <f t="shared" si="11"/>
        <v>0</v>
      </c>
      <c r="AJ10">
        <f t="shared" si="12"/>
        <v>0</v>
      </c>
      <c r="AL10">
        <f t="shared" si="13"/>
        <v>0</v>
      </c>
      <c r="AN10">
        <f t="shared" si="14"/>
        <v>0</v>
      </c>
      <c r="AP10">
        <f t="shared" si="15"/>
        <v>0</v>
      </c>
      <c r="AR10">
        <f t="shared" si="16"/>
        <v>0</v>
      </c>
      <c r="AT10">
        <f t="shared" si="17"/>
        <v>0</v>
      </c>
      <c r="AV10">
        <f t="shared" si="18"/>
        <v>0</v>
      </c>
      <c r="AX10">
        <f t="shared" si="19"/>
        <v>0</v>
      </c>
      <c r="AZ10">
        <f t="shared" si="20"/>
        <v>0</v>
      </c>
      <c r="BB10">
        <f t="shared" si="21"/>
        <v>0</v>
      </c>
      <c r="BD10">
        <f t="shared" si="22"/>
        <v>0</v>
      </c>
      <c r="BF10">
        <f t="shared" si="23"/>
        <v>0</v>
      </c>
      <c r="BH10">
        <f t="shared" si="24"/>
        <v>0</v>
      </c>
      <c r="BJ10">
        <f t="shared" si="25"/>
        <v>0</v>
      </c>
      <c r="BK10">
        <v>6</v>
      </c>
      <c r="BL10">
        <f t="shared" si="26"/>
        <v>45</v>
      </c>
      <c r="BN10">
        <f t="shared" si="27"/>
        <v>0</v>
      </c>
    </row>
    <row r="11" spans="1:66" x14ac:dyDescent="0.35">
      <c r="A11" t="s">
        <v>42</v>
      </c>
      <c r="B11" t="s">
        <v>39</v>
      </c>
      <c r="C11" t="s">
        <v>35</v>
      </c>
      <c r="D11">
        <v>5.625</v>
      </c>
      <c r="E11" t="s">
        <v>52</v>
      </c>
      <c r="F11">
        <v>1.25</v>
      </c>
      <c r="G11">
        <v>1</v>
      </c>
      <c r="H11">
        <v>10</v>
      </c>
      <c r="I11">
        <f t="shared" si="0"/>
        <v>7.4999999999999997E-3</v>
      </c>
      <c r="J11">
        <f t="shared" si="28"/>
        <v>4.5</v>
      </c>
      <c r="N11">
        <f t="shared" si="1"/>
        <v>0</v>
      </c>
      <c r="P11">
        <f t="shared" si="2"/>
        <v>0</v>
      </c>
      <c r="R11">
        <f t="shared" si="3"/>
        <v>0</v>
      </c>
      <c r="T11">
        <f t="shared" si="4"/>
        <v>0</v>
      </c>
      <c r="V11">
        <f t="shared" si="5"/>
        <v>0</v>
      </c>
      <c r="X11">
        <f t="shared" si="6"/>
        <v>0</v>
      </c>
      <c r="Z11">
        <f t="shared" si="7"/>
        <v>0</v>
      </c>
      <c r="AA11">
        <v>20</v>
      </c>
      <c r="AB11">
        <f t="shared" si="8"/>
        <v>90</v>
      </c>
      <c r="AD11">
        <f t="shared" si="9"/>
        <v>0</v>
      </c>
      <c r="AF11">
        <f t="shared" si="10"/>
        <v>0</v>
      </c>
      <c r="AH11">
        <f t="shared" si="11"/>
        <v>0</v>
      </c>
      <c r="AJ11">
        <f t="shared" si="12"/>
        <v>0</v>
      </c>
      <c r="AK11">
        <v>20</v>
      </c>
      <c r="AL11">
        <f t="shared" si="13"/>
        <v>90</v>
      </c>
      <c r="AN11">
        <f t="shared" si="14"/>
        <v>0</v>
      </c>
      <c r="AP11">
        <f t="shared" si="15"/>
        <v>0</v>
      </c>
      <c r="AR11">
        <f t="shared" si="16"/>
        <v>0</v>
      </c>
      <c r="AT11">
        <f t="shared" si="17"/>
        <v>0</v>
      </c>
      <c r="AU11">
        <v>5</v>
      </c>
      <c r="AV11">
        <f t="shared" si="18"/>
        <v>22.5</v>
      </c>
      <c r="AX11">
        <f t="shared" si="19"/>
        <v>0</v>
      </c>
      <c r="AZ11">
        <f t="shared" si="20"/>
        <v>0</v>
      </c>
      <c r="BB11">
        <f t="shared" si="21"/>
        <v>0</v>
      </c>
      <c r="BD11">
        <f t="shared" si="22"/>
        <v>0</v>
      </c>
      <c r="BE11">
        <v>5</v>
      </c>
      <c r="BF11">
        <f t="shared" si="23"/>
        <v>22.5</v>
      </c>
      <c r="BH11">
        <f t="shared" si="24"/>
        <v>0</v>
      </c>
      <c r="BJ11">
        <f t="shared" si="25"/>
        <v>0</v>
      </c>
      <c r="BL11">
        <f t="shared" si="26"/>
        <v>0</v>
      </c>
      <c r="BN11">
        <f t="shared" si="27"/>
        <v>0</v>
      </c>
    </row>
    <row r="12" spans="1:66" x14ac:dyDescent="0.35">
      <c r="A12" t="s">
        <v>42</v>
      </c>
      <c r="B12" t="s">
        <v>39</v>
      </c>
      <c r="C12" t="s">
        <v>35</v>
      </c>
      <c r="D12">
        <v>28.125</v>
      </c>
      <c r="E12" t="s">
        <v>53</v>
      </c>
      <c r="F12">
        <v>1.25</v>
      </c>
      <c r="G12">
        <v>1</v>
      </c>
      <c r="H12">
        <v>2</v>
      </c>
      <c r="I12">
        <f t="shared" si="0"/>
        <v>0.1875</v>
      </c>
      <c r="J12">
        <f t="shared" si="28"/>
        <v>22.5</v>
      </c>
      <c r="M12">
        <v>3</v>
      </c>
      <c r="N12">
        <f t="shared" si="1"/>
        <v>67.5</v>
      </c>
      <c r="P12">
        <f t="shared" si="2"/>
        <v>0</v>
      </c>
      <c r="R12">
        <f t="shared" si="3"/>
        <v>0</v>
      </c>
      <c r="T12">
        <f t="shared" si="4"/>
        <v>0</v>
      </c>
      <c r="V12">
        <f t="shared" si="5"/>
        <v>0</v>
      </c>
      <c r="X12">
        <f t="shared" si="6"/>
        <v>0</v>
      </c>
      <c r="Z12">
        <f t="shared" si="7"/>
        <v>0</v>
      </c>
      <c r="AB12">
        <f t="shared" si="8"/>
        <v>0</v>
      </c>
      <c r="AD12">
        <f t="shared" si="9"/>
        <v>0</v>
      </c>
      <c r="AE12">
        <v>2</v>
      </c>
      <c r="AF12">
        <f t="shared" si="10"/>
        <v>45</v>
      </c>
      <c r="AH12">
        <f t="shared" si="11"/>
        <v>0</v>
      </c>
      <c r="AJ12">
        <f t="shared" si="12"/>
        <v>0</v>
      </c>
      <c r="AL12">
        <f t="shared" si="13"/>
        <v>0</v>
      </c>
      <c r="AM12">
        <v>1</v>
      </c>
      <c r="AN12">
        <f t="shared" si="14"/>
        <v>22.5</v>
      </c>
      <c r="AP12">
        <f t="shared" si="15"/>
        <v>0</v>
      </c>
      <c r="AR12">
        <f t="shared" si="16"/>
        <v>0</v>
      </c>
      <c r="AT12">
        <f t="shared" si="17"/>
        <v>0</v>
      </c>
      <c r="AV12">
        <f t="shared" si="18"/>
        <v>0</v>
      </c>
      <c r="AX12">
        <f t="shared" si="19"/>
        <v>0</v>
      </c>
      <c r="AZ12">
        <f t="shared" si="20"/>
        <v>0</v>
      </c>
      <c r="BB12">
        <f t="shared" si="21"/>
        <v>0</v>
      </c>
      <c r="BD12">
        <f t="shared" si="22"/>
        <v>0</v>
      </c>
      <c r="BF12">
        <f t="shared" si="23"/>
        <v>0</v>
      </c>
      <c r="BH12">
        <f t="shared" si="24"/>
        <v>0</v>
      </c>
      <c r="BJ12">
        <f t="shared" si="25"/>
        <v>0</v>
      </c>
      <c r="BL12">
        <f t="shared" si="26"/>
        <v>0</v>
      </c>
      <c r="BM12">
        <v>1</v>
      </c>
      <c r="BN12">
        <f t="shared" si="27"/>
        <v>22.5</v>
      </c>
    </row>
    <row r="13" spans="1:66" x14ac:dyDescent="0.35">
      <c r="A13" t="s">
        <v>42</v>
      </c>
      <c r="B13" t="s">
        <v>39</v>
      </c>
      <c r="C13" t="s">
        <v>35</v>
      </c>
      <c r="D13">
        <v>14.0625</v>
      </c>
      <c r="E13" t="s">
        <v>54</v>
      </c>
      <c r="F13">
        <v>1.25</v>
      </c>
      <c r="G13">
        <v>1</v>
      </c>
      <c r="H13">
        <v>4</v>
      </c>
      <c r="I13">
        <f t="shared" si="0"/>
        <v>4.6875E-2</v>
      </c>
      <c r="J13">
        <f t="shared" si="28"/>
        <v>11.25</v>
      </c>
      <c r="K13" t="s">
        <v>53</v>
      </c>
      <c r="L13">
        <v>1</v>
      </c>
      <c r="N13">
        <f t="shared" si="1"/>
        <v>0</v>
      </c>
      <c r="P13">
        <f t="shared" si="2"/>
        <v>0</v>
      </c>
      <c r="R13">
        <f t="shared" si="3"/>
        <v>0</v>
      </c>
      <c r="T13">
        <f t="shared" si="4"/>
        <v>0</v>
      </c>
      <c r="V13">
        <f t="shared" si="5"/>
        <v>0</v>
      </c>
      <c r="X13">
        <f t="shared" si="6"/>
        <v>0</v>
      </c>
      <c r="Z13">
        <f t="shared" si="7"/>
        <v>0</v>
      </c>
      <c r="AB13">
        <f t="shared" si="8"/>
        <v>0</v>
      </c>
      <c r="AD13">
        <f t="shared" si="9"/>
        <v>0</v>
      </c>
      <c r="AE13">
        <v>2</v>
      </c>
      <c r="AF13">
        <f t="shared" si="10"/>
        <v>22.5</v>
      </c>
      <c r="AH13">
        <f t="shared" si="11"/>
        <v>0</v>
      </c>
      <c r="AJ13">
        <f t="shared" si="12"/>
        <v>0</v>
      </c>
      <c r="AK13">
        <v>1</v>
      </c>
      <c r="AL13">
        <f t="shared" si="13"/>
        <v>11.25</v>
      </c>
      <c r="AN13">
        <f t="shared" si="14"/>
        <v>0</v>
      </c>
      <c r="AP13">
        <f t="shared" si="15"/>
        <v>0</v>
      </c>
      <c r="AR13">
        <f t="shared" si="16"/>
        <v>0</v>
      </c>
      <c r="AT13">
        <f t="shared" si="17"/>
        <v>0</v>
      </c>
      <c r="AV13">
        <f t="shared" si="18"/>
        <v>0</v>
      </c>
      <c r="AX13">
        <f t="shared" si="19"/>
        <v>0</v>
      </c>
      <c r="AZ13">
        <f t="shared" si="20"/>
        <v>0</v>
      </c>
      <c r="BA13">
        <v>2</v>
      </c>
      <c r="BB13">
        <f t="shared" si="21"/>
        <v>22.5</v>
      </c>
      <c r="BD13">
        <f t="shared" si="22"/>
        <v>0</v>
      </c>
      <c r="BF13">
        <f t="shared" si="23"/>
        <v>0</v>
      </c>
      <c r="BH13">
        <f t="shared" si="24"/>
        <v>0</v>
      </c>
      <c r="BJ13">
        <f t="shared" si="25"/>
        <v>0</v>
      </c>
      <c r="BL13">
        <f t="shared" si="26"/>
        <v>0</v>
      </c>
      <c r="BN13">
        <f t="shared" si="27"/>
        <v>0</v>
      </c>
    </row>
    <row r="14" spans="1:66" x14ac:dyDescent="0.35">
      <c r="A14" t="s">
        <v>42</v>
      </c>
      <c r="B14" t="s">
        <v>39</v>
      </c>
      <c r="C14" t="s">
        <v>35</v>
      </c>
      <c r="D14">
        <v>14.0625</v>
      </c>
      <c r="E14" t="s">
        <v>55</v>
      </c>
      <c r="F14">
        <v>1.25</v>
      </c>
      <c r="G14">
        <v>1</v>
      </c>
      <c r="H14">
        <v>4</v>
      </c>
      <c r="I14">
        <f t="shared" si="0"/>
        <v>4.6875E-2</v>
      </c>
      <c r="J14">
        <f t="shared" si="28"/>
        <v>11.25</v>
      </c>
      <c r="K14" s="1" t="s">
        <v>53</v>
      </c>
      <c r="L14">
        <v>1</v>
      </c>
      <c r="N14">
        <f t="shared" si="1"/>
        <v>0</v>
      </c>
      <c r="P14">
        <f t="shared" si="2"/>
        <v>0</v>
      </c>
      <c r="R14">
        <f t="shared" si="3"/>
        <v>0</v>
      </c>
      <c r="T14">
        <f t="shared" si="4"/>
        <v>0</v>
      </c>
      <c r="V14">
        <f t="shared" si="5"/>
        <v>0</v>
      </c>
      <c r="X14">
        <f t="shared" si="6"/>
        <v>0</v>
      </c>
      <c r="Z14">
        <f t="shared" si="7"/>
        <v>0</v>
      </c>
      <c r="AB14">
        <f t="shared" si="8"/>
        <v>0</v>
      </c>
      <c r="AD14">
        <f t="shared" si="9"/>
        <v>0</v>
      </c>
      <c r="AF14">
        <f t="shared" si="10"/>
        <v>0</v>
      </c>
      <c r="AG14">
        <v>1</v>
      </c>
      <c r="AH14">
        <f t="shared" si="11"/>
        <v>11.25</v>
      </c>
      <c r="AJ14">
        <f t="shared" si="12"/>
        <v>0</v>
      </c>
      <c r="AK14">
        <v>1</v>
      </c>
      <c r="AL14">
        <f t="shared" si="13"/>
        <v>11.25</v>
      </c>
      <c r="AN14">
        <f t="shared" si="14"/>
        <v>0</v>
      </c>
      <c r="AP14">
        <f t="shared" si="15"/>
        <v>0</v>
      </c>
      <c r="AR14">
        <f t="shared" si="16"/>
        <v>0</v>
      </c>
      <c r="AT14">
        <f t="shared" si="17"/>
        <v>0</v>
      </c>
      <c r="AV14">
        <f t="shared" si="18"/>
        <v>0</v>
      </c>
      <c r="AX14">
        <f t="shared" si="19"/>
        <v>0</v>
      </c>
      <c r="AZ14">
        <f t="shared" si="20"/>
        <v>0</v>
      </c>
      <c r="BB14">
        <f t="shared" si="21"/>
        <v>0</v>
      </c>
      <c r="BD14">
        <f t="shared" si="22"/>
        <v>0</v>
      </c>
      <c r="BE14">
        <v>1</v>
      </c>
      <c r="BF14">
        <f t="shared" si="23"/>
        <v>11.25</v>
      </c>
      <c r="BH14">
        <f t="shared" si="24"/>
        <v>0</v>
      </c>
      <c r="BJ14">
        <f t="shared" si="25"/>
        <v>0</v>
      </c>
      <c r="BL14">
        <f t="shared" si="26"/>
        <v>0</v>
      </c>
      <c r="BN14">
        <f t="shared" si="27"/>
        <v>0</v>
      </c>
    </row>
    <row r="15" spans="1:66" x14ac:dyDescent="0.35">
      <c r="A15" t="s">
        <v>42</v>
      </c>
      <c r="B15" t="s">
        <v>39</v>
      </c>
      <c r="C15" t="s">
        <v>35</v>
      </c>
      <c r="D15">
        <v>11.25</v>
      </c>
      <c r="E15" t="s">
        <v>56</v>
      </c>
      <c r="F15">
        <v>1.25</v>
      </c>
      <c r="G15">
        <v>1</v>
      </c>
      <c r="H15">
        <v>5</v>
      </c>
      <c r="I15">
        <f t="shared" ref="I15:I16" si="29">J15/60/H15</f>
        <v>0.03</v>
      </c>
      <c r="J15">
        <f t="shared" ref="J15:J16" si="30">IF(B15="是",D15/F15/G15,0)</f>
        <v>9</v>
      </c>
      <c r="N15">
        <f t="shared" ref="N15:N16" si="31">J15*M15</f>
        <v>0</v>
      </c>
      <c r="P15">
        <f t="shared" ref="P15:P16" si="32">J15*O15</f>
        <v>0</v>
      </c>
      <c r="R15">
        <f t="shared" ref="R15:R16" si="33">J15*Q15</f>
        <v>0</v>
      </c>
      <c r="T15">
        <f t="shared" ref="T15:T16" si="34">J15*S15</f>
        <v>0</v>
      </c>
      <c r="V15">
        <f t="shared" ref="V15:V16" si="35">J15*U15</f>
        <v>0</v>
      </c>
      <c r="X15">
        <f t="shared" ref="X15:X16" si="36">J15*W15</f>
        <v>0</v>
      </c>
      <c r="Z15">
        <f t="shared" ref="Z15:Z16" si="37">H15*Y15</f>
        <v>0</v>
      </c>
      <c r="AB15">
        <f t="shared" ref="AB15:AB16" si="38">J15*AA15</f>
        <v>0</v>
      </c>
      <c r="AC15">
        <v>5</v>
      </c>
      <c r="AD15">
        <f t="shared" ref="AD15:AD16" si="39">J15*AC15</f>
        <v>45</v>
      </c>
      <c r="AF15">
        <f t="shared" ref="AF15:AF16" si="40">J15*AE15</f>
        <v>0</v>
      </c>
      <c r="AG15">
        <v>2</v>
      </c>
      <c r="AH15">
        <f t="shared" ref="AH15:AH16" si="41">J15*AG15</f>
        <v>18</v>
      </c>
      <c r="AJ15">
        <f t="shared" ref="AJ15:AJ16" si="42">J15*AI15</f>
        <v>0</v>
      </c>
      <c r="AL15">
        <f t="shared" ref="AL15:AL16" si="43">J15*AK15</f>
        <v>0</v>
      </c>
      <c r="AN15">
        <f t="shared" ref="AN15:AN16" si="44">J15*AM15</f>
        <v>0</v>
      </c>
      <c r="AP15">
        <f t="shared" ref="AP15:AP16" si="45">J15*AO15</f>
        <v>0</v>
      </c>
      <c r="AR15">
        <f t="shared" ref="AR15:AR16" si="46">J15*AQ15</f>
        <v>0</v>
      </c>
      <c r="AT15">
        <f t="shared" ref="AT15:AT16" si="47">J15*AS15</f>
        <v>0</v>
      </c>
      <c r="AV15">
        <f t="shared" ref="AV15:AV16" si="48">J15*AU15</f>
        <v>0</v>
      </c>
      <c r="AX15">
        <f t="shared" ref="AX15:AX16" si="49">J15*AW15</f>
        <v>0</v>
      </c>
      <c r="AZ15">
        <f t="shared" ref="AZ15:AZ16" si="50">J15*AY15</f>
        <v>0</v>
      </c>
      <c r="BB15">
        <f t="shared" ref="BB15:BB16" si="51">J15*BA15</f>
        <v>0</v>
      </c>
      <c r="BD15">
        <f t="shared" ref="BD15:BD16" si="52">J15*BC15</f>
        <v>0</v>
      </c>
      <c r="BE15">
        <v>3</v>
      </c>
      <c r="BF15">
        <f t="shared" ref="BF15:BF16" si="53">J15*BE15</f>
        <v>27</v>
      </c>
      <c r="BH15">
        <f t="shared" ref="BH15:BH16" si="54">J15*BG15</f>
        <v>0</v>
      </c>
      <c r="BI15">
        <v>1</v>
      </c>
      <c r="BJ15">
        <f t="shared" ref="BJ15:BJ16" si="55">J15*BI15</f>
        <v>9</v>
      </c>
      <c r="BL15">
        <f t="shared" ref="BL15:BL16" si="56">J15*BK15</f>
        <v>0</v>
      </c>
      <c r="BN15">
        <f t="shared" ref="BN15:BN16" si="57">J15*BM15</f>
        <v>0</v>
      </c>
    </row>
    <row r="16" spans="1:66" x14ac:dyDescent="0.35">
      <c r="A16" t="s">
        <v>42</v>
      </c>
      <c r="B16" t="s">
        <v>39</v>
      </c>
      <c r="C16" t="s">
        <v>35</v>
      </c>
      <c r="D16">
        <v>7.03125</v>
      </c>
      <c r="E16" t="s">
        <v>57</v>
      </c>
      <c r="F16">
        <v>1.25</v>
      </c>
      <c r="G16">
        <v>1</v>
      </c>
      <c r="H16">
        <v>8</v>
      </c>
      <c r="I16">
        <f t="shared" si="29"/>
        <v>1.171875E-2</v>
      </c>
      <c r="J16">
        <f t="shared" si="30"/>
        <v>5.625</v>
      </c>
      <c r="N16">
        <f t="shared" si="31"/>
        <v>0</v>
      </c>
      <c r="P16">
        <f t="shared" si="32"/>
        <v>0</v>
      </c>
      <c r="R16">
        <f t="shared" si="33"/>
        <v>0</v>
      </c>
      <c r="T16">
        <f t="shared" si="34"/>
        <v>0</v>
      </c>
      <c r="V16">
        <f t="shared" si="35"/>
        <v>0</v>
      </c>
      <c r="X16">
        <f t="shared" si="36"/>
        <v>0</v>
      </c>
      <c r="Z16">
        <f t="shared" si="37"/>
        <v>0</v>
      </c>
      <c r="AB16">
        <f t="shared" si="38"/>
        <v>0</v>
      </c>
      <c r="AD16">
        <f t="shared" si="39"/>
        <v>0</v>
      </c>
      <c r="AF16">
        <f t="shared" si="40"/>
        <v>0</v>
      </c>
      <c r="AG16">
        <v>4</v>
      </c>
      <c r="AH16">
        <f t="shared" si="41"/>
        <v>22.5</v>
      </c>
      <c r="AJ16">
        <f t="shared" si="42"/>
        <v>0</v>
      </c>
      <c r="AL16">
        <f t="shared" si="43"/>
        <v>0</v>
      </c>
      <c r="AN16">
        <f t="shared" si="44"/>
        <v>0</v>
      </c>
      <c r="AP16">
        <f t="shared" si="45"/>
        <v>0</v>
      </c>
      <c r="AR16">
        <f t="shared" si="46"/>
        <v>0</v>
      </c>
      <c r="AT16">
        <f t="shared" si="47"/>
        <v>0</v>
      </c>
      <c r="AV16">
        <f t="shared" si="48"/>
        <v>0</v>
      </c>
      <c r="AX16">
        <f t="shared" si="49"/>
        <v>0</v>
      </c>
      <c r="AY16">
        <v>20</v>
      </c>
      <c r="AZ16">
        <f t="shared" si="50"/>
        <v>112.5</v>
      </c>
      <c r="BB16">
        <f t="shared" si="51"/>
        <v>0</v>
      </c>
      <c r="BD16">
        <f t="shared" si="52"/>
        <v>0</v>
      </c>
      <c r="BF16">
        <f t="shared" si="53"/>
        <v>0</v>
      </c>
      <c r="BG16">
        <v>1</v>
      </c>
      <c r="BH16">
        <f t="shared" si="54"/>
        <v>5.625</v>
      </c>
      <c r="BI16">
        <v>4</v>
      </c>
      <c r="BJ16">
        <f t="shared" si="55"/>
        <v>22.5</v>
      </c>
      <c r="BL16">
        <f t="shared" si="56"/>
        <v>0</v>
      </c>
      <c r="BN16">
        <f t="shared" si="57"/>
        <v>0</v>
      </c>
    </row>
    <row r="17" spans="1:66" x14ac:dyDescent="0.35">
      <c r="A17" t="s">
        <v>42</v>
      </c>
      <c r="B17" t="s">
        <v>39</v>
      </c>
      <c r="C17" t="s">
        <v>35</v>
      </c>
      <c r="D17">
        <v>28.125</v>
      </c>
      <c r="E17" t="s">
        <v>64</v>
      </c>
      <c r="F17">
        <v>1.25</v>
      </c>
      <c r="G17">
        <v>1</v>
      </c>
      <c r="H17">
        <v>2</v>
      </c>
      <c r="I17">
        <f t="shared" si="0"/>
        <v>0.1875</v>
      </c>
      <c r="J17">
        <f t="shared" si="28"/>
        <v>22.5</v>
      </c>
      <c r="M17">
        <v>2</v>
      </c>
      <c r="N17">
        <f t="shared" si="1"/>
        <v>45</v>
      </c>
      <c r="P17">
        <f t="shared" si="2"/>
        <v>0</v>
      </c>
      <c r="R17">
        <f t="shared" si="3"/>
        <v>0</v>
      </c>
      <c r="T17">
        <f t="shared" si="4"/>
        <v>0</v>
      </c>
      <c r="V17">
        <f t="shared" si="5"/>
        <v>0</v>
      </c>
      <c r="X17">
        <f t="shared" si="6"/>
        <v>0</v>
      </c>
      <c r="Z17">
        <f t="shared" si="7"/>
        <v>0</v>
      </c>
      <c r="AB17">
        <f t="shared" si="8"/>
        <v>0</v>
      </c>
      <c r="AD17">
        <f t="shared" si="9"/>
        <v>0</v>
      </c>
      <c r="AF17">
        <f t="shared" si="10"/>
        <v>0</v>
      </c>
      <c r="AG17">
        <v>1</v>
      </c>
      <c r="AH17">
        <f t="shared" si="11"/>
        <v>22.5</v>
      </c>
      <c r="AJ17">
        <f t="shared" si="12"/>
        <v>0</v>
      </c>
      <c r="AL17">
        <f t="shared" si="13"/>
        <v>0</v>
      </c>
      <c r="AN17">
        <f t="shared" si="14"/>
        <v>0</v>
      </c>
      <c r="AP17">
        <f t="shared" si="15"/>
        <v>0</v>
      </c>
      <c r="AR17">
        <f t="shared" si="16"/>
        <v>0</v>
      </c>
      <c r="AT17">
        <f t="shared" si="17"/>
        <v>0</v>
      </c>
      <c r="AV17">
        <f t="shared" si="18"/>
        <v>0</v>
      </c>
      <c r="AX17">
        <f t="shared" si="19"/>
        <v>0</v>
      </c>
      <c r="AZ17">
        <f t="shared" si="20"/>
        <v>0</v>
      </c>
      <c r="BB17">
        <f t="shared" si="21"/>
        <v>0</v>
      </c>
      <c r="BD17">
        <f t="shared" si="22"/>
        <v>0</v>
      </c>
      <c r="BF17">
        <f t="shared" si="23"/>
        <v>0</v>
      </c>
      <c r="BH17">
        <f t="shared" si="24"/>
        <v>0</v>
      </c>
      <c r="BJ17">
        <f t="shared" si="25"/>
        <v>0</v>
      </c>
      <c r="BL17">
        <f t="shared" si="26"/>
        <v>0</v>
      </c>
      <c r="BM17">
        <v>1</v>
      </c>
      <c r="BN17">
        <f t="shared" si="27"/>
        <v>22.5</v>
      </c>
    </row>
    <row r="18" spans="1:66" x14ac:dyDescent="0.35">
      <c r="A18" t="s">
        <v>42</v>
      </c>
      <c r="B18" t="s">
        <v>39</v>
      </c>
      <c r="C18" t="s">
        <v>35</v>
      </c>
      <c r="D18">
        <v>7.03125</v>
      </c>
      <c r="E18" t="s">
        <v>65</v>
      </c>
      <c r="F18">
        <v>1.25</v>
      </c>
      <c r="G18">
        <v>1</v>
      </c>
      <c r="H18">
        <v>8</v>
      </c>
      <c r="I18">
        <f t="shared" si="0"/>
        <v>1.171875E-2</v>
      </c>
      <c r="J18">
        <f t="shared" si="28"/>
        <v>5.625</v>
      </c>
      <c r="M18">
        <v>8</v>
      </c>
      <c r="N18">
        <f t="shared" si="1"/>
        <v>45</v>
      </c>
      <c r="P18">
        <f t="shared" si="2"/>
        <v>0</v>
      </c>
      <c r="R18">
        <f t="shared" si="3"/>
        <v>0</v>
      </c>
      <c r="T18">
        <f t="shared" si="4"/>
        <v>0</v>
      </c>
      <c r="V18">
        <f t="shared" si="5"/>
        <v>0</v>
      </c>
      <c r="X18">
        <f t="shared" si="6"/>
        <v>0</v>
      </c>
      <c r="Z18">
        <f t="shared" si="7"/>
        <v>0</v>
      </c>
      <c r="AB18">
        <f t="shared" si="8"/>
        <v>0</v>
      </c>
      <c r="AD18">
        <f t="shared" si="9"/>
        <v>0</v>
      </c>
      <c r="AF18">
        <f t="shared" si="10"/>
        <v>0</v>
      </c>
      <c r="AG18">
        <v>4</v>
      </c>
      <c r="AH18">
        <f t="shared" si="11"/>
        <v>22.5</v>
      </c>
      <c r="AJ18">
        <f t="shared" si="12"/>
        <v>0</v>
      </c>
      <c r="AL18">
        <f t="shared" si="13"/>
        <v>0</v>
      </c>
      <c r="AM18">
        <v>4</v>
      </c>
      <c r="AN18">
        <f t="shared" si="14"/>
        <v>22.5</v>
      </c>
      <c r="AP18">
        <f t="shared" si="15"/>
        <v>0</v>
      </c>
      <c r="AR18">
        <f t="shared" si="16"/>
        <v>0</v>
      </c>
      <c r="AT18">
        <f t="shared" si="17"/>
        <v>0</v>
      </c>
      <c r="AV18">
        <f t="shared" si="18"/>
        <v>0</v>
      </c>
      <c r="AX18">
        <f t="shared" si="19"/>
        <v>0</v>
      </c>
      <c r="AZ18">
        <f t="shared" si="20"/>
        <v>0</v>
      </c>
      <c r="BB18">
        <f t="shared" si="21"/>
        <v>0</v>
      </c>
      <c r="BD18">
        <f t="shared" si="22"/>
        <v>0</v>
      </c>
      <c r="BF18">
        <f t="shared" si="23"/>
        <v>0</v>
      </c>
      <c r="BH18">
        <f t="shared" si="24"/>
        <v>0</v>
      </c>
      <c r="BJ18">
        <f t="shared" si="25"/>
        <v>0</v>
      </c>
      <c r="BL18">
        <f t="shared" si="26"/>
        <v>0</v>
      </c>
      <c r="BN18">
        <f t="shared" si="27"/>
        <v>0</v>
      </c>
    </row>
    <row r="20" spans="1:66" x14ac:dyDescent="0.35">
      <c r="A20" t="s">
        <v>42</v>
      </c>
      <c r="B20" t="s">
        <v>39</v>
      </c>
      <c r="C20" t="s">
        <v>62</v>
      </c>
      <c r="D20">
        <v>112.5</v>
      </c>
      <c r="E20" t="s">
        <v>19</v>
      </c>
      <c r="F20">
        <v>1.25</v>
      </c>
      <c r="G20">
        <v>1</v>
      </c>
      <c r="H20">
        <v>2</v>
      </c>
      <c r="I20">
        <f t="shared" ref="I20:I23" si="58">J20/60/H20</f>
        <v>0.75</v>
      </c>
      <c r="J20">
        <f t="shared" si="28"/>
        <v>90</v>
      </c>
      <c r="N20">
        <f>J20*M20</f>
        <v>0</v>
      </c>
      <c r="P20">
        <f>J20*O20</f>
        <v>0</v>
      </c>
      <c r="R20">
        <f>J20*Q20</f>
        <v>0</v>
      </c>
      <c r="T20">
        <f>J20*S20</f>
        <v>0</v>
      </c>
      <c r="V20">
        <f>J20*U20</f>
        <v>0</v>
      </c>
      <c r="W20">
        <v>4</v>
      </c>
      <c r="X20">
        <f>J20*W20</f>
        <v>360</v>
      </c>
      <c r="Z20">
        <f>H20*Y20</f>
        <v>0</v>
      </c>
      <c r="AB20">
        <f>J20*AA20</f>
        <v>0</v>
      </c>
      <c r="AD20">
        <f>J20*AC20</f>
        <v>0</v>
      </c>
      <c r="AF20">
        <f>J20*AE20</f>
        <v>0</v>
      </c>
      <c r="AH20">
        <f>J20*AG20</f>
        <v>0</v>
      </c>
      <c r="AJ20">
        <f>J20*AI20</f>
        <v>0</v>
      </c>
      <c r="AL20">
        <f>J20*AK20</f>
        <v>0</v>
      </c>
      <c r="AM20">
        <v>-1.25</v>
      </c>
      <c r="AN20">
        <f>J20*AM20</f>
        <v>-112.5</v>
      </c>
      <c r="AP20">
        <f>J20*AO20</f>
        <v>0</v>
      </c>
      <c r="AQ20">
        <v>2</v>
      </c>
      <c r="AR20">
        <f>J20*AQ20</f>
        <v>180</v>
      </c>
      <c r="AT20">
        <f>J20*AS20</f>
        <v>0</v>
      </c>
      <c r="AV20">
        <f>J20*AU20</f>
        <v>0</v>
      </c>
      <c r="AX20">
        <f>J20*AW20</f>
        <v>0</v>
      </c>
      <c r="AZ20">
        <f>J20*AY20</f>
        <v>0</v>
      </c>
      <c r="BB20">
        <f>J20*BA20</f>
        <v>0</v>
      </c>
      <c r="BD20">
        <f>J20*BC20</f>
        <v>0</v>
      </c>
      <c r="BF20">
        <f>J20*BE20</f>
        <v>0</v>
      </c>
      <c r="BH20">
        <f>J20*BG20</f>
        <v>0</v>
      </c>
      <c r="BJ20">
        <f>J20*BI20</f>
        <v>0</v>
      </c>
      <c r="BL20">
        <f>J20*BK20</f>
        <v>0</v>
      </c>
      <c r="BN20">
        <f>J20*BM20</f>
        <v>0</v>
      </c>
    </row>
    <row r="21" spans="1:66" x14ac:dyDescent="0.35">
      <c r="A21" t="s">
        <v>42</v>
      </c>
      <c r="B21" t="s">
        <v>39</v>
      </c>
      <c r="C21" t="s">
        <v>62</v>
      </c>
      <c r="D21">
        <v>225</v>
      </c>
      <c r="E21" t="s">
        <v>20</v>
      </c>
      <c r="F21">
        <v>1.25</v>
      </c>
      <c r="G21">
        <v>2</v>
      </c>
      <c r="H21">
        <v>2</v>
      </c>
      <c r="I21">
        <f t="shared" si="58"/>
        <v>0.75</v>
      </c>
      <c r="J21">
        <f t="shared" si="28"/>
        <v>90</v>
      </c>
      <c r="N21">
        <f>J21*M21</f>
        <v>0</v>
      </c>
      <c r="P21">
        <f>J21*O21</f>
        <v>0</v>
      </c>
      <c r="Q21">
        <v>3</v>
      </c>
      <c r="R21">
        <f>J21*Q21</f>
        <v>270</v>
      </c>
      <c r="T21">
        <f>J21*S21</f>
        <v>0</v>
      </c>
      <c r="V21">
        <f>J21*U21</f>
        <v>0</v>
      </c>
      <c r="X21">
        <f>J21*W21</f>
        <v>0</v>
      </c>
      <c r="Z21">
        <f>H21*Y21</f>
        <v>0</v>
      </c>
      <c r="AB21">
        <f>J21*AA21</f>
        <v>0</v>
      </c>
      <c r="AD21">
        <f>J21*AC21</f>
        <v>0</v>
      </c>
      <c r="AF21">
        <f>J21*AE21</f>
        <v>0</v>
      </c>
      <c r="AH21">
        <f>J21*AG21</f>
        <v>0</v>
      </c>
      <c r="AJ21">
        <f>J21*AI21</f>
        <v>0</v>
      </c>
      <c r="AL21">
        <f>J21*AK21</f>
        <v>0</v>
      </c>
      <c r="AN21">
        <f>J21*AM21</f>
        <v>0</v>
      </c>
      <c r="AP21">
        <f>J21*AO21</f>
        <v>0</v>
      </c>
      <c r="AQ21">
        <v>-2.5</v>
      </c>
      <c r="AR21">
        <f>J21*AQ21</f>
        <v>-225</v>
      </c>
      <c r="AT21">
        <f>J21*AS21</f>
        <v>0</v>
      </c>
      <c r="AV21">
        <f>J21*AU21</f>
        <v>0</v>
      </c>
      <c r="AX21">
        <f>J21*AW21</f>
        <v>0</v>
      </c>
      <c r="AZ21">
        <f>J21*AY21</f>
        <v>0</v>
      </c>
      <c r="BB21">
        <f>J21*BA21</f>
        <v>0</v>
      </c>
      <c r="BD21">
        <f>J21*BC21</f>
        <v>0</v>
      </c>
      <c r="BF21">
        <f>J21*BE21</f>
        <v>0</v>
      </c>
      <c r="BH21">
        <f>J21*BG21</f>
        <v>0</v>
      </c>
      <c r="BJ21">
        <f>J21*BI21</f>
        <v>0</v>
      </c>
      <c r="BL21">
        <f>J21*BK21</f>
        <v>0</v>
      </c>
      <c r="BN21">
        <f>J21*BM21</f>
        <v>0</v>
      </c>
    </row>
    <row r="22" spans="1:66" x14ac:dyDescent="0.35">
      <c r="A22" t="s">
        <v>42</v>
      </c>
      <c r="B22" t="s">
        <v>39</v>
      </c>
      <c r="C22" t="s">
        <v>37</v>
      </c>
      <c r="D22">
        <v>93.75</v>
      </c>
      <c r="E22" t="s">
        <v>23</v>
      </c>
      <c r="F22">
        <v>1.25</v>
      </c>
      <c r="G22">
        <v>1</v>
      </c>
      <c r="H22">
        <v>3</v>
      </c>
      <c r="I22">
        <f t="shared" si="58"/>
        <v>0.41666666666666669</v>
      </c>
      <c r="J22">
        <f t="shared" si="28"/>
        <v>75</v>
      </c>
      <c r="N22">
        <f>J22*M22</f>
        <v>0</v>
      </c>
      <c r="O22">
        <v>3</v>
      </c>
      <c r="P22">
        <f>J22*O22</f>
        <v>225</v>
      </c>
      <c r="R22">
        <f>J22*Q22</f>
        <v>0</v>
      </c>
      <c r="T22">
        <f>J22*S22</f>
        <v>0</v>
      </c>
      <c r="V22">
        <f>J22*U22</f>
        <v>0</v>
      </c>
      <c r="X22">
        <f>J22*W22</f>
        <v>0</v>
      </c>
      <c r="Z22">
        <f>H22*Y22</f>
        <v>0</v>
      </c>
      <c r="AB22">
        <f>J22*AA22</f>
        <v>0</v>
      </c>
      <c r="AD22">
        <f>J22*AC22</f>
        <v>0</v>
      </c>
      <c r="AF22">
        <f>J22*AE22</f>
        <v>0</v>
      </c>
      <c r="AH22">
        <f>J22*AG22</f>
        <v>0</v>
      </c>
      <c r="AJ22">
        <f>J22*AI22</f>
        <v>0</v>
      </c>
      <c r="AK22">
        <v>2</v>
      </c>
      <c r="AL22">
        <f>J22*AK22</f>
        <v>150</v>
      </c>
      <c r="AN22">
        <f>J22*AM22</f>
        <v>0</v>
      </c>
      <c r="AP22">
        <f>J22*AO22</f>
        <v>0</v>
      </c>
      <c r="AR22">
        <f>J22*AQ22</f>
        <v>0</v>
      </c>
      <c r="AS22">
        <v>1</v>
      </c>
      <c r="AT22">
        <f>J22*AS22</f>
        <v>75</v>
      </c>
      <c r="AU22">
        <v>-1.25</v>
      </c>
      <c r="AV22">
        <f>J22*AU22</f>
        <v>-93.75</v>
      </c>
      <c r="AX22">
        <f>J22*AW22</f>
        <v>0</v>
      </c>
      <c r="AZ22">
        <f>J22*AY22</f>
        <v>0</v>
      </c>
      <c r="BB22">
        <f>J22*BA22</f>
        <v>0</v>
      </c>
      <c r="BD22">
        <f>J22*BC22</f>
        <v>0</v>
      </c>
      <c r="BF22">
        <f>J22*BE22</f>
        <v>0</v>
      </c>
      <c r="BH22">
        <f>J22*BG22</f>
        <v>0</v>
      </c>
      <c r="BJ22">
        <f>J22*BI22</f>
        <v>0</v>
      </c>
      <c r="BL22">
        <f>J22*BK22</f>
        <v>0</v>
      </c>
      <c r="BN22">
        <f>J22*BM22</f>
        <v>0</v>
      </c>
    </row>
    <row r="23" spans="1:66" x14ac:dyDescent="0.35">
      <c r="A23" t="s">
        <v>42</v>
      </c>
      <c r="B23" t="s">
        <v>39</v>
      </c>
      <c r="C23" t="s">
        <v>63</v>
      </c>
      <c r="D23">
        <v>140.625</v>
      </c>
      <c r="E23" t="s">
        <v>25</v>
      </c>
      <c r="F23">
        <v>1.25</v>
      </c>
      <c r="G23">
        <v>1</v>
      </c>
      <c r="H23">
        <v>6</v>
      </c>
      <c r="I23">
        <f t="shared" si="58"/>
        <v>0.3125</v>
      </c>
      <c r="J23">
        <f t="shared" si="28"/>
        <v>112.5</v>
      </c>
      <c r="N23">
        <f>J23*M23</f>
        <v>0</v>
      </c>
      <c r="P23">
        <f>J23*O23</f>
        <v>0</v>
      </c>
      <c r="R23">
        <f>J23*Q23</f>
        <v>0</v>
      </c>
      <c r="S23">
        <v>1</v>
      </c>
      <c r="T23">
        <f>J23*S23</f>
        <v>112.5</v>
      </c>
      <c r="V23">
        <f>J23*U23</f>
        <v>0</v>
      </c>
      <c r="X23">
        <f>J23*W23</f>
        <v>0</v>
      </c>
      <c r="Z23">
        <f>H23*Y23</f>
        <v>0</v>
      </c>
      <c r="AB23">
        <f>J23*AA23</f>
        <v>0</v>
      </c>
      <c r="AC23">
        <v>1</v>
      </c>
      <c r="AD23">
        <f>J23*AC23</f>
        <v>112.5</v>
      </c>
      <c r="AF23">
        <f>J23*AE23</f>
        <v>0</v>
      </c>
      <c r="AH23">
        <f>J23*AG23</f>
        <v>0</v>
      </c>
      <c r="AJ23">
        <f>J23*AI23</f>
        <v>0</v>
      </c>
      <c r="AL23">
        <f>J23*AK23</f>
        <v>0</v>
      </c>
      <c r="AN23">
        <f>J23*AM23</f>
        <v>0</v>
      </c>
      <c r="AP23">
        <f>J23*AO23</f>
        <v>0</v>
      </c>
      <c r="AR23">
        <f>J23*AQ23</f>
        <v>0</v>
      </c>
      <c r="AT23">
        <f>J23*AS23</f>
        <v>0</v>
      </c>
      <c r="AV23">
        <f>J23*AU23</f>
        <v>0</v>
      </c>
      <c r="AX23">
        <f>J23*AW23</f>
        <v>0</v>
      </c>
      <c r="AY23">
        <v>-1.25</v>
      </c>
      <c r="AZ23">
        <f>J23*AY23</f>
        <v>-140.625</v>
      </c>
      <c r="BB23">
        <f>J23*BA23</f>
        <v>0</v>
      </c>
      <c r="BC23">
        <v>4</v>
      </c>
      <c r="BD23">
        <f>J23*BC23</f>
        <v>450</v>
      </c>
      <c r="BF23">
        <f>J23*BE23</f>
        <v>0</v>
      </c>
      <c r="BH23">
        <f>J23*BG23</f>
        <v>0</v>
      </c>
      <c r="BJ23">
        <f>J23*BI23</f>
        <v>0</v>
      </c>
      <c r="BL23">
        <f>J23*BK23</f>
        <v>0</v>
      </c>
      <c r="BN23">
        <f>J23*BM23</f>
        <v>0</v>
      </c>
    </row>
    <row r="24" spans="1:66" x14ac:dyDescent="0.35">
      <c r="A24" t="s">
        <v>42</v>
      </c>
      <c r="B24" t="s">
        <v>39</v>
      </c>
      <c r="C24" t="s">
        <v>62</v>
      </c>
      <c r="D24">
        <v>37.5</v>
      </c>
      <c r="E24" t="s">
        <v>32</v>
      </c>
      <c r="F24">
        <v>1.25</v>
      </c>
      <c r="G24">
        <v>1</v>
      </c>
      <c r="H24">
        <v>6</v>
      </c>
      <c r="I24">
        <f t="shared" ref="I24" si="59">J24/60/H24</f>
        <v>8.3333333333333329E-2</v>
      </c>
      <c r="J24">
        <f t="shared" ref="J24" si="60">IF(B24="是",D24/F24/G24,0)</f>
        <v>30</v>
      </c>
      <c r="N24">
        <f>J24*M24</f>
        <v>0</v>
      </c>
      <c r="P24">
        <f>J24*O24</f>
        <v>0</v>
      </c>
      <c r="R24">
        <f>J24*Q24</f>
        <v>0</v>
      </c>
      <c r="T24">
        <f>J24*S24</f>
        <v>0</v>
      </c>
      <c r="V24">
        <f>J24*U24</f>
        <v>0</v>
      </c>
      <c r="X24">
        <f>J24*W24</f>
        <v>0</v>
      </c>
      <c r="Z24">
        <f>H24*Y24</f>
        <v>0</v>
      </c>
      <c r="AB24">
        <f>J24*AA24</f>
        <v>0</v>
      </c>
      <c r="AC24">
        <v>5</v>
      </c>
      <c r="AD24">
        <f>J24*AC24</f>
        <v>150</v>
      </c>
      <c r="AF24">
        <f>J24*AE24</f>
        <v>0</v>
      </c>
      <c r="AH24">
        <f>J24*AG24</f>
        <v>0</v>
      </c>
      <c r="AJ24">
        <f>J24*AI24</f>
        <v>0</v>
      </c>
      <c r="AK24">
        <v>5</v>
      </c>
      <c r="AL24">
        <f>J24*AK24</f>
        <v>150</v>
      </c>
      <c r="AN24">
        <f>J24*AM24</f>
        <v>0</v>
      </c>
      <c r="AP24">
        <f>J24*AO24</f>
        <v>0</v>
      </c>
      <c r="AR24">
        <f>J24*AQ24</f>
        <v>0</v>
      </c>
      <c r="AT24">
        <f>J24*AS24</f>
        <v>0</v>
      </c>
      <c r="AV24">
        <f>J24*AU24</f>
        <v>0</v>
      </c>
      <c r="AX24">
        <f>J24*AW24</f>
        <v>0</v>
      </c>
      <c r="AZ24">
        <f>J24*AY24</f>
        <v>0</v>
      </c>
      <c r="BB24">
        <f>J24*BA24</f>
        <v>0</v>
      </c>
      <c r="BD24">
        <f>J24*BC24</f>
        <v>0</v>
      </c>
      <c r="BF24">
        <f>J24*BE24</f>
        <v>0</v>
      </c>
      <c r="BH24">
        <f>J24*BG24</f>
        <v>0</v>
      </c>
      <c r="BI24">
        <v>-1.25</v>
      </c>
      <c r="BJ24">
        <f>J24*BI24</f>
        <v>-37.5</v>
      </c>
      <c r="BL24">
        <f>J24*BK24</f>
        <v>0</v>
      </c>
      <c r="BN24">
        <f>J24*BM24</f>
        <v>0</v>
      </c>
    </row>
    <row r="26" spans="1:66" x14ac:dyDescent="0.35">
      <c r="E26" t="s">
        <v>33</v>
      </c>
      <c r="N26">
        <f>SUM(N4:N24)</f>
        <v>247.5</v>
      </c>
      <c r="P26">
        <f>SUM(P4:P24)</f>
        <v>225</v>
      </c>
      <c r="R26">
        <f>SUM(R4:R24)</f>
        <v>270</v>
      </c>
      <c r="T26">
        <f>SUM(T4:T24)</f>
        <v>112.5</v>
      </c>
      <c r="V26">
        <f>SUM(V4:V24)</f>
        <v>90</v>
      </c>
      <c r="X26">
        <f>SUM(X4:X24)</f>
        <v>405</v>
      </c>
      <c r="Z26">
        <f>SUM(Z4:Z24)</f>
        <v>72</v>
      </c>
      <c r="AB26">
        <f>SUM(AB4:AB24)</f>
        <v>397.5</v>
      </c>
      <c r="AD26">
        <f>SUM(AD4:AD24)</f>
        <v>397.5</v>
      </c>
      <c r="AF26">
        <f>SUM(AF4:AF24)</f>
        <v>450</v>
      </c>
      <c r="AH26">
        <f>SUM(AH4:AH24)</f>
        <v>119.25</v>
      </c>
      <c r="AJ26">
        <f>SUM(AJ4:AJ24)</f>
        <v>117</v>
      </c>
      <c r="AL26">
        <f>SUM(AL4:AL24)</f>
        <v>412.5</v>
      </c>
      <c r="AN26">
        <f>SUM(AN4:AN24)</f>
        <v>0</v>
      </c>
      <c r="AP26">
        <f>SUM(AP4:AP24)</f>
        <v>45</v>
      </c>
      <c r="AR26">
        <f>SUM(AR4:AR24)</f>
        <v>-45</v>
      </c>
      <c r="AT26">
        <f>SUM(AT4:AT24)</f>
        <v>75</v>
      </c>
      <c r="AV26">
        <f>SUM(AV4:AV24)</f>
        <v>-8.25</v>
      </c>
      <c r="AX26">
        <f>SUM(AX4:AX24)</f>
        <v>45</v>
      </c>
      <c r="AZ26">
        <f>SUM(AZ4:AZ24)</f>
        <v>-28.125</v>
      </c>
      <c r="BB26">
        <f>SUM(BB4:BB24)</f>
        <v>90</v>
      </c>
      <c r="BD26">
        <f>SUM(BD4:BD24)</f>
        <v>450</v>
      </c>
      <c r="BF26">
        <f>SUM(BF4:BF24)</f>
        <v>60.75</v>
      </c>
      <c r="BH26">
        <f>SUM(BH4:BH24)</f>
        <v>5.625</v>
      </c>
      <c r="BJ26">
        <f>SUM(BJ4:BJ24)</f>
        <v>-6</v>
      </c>
      <c r="BL26">
        <f>SUM(BL4:BL24)</f>
        <v>45</v>
      </c>
      <c r="BN26">
        <f>SUM(BN4:BN24)</f>
        <v>180</v>
      </c>
    </row>
    <row r="28" spans="1:66" x14ac:dyDescent="0.35">
      <c r="M28" s="2"/>
      <c r="N28" s="2"/>
      <c r="Z28" s="2">
        <f>Z26+AB26</f>
        <v>469.5</v>
      </c>
      <c r="AA28" s="2"/>
      <c r="AB28" s="2"/>
      <c r="AC28" s="2"/>
      <c r="AD28" s="2"/>
      <c r="AG28" s="2"/>
      <c r="AH28" s="2"/>
      <c r="AI28" s="2"/>
      <c r="AJ28" s="2"/>
      <c r="AK28" s="2"/>
      <c r="AL28" s="2"/>
      <c r="AM28" s="2"/>
      <c r="AN28" s="2"/>
      <c r="AU28" s="2"/>
      <c r="AV28" s="2"/>
      <c r="AW28" s="2"/>
      <c r="AX28" s="2"/>
      <c r="AY28" s="2"/>
      <c r="AZ28" s="2"/>
      <c r="BE28" s="2"/>
      <c r="BF28" s="2"/>
    </row>
  </sheetData>
  <mergeCells count="72">
    <mergeCell ref="BM2:BN2"/>
    <mergeCell ref="AM2:AN2"/>
    <mergeCell ref="AS2:AT2"/>
    <mergeCell ref="AE2:AF2"/>
    <mergeCell ref="AQ2:AR2"/>
    <mergeCell ref="AA2:AB2"/>
    <mergeCell ref="AC2:AD2"/>
    <mergeCell ref="AU2:AV2"/>
    <mergeCell ref="AG2:AH2"/>
    <mergeCell ref="AI2:AJ2"/>
    <mergeCell ref="AK2:AL2"/>
    <mergeCell ref="AO2:AP2"/>
    <mergeCell ref="AW2:AX2"/>
    <mergeCell ref="BK2:BL2"/>
    <mergeCell ref="BI2:BJ2"/>
    <mergeCell ref="BC2:BD2"/>
    <mergeCell ref="BE2:BF2"/>
    <mergeCell ref="BG2:BH2"/>
    <mergeCell ref="AY2:AZ2"/>
    <mergeCell ref="BA2:BB2"/>
    <mergeCell ref="O2:P2"/>
    <mergeCell ref="Q2:R2"/>
    <mergeCell ref="I2:I3"/>
    <mergeCell ref="S2:T2"/>
    <mergeCell ref="M28:N28"/>
    <mergeCell ref="AK28:AL28"/>
    <mergeCell ref="AW28:AX28"/>
    <mergeCell ref="AC28:AD28"/>
    <mergeCell ref="BE28:BF28"/>
    <mergeCell ref="AI28:AJ28"/>
    <mergeCell ref="AG28:AH28"/>
    <mergeCell ref="AM28:AN28"/>
    <mergeCell ref="AU28:AV28"/>
    <mergeCell ref="AY28:AZ28"/>
    <mergeCell ref="Q1:R1"/>
    <mergeCell ref="S1:T1"/>
    <mergeCell ref="U1:V1"/>
    <mergeCell ref="W1:X1"/>
    <mergeCell ref="A2:A3"/>
    <mergeCell ref="O1:P1"/>
    <mergeCell ref="B2:B3"/>
    <mergeCell ref="C2:C3"/>
    <mergeCell ref="D2:D3"/>
    <mergeCell ref="K2:L2"/>
    <mergeCell ref="M1:N1"/>
    <mergeCell ref="J2:J3"/>
    <mergeCell ref="E2:H2"/>
    <mergeCell ref="M2:N2"/>
    <mergeCell ref="U2:V2"/>
    <mergeCell ref="W2:X2"/>
    <mergeCell ref="BK1:BL1"/>
    <mergeCell ref="BM1:BN1"/>
    <mergeCell ref="BA1:BB1"/>
    <mergeCell ref="BC1:BD1"/>
    <mergeCell ref="BE1:BF1"/>
    <mergeCell ref="BG1:BH1"/>
    <mergeCell ref="AG1:AH1"/>
    <mergeCell ref="Y2:Z2"/>
    <mergeCell ref="Y1:AB1"/>
    <mergeCell ref="Z28:AB28"/>
    <mergeCell ref="BI1:BJ1"/>
    <mergeCell ref="AQ1:AR1"/>
    <mergeCell ref="AS1:AT1"/>
    <mergeCell ref="AU1:AV1"/>
    <mergeCell ref="AW1:AX1"/>
    <mergeCell ref="AY1:AZ1"/>
    <mergeCell ref="AI1:AJ1"/>
    <mergeCell ref="AK1:AL1"/>
    <mergeCell ref="AM1:AN1"/>
    <mergeCell ref="AO1:AP1"/>
    <mergeCell ref="AC1:AD1"/>
    <mergeCell ref="AE1:AF1"/>
  </mergeCells>
  <phoneticPr fontId="1" type="noConversion"/>
  <conditionalFormatting sqref="AE28:AF28 AO28:AT28 BA28:BD28 Y28:Z138 O28:X28 M29:X138 AA29:BH138 BI4:BN138">
    <cfRule type="cellIs" dxfId="38" priority="126" operator="notEqual">
      <formula>0</formula>
    </cfRule>
  </conditionalFormatting>
  <conditionalFormatting sqref="AE28:AF28 AO28:AT28 BA28:BD28 Y28:Z138 O28:X28 M29:X138 AA29:BH138 BI4:BN138">
    <cfRule type="cellIs" dxfId="37" priority="125" stopIfTrue="1" operator="lessThan">
      <formula>0</formula>
    </cfRule>
  </conditionalFormatting>
  <conditionalFormatting sqref="M4:BH27">
    <cfRule type="cellIs" dxfId="36" priority="21" stopIfTrue="1" operator="lessThan">
      <formula>0</formula>
    </cfRule>
    <cfRule type="cellIs" dxfId="35" priority="22" operator="notEqual">
      <formula>0</formula>
    </cfRule>
  </conditionalFormatting>
  <conditionalFormatting sqref="BG28:BH28">
    <cfRule type="cellIs" dxfId="34" priority="117" stopIfTrue="1" operator="lessThan">
      <formula>0</formula>
    </cfRule>
    <cfRule type="cellIs" dxfId="33" priority="118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6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A28 M1:N1 BI1:BN1 Y1 A4:A24</xm:sqref>
        </x14:conditionalFormatting>
        <x14:conditionalFormatting xmlns:xm="http://schemas.microsoft.com/office/excel/2006/main">
          <x14:cfRule type="cellIs" priority="110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B27 B4:B24</xm:sqref>
        </x14:conditionalFormatting>
        <x14:conditionalFormatting xmlns:xm="http://schemas.microsoft.com/office/excel/2006/main">
          <x14:cfRule type="cellIs" priority="79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0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AE1:AH1 AK1:AN1</xm:sqref>
        </x14:conditionalFormatting>
        <x14:conditionalFormatting xmlns:xm="http://schemas.microsoft.com/office/excel/2006/main">
          <x14:cfRule type="cellIs" priority="69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0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AO1:AP1</xm:sqref>
        </x14:conditionalFormatting>
        <x14:conditionalFormatting xmlns:xm="http://schemas.microsoft.com/office/excel/2006/main">
          <x14:cfRule type="cellIs" priority="63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AQ1:AR1 AY1:AZ1</xm:sqref>
        </x14:conditionalFormatting>
        <x14:conditionalFormatting xmlns:xm="http://schemas.microsoft.com/office/excel/2006/main">
          <x14:cfRule type="cellIs" priority="45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BA1:BH1</xm:sqref>
        </x14:conditionalFormatting>
        <x14:conditionalFormatting xmlns:xm="http://schemas.microsoft.com/office/excel/2006/main">
          <x14:cfRule type="cellIs" priority="19" operator="equal" id="{A17BFCF0-25EB-4258-877C-C247084EDB1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0" operator="equal" id="{BC573692-5B05-487C-BED9-C4429200CDE4}">
            <xm:f>Sheet2!$B$1</xm:f>
            <x14:dxf>
              <fill>
                <patternFill>
                  <bgColor theme="9"/>
                </patternFill>
              </fill>
            </x14:dxf>
          </x14:cfRule>
          <xm:sqref>AW1:AX1</xm:sqref>
        </x14:conditionalFormatting>
        <x14:conditionalFormatting xmlns:xm="http://schemas.microsoft.com/office/excel/2006/main">
          <x14:cfRule type="cellIs" priority="17" operator="equal" id="{E679AE32-1C84-4317-85C1-628E765512D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59A0551D-482C-405B-89E9-51B9333F7294}">
            <xm:f>Sheet2!$B$1</xm:f>
            <x14:dxf>
              <fill>
                <patternFill>
                  <bgColor theme="9"/>
                </patternFill>
              </fill>
            </x14:dxf>
          </x14:cfRule>
          <xm:sqref>AU1:AV1</xm:sqref>
        </x14:conditionalFormatting>
        <x14:conditionalFormatting xmlns:xm="http://schemas.microsoft.com/office/excel/2006/main">
          <x14:cfRule type="cellIs" priority="15" operator="equal" id="{D6E58A3A-905B-403F-8F74-FECE72EFDF5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376E0D56-48F8-43AB-9EB1-DA8461F75544}">
            <xm:f>Sheet2!$B$1</xm:f>
            <x14:dxf>
              <fill>
                <patternFill>
                  <bgColor theme="9"/>
                </patternFill>
              </fill>
            </x14:dxf>
          </x14:cfRule>
          <xm:sqref>AS1:AT1</xm:sqref>
        </x14:conditionalFormatting>
        <x14:conditionalFormatting xmlns:xm="http://schemas.microsoft.com/office/excel/2006/main">
          <x14:cfRule type="cellIs" priority="13" operator="equal" id="{3315737D-4AEF-4C93-A2E0-10AE8BC96ED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6A1970C8-3E0C-48D0-9ED4-59CF9B6466F8}">
            <xm:f>Sheet2!$B$1</xm:f>
            <x14:dxf>
              <fill>
                <patternFill>
                  <bgColor theme="9"/>
                </patternFill>
              </fill>
            </x14:dxf>
          </x14:cfRule>
          <xm:sqref>AI1:AJ1</xm:sqref>
        </x14:conditionalFormatting>
        <x14:conditionalFormatting xmlns:xm="http://schemas.microsoft.com/office/excel/2006/main">
          <x14:cfRule type="cellIs" priority="11" operator="equal" id="{FD3047B5-6CEE-424B-AFB0-4267E883850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" operator="equal" id="{CE8C4D75-3D21-488B-995B-37AE9211CD85}">
            <xm:f>Sheet2!$B$1</xm:f>
            <x14:dxf>
              <fill>
                <patternFill>
                  <bgColor theme="9"/>
                </patternFill>
              </fill>
            </x14:dxf>
          </x14:cfRule>
          <xm:sqref>AC1:AD1</xm:sqref>
        </x14:conditionalFormatting>
        <x14:conditionalFormatting xmlns:xm="http://schemas.microsoft.com/office/excel/2006/main">
          <x14:cfRule type="cellIs" priority="9" operator="equal" id="{86545F35-3B4A-4AE1-8DE7-7361AB414B2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B33EEBAE-6F23-41C4-944B-25C1F5476F60}">
            <xm:f>Sheet2!$B$1</xm:f>
            <x14:dxf>
              <fill>
                <patternFill>
                  <bgColor theme="9"/>
                </patternFill>
              </fill>
            </x14:dxf>
          </x14:cfRule>
          <xm:sqref>W1:X1</xm:sqref>
        </x14:conditionalFormatting>
        <x14:conditionalFormatting xmlns:xm="http://schemas.microsoft.com/office/excel/2006/main">
          <x14:cfRule type="cellIs" priority="7" operator="equal" id="{6225BCE3-616D-4C2F-BE6C-491147BEFED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" operator="equal" id="{E9BD066E-E418-42BE-A385-9193DF00AA08}">
            <xm:f>Sheet2!$B$1</xm:f>
            <x14:dxf>
              <fill>
                <patternFill>
                  <bgColor theme="9"/>
                </patternFill>
              </fill>
            </x14:dxf>
          </x14:cfRule>
          <xm:sqref>U1:V1</xm:sqref>
        </x14:conditionalFormatting>
        <x14:conditionalFormatting xmlns:xm="http://schemas.microsoft.com/office/excel/2006/main">
          <x14:cfRule type="cellIs" priority="5" operator="equal" id="{1B9D7EBA-FC30-4CC2-9654-60D8800FC45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equal" id="{61013857-7A0F-40A2-903F-E7A969B11705}">
            <xm:f>Sheet2!$B$1</xm:f>
            <x14:dxf>
              <fill>
                <patternFill>
                  <bgColor theme="9"/>
                </patternFill>
              </fill>
            </x14:dxf>
          </x14:cfRule>
          <xm:sqref>S1:T1</xm:sqref>
        </x14:conditionalFormatting>
        <x14:conditionalFormatting xmlns:xm="http://schemas.microsoft.com/office/excel/2006/main">
          <x14:cfRule type="cellIs" priority="3" operator="equal" id="{9F7D5E18-3C5D-42EF-9F8D-E296F05F5E1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equal" id="{D3A23AFD-0CB3-4E33-A632-94B48520FC72}">
            <xm:f>Sheet2!$B$1</xm:f>
            <x14:dxf>
              <fill>
                <patternFill>
                  <bgColor theme="9"/>
                </patternFill>
              </fill>
            </x14:dxf>
          </x14:cfRule>
          <xm:sqref>Q1:R1</xm:sqref>
        </x14:conditionalFormatting>
        <x14:conditionalFormatting xmlns:xm="http://schemas.microsoft.com/office/excel/2006/main">
          <x14:cfRule type="cellIs" priority="1" operator="equal" id="{71BA1B5A-13A1-4D65-860F-1ADF6937244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9053FB98-F16F-4A4F-9BEF-309AD25A8A39}">
            <xm:f>Sheet2!$B$1</xm:f>
            <x14:dxf>
              <fill>
                <patternFill>
                  <bgColor theme="9"/>
                </patternFill>
              </fill>
            </x14:dxf>
          </x14:cfRule>
          <xm:sqref>O1:P1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A28 AC1:BN1 M1:Y1 A4:A24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defaultColWidth="8.81640625" defaultRowHeight="14.5" x14ac:dyDescent="0.35"/>
  <sheetData>
    <row r="1" spans="1:2" x14ac:dyDescent="0.35">
      <c r="A1" t="s">
        <v>39</v>
      </c>
      <c r="B1" t="s">
        <v>42</v>
      </c>
    </row>
    <row r="2" spans="1:2" x14ac:dyDescent="0.35">
      <c r="A2" t="s">
        <v>40</v>
      </c>
      <c r="B2" t="s">
        <v>43</v>
      </c>
    </row>
    <row r="3" spans="1:2" x14ac:dyDescent="0.35">
      <c r="B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2024-01-30T08:54:06Z</dcterms:modified>
</cp:coreProperties>
</file>