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B1852CD8-3A69-8247-AD50-F42FA504FB48}" xr6:coauthVersionLast="47" xr6:coauthVersionMax="47" xr10:uidLastSave="{00000000-0000-0000-0000-000000000000}"/>
  <bookViews>
    <workbookView xWindow="0" yWindow="500" windowWidth="3840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" l="1"/>
  <c r="Z21" i="1"/>
  <c r="Z20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BI1" i="1"/>
  <c r="AQ1" i="1"/>
  <c r="J5" i="1"/>
  <c r="J6" i="1"/>
  <c r="V6" i="1" s="1"/>
  <c r="J7" i="1"/>
  <c r="J8" i="1"/>
  <c r="J9" i="1"/>
  <c r="J10" i="1"/>
  <c r="BB10" i="1" s="1"/>
  <c r="J11" i="1"/>
  <c r="V11" i="1" s="1"/>
  <c r="J12" i="1"/>
  <c r="AP12" i="1" s="1"/>
  <c r="J13" i="1"/>
  <c r="AN13" i="1" s="1"/>
  <c r="J14" i="1"/>
  <c r="J15" i="1"/>
  <c r="AH15" i="1" s="1"/>
  <c r="J16" i="1"/>
  <c r="J18" i="1"/>
  <c r="R18" i="1" s="1"/>
  <c r="J19" i="1"/>
  <c r="J20" i="1"/>
  <c r="R20" i="1" s="1"/>
  <c r="J21" i="1"/>
  <c r="J22" i="1"/>
  <c r="BH22" i="1" s="1"/>
  <c r="J4" i="1"/>
  <c r="I4" i="1" s="1"/>
  <c r="Z24" i="1" l="1"/>
  <c r="BB9" i="1"/>
  <c r="AD7" i="1"/>
  <c r="P19" i="1"/>
  <c r="BF19" i="1"/>
  <c r="AR19" i="1"/>
  <c r="BH19" i="1"/>
  <c r="AX19" i="1"/>
  <c r="BN19" i="1"/>
  <c r="BD19" i="1"/>
  <c r="N19" i="1"/>
  <c r="BL19" i="1"/>
  <c r="BB19" i="1"/>
  <c r="AH19" i="1"/>
  <c r="BJ19" i="1"/>
  <c r="AZ19" i="1"/>
  <c r="AN19" i="1"/>
  <c r="AT19" i="1"/>
  <c r="AP19" i="1"/>
  <c r="AL19" i="1"/>
  <c r="AV19" i="1"/>
  <c r="AJ19" i="1"/>
  <c r="AF19" i="1"/>
  <c r="AD19" i="1"/>
  <c r="AB19" i="1"/>
  <c r="V19" i="1"/>
  <c r="I19" i="1"/>
  <c r="X19" i="1"/>
  <c r="T19" i="1"/>
  <c r="R19" i="1"/>
  <c r="I21" i="1"/>
  <c r="I16" i="1"/>
  <c r="I20" i="1"/>
  <c r="I15" i="1"/>
  <c r="I18" i="1"/>
  <c r="I14" i="1"/>
  <c r="I13" i="1"/>
  <c r="I12" i="1"/>
  <c r="I11" i="1"/>
  <c r="I10" i="1"/>
  <c r="I9" i="1"/>
  <c r="I22" i="1"/>
  <c r="I8" i="1"/>
  <c r="I7" i="1"/>
  <c r="I6" i="1"/>
  <c r="I5" i="1"/>
  <c r="N6" i="1"/>
  <c r="N5" i="1"/>
  <c r="N7" i="1"/>
  <c r="N4" i="1"/>
  <c r="P20" i="1"/>
  <c r="P13" i="1"/>
  <c r="P18" i="1"/>
  <c r="P15" i="1"/>
  <c r="P16" i="1"/>
  <c r="P14" i="1"/>
  <c r="P6" i="1"/>
  <c r="P21" i="1"/>
  <c r="P5" i="1"/>
  <c r="P10" i="1"/>
  <c r="BJ22" i="1"/>
  <c r="P22" i="1"/>
  <c r="P9" i="1"/>
  <c r="P12" i="1"/>
  <c r="P4" i="1"/>
  <c r="P8" i="1"/>
  <c r="P11" i="1"/>
  <c r="P7" i="1"/>
  <c r="BJ5" i="1"/>
  <c r="BJ10" i="1"/>
  <c r="BJ11" i="1"/>
  <c r="BJ9" i="1"/>
  <c r="BJ8" i="1"/>
  <c r="BJ7" i="1"/>
  <c r="BJ16" i="1"/>
  <c r="BJ6" i="1"/>
  <c r="BJ21" i="1"/>
  <c r="BJ15" i="1"/>
  <c r="BJ20" i="1"/>
  <c r="BJ14" i="1"/>
  <c r="BJ4" i="1"/>
  <c r="BJ18" i="1"/>
  <c r="BJ13" i="1"/>
  <c r="BJ12" i="1"/>
  <c r="V12" i="1"/>
  <c r="N12" i="1"/>
  <c r="AN21" i="1"/>
  <c r="T7" i="1"/>
  <c r="X9" i="1"/>
  <c r="AT20" i="1"/>
  <c r="AB6" i="1"/>
  <c r="AZ21" i="1"/>
  <c r="N8" i="1"/>
  <c r="T8" i="1"/>
  <c r="V8" i="1"/>
  <c r="X21" i="1"/>
  <c r="AX21" i="1"/>
  <c r="AF11" i="1"/>
  <c r="AD21" i="1"/>
  <c r="AV21" i="1"/>
  <c r="AH21" i="1"/>
  <c r="AR21" i="1"/>
  <c r="R12" i="1"/>
  <c r="AL21" i="1"/>
  <c r="R9" i="1"/>
  <c r="AH6" i="1"/>
  <c r="BH10" i="1"/>
  <c r="N21" i="1"/>
  <c r="X7" i="1"/>
  <c r="X6" i="1"/>
  <c r="AJ10" i="1"/>
  <c r="T10" i="1"/>
  <c r="R21" i="1"/>
  <c r="N13" i="1"/>
  <c r="X10" i="1"/>
  <c r="N11" i="1"/>
  <c r="T9" i="1"/>
  <c r="AF10" i="1"/>
  <c r="AL8" i="1"/>
  <c r="AF9" i="1"/>
  <c r="N10" i="1"/>
  <c r="AB8" i="1"/>
  <c r="BF14" i="1"/>
  <c r="N9" i="1"/>
  <c r="R13" i="1"/>
  <c r="T6" i="1"/>
  <c r="X8" i="1"/>
  <c r="BN21" i="1"/>
  <c r="V14" i="1"/>
  <c r="R11" i="1"/>
  <c r="R10" i="1"/>
  <c r="V10" i="1"/>
  <c r="AJ12" i="1"/>
  <c r="R8" i="1"/>
  <c r="AJ8" i="1"/>
  <c r="AP9" i="1"/>
  <c r="AP8" i="1"/>
  <c r="T21" i="1"/>
  <c r="AT21" i="1"/>
  <c r="BF16" i="1"/>
  <c r="AZ16" i="1"/>
  <c r="AT16" i="1"/>
  <c r="BN16" i="1"/>
  <c r="AP16" i="1"/>
  <c r="AJ16" i="1"/>
  <c r="BH16" i="1"/>
  <c r="BB16" i="1"/>
  <c r="AV16" i="1"/>
  <c r="AL16" i="1"/>
  <c r="BD16" i="1"/>
  <c r="AX16" i="1"/>
  <c r="N14" i="1"/>
  <c r="R14" i="1"/>
  <c r="T11" i="1"/>
  <c r="V15" i="1"/>
  <c r="X11" i="1"/>
  <c r="AB7" i="1"/>
  <c r="AD16" i="1"/>
  <c r="AF12" i="1"/>
  <c r="AH7" i="1"/>
  <c r="AJ14" i="1"/>
  <c r="AL6" i="1"/>
  <c r="AP10" i="1"/>
  <c r="BL4" i="1"/>
  <c r="AX4" i="1"/>
  <c r="AT14" i="1"/>
  <c r="BN14" i="1"/>
  <c r="AP14" i="1"/>
  <c r="BH14" i="1"/>
  <c r="BB14" i="1"/>
  <c r="AV14" i="1"/>
  <c r="BD14" i="1"/>
  <c r="AX14" i="1"/>
  <c r="BL14" i="1"/>
  <c r="V13" i="1"/>
  <c r="AD14" i="1"/>
  <c r="AJ4" i="1"/>
  <c r="AJ11" i="1"/>
  <c r="AN16" i="1"/>
  <c r="BF15" i="1"/>
  <c r="BH11" i="1"/>
  <c r="AB16" i="1"/>
  <c r="AD12" i="1"/>
  <c r="AF7" i="1"/>
  <c r="AH16" i="1"/>
  <c r="AJ9" i="1"/>
  <c r="AN14" i="1"/>
  <c r="AR16" i="1"/>
  <c r="BD15" i="1"/>
  <c r="BF12" i="1"/>
  <c r="BH7" i="1"/>
  <c r="BB11" i="1"/>
  <c r="AV11" i="1"/>
  <c r="AL11" i="1"/>
  <c r="BD11" i="1"/>
  <c r="AX11" i="1"/>
  <c r="BL11" i="1"/>
  <c r="AN11" i="1"/>
  <c r="BF11" i="1"/>
  <c r="AT11" i="1"/>
  <c r="AB15" i="1"/>
  <c r="AD11" i="1"/>
  <c r="AF6" i="1"/>
  <c r="AR14" i="1"/>
  <c r="AZ14" i="1"/>
  <c r="BD8" i="1"/>
  <c r="BD20" i="1"/>
  <c r="BF20" i="1"/>
  <c r="AP20" i="1"/>
  <c r="AJ20" i="1"/>
  <c r="BH20" i="1"/>
  <c r="AB20" i="1"/>
  <c r="BL20" i="1"/>
  <c r="BN20" i="1"/>
  <c r="BB20" i="1"/>
  <c r="X20" i="1"/>
  <c r="AL20" i="1"/>
  <c r="V20" i="1"/>
  <c r="AH20" i="1"/>
  <c r="AN20" i="1"/>
  <c r="AR20" i="1"/>
  <c r="AV20" i="1"/>
  <c r="AZ15" i="1"/>
  <c r="AT15" i="1"/>
  <c r="BN15" i="1"/>
  <c r="AP15" i="1"/>
  <c r="AJ15" i="1"/>
  <c r="BH15" i="1"/>
  <c r="BB15" i="1"/>
  <c r="AV15" i="1"/>
  <c r="AL15" i="1"/>
  <c r="AR15" i="1"/>
  <c r="AD15" i="1"/>
  <c r="BN13" i="1"/>
  <c r="AP13" i="1"/>
  <c r="AJ13" i="1"/>
  <c r="BH13" i="1"/>
  <c r="BB13" i="1"/>
  <c r="AV13" i="1"/>
  <c r="AL13" i="1"/>
  <c r="BD13" i="1"/>
  <c r="AX13" i="1"/>
  <c r="AR13" i="1"/>
  <c r="BF13" i="1"/>
  <c r="AD13" i="1"/>
  <c r="AV10" i="1"/>
  <c r="AL10" i="1"/>
  <c r="BD10" i="1"/>
  <c r="AX10" i="1"/>
  <c r="AR10" i="1"/>
  <c r="BL10" i="1"/>
  <c r="BF10" i="1"/>
  <c r="AZ10" i="1"/>
  <c r="BN10" i="1"/>
  <c r="R7" i="1"/>
  <c r="V9" i="1"/>
  <c r="AB4" i="1"/>
  <c r="AB14" i="1"/>
  <c r="AD10" i="1"/>
  <c r="AF8" i="1"/>
  <c r="AH14" i="1"/>
  <c r="AN10" i="1"/>
  <c r="AR11" i="1"/>
  <c r="AZ13" i="1"/>
  <c r="BF4" i="1"/>
  <c r="T20" i="1"/>
  <c r="BL18" i="1"/>
  <c r="BD18" i="1"/>
  <c r="AP18" i="1"/>
  <c r="AJ18" i="1"/>
  <c r="BF18" i="1"/>
  <c r="AB18" i="1"/>
  <c r="BH18" i="1"/>
  <c r="AH18" i="1"/>
  <c r="V18" i="1"/>
  <c r="AN18" i="1"/>
  <c r="T18" i="1"/>
  <c r="AD18" i="1"/>
  <c r="N20" i="1"/>
  <c r="AL9" i="1"/>
  <c r="BD9" i="1"/>
  <c r="AX9" i="1"/>
  <c r="AR9" i="1"/>
  <c r="BL9" i="1"/>
  <c r="AN9" i="1"/>
  <c r="BF9" i="1"/>
  <c r="AZ9" i="1"/>
  <c r="AT9" i="1"/>
  <c r="BH9" i="1"/>
  <c r="R6" i="1"/>
  <c r="T16" i="1"/>
  <c r="V7" i="1"/>
  <c r="X16" i="1"/>
  <c r="AB13" i="1"/>
  <c r="AD9" i="1"/>
  <c r="AH13" i="1"/>
  <c r="AT13" i="1"/>
  <c r="AX15" i="1"/>
  <c r="AZ11" i="1"/>
  <c r="BB6" i="1"/>
  <c r="AN15" i="1"/>
  <c r="T15" i="1"/>
  <c r="X15" i="1"/>
  <c r="AB12" i="1"/>
  <c r="AF16" i="1"/>
  <c r="AH12" i="1"/>
  <c r="AT12" i="1"/>
  <c r="AV9" i="1"/>
  <c r="AX8" i="1"/>
  <c r="BL16" i="1"/>
  <c r="BN12" i="1"/>
  <c r="BD7" i="1"/>
  <c r="AX7" i="1"/>
  <c r="AR7" i="1"/>
  <c r="BL7" i="1"/>
  <c r="AN7" i="1"/>
  <c r="BF7" i="1"/>
  <c r="AZ7" i="1"/>
  <c r="AT7" i="1"/>
  <c r="BN7" i="1"/>
  <c r="AP7" i="1"/>
  <c r="AJ7" i="1"/>
  <c r="BB7" i="1"/>
  <c r="BD6" i="1"/>
  <c r="AX6" i="1"/>
  <c r="AR6" i="1"/>
  <c r="BL6" i="1"/>
  <c r="AN6" i="1"/>
  <c r="BF6" i="1"/>
  <c r="AZ6" i="1"/>
  <c r="BN6" i="1"/>
  <c r="AP6" i="1"/>
  <c r="AJ6" i="1"/>
  <c r="BH6" i="1"/>
  <c r="AV6" i="1"/>
  <c r="T4" i="1"/>
  <c r="T14" i="1"/>
  <c r="X14" i="1"/>
  <c r="AB11" i="1"/>
  <c r="AD6" i="1"/>
  <c r="AF15" i="1"/>
  <c r="AH11" i="1"/>
  <c r="AT10" i="1"/>
  <c r="AV7" i="1"/>
  <c r="BL15" i="1"/>
  <c r="BN11" i="1"/>
  <c r="AD20" i="1"/>
  <c r="N16" i="1"/>
  <c r="R16" i="1"/>
  <c r="T13" i="1"/>
  <c r="X13" i="1"/>
  <c r="AB10" i="1"/>
  <c r="AD8" i="1"/>
  <c r="AF14" i="1"/>
  <c r="AH10" i="1"/>
  <c r="AL14" i="1"/>
  <c r="AT6" i="1"/>
  <c r="AV8" i="1"/>
  <c r="BL13" i="1"/>
  <c r="BN9" i="1"/>
  <c r="AF20" i="1"/>
  <c r="AZ20" i="1"/>
  <c r="BH12" i="1"/>
  <c r="BB12" i="1"/>
  <c r="AV12" i="1"/>
  <c r="AL12" i="1"/>
  <c r="BD12" i="1"/>
  <c r="AX12" i="1"/>
  <c r="AR12" i="1"/>
  <c r="BL12" i="1"/>
  <c r="AN12" i="1"/>
  <c r="AZ12" i="1"/>
  <c r="AR8" i="1"/>
  <c r="BL8" i="1"/>
  <c r="AN8" i="1"/>
  <c r="BF8" i="1"/>
  <c r="AH8" i="1"/>
  <c r="AZ8" i="1"/>
  <c r="AT8" i="1"/>
  <c r="BN8" i="1"/>
  <c r="BH8" i="1"/>
  <c r="BB8" i="1"/>
  <c r="N15" i="1"/>
  <c r="R15" i="1"/>
  <c r="T12" i="1"/>
  <c r="V16" i="1"/>
  <c r="X12" i="1"/>
  <c r="AB9" i="1"/>
  <c r="AF13" i="1"/>
  <c r="AH9" i="1"/>
  <c r="AL7" i="1"/>
  <c r="AP11" i="1"/>
  <c r="AX20" i="1"/>
  <c r="V21" i="1"/>
  <c r="BB21" i="1"/>
  <c r="BD21" i="1"/>
  <c r="BF21" i="1"/>
  <c r="AP21" i="1"/>
  <c r="AJ21" i="1"/>
  <c r="BH21" i="1"/>
  <c r="AB21" i="1"/>
  <c r="BL21" i="1"/>
  <c r="BL22" i="1"/>
  <c r="V22" i="1"/>
  <c r="AB22" i="1"/>
  <c r="AH22" i="1"/>
  <c r="AL22" i="1"/>
  <c r="AR22" i="1"/>
  <c r="AT22" i="1"/>
  <c r="AX22" i="1"/>
  <c r="BD22" i="1"/>
  <c r="AF18" i="1"/>
  <c r="AL18" i="1"/>
  <c r="BB18" i="1"/>
  <c r="AZ18" i="1"/>
  <c r="N18" i="1"/>
  <c r="X18" i="1"/>
  <c r="AX18" i="1"/>
  <c r="AV18" i="1"/>
  <c r="AT18" i="1"/>
  <c r="BN18" i="1"/>
  <c r="AR18" i="1"/>
  <c r="R22" i="1"/>
  <c r="AP22" i="1"/>
  <c r="T22" i="1"/>
  <c r="X22" i="1"/>
  <c r="AV22" i="1"/>
  <c r="BN22" i="1"/>
  <c r="AD22" i="1"/>
  <c r="AZ22" i="1"/>
  <c r="AF22" i="1"/>
  <c r="BB22" i="1"/>
  <c r="N22" i="1"/>
  <c r="AJ22" i="1"/>
  <c r="BF22" i="1"/>
  <c r="AN22" i="1"/>
  <c r="AF21" i="1"/>
  <c r="AD4" i="1"/>
  <c r="AL4" i="1"/>
  <c r="AR4" i="1"/>
  <c r="AZ4" i="1"/>
  <c r="BH4" i="1"/>
  <c r="R4" i="1"/>
  <c r="X4" i="1"/>
  <c r="AH4" i="1"/>
  <c r="AP4" i="1"/>
  <c r="AV4" i="1"/>
  <c r="BD4" i="1"/>
  <c r="BN4" i="1"/>
  <c r="V4" i="1"/>
  <c r="AF4" i="1"/>
  <c r="AN4" i="1"/>
  <c r="AT4" i="1"/>
  <c r="BB4" i="1"/>
  <c r="AP5" i="1"/>
  <c r="AD5" i="1"/>
  <c r="AZ5" i="1"/>
  <c r="R5" i="1"/>
  <c r="AB5" i="1"/>
  <c r="AN5" i="1"/>
  <c r="AX5" i="1"/>
  <c r="X5" i="1"/>
  <c r="AL5" i="1"/>
  <c r="AV5" i="1"/>
  <c r="BH5" i="1"/>
  <c r="BN5" i="1"/>
  <c r="V5" i="1"/>
  <c r="AJ5" i="1"/>
  <c r="AT5" i="1"/>
  <c r="BF5" i="1"/>
  <c r="BL5" i="1"/>
  <c r="AH5" i="1"/>
  <c r="AR5" i="1"/>
  <c r="BD5" i="1"/>
  <c r="T5" i="1"/>
  <c r="AF5" i="1"/>
  <c r="BB5" i="1"/>
  <c r="AT24" i="1" l="1"/>
  <c r="R24" i="1"/>
  <c r="N24" i="1"/>
  <c r="BB24" i="1"/>
  <c r="X24" i="1"/>
  <c r="P24" i="1"/>
  <c r="AJ24" i="1"/>
  <c r="AN24" i="1"/>
  <c r="AF24" i="1"/>
  <c r="BH24" i="1"/>
  <c r="V24" i="1"/>
  <c r="AZ24" i="1"/>
  <c r="AX24" i="1"/>
  <c r="AR24" i="1"/>
  <c r="AB24" i="1"/>
  <c r="Z26" i="1" s="1"/>
  <c r="BN24" i="1"/>
  <c r="BD24" i="1"/>
  <c r="BL24" i="1"/>
  <c r="AL24" i="1"/>
  <c r="AD24" i="1"/>
  <c r="AV24" i="1"/>
  <c r="T24" i="1"/>
  <c r="AP24" i="1"/>
  <c r="BF24" i="1"/>
  <c r="AH24" i="1"/>
  <c r="BJ24" i="1"/>
</calcChain>
</file>

<file path=xl/sharedStrings.xml><?xml version="1.0" encoding="utf-8"?>
<sst xmlns="http://schemas.openxmlformats.org/spreadsheetml/2006/main" count="200" uniqueCount="65">
  <si>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</si>
  <si>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</si>
  <si>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</si>
  <si>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</si>
  <si>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</si>
  <si>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</si>
  <si>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</si>
  <si>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</si>
  <si>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需求量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</si>
  <si>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</si>
  <si>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</si>
  <si>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</si>
  <si>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</si>
  <si>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</si>
  <si>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</si>
  <si>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</si>
  <si>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</si>
  <si>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</si>
  <si>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</si>
  <si>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</si>
  <si>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</si>
  <si>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</si>
  <si>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</si>
  <si>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</si>
  <si>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</si>
  <si>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</si>
  <si>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</si>
  <si>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</si>
  <si>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</si>
  <si>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</si>
  <si>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</si>
  <si>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</si>
  <si>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</si>
  <si>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</si>
  <si>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</si>
  <si>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</si>
  <si>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1能量枢纽</t>
  </si>
  <si>
    <t>秒速基准</t>
  </si>
  <si>
    <t>5制作台1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</si>
  <si>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</si>
  <si>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</si>
  <si>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</si>
  <si>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</si>
  <si>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</si>
  <si>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</si>
  <si>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</si>
  <si>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</si>
  <si>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</si>
  <si>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</si>
  <si>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</si>
  <si>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</si>
  <si>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</si>
  <si>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</si>
  <si>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</si>
  <si>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</si>
  <si>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</si>
  <si>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</si>
  <si>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</si>
  <si>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</si>
  <si>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</si>
  <si>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</si>
  <si>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</si>
  <si>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</si>
  <si>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</si>
  <si>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15制作台1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</si>
</sst>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9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BN26"/>
  <sheetViews>
    <sheetView tabSelected="1" workbookViewId="0">
      <pane xSplit="9" ySplit="3" topLeftCell="J4" activePane="bottomRight" state="frozen"/>
      <selection pane="topRight" activeCell="H1" sqref="H1"/>
      <selection pane="bottomLeft" activeCell="A3" sqref="A3"/>
      <selection pane="bottomRight" activeCell="M1" sqref="M1:N1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5" max="5" width="15.33203125" customWidth="1"/>
    <col min="7" max="7" width="5.1640625" customWidth="1"/>
    <col min="8" max="8" width="5.5" customWidth="1"/>
    <col min="9" max="10" width="8.6640625" customWidth="1"/>
    <col min="11" max="11" width="14.1640625" customWidth="1"/>
    <col min="12" max="13" width="4.6640625" customWidth="1"/>
    <col min="15" max="15" width="4.66406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</cols>
  <sheetData>
    <row r="1" spans="1:66" x14ac:dyDescent="0.2">
      <c r="M1" s="1" t="s">
        <v>43</v>
      </c>
      <c r="N1" s="1"/>
      <c r="O1" s="1" t="s">
        <v>43</v>
      </c>
      <c r="P1" s="1"/>
      <c r="Q1" s="1" t="s">
        <v>43</v>
      </c>
      <c r="R1" s="1"/>
      <c r="S1" s="1" t="s">
        <v>43</v>
      </c>
      <c r="T1" s="1"/>
      <c r="U1" s="1" t="s">
        <v>43</v>
      </c>
      <c r="V1" s="1"/>
      <c r="W1" s="1" t="s">
        <v>43</v>
      </c>
      <c r="X1" s="1"/>
      <c r="Y1" s="1" t="s">
        <v>43</v>
      </c>
      <c r="Z1" s="1"/>
      <c r="AA1" s="1"/>
      <c r="AB1" s="1"/>
      <c r="AC1" s="1" t="s">
        <v>43</v>
      </c>
      <c r="AD1" s="1"/>
      <c r="AE1" s="1" t="s">
        <v>43</v>
      </c>
      <c r="AF1" s="1"/>
      <c r="AG1" s="1" t="s">
        <v>43</v>
      </c>
      <c r="AH1" s="1"/>
      <c r="AI1" s="1" t="s">
        <v>43</v>
      </c>
      <c r="AJ1" s="1"/>
      <c r="AK1" s="1" t="s">
        <v>43</v>
      </c>
      <c r="AL1" s="1"/>
      <c r="AM1" s="1" t="s">
        <v>43</v>
      </c>
      <c r="AN1" s="1"/>
      <c r="AO1" s="1" t="s">
        <v>43</v>
      </c>
      <c r="AP1" s="1"/>
      <c r="AQ1" s="1" t="str">
        <f>A19</f>
        <v>已选</v>
      </c>
      <c r="AR1" s="1"/>
      <c r="AS1" s="1" t="s">
        <v>43</v>
      </c>
      <c r="AT1" s="1"/>
      <c r="AU1" s="1" t="s">
        <v>43</v>
      </c>
      <c r="AV1" s="1"/>
      <c r="AW1" s="1" t="s">
        <v>43</v>
      </c>
      <c r="AX1" s="1"/>
      <c r="AY1" s="1" t="s">
        <v>43</v>
      </c>
      <c r="AZ1" s="1"/>
      <c r="BA1" s="1" t="s">
        <v>43</v>
      </c>
      <c r="BB1" s="1"/>
      <c r="BC1" s="1" t="s">
        <v>43</v>
      </c>
      <c r="BD1" s="1"/>
      <c r="BE1" s="1" t="s">
        <v>43</v>
      </c>
      <c r="BF1" s="1"/>
      <c r="BG1" s="1" t="s">
        <v>43</v>
      </c>
      <c r="BH1" s="1"/>
      <c r="BI1" s="1" t="str">
        <f>A22</f>
        <v>已选</v>
      </c>
      <c r="BJ1" s="1"/>
      <c r="BK1" s="1" t="s">
        <v>43</v>
      </c>
      <c r="BL1" s="1"/>
      <c r="BM1" s="1" t="s">
        <v>43</v>
      </c>
      <c r="BN1" s="1"/>
    </row>
    <row r="2" spans="1:66" x14ac:dyDescent="0.2">
      <c r="A2" s="1" t="s">
        <v>42</v>
      </c>
      <c r="B2" s="1" t="s">
        <v>39</v>
      </c>
      <c r="C2" s="1" t="s">
        <v>34</v>
      </c>
      <c r="D2" s="1" t="s">
        <v>8</v>
      </c>
      <c r="E2" s="1" t="s">
        <v>0</v>
      </c>
      <c r="F2" s="1"/>
      <c r="G2" s="1"/>
      <c r="H2" s="1"/>
      <c r="I2" s="1" t="s">
        <v>37</v>
      </c>
      <c r="J2" s="1" t="s">
        <v>31</v>
      </c>
      <c r="K2" s="1" t="s">
        <v>16</v>
      </c>
      <c r="L2" s="1"/>
      <c r="M2" s="1" t="s">
        <v>5</v>
      </c>
      <c r="N2" s="1"/>
      <c r="O2" s="1" t="s">
        <v>11</v>
      </c>
      <c r="P2" s="1"/>
      <c r="Q2" s="1" t="s">
        <v>12</v>
      </c>
      <c r="R2" s="1"/>
      <c r="S2" s="1" t="s">
        <v>13</v>
      </c>
      <c r="T2" s="1"/>
      <c r="U2" s="1" t="s">
        <v>6</v>
      </c>
      <c r="V2" s="1"/>
      <c r="W2" s="1" t="s">
        <v>7</v>
      </c>
      <c r="X2" s="1"/>
      <c r="Y2" s="1" t="s">
        <v>59</v>
      </c>
      <c r="Z2" s="1"/>
      <c r="AA2" s="1" t="s">
        <v>22</v>
      </c>
      <c r="AB2" s="1"/>
      <c r="AC2" s="1" t="s">
        <v>29</v>
      </c>
      <c r="AD2" s="1"/>
      <c r="AE2" s="1" t="s">
        <v>15</v>
      </c>
      <c r="AF2" s="1"/>
      <c r="AG2" s="1" t="s">
        <v>24</v>
      </c>
      <c r="AH2" s="1"/>
      <c r="AI2" s="1" t="s">
        <v>18</v>
      </c>
      <c r="AJ2" s="1"/>
      <c r="AK2" s="1" t="s">
        <v>17</v>
      </c>
      <c r="AL2" s="1"/>
      <c r="AM2" s="1" t="s">
        <v>19</v>
      </c>
      <c r="AN2" s="1"/>
      <c r="AO2" s="1" t="s">
        <v>21</v>
      </c>
      <c r="AP2" s="1"/>
      <c r="AQ2" s="1" t="s">
        <v>20</v>
      </c>
      <c r="AR2" s="1"/>
      <c r="AS2" s="1" t="s">
        <v>14</v>
      </c>
      <c r="AT2" s="1"/>
      <c r="AU2" s="1" t="s">
        <v>23</v>
      </c>
      <c r="AV2" s="1"/>
      <c r="AW2" s="1" t="s">
        <v>30</v>
      </c>
      <c r="AX2" s="1"/>
      <c r="AY2" s="1" t="s">
        <v>25</v>
      </c>
      <c r="AZ2" s="1"/>
      <c r="BA2" s="1" t="s">
        <v>26</v>
      </c>
      <c r="BB2" s="1"/>
      <c r="BC2" s="1" t="s">
        <v>27</v>
      </c>
      <c r="BD2" s="1"/>
      <c r="BE2" s="1" t="s">
        <v>28</v>
      </c>
      <c r="BF2" s="1"/>
      <c r="BG2" s="1" t="s">
        <v>62</v>
      </c>
      <c r="BH2" s="1"/>
      <c r="BI2" s="1" t="s">
        <v>32</v>
      </c>
      <c r="BJ2" s="1"/>
      <c r="BK2" s="1" t="s">
        <v>60</v>
      </c>
      <c r="BL2" s="1"/>
      <c r="BM2" s="1" t="s">
        <v>61</v>
      </c>
      <c r="BN2" s="1"/>
    </row>
    <row r="3" spans="1:66" x14ac:dyDescent="0.2">
      <c r="A3" s="1"/>
      <c r="B3" s="1"/>
      <c r="C3" s="1"/>
      <c r="D3" s="1"/>
      <c r="E3" t="s">
        <v>2</v>
      </c>
      <c r="F3" t="s">
        <v>3</v>
      </c>
      <c r="G3" t="s">
        <v>1</v>
      </c>
      <c r="H3" t="s">
        <v>10</v>
      </c>
      <c r="I3" s="1"/>
      <c r="J3" s="1"/>
      <c r="K3" t="s">
        <v>2</v>
      </c>
      <c r="L3" t="s">
        <v>1</v>
      </c>
      <c r="M3" t="s">
        <v>1</v>
      </c>
      <c r="N3" t="s">
        <v>4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</row>
    <row r="4" spans="1:66" x14ac:dyDescent="0.2">
      <c r="A4" t="s">
        <v>43</v>
      </c>
      <c r="B4" t="s">
        <v>40</v>
      </c>
      <c r="C4" t="s">
        <v>35</v>
      </c>
      <c r="D4">
        <v>14.0625</v>
      </c>
      <c r="E4" t="s">
        <v>46</v>
      </c>
      <c r="F4">
        <v>1.25</v>
      </c>
      <c r="G4">
        <v>1</v>
      </c>
      <c r="H4">
        <v>4</v>
      </c>
      <c r="I4">
        <f t="shared" ref="I4:I16" si="0">J4/60/H4</f>
        <v>4.6875E-2</v>
      </c>
      <c r="J4">
        <f>IF(B4="是",D4/F4/G4,0)</f>
        <v>11.25</v>
      </c>
      <c r="M4">
        <v>8</v>
      </c>
      <c r="N4">
        <f>J4*M4</f>
        <v>90</v>
      </c>
      <c r="P4">
        <f>J4*O4</f>
        <v>0</v>
      </c>
      <c r="R4">
        <f>J4*Q4</f>
        <v>0</v>
      </c>
      <c r="T4">
        <f>J4*S4</f>
        <v>0</v>
      </c>
      <c r="U4">
        <v>8</v>
      </c>
      <c r="V4">
        <f>J4*U4</f>
        <v>90</v>
      </c>
      <c r="W4">
        <v>4</v>
      </c>
      <c r="X4">
        <f>J4*W4</f>
        <v>45</v>
      </c>
      <c r="Z4">
        <f>H4*Y4</f>
        <v>0</v>
      </c>
      <c r="AB4">
        <f>J4*AA4</f>
        <v>0</v>
      </c>
      <c r="AD4">
        <f>J4*AC4</f>
        <v>0</v>
      </c>
      <c r="AE4">
        <v>2</v>
      </c>
      <c r="AF4">
        <f>J4*AE4</f>
        <v>22.5</v>
      </c>
      <c r="AH4">
        <f>J4*AG4</f>
        <v>0</v>
      </c>
      <c r="AJ4">
        <f>J4*AI4</f>
        <v>0</v>
      </c>
      <c r="AL4">
        <f>J4*AK4</f>
        <v>0</v>
      </c>
      <c r="AN4">
        <f>J4*AM4</f>
        <v>0</v>
      </c>
      <c r="AP4">
        <f>J4*AO4</f>
        <v>0</v>
      </c>
      <c r="AR4">
        <f>J4*AQ4</f>
        <v>0</v>
      </c>
      <c r="AT4">
        <f>J4*AS4</f>
        <v>0</v>
      </c>
      <c r="AV4">
        <f>J4*AU4</f>
        <v>0</v>
      </c>
      <c r="AX4">
        <f>J4*AW4</f>
        <v>0</v>
      </c>
      <c r="AZ4">
        <f>J4*AY4</f>
        <v>0</v>
      </c>
      <c r="BB4">
        <f>J4*BA4</f>
        <v>0</v>
      </c>
      <c r="BD4">
        <f>J4*BC4</f>
        <v>0</v>
      </c>
      <c r="BF4">
        <f>J4*BE4</f>
        <v>0</v>
      </c>
      <c r="BH4">
        <f>J4*BG4</f>
        <v>0</v>
      </c>
      <c r="BJ4">
        <f>J4*BI4</f>
        <v>0</v>
      </c>
      <c r="BL4">
        <f>J4*BK4</f>
        <v>0</v>
      </c>
      <c r="BN4">
        <f>J4*BM4</f>
        <v>0</v>
      </c>
    </row>
    <row r="5" spans="1:66" x14ac:dyDescent="0.2">
      <c r="A5" t="s">
        <v>43</v>
      </c>
      <c r="B5" t="s">
        <v>40</v>
      </c>
      <c r="C5" t="s">
        <v>35</v>
      </c>
      <c r="D5">
        <v>9.375</v>
      </c>
      <c r="E5" t="s">
        <v>47</v>
      </c>
      <c r="F5">
        <v>1.25</v>
      </c>
      <c r="G5">
        <v>1</v>
      </c>
      <c r="H5">
        <v>6</v>
      </c>
      <c r="I5">
        <f t="shared" si="0"/>
        <v>2.0833333333333332E-2</v>
      </c>
      <c r="J5">
        <f t="shared" ref="J5:J22" si="1">IF(B5="是",D5/F5/G5,0)</f>
        <v>7.5</v>
      </c>
      <c r="N5">
        <f>J5*M5</f>
        <v>0</v>
      </c>
      <c r="P5">
        <f>J5*O5</f>
        <v>0</v>
      </c>
      <c r="R5">
        <f>J5*Q5</f>
        <v>0</v>
      </c>
      <c r="T5">
        <f>J5*S5</f>
        <v>0</v>
      </c>
      <c r="V5">
        <f>J5*U5</f>
        <v>0</v>
      </c>
      <c r="X5">
        <f>J5*W5</f>
        <v>0</v>
      </c>
      <c r="Z5">
        <f>H5*Y5</f>
        <v>0</v>
      </c>
      <c r="AA5">
        <v>8</v>
      </c>
      <c r="AB5">
        <f>J5*AA5</f>
        <v>60</v>
      </c>
      <c r="AD5">
        <f>J5*AC5</f>
        <v>0</v>
      </c>
      <c r="AE5">
        <v>12</v>
      </c>
      <c r="AF5">
        <f>J5*AE5</f>
        <v>90</v>
      </c>
      <c r="AH5">
        <f>J5*AG5</f>
        <v>0</v>
      </c>
      <c r="AI5">
        <v>6</v>
      </c>
      <c r="AJ5">
        <f>J5*AI5</f>
        <v>45</v>
      </c>
      <c r="AL5">
        <f>J5*AK5</f>
        <v>0</v>
      </c>
      <c r="AN5">
        <f>J5*AM5</f>
        <v>0</v>
      </c>
      <c r="AP5">
        <f>J5*AO5</f>
        <v>0</v>
      </c>
      <c r="AR5">
        <f>J5*AQ5</f>
        <v>0</v>
      </c>
      <c r="AT5">
        <f>J5*AS5</f>
        <v>0</v>
      </c>
      <c r="AV5">
        <f>J5*AU5</f>
        <v>0</v>
      </c>
      <c r="AX5">
        <f>J5*AW5</f>
        <v>0</v>
      </c>
      <c r="AZ5">
        <f>J5*AY5</f>
        <v>0</v>
      </c>
      <c r="BB5">
        <f>J5*BA5</f>
        <v>0</v>
      </c>
      <c r="BD5">
        <f>J5*BC5</f>
        <v>0</v>
      </c>
      <c r="BF5">
        <f>J5*BE5</f>
        <v>0</v>
      </c>
      <c r="BH5">
        <f>J5*BG5</f>
        <v>0</v>
      </c>
      <c r="BJ5">
        <f>J5*BI5</f>
        <v>0</v>
      </c>
      <c r="BL5">
        <f>J5*BK5</f>
        <v>0</v>
      </c>
      <c r="BM5">
        <v>6</v>
      </c>
      <c r="BN5">
        <f>J5*BM5</f>
        <v>45</v>
      </c>
    </row>
    <row r="6" spans="1:66" x14ac:dyDescent="0.2">
      <c r="A6" t="s">
        <v>43</v>
      </c>
      <c r="B6" t="s">
        <v>40</v>
      </c>
      <c r="C6" t="s">
        <v>35</v>
      </c>
      <c r="D6">
        <v>11.25</v>
      </c>
      <c r="E6" t="s">
        <v>48</v>
      </c>
      <c r="F6">
        <v>1.25</v>
      </c>
      <c r="G6">
        <v>1</v>
      </c>
      <c r="H6">
        <v>5</v>
      </c>
      <c r="I6">
        <f t="shared" si="0"/>
        <v>0.03</v>
      </c>
      <c r="J6">
        <f t="shared" si="1"/>
        <v>9</v>
      </c>
      <c r="N6">
        <f>J6*M6</f>
        <v>0</v>
      </c>
      <c r="P6">
        <f>J6*O6</f>
        <v>0</v>
      </c>
      <c r="R6">
        <f>J6*Q6</f>
        <v>0</v>
      </c>
      <c r="T6">
        <f>J6*S6</f>
        <v>0</v>
      </c>
      <c r="V6">
        <f>J6*U6</f>
        <v>0</v>
      </c>
      <c r="X6">
        <f>J6*W6</f>
        <v>0</v>
      </c>
      <c r="Z6">
        <f>H6*Y6</f>
        <v>0</v>
      </c>
      <c r="AA6">
        <v>10</v>
      </c>
      <c r="AB6">
        <f>J6*AA6</f>
        <v>90</v>
      </c>
      <c r="AD6">
        <f>J6*AC6</f>
        <v>0</v>
      </c>
      <c r="AE6">
        <v>10</v>
      </c>
      <c r="AF6">
        <f>J6*AE6</f>
        <v>90</v>
      </c>
      <c r="AH6">
        <f>J6*AG6</f>
        <v>0</v>
      </c>
      <c r="AI6">
        <v>8</v>
      </c>
      <c r="AJ6">
        <f>J6*AI6</f>
        <v>72</v>
      </c>
      <c r="AL6">
        <f>J6*AK6</f>
        <v>0</v>
      </c>
      <c r="AN6">
        <f>J6*AM6</f>
        <v>0</v>
      </c>
      <c r="AP6">
        <f>J6*AO6</f>
        <v>0</v>
      </c>
      <c r="AR6">
        <f>J6*AQ6</f>
        <v>0</v>
      </c>
      <c r="AT6">
        <f>J6*AS6</f>
        <v>0</v>
      </c>
      <c r="AU6">
        <v>2</v>
      </c>
      <c r="AV6">
        <f>J6*AU6</f>
        <v>18</v>
      </c>
      <c r="AX6">
        <f>J6*AW6</f>
        <v>0</v>
      </c>
      <c r="AZ6">
        <f>J6*AY6</f>
        <v>0</v>
      </c>
      <c r="BB6">
        <f>J6*BA6</f>
        <v>0</v>
      </c>
      <c r="BD6">
        <f>J6*BC6</f>
        <v>0</v>
      </c>
      <c r="BF6">
        <f>J6*BE6</f>
        <v>0</v>
      </c>
      <c r="BH6">
        <f>J6*BG6</f>
        <v>0</v>
      </c>
      <c r="BJ6">
        <f>J6*BI6</f>
        <v>0</v>
      </c>
      <c r="BL6">
        <f>J6*BK6</f>
        <v>0</v>
      </c>
      <c r="BN6">
        <f>J6*BM6</f>
        <v>0</v>
      </c>
    </row>
    <row r="7" spans="1:66" x14ac:dyDescent="0.2">
      <c r="A7" t="s">
        <v>43</v>
      </c>
      <c r="B7" t="s">
        <v>40</v>
      </c>
      <c r="C7" t="s">
        <v>35</v>
      </c>
      <c r="D7">
        <v>9.375</v>
      </c>
      <c r="E7" t="s">
        <v>49</v>
      </c>
      <c r="F7">
        <v>1.25</v>
      </c>
      <c r="G7">
        <v>1</v>
      </c>
      <c r="H7">
        <v>6</v>
      </c>
      <c r="I7">
        <f t="shared" si="0"/>
        <v>2.0833333333333332E-2</v>
      </c>
      <c r="J7">
        <f t="shared" si="1"/>
        <v>7.5</v>
      </c>
      <c r="N7">
        <f>J7*M7</f>
        <v>0</v>
      </c>
      <c r="P7">
        <f>J7*O7</f>
        <v>0</v>
      </c>
      <c r="R7">
        <f>J7*Q7</f>
        <v>0</v>
      </c>
      <c r="T7">
        <f>J7*S7</f>
        <v>0</v>
      </c>
      <c r="V7">
        <f>J7*U7</f>
        <v>0</v>
      </c>
      <c r="X7">
        <f>J7*W7</f>
        <v>0</v>
      </c>
      <c r="Z7">
        <f>H7*Y7</f>
        <v>0</v>
      </c>
      <c r="AA7">
        <v>9</v>
      </c>
      <c r="AB7">
        <f>J7*AA7</f>
        <v>67.5</v>
      </c>
      <c r="AD7">
        <f>J7*AC7</f>
        <v>0</v>
      </c>
      <c r="AE7">
        <v>6</v>
      </c>
      <c r="AF7">
        <f>J7*AE7</f>
        <v>45</v>
      </c>
      <c r="AH7">
        <f>J7*AG7</f>
        <v>0</v>
      </c>
      <c r="AJ7">
        <f>J7*AI7</f>
        <v>0</v>
      </c>
      <c r="AL7">
        <f>J7*AK7</f>
        <v>0</v>
      </c>
      <c r="AM7">
        <v>6</v>
      </c>
      <c r="AN7">
        <f>J7*AM7</f>
        <v>45</v>
      </c>
      <c r="AP7">
        <f>J7*AO7</f>
        <v>0</v>
      </c>
      <c r="AR7">
        <f>J7*AQ7</f>
        <v>0</v>
      </c>
      <c r="AT7">
        <f>J7*AS7</f>
        <v>0</v>
      </c>
      <c r="AV7">
        <f>J7*AU7</f>
        <v>0</v>
      </c>
      <c r="AX7">
        <f>J7*AW7</f>
        <v>0</v>
      </c>
      <c r="AZ7">
        <f>J7*AY7</f>
        <v>0</v>
      </c>
      <c r="BA7">
        <v>9</v>
      </c>
      <c r="BB7">
        <f>J7*BA7</f>
        <v>67.5</v>
      </c>
      <c r="BD7">
        <f>J7*BC7</f>
        <v>0</v>
      </c>
      <c r="BF7">
        <f>J7*BE7</f>
        <v>0</v>
      </c>
      <c r="BH7">
        <f>J7*BG7</f>
        <v>0</v>
      </c>
      <c r="BJ7">
        <f>J7*BI7</f>
        <v>0</v>
      </c>
      <c r="BL7">
        <f>J7*BK7</f>
        <v>0</v>
      </c>
      <c r="BN7">
        <f>J7*BM7</f>
        <v>0</v>
      </c>
    </row>
    <row r="8" spans="1:66" x14ac:dyDescent="0.2">
      <c r="A8" t="s">
        <v>43</v>
      </c>
      <c r="B8" t="s">
        <v>40</v>
      </c>
      <c r="C8" t="s">
        <v>35</v>
      </c>
      <c r="D8">
        <v>5.625</v>
      </c>
      <c r="E8" t="s">
        <v>50</v>
      </c>
      <c r="F8">
        <v>1.25</v>
      </c>
      <c r="G8">
        <v>1</v>
      </c>
      <c r="H8">
        <v>10</v>
      </c>
      <c r="I8">
        <f t="shared" si="0"/>
        <v>7.4999999999999997E-3</v>
      </c>
      <c r="J8">
        <f t="shared" si="1"/>
        <v>4.5</v>
      </c>
      <c r="N8">
        <f>J8*M8</f>
        <v>0</v>
      </c>
      <c r="P8">
        <f>J8*O8</f>
        <v>0</v>
      </c>
      <c r="R8">
        <f>J8*Q8</f>
        <v>0</v>
      </c>
      <c r="T8">
        <f>J8*S8</f>
        <v>0</v>
      </c>
      <c r="V8">
        <f>J8*U8</f>
        <v>0</v>
      </c>
      <c r="X8">
        <f>J8*W8</f>
        <v>0</v>
      </c>
      <c r="Z8">
        <f>H8*Y8</f>
        <v>0</v>
      </c>
      <c r="AB8">
        <f>J8*AA8</f>
        <v>0</v>
      </c>
      <c r="AC8">
        <v>20</v>
      </c>
      <c r="AD8">
        <f>J8*AC8</f>
        <v>90</v>
      </c>
      <c r="AF8">
        <f>J8*AE8</f>
        <v>0</v>
      </c>
      <c r="AG8">
        <v>5</v>
      </c>
      <c r="AH8">
        <f>J8*AG8</f>
        <v>22.5</v>
      </c>
      <c r="AJ8">
        <f>J8*AI8</f>
        <v>0</v>
      </c>
      <c r="AL8">
        <f>J8*AK8</f>
        <v>0</v>
      </c>
      <c r="AM8">
        <v>5</v>
      </c>
      <c r="AN8">
        <f>J8*AM8</f>
        <v>22.5</v>
      </c>
      <c r="AP8">
        <f>J8*AO8</f>
        <v>0</v>
      </c>
      <c r="AR8">
        <f>J8*AQ8</f>
        <v>0</v>
      </c>
      <c r="AT8">
        <f>J8*AS8</f>
        <v>0</v>
      </c>
      <c r="AU8">
        <v>10</v>
      </c>
      <c r="AV8">
        <f>J8*AU8</f>
        <v>45</v>
      </c>
      <c r="AW8">
        <v>10</v>
      </c>
      <c r="AX8">
        <f>J8*AW8</f>
        <v>45</v>
      </c>
      <c r="AZ8">
        <f>J8*AY8</f>
        <v>0</v>
      </c>
      <c r="BB8">
        <f>J8*BA8</f>
        <v>0</v>
      </c>
      <c r="BD8">
        <f>J8*BC8</f>
        <v>0</v>
      </c>
      <c r="BF8">
        <f>J8*BE8</f>
        <v>0</v>
      </c>
      <c r="BH8">
        <f>J8*BG8</f>
        <v>0</v>
      </c>
      <c r="BJ8">
        <f>J8*BI8</f>
        <v>0</v>
      </c>
      <c r="BL8">
        <f>J8*BK8</f>
        <v>0</v>
      </c>
      <c r="BN8">
        <f>J8*BM8</f>
        <v>0</v>
      </c>
    </row>
    <row r="9" spans="1:66" x14ac:dyDescent="0.2">
      <c r="A9" t="s">
        <v>43</v>
      </c>
      <c r="B9" t="s">
        <v>40</v>
      </c>
      <c r="C9" t="s">
        <v>35</v>
      </c>
      <c r="D9">
        <v>9.375</v>
      </c>
      <c r="E9" t="s">
        <v>51</v>
      </c>
      <c r="F9">
        <v>1.25</v>
      </c>
      <c r="G9">
        <v>1</v>
      </c>
      <c r="H9">
        <v>6</v>
      </c>
      <c r="I9">
        <f t="shared" si="0"/>
        <v>2.0833333333333332E-2</v>
      </c>
      <c r="J9">
        <f t="shared" si="1"/>
        <v>7.5</v>
      </c>
      <c r="N9">
        <f>J9*M9</f>
        <v>0</v>
      </c>
      <c r="P9">
        <f>J9*O9</f>
        <v>0</v>
      </c>
      <c r="R9">
        <f>J9*Q9</f>
        <v>0</v>
      </c>
      <c r="T9">
        <f>J9*S9</f>
        <v>0</v>
      </c>
      <c r="V9">
        <f>J9*U9</f>
        <v>0</v>
      </c>
      <c r="X9">
        <f>J9*W9</f>
        <v>0</v>
      </c>
      <c r="Z9">
        <f>H9*Y9</f>
        <v>0</v>
      </c>
      <c r="AA9">
        <v>12</v>
      </c>
      <c r="AB9">
        <f>J9*AA9</f>
        <v>90</v>
      </c>
      <c r="AD9">
        <f>J9*AC9</f>
        <v>0</v>
      </c>
      <c r="AE9">
        <v>18</v>
      </c>
      <c r="AF9">
        <f>J9*AE9</f>
        <v>135</v>
      </c>
      <c r="AH9">
        <f>J9*AG9</f>
        <v>0</v>
      </c>
      <c r="AJ9">
        <f>J9*AI9</f>
        <v>0</v>
      </c>
      <c r="AL9">
        <f>J9*AK9</f>
        <v>0</v>
      </c>
      <c r="AN9">
        <f>J9*AM9</f>
        <v>0</v>
      </c>
      <c r="AO9">
        <v>6</v>
      </c>
      <c r="AP9">
        <f>J9*AO9</f>
        <v>45</v>
      </c>
      <c r="AR9">
        <f>J9*AQ9</f>
        <v>0</v>
      </c>
      <c r="AT9">
        <f>J9*AS9</f>
        <v>0</v>
      </c>
      <c r="AV9">
        <f>J9*AU9</f>
        <v>0</v>
      </c>
      <c r="AX9">
        <f>J9*AW9</f>
        <v>0</v>
      </c>
      <c r="AZ9">
        <f>J9*AY9</f>
        <v>0</v>
      </c>
      <c r="BB9">
        <f>J9*BA9</f>
        <v>0</v>
      </c>
      <c r="BD9">
        <f>J9*BC9</f>
        <v>0</v>
      </c>
      <c r="BF9">
        <f>J9*BE9</f>
        <v>0</v>
      </c>
      <c r="BH9">
        <f>J9*BG9</f>
        <v>0</v>
      </c>
      <c r="BJ9">
        <f>J9*BI9</f>
        <v>0</v>
      </c>
      <c r="BL9">
        <f>J9*BK9</f>
        <v>0</v>
      </c>
      <c r="BM9">
        <v>12</v>
      </c>
      <c r="BN9">
        <f>J9*BM9</f>
        <v>90</v>
      </c>
    </row>
    <row r="10" spans="1:66" x14ac:dyDescent="0.2">
      <c r="A10" t="s">
        <v>43</v>
      </c>
      <c r="B10" t="s">
        <v>40</v>
      </c>
      <c r="C10" t="s">
        <v>35</v>
      </c>
      <c r="D10">
        <v>7.5</v>
      </c>
      <c r="E10" t="s">
        <v>52</v>
      </c>
      <c r="F10">
        <v>1</v>
      </c>
      <c r="G10">
        <v>1</v>
      </c>
      <c r="H10">
        <v>6</v>
      </c>
      <c r="I10">
        <f t="shared" si="0"/>
        <v>2.0833333333333332E-2</v>
      </c>
      <c r="J10">
        <f t="shared" si="1"/>
        <v>7.5</v>
      </c>
      <c r="K10" t="s">
        <v>9</v>
      </c>
      <c r="L10">
        <v>2</v>
      </c>
      <c r="N10">
        <f>J10*M10</f>
        <v>0</v>
      </c>
      <c r="P10">
        <f>J10*O10</f>
        <v>0</v>
      </c>
      <c r="R10">
        <f>J10*Q10</f>
        <v>0</v>
      </c>
      <c r="T10">
        <f>J10*S10</f>
        <v>0</v>
      </c>
      <c r="V10">
        <f>J10*U10</f>
        <v>0</v>
      </c>
      <c r="X10">
        <f>J10*W10</f>
        <v>0</v>
      </c>
      <c r="Y10">
        <v>12</v>
      </c>
      <c r="Z10">
        <f>H10*Y10</f>
        <v>72</v>
      </c>
      <c r="AB10">
        <f>J10*AA10</f>
        <v>0</v>
      </c>
      <c r="AD10">
        <f>J10*AC10</f>
        <v>0</v>
      </c>
      <c r="AF10">
        <f>J10*AE10</f>
        <v>0</v>
      </c>
      <c r="AH10">
        <f>J10*AG10</f>
        <v>0</v>
      </c>
      <c r="AJ10">
        <f>J10*AI10</f>
        <v>0</v>
      </c>
      <c r="AL10">
        <f>J10*AK10</f>
        <v>0</v>
      </c>
      <c r="AN10">
        <f>J10*AM10</f>
        <v>0</v>
      </c>
      <c r="AP10">
        <f>J10*AO10</f>
        <v>0</v>
      </c>
      <c r="AR10">
        <f>J10*AQ10</f>
        <v>0</v>
      </c>
      <c r="AT10">
        <f>J10*AS10</f>
        <v>0</v>
      </c>
      <c r="AV10">
        <f>J10*AU10</f>
        <v>0</v>
      </c>
      <c r="AX10">
        <f>J10*AW10</f>
        <v>0</v>
      </c>
      <c r="AZ10">
        <f>J10*AY10</f>
        <v>0</v>
      </c>
      <c r="BB10">
        <f>J10*BA10</f>
        <v>0</v>
      </c>
      <c r="BD10">
        <f>J10*BC10</f>
        <v>0</v>
      </c>
      <c r="BF10">
        <f>J10*BE10</f>
        <v>0</v>
      </c>
      <c r="BH10">
        <f>J10*BG10</f>
        <v>0</v>
      </c>
      <c r="BJ10">
        <f>J10*BI10</f>
        <v>0</v>
      </c>
      <c r="BK10">
        <v>6</v>
      </c>
      <c r="BL10">
        <f>J10*BK10</f>
        <v>45</v>
      </c>
      <c r="BN10">
        <f>J10*BM10</f>
        <v>0</v>
      </c>
    </row>
    <row r="11" spans="1:66" x14ac:dyDescent="0.2">
      <c r="A11" t="s">
        <v>43</v>
      </c>
      <c r="B11" t="s">
        <v>40</v>
      </c>
      <c r="C11" t="s">
        <v>35</v>
      </c>
      <c r="D11">
        <v>5.625</v>
      </c>
      <c r="E11" t="s">
        <v>53</v>
      </c>
      <c r="F11">
        <v>1.25</v>
      </c>
      <c r="G11">
        <v>1</v>
      </c>
      <c r="H11">
        <v>10</v>
      </c>
      <c r="I11">
        <f t="shared" si="0"/>
        <v>7.4999999999999997E-3</v>
      </c>
      <c r="J11">
        <f t="shared" si="1"/>
        <v>4.5</v>
      </c>
      <c r="N11">
        <f>J11*M11</f>
        <v>0</v>
      </c>
      <c r="P11">
        <f>J11*O11</f>
        <v>0</v>
      </c>
      <c r="R11">
        <f>J11*Q11</f>
        <v>0</v>
      </c>
      <c r="T11">
        <f>J11*S11</f>
        <v>0</v>
      </c>
      <c r="V11">
        <f>J11*U11</f>
        <v>0</v>
      </c>
      <c r="X11">
        <f>J11*W11</f>
        <v>0</v>
      </c>
      <c r="Z11">
        <f>H11*Y11</f>
        <v>0</v>
      </c>
      <c r="AA11">
        <v>20</v>
      </c>
      <c r="AB11">
        <f>J11*AA11</f>
        <v>90</v>
      </c>
      <c r="AD11">
        <f>J11*AC11</f>
        <v>0</v>
      </c>
      <c r="AF11">
        <f>J11*AE11</f>
        <v>0</v>
      </c>
      <c r="AH11">
        <f>J11*AG11</f>
        <v>0</v>
      </c>
      <c r="AJ11">
        <f>J11*AI11</f>
        <v>0</v>
      </c>
      <c r="AK11">
        <v>20</v>
      </c>
      <c r="AL11">
        <f>J11*AK11</f>
        <v>90</v>
      </c>
      <c r="AN11">
        <f>J11*AM11</f>
        <v>0</v>
      </c>
      <c r="AP11">
        <f>J11*AO11</f>
        <v>0</v>
      </c>
      <c r="AR11">
        <f>J11*AQ11</f>
        <v>0</v>
      </c>
      <c r="AT11">
        <f>J11*AS11</f>
        <v>0</v>
      </c>
      <c r="AU11">
        <v>5</v>
      </c>
      <c r="AV11">
        <f>J11*AU11</f>
        <v>22.5</v>
      </c>
      <c r="AX11">
        <f>J11*AW11</f>
        <v>0</v>
      </c>
      <c r="AZ11">
        <f>J11*AY11</f>
        <v>0</v>
      </c>
      <c r="BB11">
        <f>J11*BA11</f>
        <v>0</v>
      </c>
      <c r="BD11">
        <f>J11*BC11</f>
        <v>0</v>
      </c>
      <c r="BE11">
        <v>5</v>
      </c>
      <c r="BF11">
        <f>J11*BE11</f>
        <v>22.5</v>
      </c>
      <c r="BH11">
        <f>J11*BG11</f>
        <v>0</v>
      </c>
      <c r="BJ11">
        <f>J11*BI11</f>
        <v>0</v>
      </c>
      <c r="BL11">
        <f>J11*BK11</f>
        <v>0</v>
      </c>
      <c r="BN11">
        <f>J11*BM11</f>
        <v>0</v>
      </c>
    </row>
    <row r="12" spans="1:66" x14ac:dyDescent="0.2">
      <c r="A12" t="s">
        <v>43</v>
      </c>
      <c r="B12" t="s">
        <v>40</v>
      </c>
      <c r="C12" t="s">
        <v>35</v>
      </c>
      <c r="D12">
        <v>25.125</v>
      </c>
      <c r="E12" t="s">
        <v>54</v>
      </c>
      <c r="F12">
        <v>1.25</v>
      </c>
      <c r="G12">
        <v>1</v>
      </c>
      <c r="H12">
        <v>2</v>
      </c>
      <c r="I12">
        <f t="shared" si="0"/>
        <v>0.16750000000000001</v>
      </c>
      <c r="J12">
        <f t="shared" si="1"/>
        <v>20.100000000000001</v>
      </c>
      <c r="M12">
        <v>3</v>
      </c>
      <c r="N12">
        <f>J12*M12</f>
        <v>60.300000000000004</v>
      </c>
      <c r="P12">
        <f>J12*O12</f>
        <v>0</v>
      </c>
      <c r="R12">
        <f>J12*Q12</f>
        <v>0</v>
      </c>
      <c r="T12">
        <f>J12*S12</f>
        <v>0</v>
      </c>
      <c r="V12">
        <f>J12*U12</f>
        <v>0</v>
      </c>
      <c r="X12">
        <f>J12*W12</f>
        <v>0</v>
      </c>
      <c r="Z12">
        <f>H12*Y12</f>
        <v>0</v>
      </c>
      <c r="AB12">
        <f>J12*AA12</f>
        <v>0</v>
      </c>
      <c r="AD12">
        <f>J12*AC12</f>
        <v>0</v>
      </c>
      <c r="AE12">
        <v>2</v>
      </c>
      <c r="AF12">
        <f>J12*AE12</f>
        <v>40.200000000000003</v>
      </c>
      <c r="AH12">
        <f>J12*AG12</f>
        <v>0</v>
      </c>
      <c r="AJ12">
        <f>J12*AI12</f>
        <v>0</v>
      </c>
      <c r="AL12">
        <f>J12*AK12</f>
        <v>0</v>
      </c>
      <c r="AM12">
        <v>1</v>
      </c>
      <c r="AN12">
        <f>J12*AM12</f>
        <v>20.100000000000001</v>
      </c>
      <c r="AP12">
        <f>J12*AO12</f>
        <v>0</v>
      </c>
      <c r="AR12">
        <f>J12*AQ12</f>
        <v>0</v>
      </c>
      <c r="AT12">
        <f>J12*AS12</f>
        <v>0</v>
      </c>
      <c r="AV12">
        <f>J12*AU12</f>
        <v>0</v>
      </c>
      <c r="AX12">
        <f>J12*AW12</f>
        <v>0</v>
      </c>
      <c r="AZ12">
        <f>J12*AY12</f>
        <v>0</v>
      </c>
      <c r="BB12">
        <f>J12*BA12</f>
        <v>0</v>
      </c>
      <c r="BD12">
        <f>J12*BC12</f>
        <v>0</v>
      </c>
      <c r="BF12">
        <f>J12*BE12</f>
        <v>0</v>
      </c>
      <c r="BH12">
        <f>J12*BG12</f>
        <v>0</v>
      </c>
      <c r="BJ12">
        <f>J12*BI12</f>
        <v>0</v>
      </c>
      <c r="BL12">
        <f>J12*BK12</f>
        <v>0</v>
      </c>
      <c r="BM12">
        <v>1</v>
      </c>
      <c r="BN12">
        <f>J12*BM12</f>
        <v>20.100000000000001</v>
      </c>
    </row>
    <row r="13" spans="1:66" x14ac:dyDescent="0.2">
      <c r="A13" t="s">
        <v>43</v>
      </c>
      <c r="B13" t="s">
        <v>40</v>
      </c>
      <c r="C13" t="s">
        <v>35</v>
      </c>
      <c r="D13">
        <v>14.0625</v>
      </c>
      <c r="E13" t="s">
        <v>55</v>
      </c>
      <c r="F13">
        <v>1.25</v>
      </c>
      <c r="G13">
        <v>1</v>
      </c>
      <c r="H13">
        <v>4</v>
      </c>
      <c r="I13">
        <f t="shared" si="0"/>
        <v>4.6875E-2</v>
      </c>
      <c r="J13">
        <f t="shared" si="1"/>
        <v>11.25</v>
      </c>
      <c r="K13" t="s">
        <v>54</v>
      </c>
      <c r="L13">
        <v>1</v>
      </c>
      <c r="N13">
        <f>J13*M13</f>
        <v>0</v>
      </c>
      <c r="P13">
        <f>J13*O13</f>
        <v>0</v>
      </c>
      <c r="R13">
        <f>J13*Q13</f>
        <v>0</v>
      </c>
      <c r="T13">
        <f>J13*S13</f>
        <v>0</v>
      </c>
      <c r="V13">
        <f>J13*U13</f>
        <v>0</v>
      </c>
      <c r="X13">
        <f>J13*W13</f>
        <v>0</v>
      </c>
      <c r="Z13">
        <f>H13*Y13</f>
        <v>0</v>
      </c>
      <c r="AB13">
        <f>J13*AA13</f>
        <v>0</v>
      </c>
      <c r="AD13">
        <f>J13*AC13</f>
        <v>0</v>
      </c>
      <c r="AE13">
        <v>2</v>
      </c>
      <c r="AF13">
        <f>J13*AE13</f>
        <v>22.5</v>
      </c>
      <c r="AH13">
        <f>J13*AG13</f>
        <v>0</v>
      </c>
      <c r="AJ13">
        <f>J13*AI13</f>
        <v>0</v>
      </c>
      <c r="AK13">
        <v>1</v>
      </c>
      <c r="AL13">
        <f>J13*AK13</f>
        <v>11.25</v>
      </c>
      <c r="AN13">
        <f>J13*AM13</f>
        <v>0</v>
      </c>
      <c r="AP13">
        <f>J13*AO13</f>
        <v>0</v>
      </c>
      <c r="AR13">
        <f>J13*AQ13</f>
        <v>0</v>
      </c>
      <c r="AT13">
        <f>J13*AS13</f>
        <v>0</v>
      </c>
      <c r="AV13">
        <f>J13*AU13</f>
        <v>0</v>
      </c>
      <c r="AX13">
        <f>J13*AW13</f>
        <v>0</v>
      </c>
      <c r="AZ13">
        <f>J13*AY13</f>
        <v>0</v>
      </c>
      <c r="BA13">
        <v>2</v>
      </c>
      <c r="BB13">
        <f>J13*BA13</f>
        <v>22.5</v>
      </c>
      <c r="BD13">
        <f>J13*BC13</f>
        <v>0</v>
      </c>
      <c r="BF13">
        <f>J13*BE13</f>
        <v>0</v>
      </c>
      <c r="BH13">
        <f>J13*BG13</f>
        <v>0</v>
      </c>
      <c r="BJ13">
        <f>J13*BI13</f>
        <v>0</v>
      </c>
      <c r="BL13">
        <f>J13*BK13</f>
        <v>0</v>
      </c>
      <c r="BN13">
        <f>J13*BM13</f>
        <v>0</v>
      </c>
    </row>
    <row r="14" spans="1:66" x14ac:dyDescent="0.2">
      <c r="A14" t="s">
        <v>43</v>
      </c>
      <c r="B14" t="s">
        <v>40</v>
      </c>
      <c r="C14" t="s">
        <v>35</v>
      </c>
      <c r="D14">
        <v>14.0625</v>
      </c>
      <c r="E14" t="s">
        <v>56</v>
      </c>
      <c r="F14">
        <v>1.25</v>
      </c>
      <c r="G14">
        <v>1</v>
      </c>
      <c r="H14">
        <v>4</v>
      </c>
      <c r="I14">
        <f t="shared" si="0"/>
        <v>4.6875E-2</v>
      </c>
      <c r="J14">
        <f t="shared" si="1"/>
        <v>11.25</v>
      </c>
      <c r="K14" s="2" t="s">
        <v>54</v>
      </c>
      <c r="L14">
        <v>1</v>
      </c>
      <c r="N14">
        <f>J14*M14</f>
        <v>0</v>
      </c>
      <c r="P14">
        <f>J14*O14</f>
        <v>0</v>
      </c>
      <c r="R14">
        <f>J14*Q14</f>
        <v>0</v>
      </c>
      <c r="T14">
        <f>J14*S14</f>
        <v>0</v>
      </c>
      <c r="V14">
        <f>J14*U14</f>
        <v>0</v>
      </c>
      <c r="X14">
        <f>J14*W14</f>
        <v>0</v>
      </c>
      <c r="Z14">
        <f>H14*Y14</f>
        <v>0</v>
      </c>
      <c r="AB14">
        <f>J14*AA14</f>
        <v>0</v>
      </c>
      <c r="AD14">
        <f>J14*AC14</f>
        <v>0</v>
      </c>
      <c r="AF14">
        <f>J14*AE14</f>
        <v>0</v>
      </c>
      <c r="AG14">
        <v>1</v>
      </c>
      <c r="AH14">
        <f>J14*AG14</f>
        <v>11.25</v>
      </c>
      <c r="AJ14">
        <f>J14*AI14</f>
        <v>0</v>
      </c>
      <c r="AK14">
        <v>1</v>
      </c>
      <c r="AL14">
        <f>J14*AK14</f>
        <v>11.25</v>
      </c>
      <c r="AN14">
        <f>J14*AM14</f>
        <v>0</v>
      </c>
      <c r="AP14">
        <f>J14*AO14</f>
        <v>0</v>
      </c>
      <c r="AR14">
        <f>J14*AQ14</f>
        <v>0</v>
      </c>
      <c r="AT14">
        <f>J14*AS14</f>
        <v>0</v>
      </c>
      <c r="AV14">
        <f>J14*AU14</f>
        <v>0</v>
      </c>
      <c r="AX14">
        <f>J14*AW14</f>
        <v>0</v>
      </c>
      <c r="AZ14">
        <f>J14*AY14</f>
        <v>0</v>
      </c>
      <c r="BB14">
        <f>J14*BA14</f>
        <v>0</v>
      </c>
      <c r="BD14">
        <f>J14*BC14</f>
        <v>0</v>
      </c>
      <c r="BE14">
        <v>1</v>
      </c>
      <c r="BF14">
        <f>J14*BE14</f>
        <v>11.25</v>
      </c>
      <c r="BH14">
        <f>J14*BG14</f>
        <v>0</v>
      </c>
      <c r="BJ14">
        <f>J14*BI14</f>
        <v>0</v>
      </c>
      <c r="BL14">
        <f>J14*BK14</f>
        <v>0</v>
      </c>
      <c r="BN14">
        <f>J14*BM14</f>
        <v>0</v>
      </c>
    </row>
    <row r="15" spans="1:66" x14ac:dyDescent="0.2">
      <c r="A15" t="s">
        <v>43</v>
      </c>
      <c r="B15" t="s">
        <v>40</v>
      </c>
      <c r="C15" t="s">
        <v>35</v>
      </c>
      <c r="D15">
        <v>11.25</v>
      </c>
      <c r="E15" t="s">
        <v>57</v>
      </c>
      <c r="F15">
        <v>1.25</v>
      </c>
      <c r="G15">
        <v>1</v>
      </c>
      <c r="H15">
        <v>5</v>
      </c>
      <c r="I15">
        <f t="shared" si="0"/>
        <v>0.03</v>
      </c>
      <c r="J15">
        <f t="shared" si="1"/>
        <v>9</v>
      </c>
      <c r="N15">
        <f>J15*M15</f>
        <v>0</v>
      </c>
      <c r="P15">
        <f>J15*O15</f>
        <v>0</v>
      </c>
      <c r="R15">
        <f>J15*Q15</f>
        <v>0</v>
      </c>
      <c r="T15">
        <f>J15*S15</f>
        <v>0</v>
      </c>
      <c r="V15">
        <f>J15*U15</f>
        <v>0</v>
      </c>
      <c r="X15">
        <f>J15*W15</f>
        <v>0</v>
      </c>
      <c r="Z15">
        <f>H15*Y15</f>
        <v>0</v>
      </c>
      <c r="AB15">
        <f>J15*AA15</f>
        <v>0</v>
      </c>
      <c r="AC15">
        <v>5</v>
      </c>
      <c r="AD15">
        <f>J15*AC15</f>
        <v>45</v>
      </c>
      <c r="AF15">
        <f>J15*AE15</f>
        <v>0</v>
      </c>
      <c r="AG15">
        <v>2</v>
      </c>
      <c r="AH15">
        <f>J15*AG15</f>
        <v>18</v>
      </c>
      <c r="AJ15">
        <f>J15*AI15</f>
        <v>0</v>
      </c>
      <c r="AL15">
        <f>J15*AK15</f>
        <v>0</v>
      </c>
      <c r="AN15">
        <f>J15*AM15</f>
        <v>0</v>
      </c>
      <c r="AP15">
        <f>J15*AO15</f>
        <v>0</v>
      </c>
      <c r="AR15">
        <f>J15*AQ15</f>
        <v>0</v>
      </c>
      <c r="AT15">
        <f>J15*AS15</f>
        <v>0</v>
      </c>
      <c r="AV15">
        <f>J15*AU15</f>
        <v>0</v>
      </c>
      <c r="AX15">
        <f>J15*AW15</f>
        <v>0</v>
      </c>
      <c r="AZ15">
        <f>J15*AY15</f>
        <v>0</v>
      </c>
      <c r="BB15">
        <f>J15*BA15</f>
        <v>0</v>
      </c>
      <c r="BD15">
        <f>J15*BC15</f>
        <v>0</v>
      </c>
      <c r="BE15">
        <v>3</v>
      </c>
      <c r="BF15">
        <f>J15*BE15</f>
        <v>27</v>
      </c>
      <c r="BH15">
        <f>J15*BG15</f>
        <v>0</v>
      </c>
      <c r="BI15">
        <v>1</v>
      </c>
      <c r="BJ15">
        <f>J15*BI15</f>
        <v>9</v>
      </c>
      <c r="BL15">
        <f>J15*BK15</f>
        <v>0</v>
      </c>
      <c r="BN15">
        <f>J15*BM15</f>
        <v>0</v>
      </c>
    </row>
    <row r="16" spans="1:66" x14ac:dyDescent="0.2">
      <c r="A16" t="s">
        <v>43</v>
      </c>
      <c r="B16" t="s">
        <v>40</v>
      </c>
      <c r="C16" t="s">
        <v>36</v>
      </c>
      <c r="D16">
        <v>7.03125</v>
      </c>
      <c r="E16" t="s">
        <v>58</v>
      </c>
      <c r="F16">
        <v>1</v>
      </c>
      <c r="G16">
        <v>1</v>
      </c>
      <c r="H16">
        <v>8</v>
      </c>
      <c r="I16">
        <f t="shared" si="0"/>
        <v>1.46484375E-2</v>
      </c>
      <c r="J16">
        <f t="shared" si="1"/>
        <v>7.03125</v>
      </c>
      <c r="N16">
        <f>J16*M16</f>
        <v>0</v>
      </c>
      <c r="P16">
        <f>J16*O16</f>
        <v>0</v>
      </c>
      <c r="R16">
        <f>J16*Q16</f>
        <v>0</v>
      </c>
      <c r="T16">
        <f>J16*S16</f>
        <v>0</v>
      </c>
      <c r="V16">
        <f>J16*U16</f>
        <v>0</v>
      </c>
      <c r="X16">
        <f>J16*W16</f>
        <v>0</v>
      </c>
      <c r="Z16">
        <f>H16*Y16</f>
        <v>0</v>
      </c>
      <c r="AB16">
        <f>J16*AA16</f>
        <v>0</v>
      </c>
      <c r="AD16">
        <f>J16*AC16</f>
        <v>0</v>
      </c>
      <c r="AF16">
        <f>J16*AE16</f>
        <v>0</v>
      </c>
      <c r="AG16">
        <v>4</v>
      </c>
      <c r="AH16">
        <f>J16*AG16</f>
        <v>28.125</v>
      </c>
      <c r="AJ16">
        <f>J16*AI16</f>
        <v>0</v>
      </c>
      <c r="AL16">
        <f>J16*AK16</f>
        <v>0</v>
      </c>
      <c r="AN16">
        <f>J16*AM16</f>
        <v>0</v>
      </c>
      <c r="AP16">
        <f>J16*AO16</f>
        <v>0</v>
      </c>
      <c r="AR16">
        <f>J16*AQ16</f>
        <v>0</v>
      </c>
      <c r="AT16">
        <f>J16*AS16</f>
        <v>0</v>
      </c>
      <c r="AV16">
        <f>J16*AU16</f>
        <v>0</v>
      </c>
      <c r="AX16">
        <f>J16*AW16</f>
        <v>0</v>
      </c>
      <c r="AY16">
        <v>20</v>
      </c>
      <c r="AZ16">
        <f>J16*AY16</f>
        <v>140.625</v>
      </c>
      <c r="BB16">
        <f>J16*BA16</f>
        <v>0</v>
      </c>
      <c r="BD16">
        <f>J16*BC16</f>
        <v>0</v>
      </c>
      <c r="BF16">
        <f>J16*BE16</f>
        <v>0</v>
      </c>
      <c r="BG16">
        <v>1</v>
      </c>
      <c r="BH16">
        <f>J16*BG16</f>
        <v>7.03125</v>
      </c>
      <c r="BI16">
        <v>4</v>
      </c>
      <c r="BJ16">
        <f>J16*BI16</f>
        <v>28.125</v>
      </c>
      <c r="BL16">
        <f>J16*BK16</f>
        <v>0</v>
      </c>
      <c r="BN16">
        <f>J16*BM16</f>
        <v>0</v>
      </c>
    </row>
    <row r="18" spans="1:66" x14ac:dyDescent="0.2">
      <c r="A18" t="s">
        <v>43</v>
      </c>
      <c r="B18" t="s">
        <v>40</v>
      </c>
      <c r="C18" t="s">
        <v>63</v>
      </c>
      <c r="D18">
        <v>112.5</v>
      </c>
      <c r="E18" t="s">
        <v>19</v>
      </c>
      <c r="F18">
        <v>1.25</v>
      </c>
      <c r="G18">
        <v>1</v>
      </c>
      <c r="H18">
        <v>2</v>
      </c>
      <c r="I18">
        <f t="shared" ref="I18:I22" si="2">J18/60/H18</f>
        <v>0.75</v>
      </c>
      <c r="J18">
        <f t="shared" si="1"/>
        <v>90</v>
      </c>
      <c r="N18">
        <f>J18*M18</f>
        <v>0</v>
      </c>
      <c r="P18">
        <f>J18*O18</f>
        <v>0</v>
      </c>
      <c r="R18">
        <f>J18*Q18</f>
        <v>0</v>
      </c>
      <c r="T18">
        <f>J18*S18</f>
        <v>0</v>
      </c>
      <c r="V18">
        <f>J18*U18</f>
        <v>0</v>
      </c>
      <c r="W18">
        <v>4</v>
      </c>
      <c r="X18">
        <f>J18*W18</f>
        <v>360</v>
      </c>
      <c r="Z18">
        <f>H18*Y18</f>
        <v>0</v>
      </c>
      <c r="AB18">
        <f>J18*AA18</f>
        <v>0</v>
      </c>
      <c r="AD18">
        <f>J18*AC18</f>
        <v>0</v>
      </c>
      <c r="AF18">
        <f>J18*AE18</f>
        <v>0</v>
      </c>
      <c r="AH18">
        <f>J18*AG18</f>
        <v>0</v>
      </c>
      <c r="AJ18">
        <f>J18*AI18</f>
        <v>0</v>
      </c>
      <c r="AL18">
        <f>J18*AK18</f>
        <v>0</v>
      </c>
      <c r="AM18">
        <v>-1.25</v>
      </c>
      <c r="AN18">
        <f>J18*AM18</f>
        <v>-112.5</v>
      </c>
      <c r="AP18">
        <f>J18*AO18</f>
        <v>0</v>
      </c>
      <c r="AQ18">
        <v>2</v>
      </c>
      <c r="AR18">
        <f>J18*AQ18</f>
        <v>180</v>
      </c>
      <c r="AT18">
        <f>J18*AS18</f>
        <v>0</v>
      </c>
      <c r="AV18">
        <f>J18*AU18</f>
        <v>0</v>
      </c>
      <c r="AX18">
        <f>J18*AW18</f>
        <v>0</v>
      </c>
      <c r="AZ18">
        <f>J18*AY18</f>
        <v>0</v>
      </c>
      <c r="BB18">
        <f>J18*BA18</f>
        <v>0</v>
      </c>
      <c r="BD18">
        <f>J18*BC18</f>
        <v>0</v>
      </c>
      <c r="BF18">
        <f>J18*BE18</f>
        <v>0</v>
      </c>
      <c r="BH18">
        <f>J18*BG18</f>
        <v>0</v>
      </c>
      <c r="BJ18">
        <f>J18*BI18</f>
        <v>0</v>
      </c>
      <c r="BL18">
        <f>J18*BK18</f>
        <v>0</v>
      </c>
      <c r="BN18">
        <f>J18*BM18</f>
        <v>0</v>
      </c>
    </row>
    <row r="19" spans="1:66" x14ac:dyDescent="0.2">
      <c r="A19" t="s">
        <v>43</v>
      </c>
      <c r="B19" t="s">
        <v>40</v>
      </c>
      <c r="C19" t="s">
        <v>63</v>
      </c>
      <c r="D19">
        <v>225</v>
      </c>
      <c r="E19" t="s">
        <v>20</v>
      </c>
      <c r="F19">
        <v>1.25</v>
      </c>
      <c r="G19">
        <v>2</v>
      </c>
      <c r="H19">
        <v>2</v>
      </c>
      <c r="I19">
        <f t="shared" si="2"/>
        <v>0.75</v>
      </c>
      <c r="J19">
        <f t="shared" si="1"/>
        <v>90</v>
      </c>
      <c r="N19">
        <f>J19*M19</f>
        <v>0</v>
      </c>
      <c r="P19">
        <f>J19*O19</f>
        <v>0</v>
      </c>
      <c r="Q19">
        <v>3</v>
      </c>
      <c r="R19">
        <f>J19*Q19</f>
        <v>270</v>
      </c>
      <c r="T19">
        <f>J19*S19</f>
        <v>0</v>
      </c>
      <c r="V19">
        <f>J19*U19</f>
        <v>0</v>
      </c>
      <c r="X19">
        <f>J19*W19</f>
        <v>0</v>
      </c>
      <c r="Z19">
        <f>H19*Y19</f>
        <v>0</v>
      </c>
      <c r="AB19">
        <f>J19*AA19</f>
        <v>0</v>
      </c>
      <c r="AD19">
        <f>J19*AC19</f>
        <v>0</v>
      </c>
      <c r="AF19">
        <f>J19*AE19</f>
        <v>0</v>
      </c>
      <c r="AH19">
        <f>J19*AG19</f>
        <v>0</v>
      </c>
      <c r="AJ19">
        <f>J19*AI19</f>
        <v>0</v>
      </c>
      <c r="AL19">
        <f>J19*AK19</f>
        <v>0</v>
      </c>
      <c r="AN19">
        <f>J19*AM19</f>
        <v>0</v>
      </c>
      <c r="AP19">
        <f>J19*AO19</f>
        <v>0</v>
      </c>
      <c r="AQ19">
        <v>-2.5</v>
      </c>
      <c r="AR19">
        <f>J19*AQ19</f>
        <v>-225</v>
      </c>
      <c r="AT19">
        <f>J19*AS19</f>
        <v>0</v>
      </c>
      <c r="AV19">
        <f>J19*AU19</f>
        <v>0</v>
      </c>
      <c r="AX19">
        <f>J19*AW19</f>
        <v>0</v>
      </c>
      <c r="AZ19">
        <f>J19*AY19</f>
        <v>0</v>
      </c>
      <c r="BB19">
        <f>J19*BA19</f>
        <v>0</v>
      </c>
      <c r="BD19">
        <f>J19*BC19</f>
        <v>0</v>
      </c>
      <c r="BF19">
        <f>J19*BE19</f>
        <v>0</v>
      </c>
      <c r="BH19">
        <f>J19*BG19</f>
        <v>0</v>
      </c>
      <c r="BJ19">
        <f>J19*BI19</f>
        <v>0</v>
      </c>
      <c r="BL19">
        <f>J19*BK19</f>
        <v>0</v>
      </c>
      <c r="BN19">
        <f>J19*BM19</f>
        <v>0</v>
      </c>
    </row>
    <row r="20" spans="1:66" x14ac:dyDescent="0.2">
      <c r="A20" t="s">
        <v>43</v>
      </c>
      <c r="B20" t="s">
        <v>40</v>
      </c>
      <c r="C20" t="s">
        <v>38</v>
      </c>
      <c r="D20">
        <v>93.75</v>
      </c>
      <c r="E20" t="s">
        <v>23</v>
      </c>
      <c r="F20">
        <v>1.25</v>
      </c>
      <c r="G20">
        <v>1</v>
      </c>
      <c r="H20">
        <v>3</v>
      </c>
      <c r="I20">
        <f t="shared" si="2"/>
        <v>0.41666666666666669</v>
      </c>
      <c r="J20">
        <f t="shared" si="1"/>
        <v>75</v>
      </c>
      <c r="N20">
        <f>J20*M20</f>
        <v>0</v>
      </c>
      <c r="O20">
        <v>3</v>
      </c>
      <c r="P20">
        <f>J20*O20</f>
        <v>225</v>
      </c>
      <c r="R20">
        <f>J20*Q20</f>
        <v>0</v>
      </c>
      <c r="T20">
        <f>J20*S20</f>
        <v>0</v>
      </c>
      <c r="V20">
        <f>J20*U20</f>
        <v>0</v>
      </c>
      <c r="X20">
        <f>J20*W20</f>
        <v>0</v>
      </c>
      <c r="Z20">
        <f>H20*Y20</f>
        <v>0</v>
      </c>
      <c r="AB20">
        <f>J20*AA20</f>
        <v>0</v>
      </c>
      <c r="AD20">
        <f>J20*AC20</f>
        <v>0</v>
      </c>
      <c r="AF20">
        <f>J20*AE20</f>
        <v>0</v>
      </c>
      <c r="AH20">
        <f>J20*AG20</f>
        <v>0</v>
      </c>
      <c r="AJ20">
        <f>J20*AI20</f>
        <v>0</v>
      </c>
      <c r="AK20">
        <v>2</v>
      </c>
      <c r="AL20">
        <f>J20*AK20</f>
        <v>150</v>
      </c>
      <c r="AN20">
        <f>J20*AM20</f>
        <v>0</v>
      </c>
      <c r="AP20">
        <f>J20*AO20</f>
        <v>0</v>
      </c>
      <c r="AR20">
        <f>J20*AQ20</f>
        <v>0</v>
      </c>
      <c r="AS20">
        <v>1</v>
      </c>
      <c r="AT20">
        <f>J20*AS20</f>
        <v>75</v>
      </c>
      <c r="AU20">
        <v>-1.25</v>
      </c>
      <c r="AV20">
        <f>J20*AU20</f>
        <v>-93.75</v>
      </c>
      <c r="AX20">
        <f>J20*AW20</f>
        <v>0</v>
      </c>
      <c r="AZ20">
        <f>J20*AY20</f>
        <v>0</v>
      </c>
      <c r="BB20">
        <f>J20*BA20</f>
        <v>0</v>
      </c>
      <c r="BD20">
        <f>J20*BC20</f>
        <v>0</v>
      </c>
      <c r="BF20">
        <f>J20*BE20</f>
        <v>0</v>
      </c>
      <c r="BH20">
        <f>J20*BG20</f>
        <v>0</v>
      </c>
      <c r="BJ20">
        <f>J20*BI20</f>
        <v>0</v>
      </c>
      <c r="BL20">
        <f>J20*BK20</f>
        <v>0</v>
      </c>
      <c r="BN20">
        <f>J20*BM20</f>
        <v>0</v>
      </c>
    </row>
    <row r="21" spans="1:66" x14ac:dyDescent="0.2">
      <c r="A21" t="s">
        <v>43</v>
      </c>
      <c r="B21" t="s">
        <v>40</v>
      </c>
      <c r="C21" t="s">
        <v>64</v>
      </c>
      <c r="D21">
        <v>140.625</v>
      </c>
      <c r="E21" t="s">
        <v>25</v>
      </c>
      <c r="F21">
        <v>1.25</v>
      </c>
      <c r="G21">
        <v>1</v>
      </c>
      <c r="H21">
        <v>6</v>
      </c>
      <c r="I21">
        <f t="shared" si="2"/>
        <v>0.3125</v>
      </c>
      <c r="J21">
        <f t="shared" si="1"/>
        <v>112.5</v>
      </c>
      <c r="N21">
        <f>J21*M21</f>
        <v>0</v>
      </c>
      <c r="P21">
        <f>J21*O21</f>
        <v>0</v>
      </c>
      <c r="R21">
        <f>J21*Q21</f>
        <v>0</v>
      </c>
      <c r="S21">
        <v>1</v>
      </c>
      <c r="T21">
        <f>J21*S21</f>
        <v>112.5</v>
      </c>
      <c r="V21">
        <f>J21*U21</f>
        <v>0</v>
      </c>
      <c r="X21">
        <f>J21*W21</f>
        <v>0</v>
      </c>
      <c r="Z21">
        <f>H21*Y21</f>
        <v>0</v>
      </c>
      <c r="AB21">
        <f>J21*AA21</f>
        <v>0</v>
      </c>
      <c r="AC21">
        <v>1</v>
      </c>
      <c r="AD21">
        <f>J21*AC21</f>
        <v>112.5</v>
      </c>
      <c r="AF21">
        <f>J21*AE21</f>
        <v>0</v>
      </c>
      <c r="AH21">
        <f>J21*AG21</f>
        <v>0</v>
      </c>
      <c r="AJ21">
        <f>J21*AI21</f>
        <v>0</v>
      </c>
      <c r="AL21">
        <f>J21*AK21</f>
        <v>0</v>
      </c>
      <c r="AN21">
        <f>J21*AM21</f>
        <v>0</v>
      </c>
      <c r="AP21">
        <f>J21*AO21</f>
        <v>0</v>
      </c>
      <c r="AR21">
        <f>J21*AQ21</f>
        <v>0</v>
      </c>
      <c r="AT21">
        <f>J21*AS21</f>
        <v>0</v>
      </c>
      <c r="AV21">
        <f>J21*AU21</f>
        <v>0</v>
      </c>
      <c r="AX21">
        <f>J21*AW21</f>
        <v>0</v>
      </c>
      <c r="AY21">
        <v>-1.25</v>
      </c>
      <c r="AZ21">
        <f>J21*AY21</f>
        <v>-140.625</v>
      </c>
      <c r="BB21">
        <f>J21*BA21</f>
        <v>0</v>
      </c>
      <c r="BC21">
        <v>4</v>
      </c>
      <c r="BD21">
        <f>J21*BC21</f>
        <v>450</v>
      </c>
      <c r="BF21">
        <f>J21*BE21</f>
        <v>0</v>
      </c>
      <c r="BH21">
        <f>J21*BG21</f>
        <v>0</v>
      </c>
      <c r="BJ21">
        <f>J21*BI21</f>
        <v>0</v>
      </c>
      <c r="BL21">
        <f>J21*BK21</f>
        <v>0</v>
      </c>
      <c r="BN21">
        <f>J21*BM21</f>
        <v>0</v>
      </c>
    </row>
    <row r="22" spans="1:66" x14ac:dyDescent="0.2">
      <c r="A22" t="s">
        <v>43</v>
      </c>
      <c r="B22" t="s">
        <v>40</v>
      </c>
      <c r="C22" t="s">
        <v>63</v>
      </c>
      <c r="D22">
        <v>37.5</v>
      </c>
      <c r="E22" t="s">
        <v>32</v>
      </c>
      <c r="F22">
        <v>1.25</v>
      </c>
      <c r="G22">
        <v>1</v>
      </c>
      <c r="H22">
        <v>6</v>
      </c>
      <c r="I22">
        <f t="shared" si="2"/>
        <v>8.3333333333333329E-2</v>
      </c>
      <c r="J22">
        <f t="shared" si="1"/>
        <v>30</v>
      </c>
      <c r="N22">
        <f>J22*M22</f>
        <v>0</v>
      </c>
      <c r="P22">
        <f>J22*O22</f>
        <v>0</v>
      </c>
      <c r="R22">
        <f>J22*Q22</f>
        <v>0</v>
      </c>
      <c r="T22">
        <f>J22*S22</f>
        <v>0</v>
      </c>
      <c r="V22">
        <f>J22*U22</f>
        <v>0</v>
      </c>
      <c r="X22">
        <f>J22*W22</f>
        <v>0</v>
      </c>
      <c r="Z22">
        <f>H22*Y22</f>
        <v>0</v>
      </c>
      <c r="AB22">
        <f>J22*AA22</f>
        <v>0</v>
      </c>
      <c r="AC22">
        <v>5</v>
      </c>
      <c r="AD22">
        <f>J22*AC22</f>
        <v>150</v>
      </c>
      <c r="AF22">
        <f>J22*AE22</f>
        <v>0</v>
      </c>
      <c r="AH22">
        <f>J22*AG22</f>
        <v>0</v>
      </c>
      <c r="AJ22">
        <f>J22*AI22</f>
        <v>0</v>
      </c>
      <c r="AK22">
        <v>5</v>
      </c>
      <c r="AL22">
        <f>J22*AK22</f>
        <v>150</v>
      </c>
      <c r="AN22">
        <f>J22*AM22</f>
        <v>0</v>
      </c>
      <c r="AP22">
        <f>J22*AO22</f>
        <v>0</v>
      </c>
      <c r="AR22">
        <f>J22*AQ22</f>
        <v>0</v>
      </c>
      <c r="AT22">
        <f>J22*AS22</f>
        <v>0</v>
      </c>
      <c r="AV22">
        <f>J22*AU22</f>
        <v>0</v>
      </c>
      <c r="AX22">
        <f>J22*AW22</f>
        <v>0</v>
      </c>
      <c r="AZ22">
        <f>J22*AY22</f>
        <v>0</v>
      </c>
      <c r="BB22">
        <f>J22*BA22</f>
        <v>0</v>
      </c>
      <c r="BD22">
        <f>J22*BC22</f>
        <v>0</v>
      </c>
      <c r="BF22">
        <f>J22*BE22</f>
        <v>0</v>
      </c>
      <c r="BH22">
        <f>J22*BG22</f>
        <v>0</v>
      </c>
      <c r="BI22">
        <v>-1.25</v>
      </c>
      <c r="BJ22">
        <f>J22*BI22</f>
        <v>-37.5</v>
      </c>
      <c r="BL22">
        <f>J22*BK22</f>
        <v>0</v>
      </c>
      <c r="BN22">
        <f>J22*BM22</f>
        <v>0</v>
      </c>
    </row>
    <row r="24" spans="1:66" x14ac:dyDescent="0.2">
      <c r="E24" t="s">
        <v>33</v>
      </c>
      <c r="N24">
        <f>SUM(N4:N22)</f>
        <v>150.30000000000001</v>
      </c>
      <c r="P24">
        <f>SUM(P4:P22)</f>
        <v>225</v>
      </c>
      <c r="R24">
        <f>SUM(R4:R22)</f>
        <v>270</v>
      </c>
      <c r="T24">
        <f>SUM(T4:T22)</f>
        <v>112.5</v>
      </c>
      <c r="V24">
        <f>SUM(V4:V22)</f>
        <v>90</v>
      </c>
      <c r="X24">
        <f>SUM(X4:X22)</f>
        <v>405</v>
      </c>
      <c r="Z24">
        <f>SUM(Z4:Z22)</f>
        <v>72</v>
      </c>
      <c r="AB24">
        <f>SUM(AB4:AB22)</f>
        <v>397.5</v>
      </c>
      <c r="AD24">
        <f>SUM(AD4:AD22)</f>
        <v>397.5</v>
      </c>
      <c r="AF24">
        <f>SUM(AF4:AF22)</f>
        <v>445.2</v>
      </c>
      <c r="AH24">
        <f>SUM(AH4:AH22)</f>
        <v>79.875</v>
      </c>
      <c r="AJ24">
        <f>SUM(AJ4:AJ22)</f>
        <v>117</v>
      </c>
      <c r="AL24">
        <f>SUM(AL4:AL22)</f>
        <v>412.5</v>
      </c>
      <c r="AN24">
        <f>SUM(AN4:AN22)</f>
        <v>-24.900000000000006</v>
      </c>
      <c r="AP24">
        <f>SUM(AP4:AP22)</f>
        <v>45</v>
      </c>
      <c r="AR24">
        <f>SUM(AR4:AR22)</f>
        <v>-45</v>
      </c>
      <c r="AT24">
        <f>SUM(AT4:AT22)</f>
        <v>75</v>
      </c>
      <c r="AV24">
        <f>SUM(AV4:AV22)</f>
        <v>-8.25</v>
      </c>
      <c r="AX24">
        <f>SUM(AX4:AX22)</f>
        <v>45</v>
      </c>
      <c r="AZ24">
        <f>SUM(AZ4:AZ22)</f>
        <v>0</v>
      </c>
      <c r="BB24">
        <f>SUM(BB4:BB22)</f>
        <v>90</v>
      </c>
      <c r="BD24">
        <f>SUM(BD4:BD22)</f>
        <v>450</v>
      </c>
      <c r="BF24">
        <f>SUM(BF4:BF22)</f>
        <v>60.75</v>
      </c>
      <c r="BH24">
        <f>SUM(BH4:BH22)</f>
        <v>7.03125</v>
      </c>
      <c r="BJ24">
        <f>SUM(BJ4:BJ22)</f>
        <v>-0.375</v>
      </c>
      <c r="BL24">
        <f>SUM(BL4:BL22)</f>
        <v>45</v>
      </c>
      <c r="BN24">
        <f>SUM(BN4:BN22)</f>
        <v>155.1</v>
      </c>
    </row>
    <row r="26" spans="1:66" x14ac:dyDescent="0.2">
      <c r="M26" s="1"/>
      <c r="N26" s="1"/>
      <c r="Z26" s="1">
        <f>Z24+AB24</f>
        <v>469.5</v>
      </c>
      <c r="AA26" s="1"/>
      <c r="AB26" s="1"/>
      <c r="AC26" s="1"/>
      <c r="AD26" s="1"/>
      <c r="AG26" s="1"/>
      <c r="AH26" s="1"/>
      <c r="AI26" s="1"/>
      <c r="AJ26" s="1"/>
      <c r="AK26" s="1"/>
      <c r="AL26" s="1"/>
      <c r="AM26" s="1"/>
      <c r="AN26" s="1"/>
      <c r="AU26" s="1"/>
      <c r="AV26" s="1"/>
      <c r="AW26" s="1"/>
      <c r="AX26" s="1"/>
      <c r="AY26" s="1"/>
      <c r="AZ26" s="1"/>
      <c r="BE26" s="1"/>
      <c r="BF26" s="1"/>
    </row>
  </sheetData>
  <mergeCells count="72">
    <mergeCell ref="AG1:AH1"/>
    <mergeCell ref="Y2:Z2"/>
    <mergeCell ref="Y1:AB1"/>
    <mergeCell ref="Z26:AB26"/>
    <mergeCell ref="BI1:BJ1"/>
    <mergeCell ref="BK1:BL1"/>
    <mergeCell ref="BM1:BN1"/>
    <mergeCell ref="BA1:BB1"/>
    <mergeCell ref="BC1:BD1"/>
    <mergeCell ref="BE1:BF1"/>
    <mergeCell ref="BG1:BH1"/>
    <mergeCell ref="AQ1:AR1"/>
    <mergeCell ref="AS1:AT1"/>
    <mergeCell ref="AU1:AV1"/>
    <mergeCell ref="AW1:AX1"/>
    <mergeCell ref="AY1:AZ1"/>
    <mergeCell ref="AI1:AJ1"/>
    <mergeCell ref="AK1:AL1"/>
    <mergeCell ref="AM1:AN1"/>
    <mergeCell ref="AO1:AP1"/>
    <mergeCell ref="AC1:AD1"/>
    <mergeCell ref="AE1:AF1"/>
    <mergeCell ref="Q1:R1"/>
    <mergeCell ref="S1:T1"/>
    <mergeCell ref="U1:V1"/>
    <mergeCell ref="W1:X1"/>
    <mergeCell ref="A2:A3"/>
    <mergeCell ref="O1:P1"/>
    <mergeCell ref="B2:B3"/>
    <mergeCell ref="C2:C3"/>
    <mergeCell ref="D2:D3"/>
    <mergeCell ref="K2:L2"/>
    <mergeCell ref="M1:N1"/>
    <mergeCell ref="AK26:AL26"/>
    <mergeCell ref="AW26:AX26"/>
    <mergeCell ref="AC26:AD26"/>
    <mergeCell ref="BE26:BF26"/>
    <mergeCell ref="AI26:AJ26"/>
    <mergeCell ref="AG26:AH26"/>
    <mergeCell ref="AM26:AN26"/>
    <mergeCell ref="AU26:AV26"/>
    <mergeCell ref="AY26:AZ26"/>
    <mergeCell ref="AC2:AD2"/>
    <mergeCell ref="AU2:AV2"/>
    <mergeCell ref="AG2:AH2"/>
    <mergeCell ref="AI2:AJ2"/>
    <mergeCell ref="AK2:AL2"/>
    <mergeCell ref="AO2:AP2"/>
    <mergeCell ref="AA2:AB2"/>
    <mergeCell ref="J2:J3"/>
    <mergeCell ref="E2:H2"/>
    <mergeCell ref="M2:N2"/>
    <mergeCell ref="U2:V2"/>
    <mergeCell ref="W2:X2"/>
    <mergeCell ref="O2:P2"/>
    <mergeCell ref="Q2:R2"/>
    <mergeCell ref="I2:I3"/>
    <mergeCell ref="S2:T2"/>
    <mergeCell ref="M26:N26"/>
    <mergeCell ref="AW2:AX2"/>
    <mergeCell ref="BK2:BL2"/>
    <mergeCell ref="BI2:BJ2"/>
    <mergeCell ref="BC2:BD2"/>
    <mergeCell ref="BE2:BF2"/>
    <mergeCell ref="BG2:BH2"/>
    <mergeCell ref="AY2:AZ2"/>
    <mergeCell ref="BA2:BB2"/>
    <mergeCell ref="BM2:BN2"/>
    <mergeCell ref="AM2:AN2"/>
    <mergeCell ref="AS2:AT2"/>
    <mergeCell ref="AE2:AF2"/>
    <mergeCell ref="AQ2:AR2"/>
  </mergeCells>
  <phoneticPr fontId="1" type="noConversion"/>
  <conditionalFormatting sqref="AE26:AF26 AO26:AT26 BA26:BD26 BI4:BN136 Y26:Z136 O26:X26 M27:X136 AA27:BH136">
    <cfRule type="cellIs" dxfId="15" priority="106" operator="notEqual">
      <formula>0</formula>
    </cfRule>
  </conditionalFormatting>
  <conditionalFormatting sqref="AE26:AF26 AO26:AT26 BA26:BD26 BI4:BN136 Y26:Z136 O26:X26 M27:X136 AA27:BH136">
    <cfRule type="cellIs" dxfId="14" priority="105" stopIfTrue="1" operator="lessThan">
      <formula>0</formula>
    </cfRule>
  </conditionalFormatting>
  <conditionalFormatting sqref="M4:BH25">
    <cfRule type="cellIs" dxfId="13" priority="1" stopIfTrue="1" operator="lessThan">
      <formula>0</formula>
    </cfRule>
    <cfRule type="cellIs" dxfId="12" priority="2" operator="notEqual">
      <formula>0</formula>
    </cfRule>
  </conditionalFormatting>
  <conditionalFormatting sqref="BG26:BH26">
    <cfRule type="cellIs" dxfId="1" priority="97" stopIfTrue="1" operator="lessThan">
      <formula>0</formula>
    </cfRule>
    <cfRule type="cellIs" dxfId="0" priority="98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6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A26 A4:A22 BI1:BN1 M1:Y1</xm:sqref>
        </x14:conditionalFormatting>
        <x14:conditionalFormatting xmlns:xm="http://schemas.microsoft.com/office/excel/2006/main">
          <x14:cfRule type="cellIs" priority="90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B25 B4:B22</xm:sqref>
        </x14:conditionalFormatting>
        <x14:conditionalFormatting xmlns:xm="http://schemas.microsoft.com/office/excel/2006/main">
          <x14:cfRule type="cellIs" priority="59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AC1:AN1</xm:sqref>
        </x14:conditionalFormatting>
        <x14:conditionalFormatting xmlns:xm="http://schemas.microsoft.com/office/excel/2006/main">
          <x14:cfRule type="cellIs" priority="49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AO1:AP1</xm:sqref>
        </x14:conditionalFormatting>
        <x14:conditionalFormatting xmlns:xm="http://schemas.microsoft.com/office/excel/2006/main">
          <x14:cfRule type="cellIs" priority="43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AQ1:AZ1</xm:sqref>
        </x14:conditionalFormatting>
        <x14:conditionalFormatting xmlns:xm="http://schemas.microsoft.com/office/excel/2006/main">
          <x14:cfRule type="cellIs" priority="33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BA1:BF1</xm:sqref>
        </x14:conditionalFormatting>
        <x14:conditionalFormatting xmlns:xm="http://schemas.microsoft.com/office/excel/2006/main">
          <x14:cfRule type="cellIs" priority="25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BG1:BH1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A26 A4:A22 AC1:BN1 M1:Y1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40</v>
      </c>
      <c r="B1" t="s">
        <v>43</v>
      </c>
    </row>
    <row r="2" spans="1:2" x14ac:dyDescent="0.2">
      <c r="A2" t="s">
        <v>41</v>
      </c>
      <c r="B2" t="s">
        <v>44</v>
      </c>
    </row>
    <row r="3" spans="1:2" x14ac:dyDescent="0.2">
      <c r="B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2024-01-20T13:06:24Z</dcterms:modified>
</cp:coreProperties>
</file>