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W5" i="1" l="1"/>
  <c r="C25" i="1"/>
  <c r="H7" i="1"/>
  <c r="H3" i="1" l="1"/>
  <c r="S29" i="1"/>
  <c r="P17" i="1"/>
  <c r="M17" i="1"/>
  <c r="P23" i="1"/>
  <c r="J17" i="1"/>
  <c r="Q28" i="1" l="1"/>
  <c r="H25" i="1"/>
  <c r="P16" i="1"/>
  <c r="M16" i="1"/>
  <c r="H7" i="3"/>
  <c r="J16" i="1"/>
  <c r="J15" i="1" l="1"/>
  <c r="M15" i="1"/>
  <c r="P15" i="1"/>
  <c r="K13" i="1" l="1"/>
  <c r="K14" i="1"/>
  <c r="M14" i="1" s="1"/>
  <c r="K12" i="1"/>
  <c r="M12" i="1" s="1"/>
  <c r="P11" i="1"/>
  <c r="P12" i="1"/>
  <c r="P13" i="1"/>
  <c r="P14" i="1"/>
  <c r="M11" i="1"/>
  <c r="M13" i="1"/>
  <c r="J11" i="1"/>
  <c r="J14" i="1"/>
  <c r="H14" i="1"/>
  <c r="H13" i="1"/>
  <c r="J13" i="1" s="1"/>
  <c r="H12" i="1"/>
  <c r="J12" i="1" s="1"/>
  <c r="P4" i="1" l="1"/>
  <c r="P5" i="1"/>
  <c r="P6" i="1"/>
  <c r="P7" i="1"/>
  <c r="P8" i="1"/>
  <c r="P9" i="1"/>
  <c r="M4" i="1"/>
  <c r="M5" i="1"/>
  <c r="M6" i="1"/>
  <c r="M7" i="1"/>
  <c r="M8" i="1"/>
  <c r="M9" i="1"/>
  <c r="J4" i="1"/>
  <c r="J5" i="1"/>
  <c r="J6" i="1"/>
  <c r="J7" i="1"/>
  <c r="J8" i="1"/>
  <c r="J9" i="1"/>
  <c r="P3" i="1"/>
  <c r="M3" i="1"/>
  <c r="J3" i="1"/>
</calcChain>
</file>

<file path=xl/sharedStrings.xml><?xml version="1.0" encoding="utf-8"?>
<sst xmlns="http://schemas.openxmlformats.org/spreadsheetml/2006/main" count="48" uniqueCount="27">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</sst>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10" fontId="6" fillId="4" borderId="1" xfId="1" applyNumberFormat="1" applyFont="1" applyFill="1" applyBorder="1" applyAlignment="1">
      <alignment horizontal="center" vertical="center"/>
    </xf>
    <xf numFmtId="10" fontId="7" fillId="2" borderId="7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10" fontId="8" fillId="3" borderId="7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0" fontId="8" fillId="3" borderId="1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10" fontId="7" fillId="5" borderId="7" xfId="1" applyNumberFormat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B3" sqref="B3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20"/>
      <c r="B2" s="17" t="s">
        <v>4</v>
      </c>
      <c r="C2" s="17" t="s">
        <v>5</v>
      </c>
      <c r="D2" s="17" t="s">
        <v>3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8" t="s">
        <v>0</v>
      </c>
      <c r="K2" s="17" t="s">
        <v>13</v>
      </c>
      <c r="L2" s="17" t="s">
        <v>14</v>
      </c>
      <c r="M2" s="18" t="s">
        <v>1</v>
      </c>
      <c r="N2" s="17" t="s">
        <v>15</v>
      </c>
      <c r="O2" s="17" t="s">
        <v>16</v>
      </c>
      <c r="P2" s="18" t="s">
        <v>2</v>
      </c>
      <c r="Q2" s="17" t="s">
        <v>21</v>
      </c>
      <c r="R2" s="17" t="s">
        <v>22</v>
      </c>
      <c r="S2" s="19" t="s">
        <v>23</v>
      </c>
    </row>
    <row r="3" spans="1:23" ht="15.75" x14ac:dyDescent="0.25">
      <c r="A3" s="8" t="s">
        <v>24</v>
      </c>
      <c r="B3" s="2">
        <v>13</v>
      </c>
      <c r="C3" s="3" t="s">
        <v>6</v>
      </c>
      <c r="D3" s="3">
        <v>1300</v>
      </c>
      <c r="E3" s="3">
        <v>600</v>
      </c>
      <c r="F3" s="3">
        <v>0.1</v>
      </c>
      <c r="G3" s="3">
        <v>900</v>
      </c>
      <c r="H3" s="3">
        <f>3*20</f>
        <v>60</v>
      </c>
      <c r="I3" s="3">
        <v>31</v>
      </c>
      <c r="J3" s="30">
        <f>I3/H3</f>
        <v>0.51666666666666672</v>
      </c>
      <c r="K3" s="3">
        <v>258924</v>
      </c>
      <c r="L3" s="3">
        <v>119371</v>
      </c>
      <c r="M3" s="35">
        <f>L3/K3</f>
        <v>0.46102717399700299</v>
      </c>
      <c r="N3" s="3">
        <v>2</v>
      </c>
      <c r="O3" s="3">
        <v>1</v>
      </c>
      <c r="P3" s="40">
        <f>O3/N3</f>
        <v>0.5</v>
      </c>
      <c r="Q3" s="16"/>
      <c r="R3" s="16"/>
      <c r="S3" s="16"/>
    </row>
    <row r="4" spans="1:23" ht="15.75" x14ac:dyDescent="0.25">
      <c r="A4" s="8" t="s">
        <v>24</v>
      </c>
      <c r="B4" s="4">
        <v>13</v>
      </c>
      <c r="C4" s="5" t="s">
        <v>7</v>
      </c>
      <c r="D4" s="5">
        <v>1300</v>
      </c>
      <c r="E4" s="5">
        <v>600</v>
      </c>
      <c r="F4" s="5">
        <v>0.1</v>
      </c>
      <c r="G4" s="5">
        <v>900</v>
      </c>
      <c r="I4" s="5"/>
      <c r="J4" s="31" t="e">
        <f>I4/I5</f>
        <v>#DIV/0!</v>
      </c>
      <c r="K4" s="5"/>
      <c r="L4" s="5"/>
      <c r="M4" s="36" t="e">
        <f t="shared" ref="M4:M14" si="0">L4/K4</f>
        <v>#DIV/0!</v>
      </c>
      <c r="N4" s="5"/>
      <c r="O4" s="5"/>
      <c r="P4" s="41" t="e">
        <f t="shared" ref="P4:P14" si="1">O4/N4</f>
        <v>#DIV/0!</v>
      </c>
      <c r="Q4" s="16"/>
      <c r="R4" s="16"/>
      <c r="S4" s="16"/>
    </row>
    <row r="5" spans="1:23" ht="15.75" x14ac:dyDescent="0.25">
      <c r="A5" s="8" t="s">
        <v>24</v>
      </c>
      <c r="B5" s="4">
        <v>21</v>
      </c>
      <c r="C5" s="5" t="s">
        <v>6</v>
      </c>
      <c r="D5" s="5">
        <v>1000</v>
      </c>
      <c r="E5" s="5">
        <v>900</v>
      </c>
      <c r="F5" s="5">
        <v>0.1</v>
      </c>
      <c r="G5" s="5">
        <v>900</v>
      </c>
      <c r="H5" s="5"/>
      <c r="I5" s="5"/>
      <c r="J5" s="31" t="e">
        <f>#REF!/H5</f>
        <v>#REF!</v>
      </c>
      <c r="K5" s="5"/>
      <c r="L5" s="5"/>
      <c r="M5" s="36" t="e">
        <f t="shared" si="0"/>
        <v>#DIV/0!</v>
      </c>
      <c r="N5" s="5"/>
      <c r="O5" s="5"/>
      <c r="P5" s="41" t="e">
        <f t="shared" si="1"/>
        <v>#DIV/0!</v>
      </c>
      <c r="Q5" s="16"/>
      <c r="R5" s="16"/>
      <c r="S5" s="16"/>
      <c r="W5">
        <f>AVERAGE(V9:V27)</f>
        <v>1.8377445272789474E-2</v>
      </c>
    </row>
    <row r="6" spans="1:23" ht="15.75" x14ac:dyDescent="0.25">
      <c r="A6" s="8" t="s">
        <v>24</v>
      </c>
      <c r="B6" s="4">
        <v>21</v>
      </c>
      <c r="C6" s="5" t="s">
        <v>7</v>
      </c>
      <c r="D6" s="5">
        <v>1000</v>
      </c>
      <c r="E6" s="5">
        <v>900</v>
      </c>
      <c r="F6" s="5">
        <v>0.1</v>
      </c>
      <c r="G6" s="5">
        <v>900</v>
      </c>
      <c r="H6" s="5"/>
      <c r="I6" s="5"/>
      <c r="J6" s="31" t="e">
        <f t="shared" ref="J6:J14" si="2">I6/H6</f>
        <v>#DIV/0!</v>
      </c>
      <c r="K6" s="5"/>
      <c r="L6" s="5"/>
      <c r="M6" s="36" t="e">
        <f t="shared" si="0"/>
        <v>#DIV/0!</v>
      </c>
      <c r="N6" s="5"/>
      <c r="O6" s="5"/>
      <c r="P6" s="41" t="e">
        <f t="shared" si="1"/>
        <v>#DIV/0!</v>
      </c>
      <c r="Q6" s="16"/>
      <c r="R6" s="16"/>
      <c r="S6" s="16"/>
    </row>
    <row r="7" spans="1:23" ht="45.75" customHeight="1" x14ac:dyDescent="0.25">
      <c r="A7" s="27" t="s">
        <v>26</v>
      </c>
      <c r="B7" s="23">
        <v>0</v>
      </c>
      <c r="C7" s="21" t="s">
        <v>6</v>
      </c>
      <c r="D7" s="21">
        <v>950</v>
      </c>
      <c r="E7" s="21">
        <v>300</v>
      </c>
      <c r="F7" s="21">
        <v>0.04</v>
      </c>
      <c r="G7" s="21">
        <v>900</v>
      </c>
      <c r="H7" s="21">
        <f>4*20</f>
        <v>80</v>
      </c>
      <c r="I7" s="21">
        <v>23</v>
      </c>
      <c r="J7" s="29">
        <f t="shared" si="2"/>
        <v>0.28749999999999998</v>
      </c>
      <c r="K7" s="21">
        <v>472315</v>
      </c>
      <c r="L7" s="21">
        <v>102701</v>
      </c>
      <c r="M7" s="29">
        <f t="shared" si="0"/>
        <v>0.21744174967976879</v>
      </c>
      <c r="N7" s="21">
        <v>2</v>
      </c>
      <c r="O7" s="21">
        <v>1</v>
      </c>
      <c r="P7" s="29">
        <f t="shared" si="1"/>
        <v>0.5</v>
      </c>
      <c r="Q7" s="44">
        <v>1.9094599999999999</v>
      </c>
      <c r="R7" s="45">
        <v>2.6869700000000001</v>
      </c>
      <c r="S7" s="45">
        <v>1.8370000000000001E-2</v>
      </c>
      <c r="V7" t="s">
        <v>18</v>
      </c>
    </row>
    <row r="8" spans="1:23" ht="16.5" hidden="1" customHeight="1" thickBot="1" x14ac:dyDescent="0.3">
      <c r="A8" s="28"/>
      <c r="B8" s="23">
        <v>0</v>
      </c>
      <c r="C8" s="21" t="s">
        <v>7</v>
      </c>
      <c r="D8" s="21">
        <v>950</v>
      </c>
      <c r="E8" s="21">
        <v>300</v>
      </c>
      <c r="F8" s="21">
        <v>0.04</v>
      </c>
      <c r="G8" s="21">
        <v>900</v>
      </c>
      <c r="H8" s="21"/>
      <c r="I8" s="21"/>
      <c r="J8" s="32" t="e">
        <f t="shared" si="2"/>
        <v>#DIV/0!</v>
      </c>
      <c r="K8" s="21"/>
      <c r="L8" s="21"/>
      <c r="M8" s="32" t="e">
        <f t="shared" si="0"/>
        <v>#DIV/0!</v>
      </c>
      <c r="N8" s="21"/>
      <c r="O8" s="21"/>
      <c r="P8" s="32" t="e">
        <f t="shared" si="1"/>
        <v>#DIV/0!</v>
      </c>
      <c r="Q8" s="16"/>
      <c r="R8" s="16"/>
      <c r="S8" s="16"/>
      <c r="V8">
        <v>1.8377438632999999E-2</v>
      </c>
    </row>
    <row r="9" spans="1:23" ht="31.5" customHeight="1" x14ac:dyDescent="0.25">
      <c r="A9" s="25" t="s">
        <v>25</v>
      </c>
      <c r="B9" s="53">
        <v>57</v>
      </c>
      <c r="C9" s="54" t="s">
        <v>6</v>
      </c>
      <c r="D9" s="54">
        <v>4000</v>
      </c>
      <c r="E9" s="54">
        <v>3600</v>
      </c>
      <c r="F9" s="54">
        <v>0.1</v>
      </c>
      <c r="G9" s="54">
        <v>3600</v>
      </c>
      <c r="H9" s="54"/>
      <c r="I9" s="54"/>
      <c r="J9" s="55" t="e">
        <f t="shared" si="2"/>
        <v>#DIV/0!</v>
      </c>
      <c r="K9" s="54"/>
      <c r="L9" s="54"/>
      <c r="M9" s="55" t="e">
        <f t="shared" si="0"/>
        <v>#DIV/0!</v>
      </c>
      <c r="N9" s="54"/>
      <c r="O9" s="54"/>
      <c r="P9" s="55" t="e">
        <f t="shared" si="1"/>
        <v>#DIV/0!</v>
      </c>
      <c r="Q9" s="16"/>
      <c r="R9" s="16"/>
      <c r="S9" s="16"/>
      <c r="V9">
        <v>1.8377415779000001E-2</v>
      </c>
    </row>
    <row r="10" spans="1:23" ht="31.5" customHeight="1" x14ac:dyDescent="0.25">
      <c r="A10" s="25"/>
      <c r="B10" s="53">
        <v>58</v>
      </c>
      <c r="C10" s="54" t="s">
        <v>6</v>
      </c>
      <c r="D10" s="54">
        <v>400</v>
      </c>
      <c r="E10" s="54">
        <v>3600</v>
      </c>
      <c r="F10" s="54">
        <v>0.1</v>
      </c>
      <c r="G10" s="54">
        <v>3600</v>
      </c>
      <c r="H10" s="54"/>
      <c r="I10" s="54"/>
      <c r="J10" s="55"/>
      <c r="K10" s="54"/>
      <c r="L10" s="54"/>
      <c r="M10" s="55"/>
      <c r="N10" s="54"/>
      <c r="O10" s="54"/>
      <c r="P10" s="55"/>
      <c r="Q10" s="16"/>
      <c r="R10" s="16"/>
      <c r="S10" s="16"/>
      <c r="V10">
        <v>1.8377486969E-2</v>
      </c>
    </row>
    <row r="11" spans="1:23" ht="31.5" customHeight="1" x14ac:dyDescent="0.25">
      <c r="A11" s="25"/>
      <c r="B11" s="53">
        <v>59</v>
      </c>
      <c r="C11" s="54" t="s">
        <v>6</v>
      </c>
      <c r="D11" s="54">
        <v>4000</v>
      </c>
      <c r="E11" s="54">
        <v>3600</v>
      </c>
      <c r="F11" s="54">
        <v>0.1</v>
      </c>
      <c r="G11" s="54">
        <v>3600</v>
      </c>
      <c r="H11" s="54"/>
      <c r="I11" s="54"/>
      <c r="J11" s="55" t="e">
        <f t="shared" si="2"/>
        <v>#DIV/0!</v>
      </c>
      <c r="K11" s="54"/>
      <c r="L11" s="54"/>
      <c r="M11" s="55" t="e">
        <f t="shared" si="0"/>
        <v>#DIV/0!</v>
      </c>
      <c r="N11" s="54"/>
      <c r="O11" s="54"/>
      <c r="P11" s="55" t="e">
        <f t="shared" si="1"/>
        <v>#DIV/0!</v>
      </c>
      <c r="Q11" s="16"/>
      <c r="R11" s="16"/>
      <c r="S11" s="16"/>
      <c r="V11">
        <v>1.8377447735E-2</v>
      </c>
    </row>
    <row r="12" spans="1:23" ht="15.75" hidden="1" customHeight="1" x14ac:dyDescent="0.25">
      <c r="A12" s="24" t="s">
        <v>17</v>
      </c>
      <c r="B12" s="1">
        <v>57</v>
      </c>
      <c r="C12" s="5" t="s">
        <v>6</v>
      </c>
      <c r="D12" s="22">
        <v>7500</v>
      </c>
      <c r="E12" s="5">
        <v>3600</v>
      </c>
      <c r="F12" s="5">
        <v>1500</v>
      </c>
      <c r="G12" s="5">
        <v>3600</v>
      </c>
      <c r="H12" s="5">
        <f>3*20</f>
        <v>60</v>
      </c>
      <c r="I12" s="5">
        <v>52</v>
      </c>
      <c r="J12" s="31">
        <f t="shared" si="2"/>
        <v>0.8666666666666667</v>
      </c>
      <c r="K12" s="5">
        <f>5*20</f>
        <v>100</v>
      </c>
      <c r="L12" s="5">
        <v>98</v>
      </c>
      <c r="M12" s="36">
        <f t="shared" si="0"/>
        <v>0.98</v>
      </c>
      <c r="N12" s="5">
        <v>3</v>
      </c>
      <c r="O12" s="5">
        <v>3</v>
      </c>
      <c r="P12" s="41">
        <f t="shared" si="1"/>
        <v>1</v>
      </c>
      <c r="Q12" s="13"/>
      <c r="R12" s="13"/>
      <c r="S12" s="12"/>
      <c r="V12">
        <v>1.8377469962000001E-2</v>
      </c>
    </row>
    <row r="13" spans="1:23" ht="15.75" hidden="1" customHeight="1" x14ac:dyDescent="0.25">
      <c r="A13" s="24"/>
      <c r="B13" s="1">
        <v>58</v>
      </c>
      <c r="C13" s="5" t="s">
        <v>6</v>
      </c>
      <c r="D13" s="5">
        <v>7500</v>
      </c>
      <c r="E13" s="5">
        <v>3600</v>
      </c>
      <c r="F13" s="5">
        <v>1500</v>
      </c>
      <c r="G13" s="5">
        <v>3600</v>
      </c>
      <c r="H13" s="5">
        <f>3*20</f>
        <v>60</v>
      </c>
      <c r="I13" s="5">
        <v>55</v>
      </c>
      <c r="J13" s="31">
        <f t="shared" si="2"/>
        <v>0.91666666666666663</v>
      </c>
      <c r="K13" s="5">
        <f>5*20</f>
        <v>100</v>
      </c>
      <c r="L13" s="5">
        <v>99</v>
      </c>
      <c r="M13" s="36">
        <f t="shared" si="0"/>
        <v>0.99</v>
      </c>
      <c r="N13" s="5">
        <v>3</v>
      </c>
      <c r="O13" s="5">
        <v>3</v>
      </c>
      <c r="P13" s="41">
        <f t="shared" si="1"/>
        <v>1</v>
      </c>
      <c r="Q13" s="13"/>
      <c r="R13" s="13"/>
      <c r="S13" s="12"/>
      <c r="V13">
        <v>1.8377466778E-2</v>
      </c>
    </row>
    <row r="14" spans="1:23" ht="15.75" hidden="1" customHeight="1" x14ac:dyDescent="0.25">
      <c r="A14" s="24"/>
      <c r="B14" s="1">
        <v>59</v>
      </c>
      <c r="C14" s="5" t="s">
        <v>6</v>
      </c>
      <c r="D14" s="5">
        <v>7500</v>
      </c>
      <c r="E14" s="5">
        <v>3600</v>
      </c>
      <c r="F14" s="5">
        <v>1500</v>
      </c>
      <c r="G14" s="5">
        <v>3600</v>
      </c>
      <c r="H14" s="5">
        <f>3*20</f>
        <v>60</v>
      </c>
      <c r="I14" s="5">
        <v>60</v>
      </c>
      <c r="J14" s="31">
        <f t="shared" si="2"/>
        <v>1</v>
      </c>
      <c r="K14" s="5">
        <f>5*20</f>
        <v>100</v>
      </c>
      <c r="L14" s="5">
        <v>98</v>
      </c>
      <c r="M14" s="36">
        <f t="shared" si="0"/>
        <v>0.98</v>
      </c>
      <c r="N14" s="5">
        <v>3</v>
      </c>
      <c r="O14" s="5">
        <v>3</v>
      </c>
      <c r="P14" s="41">
        <f t="shared" si="1"/>
        <v>1</v>
      </c>
      <c r="Q14" s="13"/>
      <c r="R14" s="13"/>
      <c r="S14" s="12"/>
      <c r="V14">
        <v>1.8377459259000001E-2</v>
      </c>
    </row>
    <row r="15" spans="1:23" ht="75.75" customHeight="1" x14ac:dyDescent="0.25">
      <c r="A15" s="26" t="s">
        <v>20</v>
      </c>
      <c r="B15" s="46">
        <v>42</v>
      </c>
      <c r="C15" s="47" t="s">
        <v>6</v>
      </c>
      <c r="D15" s="47">
        <v>1850</v>
      </c>
      <c r="E15" s="47">
        <v>1800</v>
      </c>
      <c r="F15" s="47">
        <v>0.1</v>
      </c>
      <c r="G15" s="47">
        <v>900</v>
      </c>
      <c r="H15" s="47">
        <v>40</v>
      </c>
      <c r="I15" s="47">
        <v>20</v>
      </c>
      <c r="J15" s="48">
        <f t="shared" ref="J15:J17" si="3">I15/H15</f>
        <v>0.5</v>
      </c>
      <c r="K15" s="47">
        <v>362953</v>
      </c>
      <c r="L15" s="47">
        <v>165036</v>
      </c>
      <c r="M15" s="49">
        <f t="shared" ref="M15:M17" si="4">L15/K15</f>
        <v>0.45470350155529782</v>
      </c>
      <c r="N15" s="47">
        <v>3</v>
      </c>
      <c r="O15" s="47">
        <v>1</v>
      </c>
      <c r="P15" s="48">
        <f t="shared" ref="P15:P17" si="5">O15/N15</f>
        <v>0.33333333333333331</v>
      </c>
      <c r="Q15" s="50">
        <v>4.8379999999999999E-2</v>
      </c>
      <c r="R15" s="50">
        <v>2.24E-2</v>
      </c>
      <c r="S15" s="51">
        <v>1.8089999999999998E-2</v>
      </c>
      <c r="V15">
        <v>1.8377436931999998E-2</v>
      </c>
    </row>
    <row r="16" spans="1:23" ht="15.75" x14ac:dyDescent="0.25">
      <c r="A16" s="26"/>
      <c r="B16" s="4">
        <v>43</v>
      </c>
      <c r="C16" s="5" t="s">
        <v>7</v>
      </c>
      <c r="D16" s="5">
        <v>1850</v>
      </c>
      <c r="E16" s="5">
        <v>1800</v>
      </c>
      <c r="F16" s="5">
        <v>0.1</v>
      </c>
      <c r="G16" s="5">
        <v>900</v>
      </c>
      <c r="H16" s="5">
        <v>40</v>
      </c>
      <c r="I16" s="5">
        <v>40</v>
      </c>
      <c r="J16" s="33">
        <f t="shared" si="3"/>
        <v>1</v>
      </c>
      <c r="K16" s="5">
        <v>362931</v>
      </c>
      <c r="L16" s="5">
        <v>362926</v>
      </c>
      <c r="M16" s="38">
        <f t="shared" si="4"/>
        <v>0.99998622327660081</v>
      </c>
      <c r="N16" s="5">
        <v>3</v>
      </c>
      <c r="O16" s="5">
        <v>2.9</v>
      </c>
      <c r="P16" s="42">
        <f t="shared" si="5"/>
        <v>0.96666666666666667</v>
      </c>
      <c r="Q16" s="11">
        <v>5.5199999999999997E-3</v>
      </c>
      <c r="R16" s="11">
        <v>4.8560000000000001E-3</v>
      </c>
      <c r="S16" s="12">
        <v>1.9229E-2</v>
      </c>
      <c r="V16">
        <v>1.8377437143999999E-2</v>
      </c>
    </row>
    <row r="17" spans="1:22" ht="15.75" x14ac:dyDescent="0.25">
      <c r="A17" s="26"/>
      <c r="B17" s="52">
        <v>44</v>
      </c>
      <c r="C17" s="5" t="s">
        <v>19</v>
      </c>
      <c r="D17" s="5">
        <v>1850</v>
      </c>
      <c r="E17" s="5">
        <v>1800</v>
      </c>
      <c r="F17" s="5">
        <v>0.1</v>
      </c>
      <c r="G17" s="5">
        <v>900</v>
      </c>
      <c r="H17" s="5">
        <v>40</v>
      </c>
      <c r="I17" s="5">
        <v>39</v>
      </c>
      <c r="J17" s="33">
        <f t="shared" si="3"/>
        <v>0.97499999999999998</v>
      </c>
      <c r="K17" s="5">
        <v>362950</v>
      </c>
      <c r="L17" s="5">
        <v>355322</v>
      </c>
      <c r="M17" s="37">
        <f t="shared" si="4"/>
        <v>0.97898333103733293</v>
      </c>
      <c r="N17" s="5">
        <v>3</v>
      </c>
      <c r="O17" s="5">
        <v>3</v>
      </c>
      <c r="P17" s="41">
        <f t="shared" si="5"/>
        <v>1</v>
      </c>
      <c r="Q17" s="11">
        <v>1.375E-2</v>
      </c>
      <c r="R17" s="13">
        <v>1.0800000000000001E-2</v>
      </c>
      <c r="S17" s="12">
        <v>1.29E-2</v>
      </c>
      <c r="V17">
        <v>1.8377421525999998E-2</v>
      </c>
    </row>
    <row r="18" spans="1:22" ht="15.75" x14ac:dyDescent="0.25">
      <c r="A18" s="9"/>
      <c r="B18" s="1"/>
      <c r="C18" s="5"/>
      <c r="D18" s="5"/>
      <c r="E18" s="5"/>
      <c r="F18" s="5"/>
      <c r="G18" s="5"/>
      <c r="H18" s="5"/>
      <c r="I18" s="5"/>
      <c r="J18" s="33"/>
      <c r="K18" s="5"/>
      <c r="L18" s="5"/>
      <c r="M18" s="36"/>
      <c r="N18" s="5"/>
      <c r="O18" s="5"/>
      <c r="P18" s="41"/>
      <c r="Q18" s="13"/>
      <c r="R18" s="13"/>
      <c r="S18" s="12"/>
      <c r="V18">
        <v>1.8377446012999999E-2</v>
      </c>
    </row>
    <row r="19" spans="1:22" ht="16.5" thickBot="1" x14ac:dyDescent="0.3">
      <c r="A19" s="10"/>
      <c r="B19" s="7"/>
      <c r="C19" s="6"/>
      <c r="D19" s="6"/>
      <c r="E19" s="6"/>
      <c r="F19" s="6"/>
      <c r="G19" s="6"/>
      <c r="H19" s="6"/>
      <c r="I19" s="6"/>
      <c r="J19" s="34"/>
      <c r="K19" s="6"/>
      <c r="L19" s="6"/>
      <c r="M19" s="39"/>
      <c r="N19" s="6"/>
      <c r="O19" s="6"/>
      <c r="P19" s="43"/>
      <c r="Q19" s="14"/>
      <c r="R19" s="14"/>
      <c r="S19" s="15"/>
      <c r="V19">
        <v>1.8377415083E-2</v>
      </c>
    </row>
    <row r="20" spans="1:22" x14ac:dyDescent="0.25">
      <c r="V20">
        <v>1.8377455434E-2</v>
      </c>
    </row>
    <row r="21" spans="1:22" x14ac:dyDescent="0.25">
      <c r="V21">
        <v>1.8377440200000001E-2</v>
      </c>
    </row>
    <row r="22" spans="1:22" x14ac:dyDescent="0.25">
      <c r="V22">
        <v>1.8377468394E-2</v>
      </c>
    </row>
    <row r="23" spans="1:22" x14ac:dyDescent="0.25">
      <c r="J23" t="s">
        <v>18</v>
      </c>
      <c r="M23" t="s">
        <v>18</v>
      </c>
      <c r="P23">
        <f>SUM(M24:M43)</f>
        <v>362950</v>
      </c>
      <c r="V23">
        <v>1.8377416337000001E-2</v>
      </c>
    </row>
    <row r="24" spans="1:22" x14ac:dyDescent="0.25">
      <c r="A24" t="s">
        <v>18</v>
      </c>
      <c r="D24" t="s">
        <v>18</v>
      </c>
      <c r="J24">
        <v>1.8094541658E-2</v>
      </c>
      <c r="M24">
        <v>18165</v>
      </c>
      <c r="V24">
        <v>1.8377437404999999E-2</v>
      </c>
    </row>
    <row r="25" spans="1:22" x14ac:dyDescent="0.25">
      <c r="A25">
        <v>23545</v>
      </c>
      <c r="C25">
        <f>SUM(A25:A44)</f>
        <v>472315</v>
      </c>
      <c r="D25">
        <v>1.9650456230667E-2</v>
      </c>
      <c r="H25">
        <f>SUM(D25:D44)/20</f>
        <v>1.9229383186550299E-2</v>
      </c>
      <c r="J25">
        <v>1.8094542471000001E-2</v>
      </c>
      <c r="M25">
        <v>18180</v>
      </c>
      <c r="V25">
        <v>1.8377429143000001E-2</v>
      </c>
    </row>
    <row r="26" spans="1:22" x14ac:dyDescent="0.25">
      <c r="A26">
        <v>23705</v>
      </c>
      <c r="D26">
        <v>1.9650433376667002E-2</v>
      </c>
      <c r="J26">
        <v>1.8094550208E-2</v>
      </c>
      <c r="M26">
        <v>18174</v>
      </c>
      <c r="V26">
        <v>1.8377459302999999E-2</v>
      </c>
    </row>
    <row r="27" spans="1:22" x14ac:dyDescent="0.25">
      <c r="A27">
        <v>23609</v>
      </c>
      <c r="D27">
        <v>1.9650504566667001E-2</v>
      </c>
      <c r="J27">
        <v>1.8094553467999999E-2</v>
      </c>
      <c r="M27">
        <v>18146</v>
      </c>
      <c r="V27">
        <v>1.8377450787E-2</v>
      </c>
    </row>
    <row r="28" spans="1:22" x14ac:dyDescent="0.25">
      <c r="A28">
        <v>23531</v>
      </c>
      <c r="D28">
        <v>1.9650465332667E-2</v>
      </c>
      <c r="J28">
        <v>1.8094553691E-2</v>
      </c>
      <c r="M28">
        <v>18140</v>
      </c>
      <c r="Q28">
        <f>Q16*2</f>
        <v>1.1039999999999999E-2</v>
      </c>
    </row>
    <row r="29" spans="1:22" x14ac:dyDescent="0.25">
      <c r="A29">
        <v>23539</v>
      </c>
      <c r="D29">
        <v>1.9650487559667001E-2</v>
      </c>
      <c r="J29">
        <v>1.8094532173E-2</v>
      </c>
      <c r="M29">
        <v>18171</v>
      </c>
      <c r="S29">
        <f>AVERAGE(R33:R52)</f>
        <v>1.2907615820983001E-2</v>
      </c>
    </row>
    <row r="30" spans="1:22" x14ac:dyDescent="0.25">
      <c r="A30">
        <v>23539</v>
      </c>
      <c r="D30">
        <v>1.9650484375667E-2</v>
      </c>
      <c r="J30">
        <v>1.8094553138999998E-2</v>
      </c>
      <c r="M30">
        <v>18121</v>
      </c>
    </row>
    <row r="31" spans="1:22" x14ac:dyDescent="0.25">
      <c r="A31">
        <v>23664</v>
      </c>
      <c r="D31">
        <v>1.5439683337499999E-2</v>
      </c>
      <c r="J31">
        <v>1.8094539773000001E-2</v>
      </c>
      <c r="M31">
        <v>18139</v>
      </c>
    </row>
    <row r="32" spans="1:22" x14ac:dyDescent="0.25">
      <c r="A32">
        <v>23712</v>
      </c>
      <c r="D32">
        <v>1.9650454529666999E-2</v>
      </c>
      <c r="J32">
        <v>1.8094518819999999E-2</v>
      </c>
      <c r="M32">
        <v>18175</v>
      </c>
      <c r="R32" t="s">
        <v>18</v>
      </c>
    </row>
    <row r="33" spans="1:18" x14ac:dyDescent="0.25">
      <c r="A33">
        <v>23575</v>
      </c>
      <c r="D33">
        <v>1.9650454741667E-2</v>
      </c>
      <c r="J33">
        <v>1.8094555589E-2</v>
      </c>
      <c r="M33">
        <v>18157</v>
      </c>
      <c r="R33">
        <v>1.2907592440333E-2</v>
      </c>
    </row>
    <row r="34" spans="1:18" x14ac:dyDescent="0.25">
      <c r="A34">
        <v>23592</v>
      </c>
      <c r="D34">
        <v>1.9650439123666999E-2</v>
      </c>
      <c r="J34">
        <v>1.8094536118E-2</v>
      </c>
      <c r="M34">
        <v>18148</v>
      </c>
      <c r="R34">
        <v>1.2907654418332999E-2</v>
      </c>
    </row>
    <row r="35" spans="1:18" x14ac:dyDescent="0.25">
      <c r="A35">
        <v>23574</v>
      </c>
      <c r="D35">
        <v>1.9650463610667E-2</v>
      </c>
      <c r="J35">
        <v>1.8094542006999999E-2</v>
      </c>
      <c r="M35">
        <v>18132</v>
      </c>
      <c r="R35">
        <v>1.2907641063333E-2</v>
      </c>
    </row>
    <row r="36" spans="1:18" x14ac:dyDescent="0.25">
      <c r="A36">
        <v>23633</v>
      </c>
      <c r="D36">
        <v>1.9650432680667001E-2</v>
      </c>
      <c r="J36">
        <v>1.8094539082E-2</v>
      </c>
      <c r="M36">
        <v>18119</v>
      </c>
      <c r="R36">
        <v>1.2907598857333001E-2</v>
      </c>
    </row>
    <row r="37" spans="1:18" x14ac:dyDescent="0.25">
      <c r="A37">
        <v>23681</v>
      </c>
      <c r="D37">
        <v>1.54396795125E-2</v>
      </c>
      <c r="J37">
        <v>1.8094534214000001E-2</v>
      </c>
      <c r="M37">
        <v>18131</v>
      </c>
      <c r="R37">
        <v>1.2907588373332999E-2</v>
      </c>
    </row>
    <row r="38" spans="1:18" x14ac:dyDescent="0.25">
      <c r="A38">
        <v>23660</v>
      </c>
      <c r="D38">
        <v>1.9650457797667002E-2</v>
      </c>
      <c r="J38">
        <v>1.8094585715E-2</v>
      </c>
      <c r="M38">
        <v>18135</v>
      </c>
      <c r="R38">
        <v>1.2907601223333001E-2</v>
      </c>
    </row>
    <row r="39" spans="1:18" x14ac:dyDescent="0.25">
      <c r="A39">
        <v>23694</v>
      </c>
      <c r="D39">
        <v>1.9650485991667001E-2</v>
      </c>
      <c r="J39">
        <v>1.8094584843999999E-2</v>
      </c>
      <c r="M39">
        <v>18101</v>
      </c>
      <c r="R39">
        <v>1.2907627017332999E-2</v>
      </c>
    </row>
    <row r="40" spans="1:18" x14ac:dyDescent="0.25">
      <c r="A40">
        <v>23549</v>
      </c>
      <c r="D40">
        <v>1.9650433934666998E-2</v>
      </c>
      <c r="J40">
        <v>1.8094590051E-2</v>
      </c>
      <c r="M40">
        <v>18180</v>
      </c>
      <c r="R40">
        <v>1.2907599817333E-2</v>
      </c>
    </row>
    <row r="41" spans="1:18" x14ac:dyDescent="0.25">
      <c r="A41">
        <v>23633</v>
      </c>
      <c r="D41">
        <v>1.9650455002666999E-2</v>
      </c>
      <c r="J41">
        <v>1.8094547175E-2</v>
      </c>
      <c r="M41">
        <v>18177</v>
      </c>
      <c r="R41">
        <v>1.2907606176333001E-2</v>
      </c>
    </row>
    <row r="42" spans="1:18" x14ac:dyDescent="0.25">
      <c r="A42">
        <v>23718</v>
      </c>
      <c r="D42">
        <v>1.9650446740666998E-2</v>
      </c>
      <c r="J42">
        <v>1.8094536322000001E-2</v>
      </c>
      <c r="M42">
        <v>18114</v>
      </c>
      <c r="R42">
        <v>1.2907618605333E-2</v>
      </c>
    </row>
    <row r="43" spans="1:18" x14ac:dyDescent="0.25">
      <c r="A43">
        <v>23585</v>
      </c>
      <c r="D43">
        <v>1.9650476900666999E-2</v>
      </c>
      <c r="J43">
        <v>1.8094538394E-2</v>
      </c>
      <c r="M43">
        <v>18145</v>
      </c>
      <c r="R43">
        <v>1.2907630015333E-2</v>
      </c>
    </row>
    <row r="44" spans="1:18" x14ac:dyDescent="0.25">
      <c r="A44">
        <v>23577</v>
      </c>
      <c r="D44">
        <v>1.9650468384667E-2</v>
      </c>
      <c r="R44">
        <v>1.2907616268333E-2</v>
      </c>
    </row>
    <row r="45" spans="1:18" x14ac:dyDescent="0.25">
      <c r="R45">
        <v>1.2907619553333E-2</v>
      </c>
    </row>
    <row r="46" spans="1:18" x14ac:dyDescent="0.25">
      <c r="R46">
        <v>1.2907607222333001E-2</v>
      </c>
    </row>
    <row r="47" spans="1:18" x14ac:dyDescent="0.25">
      <c r="R47">
        <v>1.2907629711333E-2</v>
      </c>
    </row>
    <row r="48" spans="1:18" x14ac:dyDescent="0.25">
      <c r="R48">
        <v>1.2907606552333001E-2</v>
      </c>
    </row>
    <row r="49" spans="18:18" x14ac:dyDescent="0.25">
      <c r="R49">
        <v>1.2907620178332999E-2</v>
      </c>
    </row>
    <row r="50" spans="18:18" x14ac:dyDescent="0.25">
      <c r="R50">
        <v>1.2907590499333E-2</v>
      </c>
    </row>
    <row r="51" spans="18:18" x14ac:dyDescent="0.25">
      <c r="R51">
        <v>1.2907613939333E-2</v>
      </c>
    </row>
    <row r="52" spans="18:18" x14ac:dyDescent="0.25">
      <c r="R52">
        <v>1.2907654487333E-2</v>
      </c>
    </row>
  </sheetData>
  <mergeCells count="4">
    <mergeCell ref="A12:A14"/>
    <mergeCell ref="A9:A11"/>
    <mergeCell ref="A15:A17"/>
    <mergeCell ref="A7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5"/>
  <sheetViews>
    <sheetView topLeftCell="A3" workbookViewId="0">
      <selection activeCell="H8" sqref="H8"/>
    </sheetView>
  </sheetViews>
  <sheetFormatPr baseColWidth="10" defaultRowHeight="15" x14ac:dyDescent="0.25"/>
  <sheetData>
    <row r="5" spans="5:8" x14ac:dyDescent="0.25">
      <c r="E5" t="s">
        <v>18</v>
      </c>
    </row>
    <row r="6" spans="5:8" x14ac:dyDescent="0.25">
      <c r="E6">
        <v>18118</v>
      </c>
    </row>
    <row r="7" spans="5:8" x14ac:dyDescent="0.25">
      <c r="E7">
        <v>18182</v>
      </c>
      <c r="H7">
        <f>SUM(E6:E25)</f>
        <v>362931</v>
      </c>
    </row>
    <row r="8" spans="5:8" x14ac:dyDescent="0.25">
      <c r="E8">
        <v>18144</v>
      </c>
    </row>
    <row r="9" spans="5:8" x14ac:dyDescent="0.25">
      <c r="E9">
        <v>18113</v>
      </c>
    </row>
    <row r="10" spans="5:8" x14ac:dyDescent="0.25">
      <c r="E10">
        <v>18116</v>
      </c>
    </row>
    <row r="11" spans="5:8" x14ac:dyDescent="0.25">
      <c r="E11">
        <v>18116</v>
      </c>
    </row>
    <row r="12" spans="5:8" x14ac:dyDescent="0.25">
      <c r="E12">
        <v>18166</v>
      </c>
    </row>
    <row r="13" spans="5:8" x14ac:dyDescent="0.25">
      <c r="E13">
        <v>18185</v>
      </c>
    </row>
    <row r="14" spans="5:8" x14ac:dyDescent="0.25">
      <c r="E14">
        <v>18130</v>
      </c>
    </row>
    <row r="15" spans="5:8" x14ac:dyDescent="0.25">
      <c r="E15">
        <v>18137</v>
      </c>
    </row>
    <row r="16" spans="5:8" x14ac:dyDescent="0.25">
      <c r="E16">
        <v>18130</v>
      </c>
    </row>
    <row r="17" spans="5:5" x14ac:dyDescent="0.25">
      <c r="E17">
        <v>18154</v>
      </c>
    </row>
    <row r="18" spans="5:5" x14ac:dyDescent="0.25">
      <c r="E18">
        <v>18173</v>
      </c>
    </row>
    <row r="19" spans="5:5" x14ac:dyDescent="0.25">
      <c r="E19">
        <v>18164</v>
      </c>
    </row>
    <row r="20" spans="5:5" x14ac:dyDescent="0.25">
      <c r="E20">
        <v>18178</v>
      </c>
    </row>
    <row r="21" spans="5:5" x14ac:dyDescent="0.25">
      <c r="E21">
        <v>18120</v>
      </c>
    </row>
    <row r="22" spans="5:5" x14ac:dyDescent="0.25">
      <c r="E22">
        <v>18153</v>
      </c>
    </row>
    <row r="23" spans="5:5" x14ac:dyDescent="0.25">
      <c r="E23">
        <v>18187</v>
      </c>
    </row>
    <row r="24" spans="5:5" x14ac:dyDescent="0.25">
      <c r="E24">
        <v>18134</v>
      </c>
    </row>
    <row r="25" spans="5:5" x14ac:dyDescent="0.25">
      <c r="E25">
        <v>18131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2014-12-04T22:01:50Z</dcterms:modified>
</cp:coreProperties>
</file>