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11880" yWindow="68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5" i="1" l="1"/>
  <c r="M23" i="1"/>
  <c r="M4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C25" i="1"/>
  <c r="D22" i="1"/>
  <c r="D21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4" i="1"/>
  <c r="G21" i="1"/>
  <c r="F21" i="1"/>
  <c r="C22" i="1"/>
  <c r="G22" i="1"/>
  <c r="F22" i="1"/>
  <c r="F25" i="1"/>
  <c r="C21" i="1"/>
</calcChain>
</file>

<file path=xl/sharedStrings.xml><?xml version="1.0" encoding="utf-8"?>
<sst xmlns="http://schemas.openxmlformats.org/spreadsheetml/2006/main" count="51" uniqueCount="38">
  <si>
    <t>All 4</t>
  </si>
  <si>
    <t>Classifiers Used</t>
  </si>
  <si>
    <t>Percent Accuracy</t>
  </si>
  <si>
    <t>DT, NN, KNN</t>
  </si>
  <si>
    <t>0 : DT</t>
  </si>
  <si>
    <t>1 : KNN</t>
  </si>
  <si>
    <t>2: PERC</t>
  </si>
  <si>
    <t>3: NN</t>
  </si>
  <si>
    <t>DT, NN, PERC</t>
  </si>
  <si>
    <t>DT, KNN, PERC</t>
  </si>
  <si>
    <t>NN, KNN, PERC</t>
  </si>
  <si>
    <t>NN, KNN</t>
  </si>
  <si>
    <t>NN, PERC</t>
  </si>
  <si>
    <t>NN, DT</t>
  </si>
  <si>
    <t>KNN, DT</t>
  </si>
  <si>
    <t>KNN, PERC</t>
  </si>
  <si>
    <t>PERC, DT</t>
  </si>
  <si>
    <t>KNN</t>
  </si>
  <si>
    <t>NN</t>
  </si>
  <si>
    <t>DT</t>
  </si>
  <si>
    <t>PERC</t>
  </si>
  <si>
    <t>Bagging</t>
  </si>
  <si>
    <t>Boosting</t>
  </si>
  <si>
    <t>*</t>
  </si>
  <si>
    <t>Titanic Data</t>
  </si>
  <si>
    <t>Heart Data</t>
  </si>
  <si>
    <t>4 stumps</t>
  </si>
  <si>
    <t>max</t>
  </si>
  <si>
    <t>average</t>
  </si>
  <si>
    <t>Train</t>
  </si>
  <si>
    <t>Test</t>
  </si>
  <si>
    <t>Total</t>
  </si>
  <si>
    <t>t-test (neither is better)</t>
  </si>
  <si>
    <t>t-test</t>
  </si>
  <si>
    <t>Boosting, Times</t>
  </si>
  <si>
    <t>Bagging Times</t>
  </si>
  <si>
    <t>Total total</t>
  </si>
  <si>
    <t>T-test (bagging is better!)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</si>
</sst>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11" fontId="0" fillId="0" borderId="0" xfId="0" applyNumberFormat="1"/>
    <xf numFmtId="0" fontId="0" fillId="0" borderId="0" xfId="0" applyAlignment="1">
      <alignment horizontal="right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showRuler="0" zoomScale="150" zoomScaleNormal="150" zoomScalePageLayoutView="150" workbookViewId="0">
      <selection activeCell="M25" sqref="M25"/>
    </sheetView>
  </sheetViews>
  <sheetFormatPr baseColWidth="10" defaultRowHeight="15" x14ac:dyDescent="0"/>
  <cols>
    <col min="1" max="1" width="7.33203125" bestFit="1" customWidth="1"/>
    <col min="2" max="3" width="15.5" bestFit="1" customWidth="1"/>
    <col min="5" max="5" width="13.83203125" bestFit="1" customWidth="1"/>
    <col min="6" max="6" width="15.5" bestFit="1" customWidth="1"/>
    <col min="9" max="9" width="13.33203125" bestFit="1" customWidth="1"/>
  </cols>
  <sheetData>
    <row r="1" spans="1:13">
      <c r="A1" t="s">
        <v>4</v>
      </c>
      <c r="C1" t="s">
        <v>24</v>
      </c>
      <c r="F1" t="s">
        <v>25</v>
      </c>
      <c r="I1" t="s">
        <v>24</v>
      </c>
    </row>
    <row r="2" spans="1:13">
      <c r="A2" t="s">
        <v>5</v>
      </c>
      <c r="C2" s="2" t="s">
        <v>21</v>
      </c>
      <c r="D2" s="2" t="s">
        <v>22</v>
      </c>
      <c r="F2" s="2" t="s">
        <v>21</v>
      </c>
      <c r="G2" s="2" t="s">
        <v>22</v>
      </c>
      <c r="I2" s="2" t="s">
        <v>34</v>
      </c>
    </row>
    <row r="3" spans="1:13">
      <c r="A3" t="s">
        <v>6</v>
      </c>
      <c r="B3" s="1" t="s">
        <v>1</v>
      </c>
      <c r="C3" s="1" t="s">
        <v>2</v>
      </c>
      <c r="E3" s="1"/>
      <c r="F3" s="1"/>
      <c r="I3" s="2" t="s">
        <v>29</v>
      </c>
      <c r="J3" s="2" t="s">
        <v>30</v>
      </c>
      <c r="K3" s="2" t="s">
        <v>31</v>
      </c>
      <c r="M3" s="2" t="s">
        <v>36</v>
      </c>
    </row>
    <row r="4" spans="1:13">
      <c r="A4" t="s">
        <v>7</v>
      </c>
      <c r="B4" t="s">
        <v>0</v>
      </c>
      <c r="C4">
        <v>0.76138967136150204</v>
      </c>
      <c r="D4">
        <v>0.764732394366197</v>
      </c>
      <c r="F4">
        <v>0.621428571428571</v>
      </c>
      <c r="G4">
        <v>0.49107142857142799</v>
      </c>
      <c r="I4">
        <v>2.5471999999999899</v>
      </c>
      <c r="J4">
        <v>2.12E-2</v>
      </c>
      <c r="K4">
        <f>J4+I4</f>
        <v>2.5683999999999898</v>
      </c>
      <c r="M4">
        <f>SUM(K4:K19)</f>
        <v>20.954099999999983</v>
      </c>
    </row>
    <row r="5" spans="1:13">
      <c r="B5" t="s">
        <v>3</v>
      </c>
      <c r="C5">
        <v>0.77866666666666595</v>
      </c>
      <c r="D5">
        <v>0.77036619718309796</v>
      </c>
      <c r="F5">
        <v>0.53749999999999998</v>
      </c>
      <c r="G5">
        <v>0.527678571428571</v>
      </c>
      <c r="I5">
        <v>2.528</v>
      </c>
      <c r="J5">
        <v>2.06E-2</v>
      </c>
      <c r="K5">
        <f t="shared" ref="K5:K19" si="0">J5+I5</f>
        <v>2.5486</v>
      </c>
    </row>
    <row r="6" spans="1:13">
      <c r="B6" t="s">
        <v>8</v>
      </c>
      <c r="C6">
        <v>0.76903286384976499</v>
      </c>
      <c r="D6">
        <v>0.78319248826290999</v>
      </c>
      <c r="F6">
        <v>0.435714285714285</v>
      </c>
      <c r="G6">
        <v>0.64999999999999902</v>
      </c>
      <c r="I6">
        <v>1.9587999999999901</v>
      </c>
      <c r="J6" s="3">
        <v>2.0000000000000001E-4</v>
      </c>
      <c r="K6">
        <f t="shared" si="0"/>
        <v>1.9589999999999901</v>
      </c>
    </row>
    <row r="7" spans="1:13">
      <c r="B7" t="s">
        <v>9</v>
      </c>
      <c r="C7">
        <v>0.76606572769952996</v>
      </c>
      <c r="D7">
        <v>0.77325821596244104</v>
      </c>
      <c r="F7">
        <v>0.44374999999999998</v>
      </c>
      <c r="G7">
        <v>0.71964285714285703</v>
      </c>
      <c r="H7" t="s">
        <v>23</v>
      </c>
      <c r="I7">
        <v>0.55649999999999999</v>
      </c>
      <c r="J7">
        <v>2.0799999999999999E-2</v>
      </c>
      <c r="K7">
        <f t="shared" si="0"/>
        <v>0.57730000000000004</v>
      </c>
    </row>
    <row r="8" spans="1:13">
      <c r="B8" t="s">
        <v>10</v>
      </c>
      <c r="C8">
        <v>0.75902347417840299</v>
      </c>
      <c r="D8">
        <v>0.74953990610328602</v>
      </c>
      <c r="F8">
        <v>0.527678571428571</v>
      </c>
      <c r="G8">
        <v>0.48928571428571399</v>
      </c>
      <c r="I8">
        <v>2.6267999999999998</v>
      </c>
      <c r="J8">
        <v>2.06E-2</v>
      </c>
      <c r="K8">
        <f t="shared" si="0"/>
        <v>2.6473999999999998</v>
      </c>
    </row>
    <row r="9" spans="1:13">
      <c r="B9" t="s">
        <v>11</v>
      </c>
      <c r="C9">
        <v>0.715962441314554</v>
      </c>
      <c r="D9">
        <v>0.742272300469483</v>
      </c>
      <c r="F9">
        <v>0.50535714285714195</v>
      </c>
      <c r="G9">
        <v>0.44196428571428498</v>
      </c>
      <c r="I9">
        <v>2.6166</v>
      </c>
      <c r="J9">
        <v>2.18E-2</v>
      </c>
      <c r="K9">
        <f t="shared" si="0"/>
        <v>2.6383999999999999</v>
      </c>
    </row>
    <row r="10" spans="1:13">
      <c r="B10" t="s">
        <v>12</v>
      </c>
      <c r="C10">
        <v>0.756431924882629</v>
      </c>
      <c r="D10">
        <v>0.79030985915492902</v>
      </c>
      <c r="F10">
        <v>0.49910714285714203</v>
      </c>
      <c r="G10">
        <v>0.253571428571428</v>
      </c>
      <c r="I10">
        <v>2.0225</v>
      </c>
      <c r="J10" s="3">
        <v>2.0000000000000001E-4</v>
      </c>
      <c r="K10">
        <f t="shared" si="0"/>
        <v>2.0226999999999999</v>
      </c>
    </row>
    <row r="11" spans="1:13">
      <c r="A11" t="s">
        <v>23</v>
      </c>
      <c r="B11" t="s">
        <v>13</v>
      </c>
      <c r="C11">
        <v>0.75190610328638496</v>
      </c>
      <c r="D11">
        <v>0.75338967136150203</v>
      </c>
      <c r="F11">
        <v>0.48660714285714202</v>
      </c>
      <c r="G11">
        <v>0.60892857142857104</v>
      </c>
      <c r="I11">
        <v>2.0066999999999999</v>
      </c>
      <c r="J11" s="3">
        <v>1E-4</v>
      </c>
      <c r="K11">
        <f t="shared" si="0"/>
        <v>2.0068000000000001</v>
      </c>
    </row>
    <row r="12" spans="1:13">
      <c r="A12" t="s">
        <v>23</v>
      </c>
      <c r="B12" t="s">
        <v>14</v>
      </c>
      <c r="C12">
        <v>0.79408450704225297</v>
      </c>
      <c r="D12">
        <v>0.79579342723004698</v>
      </c>
      <c r="F12">
        <v>0.58303571428571399</v>
      </c>
      <c r="G12">
        <v>0.58928571428571397</v>
      </c>
      <c r="I12">
        <v>0.62150000000000005</v>
      </c>
      <c r="J12">
        <v>2.3699999999999999E-2</v>
      </c>
      <c r="K12">
        <f t="shared" si="0"/>
        <v>0.6452</v>
      </c>
    </row>
    <row r="13" spans="1:13">
      <c r="B13" t="s">
        <v>15</v>
      </c>
      <c r="C13">
        <v>0.722403755868544</v>
      </c>
      <c r="D13">
        <v>0.75205633802816896</v>
      </c>
      <c r="F13">
        <v>0.50892857142857095</v>
      </c>
      <c r="G13">
        <v>0.64196428571428499</v>
      </c>
      <c r="I13">
        <v>0.65259999999999996</v>
      </c>
      <c r="J13">
        <v>2.3099999999999999E-2</v>
      </c>
      <c r="K13">
        <f t="shared" si="0"/>
        <v>0.67569999999999997</v>
      </c>
    </row>
    <row r="14" spans="1:13">
      <c r="A14" t="s">
        <v>23</v>
      </c>
      <c r="B14" t="s">
        <v>16</v>
      </c>
      <c r="C14">
        <v>0.76377464788732397</v>
      </c>
      <c r="D14">
        <v>0.77733333333333299</v>
      </c>
      <c r="F14">
        <v>0.50267857142857097</v>
      </c>
      <c r="G14">
        <v>0.70357142857142796</v>
      </c>
      <c r="I14">
        <v>5.4000000000000003E-3</v>
      </c>
      <c r="J14">
        <v>0</v>
      </c>
      <c r="K14">
        <f t="shared" si="0"/>
        <v>5.4000000000000003E-3</v>
      </c>
    </row>
    <row r="15" spans="1:13">
      <c r="B15" t="s">
        <v>17</v>
      </c>
      <c r="C15">
        <v>0.72685446009389598</v>
      </c>
      <c r="D15">
        <v>0.74093896713615004</v>
      </c>
      <c r="F15">
        <v>0.47678571428571398</v>
      </c>
      <c r="G15">
        <v>0.51339285714285698</v>
      </c>
      <c r="I15">
        <v>0.58150000000000002</v>
      </c>
      <c r="J15">
        <v>2.3699999999999999E-2</v>
      </c>
      <c r="K15">
        <f t="shared" si="0"/>
        <v>0.60519999999999996</v>
      </c>
    </row>
    <row r="16" spans="1:13">
      <c r="B16" t="s">
        <v>18</v>
      </c>
      <c r="C16">
        <v>0.76858215962441301</v>
      </c>
      <c r="D16">
        <v>0.73782159624413102</v>
      </c>
      <c r="E16" s="4" t="s">
        <v>23</v>
      </c>
      <c r="F16">
        <v>0.67053571428571401</v>
      </c>
      <c r="G16">
        <v>0.307142857142857</v>
      </c>
      <c r="I16">
        <v>2.0470999999999999</v>
      </c>
      <c r="J16" s="3">
        <v>2.9999999999999997E-4</v>
      </c>
      <c r="K16">
        <f t="shared" si="0"/>
        <v>2.0474000000000001</v>
      </c>
    </row>
    <row r="17" spans="1:13">
      <c r="A17" t="s">
        <v>23</v>
      </c>
      <c r="B17" t="s">
        <v>19</v>
      </c>
      <c r="C17">
        <v>0.75338967136150203</v>
      </c>
      <c r="D17">
        <v>0.762873239436619</v>
      </c>
      <c r="F17">
        <v>0.46428571428571402</v>
      </c>
      <c r="G17">
        <v>0.38839285714285698</v>
      </c>
      <c r="I17">
        <v>1.1000000000000001E-3</v>
      </c>
      <c r="J17">
        <v>0</v>
      </c>
      <c r="K17">
        <f t="shared" si="0"/>
        <v>1.1000000000000001E-3</v>
      </c>
    </row>
    <row r="18" spans="1:13">
      <c r="B18" t="s">
        <v>20</v>
      </c>
      <c r="C18">
        <v>0.79823474178403697</v>
      </c>
      <c r="D18">
        <v>0.76251643192488205</v>
      </c>
      <c r="F18">
        <v>0.50892857142857095</v>
      </c>
      <c r="G18">
        <v>0.48035714285714198</v>
      </c>
      <c r="I18">
        <v>4.1999999999999997E-3</v>
      </c>
      <c r="J18">
        <v>0</v>
      </c>
      <c r="K18">
        <f t="shared" si="0"/>
        <v>4.1999999999999997E-3</v>
      </c>
    </row>
    <row r="19" spans="1:13">
      <c r="B19" t="s">
        <v>26</v>
      </c>
      <c r="C19">
        <v>0.76176525821596197</v>
      </c>
      <c r="D19">
        <v>0.79949295774647799</v>
      </c>
      <c r="E19" t="s">
        <v>23</v>
      </c>
      <c r="F19">
        <v>0.37053571428571402</v>
      </c>
      <c r="G19">
        <v>0.61160714285714202</v>
      </c>
      <c r="I19">
        <v>1.2999999999999999E-3</v>
      </c>
      <c r="J19">
        <v>0</v>
      </c>
      <c r="K19">
        <f t="shared" si="0"/>
        <v>1.2999999999999999E-3</v>
      </c>
    </row>
    <row r="21" spans="1:13">
      <c r="B21" t="s">
        <v>27</v>
      </c>
      <c r="C21">
        <f>MAX(C4:C18)</f>
        <v>0.79823474178403697</v>
      </c>
      <c r="D21">
        <f>MAX(D4:D19)</f>
        <v>0.79949295774647799</v>
      </c>
      <c r="F21">
        <f>MAX(F4:F19)</f>
        <v>0.67053571428571401</v>
      </c>
      <c r="G21">
        <f>MAX(G4:G19)</f>
        <v>0.71964285714285703</v>
      </c>
      <c r="I21" s="2" t="s">
        <v>35</v>
      </c>
    </row>
    <row r="22" spans="1:13">
      <c r="B22" t="s">
        <v>28</v>
      </c>
      <c r="C22">
        <f>AVERAGE(C4:C18)</f>
        <v>0.75905352112676039</v>
      </c>
      <c r="D22">
        <f>AVERAGE(D4:D19)</f>
        <v>0.76599295774647846</v>
      </c>
      <c r="F22">
        <f>AVERAGE(F4:F19)</f>
        <v>0.50892857142857106</v>
      </c>
      <c r="G22">
        <f>AVERAGE(G4:G19)</f>
        <v>0.52611607142857086</v>
      </c>
      <c r="I22" s="2" t="s">
        <v>29</v>
      </c>
      <c r="J22" s="2" t="s">
        <v>30</v>
      </c>
      <c r="K22" s="2" t="s">
        <v>31</v>
      </c>
      <c r="M22" s="2" t="s">
        <v>36</v>
      </c>
    </row>
    <row r="23" spans="1:13">
      <c r="I23">
        <v>2.0331000000000001</v>
      </c>
      <c r="J23">
        <v>2.93E-2</v>
      </c>
      <c r="K23">
        <f>J23+I23</f>
        <v>2.0624000000000002</v>
      </c>
      <c r="M23">
        <f>SUM(K23:K38)</f>
        <v>16.243099999999995</v>
      </c>
    </row>
    <row r="24" spans="1:13">
      <c r="C24" t="s">
        <v>33</v>
      </c>
      <c r="F24" t="s">
        <v>32</v>
      </c>
      <c r="I24">
        <v>2.0185</v>
      </c>
      <c r="J24">
        <v>2.23E-2</v>
      </c>
      <c r="K24">
        <f t="shared" ref="K24:K38" si="1">J24+I24</f>
        <v>2.0407999999999999</v>
      </c>
      <c r="M24" t="s">
        <v>37</v>
      </c>
    </row>
    <row r="25" spans="1:13">
      <c r="C25">
        <f>_xlfn.T.TEST(C4:C19,D4:D19,2,1)</f>
        <v>0.21395818134024031</v>
      </c>
      <c r="F25">
        <f>_xlfn.T.TEST(F4:F19,G4:G19,2,1)</f>
        <v>0.70357847137984497</v>
      </c>
      <c r="I25">
        <v>2.0139</v>
      </c>
      <c r="J25" s="3">
        <v>4.0000000000000002E-4</v>
      </c>
      <c r="K25">
        <f t="shared" si="1"/>
        <v>2.0143</v>
      </c>
      <c r="M25">
        <f>_xlfn.T.TEST(K4:K19,K23:K38,2,1)</f>
        <v>1.4344077818560597E-3</v>
      </c>
    </row>
    <row r="26" spans="1:13">
      <c r="I26">
        <v>5.0000000000000001E-3</v>
      </c>
      <c r="J26">
        <v>2.2499999999999999E-2</v>
      </c>
      <c r="K26">
        <f t="shared" si="1"/>
        <v>2.75E-2</v>
      </c>
    </row>
    <row r="27" spans="1:13">
      <c r="I27">
        <v>1.9897</v>
      </c>
      <c r="J27">
        <v>2.1299999999999999E-2</v>
      </c>
      <c r="K27">
        <f t="shared" si="1"/>
        <v>2.0110000000000001</v>
      </c>
    </row>
    <row r="28" spans="1:13">
      <c r="I28">
        <v>2.0019999999999998</v>
      </c>
      <c r="J28">
        <v>2.12E-2</v>
      </c>
      <c r="K28">
        <f t="shared" si="1"/>
        <v>2.0231999999999997</v>
      </c>
    </row>
    <row r="29" spans="1:13">
      <c r="I29">
        <v>2.0021</v>
      </c>
      <c r="J29" s="3">
        <v>2.0000000000000001E-4</v>
      </c>
      <c r="K29">
        <f t="shared" si="1"/>
        <v>2.0023</v>
      </c>
    </row>
    <row r="30" spans="1:13">
      <c r="I30">
        <v>2.0108999999999999</v>
      </c>
      <c r="J30" s="3">
        <v>2.0000000000000001E-4</v>
      </c>
      <c r="K30">
        <f t="shared" si="1"/>
        <v>2.0110999999999999</v>
      </c>
    </row>
    <row r="31" spans="1:13">
      <c r="I31" s="3">
        <v>8.9999999999999998E-4</v>
      </c>
      <c r="J31">
        <v>2.23E-2</v>
      </c>
      <c r="K31">
        <f t="shared" si="1"/>
        <v>2.3200000000000002E-2</v>
      </c>
    </row>
    <row r="32" spans="1:13">
      <c r="I32">
        <v>4.1999999999999997E-3</v>
      </c>
      <c r="J32">
        <v>2.3599999999999999E-2</v>
      </c>
      <c r="K32">
        <f t="shared" si="1"/>
        <v>2.7799999999999998E-2</v>
      </c>
    </row>
    <row r="33" spans="9:11">
      <c r="I33">
        <v>4.0000000000000001E-3</v>
      </c>
      <c r="J33" s="3">
        <v>1E-4</v>
      </c>
      <c r="K33">
        <f t="shared" si="1"/>
        <v>4.1000000000000003E-3</v>
      </c>
    </row>
    <row r="34" spans="9:11">
      <c r="I34" s="3">
        <v>1E-4</v>
      </c>
      <c r="J34">
        <v>2.0199999999999999E-2</v>
      </c>
      <c r="K34">
        <f t="shared" si="1"/>
        <v>2.0299999999999999E-2</v>
      </c>
    </row>
    <row r="35" spans="9:11">
      <c r="I35">
        <v>1.9679</v>
      </c>
      <c r="J35" s="3">
        <v>1E-4</v>
      </c>
      <c r="K35">
        <f t="shared" si="1"/>
        <v>1.968</v>
      </c>
    </row>
    <row r="36" spans="9:11">
      <c r="I36">
        <v>1.1000000000000001E-3</v>
      </c>
      <c r="J36" s="3">
        <v>2.0000000000000001E-4</v>
      </c>
      <c r="K36">
        <f t="shared" si="1"/>
        <v>1.3000000000000002E-3</v>
      </c>
    </row>
    <row r="37" spans="9:11">
      <c r="I37">
        <v>3.8E-3</v>
      </c>
      <c r="J37" s="3">
        <v>0</v>
      </c>
      <c r="K37">
        <f t="shared" si="1"/>
        <v>3.8E-3</v>
      </c>
    </row>
    <row r="38" spans="9:11">
      <c r="I38">
        <v>1.8E-3</v>
      </c>
      <c r="J38" s="3">
        <v>2.0000000000000001E-4</v>
      </c>
      <c r="K38">
        <f t="shared" si="1"/>
        <v>2E-3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Cevallos</dc:creator>
  <cp:lastModifiedBy>Sebastian Cevallos</cp:lastModifiedBy>
  <dcterms:created xsi:type="dcterms:W3CDTF">2016-12-06T02:58:55Z</dcterms:created>
  <dcterms:modified xsi:type="dcterms:W3CDTF">2016-12-06T04:51:41Z</dcterms:modified>
</cp:coreProperties>
</file>