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\Desktop\"/>
    </mc:Choice>
  </mc:AlternateContent>
  <bookViews>
    <workbookView xWindow="0" yWindow="0" windowWidth="24465" windowHeight="8955" xr2:uid="{D3483E89-0317-4CFA-8413-A88325755925}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F23" i="2"/>
  <c r="F22" i="2"/>
  <c r="B22" i="2"/>
  <c r="C22" i="2"/>
  <c r="D22" i="2"/>
  <c r="E22" i="2"/>
  <c r="G22" i="2"/>
  <c r="B23" i="2"/>
  <c r="C23" i="2"/>
  <c r="D23" i="2"/>
  <c r="E23" i="2"/>
  <c r="G23" i="2"/>
  <c r="B24" i="2"/>
  <c r="C24" i="2"/>
  <c r="D24" i="2"/>
  <c r="E24" i="2"/>
  <c r="F24" i="2"/>
  <c r="G24" i="2"/>
  <c r="C21" i="2"/>
  <c r="D21" i="2"/>
  <c r="E21" i="2"/>
  <c r="F21" i="2"/>
  <c r="G21" i="2"/>
  <c r="B21" i="2"/>
  <c r="A22" i="2"/>
  <c r="A23" i="2"/>
  <c r="A24" i="2"/>
  <c r="A25" i="2"/>
  <c r="A21" i="2"/>
  <c r="C7" i="1"/>
  <c r="D7" i="1"/>
  <c r="E7" i="1"/>
  <c r="F7" i="1"/>
  <c r="H7" i="1"/>
  <c r="C8" i="1"/>
  <c r="D8" i="1"/>
  <c r="E8" i="1"/>
  <c r="F8" i="1"/>
  <c r="H8" i="1"/>
  <c r="C9" i="1"/>
  <c r="D9" i="1"/>
  <c r="E9" i="1"/>
  <c r="F9" i="1"/>
  <c r="G9" i="1"/>
  <c r="H9" i="1"/>
  <c r="D6" i="1"/>
  <c r="E6" i="1"/>
  <c r="F6" i="1"/>
  <c r="G6" i="1"/>
  <c r="H6" i="1"/>
  <c r="C6" i="1"/>
</calcChain>
</file>

<file path=xl/sharedStrings.xml><?xml version="1.0" encoding="utf-8"?>
<sst xmlns="http://schemas.openxmlformats.org/spreadsheetml/2006/main" count="47" uniqueCount="20">
  <si>
    <t>Trello</t>
  </si>
  <si>
    <t>Slack</t>
  </si>
  <si>
    <t xml:space="preserve"> </t>
  </si>
  <si>
    <t>Zoom</t>
  </si>
  <si>
    <t>Git</t>
  </si>
  <si>
    <t>Spring</t>
  </si>
  <si>
    <t>Intellij</t>
  </si>
  <si>
    <t>Implementation effort</t>
  </si>
  <si>
    <t>Impact for project sucess</t>
  </si>
  <si>
    <t>Learning Effort</t>
  </si>
  <si>
    <t>Userfriendly</t>
  </si>
  <si>
    <t>0 = bad</t>
  </si>
  <si>
    <t>10=very good</t>
  </si>
  <si>
    <t>Communications   and Development Tools</t>
  </si>
  <si>
    <t>RR</t>
  </si>
  <si>
    <t>Implementation Effort</t>
  </si>
  <si>
    <t>Impact for Project Success</t>
  </si>
  <si>
    <t>R.R</t>
  </si>
  <si>
    <t>Y</t>
  </si>
  <si>
    <t>User 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</si>
</sst>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4" readingOrder="1"/>
    </xf>
    <xf numFmtId="0" fontId="0" fillId="0" borderId="1" xfId="0" applyBorder="1"/>
    <xf numFmtId="0" fontId="0" fillId="0" borderId="2" xfId="0" applyFont="1" applyBorder="1" applyAlignment="1"/>
    <xf numFmtId="49" fontId="3" fillId="0" borderId="2" xfId="0" applyNumberFormat="1" applyFont="1" applyBorder="1" applyAlignment="1"/>
    <xf numFmtId="0" fontId="3" fillId="0" borderId="2" xfId="0" applyFont="1" applyBorder="1" applyAlignment="1"/>
    <xf numFmtId="49" fontId="3" fillId="0" borderId="3" xfId="0" applyNumberFormat="1" applyFont="1" applyBorder="1" applyAlignment="1"/>
    <xf numFmtId="0" fontId="0" fillId="0" borderId="4" xfId="0" applyNumberFormat="1" applyFont="1" applyBorder="1" applyAlignment="1"/>
    <xf numFmtId="49" fontId="0" fillId="0" borderId="4" xfId="0" applyNumberFormat="1" applyFont="1" applyBorder="1" applyAlignment="1"/>
    <xf numFmtId="49" fontId="3" fillId="0" borderId="5" xfId="0" applyNumberFormat="1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User friendly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Tabelle1!$B$7</c:f>
              <c:strCache>
                <c:ptCount val="1"/>
                <c:pt idx="0">
                  <c:v>User 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Tabelle1!$C$5:$H$5</c:f>
              <c:strCache>
                <c:ptCount val="6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Intellij</c:v>
                </c:pt>
                <c:pt idx="5">
                  <c:v>Git</c:v>
                </c:pt>
              </c:strCache>
            </c:strRef>
          </c:cat>
          <c:val>
            <c:numRef>
              <c:f>Tabelle1!$C$7:$H$7</c:f>
              <c:numCache>
                <c:formatCode>General</c:formatCode>
                <c:ptCount val="6"/>
                <c:pt idx="0">
                  <c:v>9.5</c:v>
                </c:pt>
                <c:pt idx="1">
                  <c:v>9.5</c:v>
                </c:pt>
                <c:pt idx="2">
                  <c:v>8.5</c:v>
                </c:pt>
                <c:pt idx="3">
                  <c:v>3.5</c:v>
                </c:pt>
                <c:pt idx="4">
                  <c:v>8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5-49F4-8C17-25F14E64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Tabelle1!$B$6</c15:sqref>
                        </c15:formulaRef>
                      </c:ext>
                    </c:extLst>
                    <c:strCache>
                      <c:ptCount val="1"/>
                      <c:pt idx="0">
                        <c:v>Implementation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Tabelle1!$C$5:$H$5</c15:sqref>
                        </c15:formulaRef>
                      </c:ext>
                    </c:extLst>
                    <c:strCache>
                      <c:ptCount val="6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Intellij</c:v>
                      </c:pt>
                      <c:pt idx="5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Tabelle1!$C$6:$H$6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6.5</c:v>
                      </c:pt>
                      <c:pt idx="2">
                        <c:v>9.5</c:v>
                      </c:pt>
                      <c:pt idx="3">
                        <c:v>8.5</c:v>
                      </c:pt>
                      <c:pt idx="4">
                        <c:v>6.5</c:v>
                      </c:pt>
                      <c:pt idx="5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55-49F4-8C17-25F14E640912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Tabelle1!$B$6</c:f>
              <c:strCache>
                <c:ptCount val="1"/>
                <c:pt idx="0">
                  <c:v>Implementation Effort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Tabelle1!$C$5:$H$5</c:f>
              <c:strCache>
                <c:ptCount val="6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Intellij</c:v>
                </c:pt>
                <c:pt idx="5">
                  <c:v>Git</c:v>
                </c:pt>
              </c:strCache>
              <c:extLst xmlns:c15="http://schemas.microsoft.com/office/drawing/2012/chart"/>
            </c:strRef>
          </c:cat>
          <c:val>
            <c:numRef>
              <c:f>Tabelle1!$C$6:$H$6</c:f>
              <c:numCache>
                <c:formatCode>General</c:formatCode>
                <c:ptCount val="6"/>
                <c:pt idx="0">
                  <c:v>8</c:v>
                </c:pt>
                <c:pt idx="1">
                  <c:v>6.5</c:v>
                </c:pt>
                <c:pt idx="2">
                  <c:v>9.5</c:v>
                </c:pt>
                <c:pt idx="3">
                  <c:v>8.5</c:v>
                </c:pt>
                <c:pt idx="4">
                  <c:v>6.5</c:v>
                </c:pt>
                <c:pt idx="5">
                  <c:v>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840-4226-9A85-2893FFC2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Tabelle1!$B$7</c15:sqref>
                        </c15:formulaRef>
                      </c:ext>
                    </c:extLst>
                    <c:strCache>
                      <c:ptCount val="1"/>
                      <c:pt idx="0">
                        <c:v>User friendly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Tabelle1!$C$5:$H$5</c15:sqref>
                        </c15:formulaRef>
                      </c:ext>
                    </c:extLst>
                    <c:strCache>
                      <c:ptCount val="6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Intellij</c:v>
                      </c:pt>
                      <c:pt idx="5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Tabelle1!$C$7:$H$7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9.5</c:v>
                      </c:pt>
                      <c:pt idx="1">
                        <c:v>9.5</c:v>
                      </c:pt>
                      <c:pt idx="2">
                        <c:v>8.5</c:v>
                      </c:pt>
                      <c:pt idx="3">
                        <c:v>3.5</c:v>
                      </c:pt>
                      <c:pt idx="4">
                        <c:v>8</c:v>
                      </c:pt>
                      <c:pt idx="5">
                        <c:v>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40-4226-9A85-2893FFC2D8B1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Tabelle1!$B$8</c:f>
              <c:strCache>
                <c:ptCount val="1"/>
                <c:pt idx="0">
                  <c:v>Learning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Tabelle1!$C$5:$H$5</c:f>
              <c:strCache>
                <c:ptCount val="6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Intellij</c:v>
                </c:pt>
                <c:pt idx="5">
                  <c:v>Git</c:v>
                </c:pt>
              </c:strCache>
            </c:strRef>
          </c:cat>
          <c:val>
            <c:numRef>
              <c:f>Tabelle1!$C$8:$H$8</c:f>
              <c:numCache>
                <c:formatCode>General</c:formatCode>
                <c:ptCount val="6"/>
                <c:pt idx="0">
                  <c:v>8.5</c:v>
                </c:pt>
                <c:pt idx="1">
                  <c:v>9.5</c:v>
                </c:pt>
                <c:pt idx="2">
                  <c:v>6.5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E-4D99-AF26-CF67DB61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Tabelle1!$B$6</c15:sqref>
                        </c15:formulaRef>
                      </c:ext>
                    </c:extLst>
                    <c:strCache>
                      <c:ptCount val="1"/>
                      <c:pt idx="0">
                        <c:v>Implementation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Tabelle1!$C$5:$H$5</c15:sqref>
                        </c15:formulaRef>
                      </c:ext>
                    </c:extLst>
                    <c:strCache>
                      <c:ptCount val="6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Intellij</c:v>
                      </c:pt>
                      <c:pt idx="5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Tabelle1!$C$6:$H$6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6.5</c:v>
                      </c:pt>
                      <c:pt idx="2">
                        <c:v>9.5</c:v>
                      </c:pt>
                      <c:pt idx="3">
                        <c:v>8.5</c:v>
                      </c:pt>
                      <c:pt idx="4">
                        <c:v>6.5</c:v>
                      </c:pt>
                      <c:pt idx="5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9E-4D99-AF26-CF67DB61424E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Tabelle1!$B$7</c15:sqref>
                        </c15:formulaRef>
                      </c:ext>
                    </c:extLst>
                    <c:strCache>
                      <c:ptCount val="1"/>
                      <c:pt idx="0">
                        <c:v>User friendly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Tabelle1!$C$5:$H$5</c15:sqref>
                        </c15:formulaRef>
                      </c:ext>
                    </c:extLst>
                    <c:strCache>
                      <c:ptCount val="6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Intellij</c:v>
                      </c:pt>
                      <c:pt idx="5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Tabelle1!$C$7:$H$7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9.5</c:v>
                      </c:pt>
                      <c:pt idx="1">
                        <c:v>9.5</c:v>
                      </c:pt>
                      <c:pt idx="2">
                        <c:v>8.5</c:v>
                      </c:pt>
                      <c:pt idx="3">
                        <c:v>3.5</c:v>
                      </c:pt>
                      <c:pt idx="4">
                        <c:v>8</c:v>
                      </c:pt>
                      <c:pt idx="5">
                        <c:v>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9E-4D99-AF26-CF67DB61424E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Tabelle1!$B$9</c15:sqref>
                        </c15:formulaRef>
                      </c:ext>
                    </c:extLst>
                    <c:strCache>
                      <c:ptCount val="1"/>
                      <c:pt idx="0">
                        <c:v>Impact for Project Success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Tabelle1!$C$5:$H$5</c15:sqref>
                        </c15:formulaRef>
                      </c:ext>
                    </c:extLst>
                    <c:strCache>
                      <c:ptCount val="6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Intellij</c:v>
                      </c:pt>
                      <c:pt idx="5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Tabelle1!$C$9:$H$9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7.5</c:v>
                      </c:pt>
                      <c:pt idx="3">
                        <c:v>8.5</c:v>
                      </c:pt>
                      <c:pt idx="4">
                        <c:v>4.5</c:v>
                      </c:pt>
                      <c:pt idx="5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9E-4D99-AF26-CF67DB61424E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3"/>
          <c:order val="3"/>
          <c:tx>
            <c:strRef>
              <c:f>Tabelle1!$B$9</c:f>
              <c:strCache>
                <c:ptCount val="1"/>
                <c:pt idx="0">
                  <c:v>Impact for Project Success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Tabelle1!$C$5:$H$5</c:f>
              <c:strCache>
                <c:ptCount val="6"/>
                <c:pt idx="0">
                  <c:v>Trello</c:v>
                </c:pt>
                <c:pt idx="1">
                  <c:v>Slack</c:v>
                </c:pt>
                <c:pt idx="2">
                  <c:v>Zoom</c:v>
                </c:pt>
                <c:pt idx="3">
                  <c:v>Spring</c:v>
                </c:pt>
                <c:pt idx="4">
                  <c:v>Intellij</c:v>
                </c:pt>
                <c:pt idx="5">
                  <c:v>Git</c:v>
                </c:pt>
              </c:strCache>
            </c:strRef>
          </c:cat>
          <c:val>
            <c:numRef>
              <c:f>Tabelle1!$C$9:$H$9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7.5</c:v>
                </c:pt>
                <c:pt idx="3">
                  <c:v>8.5</c:v>
                </c:pt>
                <c:pt idx="4">
                  <c:v>4.5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D-48BF-B6D2-C1029F57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07584"/>
        <c:axId val="7016056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Tabelle1!$B$6</c15:sqref>
                        </c15:formulaRef>
                      </c:ext>
                    </c:extLst>
                    <c:strCache>
                      <c:ptCount val="1"/>
                      <c:pt idx="0">
                        <c:v>Implementation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Tabelle1!$C$5:$H$5</c15:sqref>
                        </c15:formulaRef>
                      </c:ext>
                    </c:extLst>
                    <c:strCache>
                      <c:ptCount val="6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Intellij</c:v>
                      </c:pt>
                      <c:pt idx="5">
                        <c:v>Git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Tabelle1!$C$6:$H$6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6.5</c:v>
                      </c:pt>
                      <c:pt idx="2">
                        <c:v>9.5</c:v>
                      </c:pt>
                      <c:pt idx="3">
                        <c:v>8.5</c:v>
                      </c:pt>
                      <c:pt idx="4">
                        <c:v>6.5</c:v>
                      </c:pt>
                      <c:pt idx="5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4D-48BF-B6D2-C1029F57217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Tabelle1!$B$7</c15:sqref>
                        </c15:formulaRef>
                      </c:ext>
                    </c:extLst>
                    <c:strCache>
                      <c:ptCount val="1"/>
                      <c:pt idx="0">
                        <c:v>User friendly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Tabelle1!$C$5:$H$5</c15:sqref>
                        </c15:formulaRef>
                      </c:ext>
                    </c:extLst>
                    <c:strCache>
                      <c:ptCount val="6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Intellij</c:v>
                      </c:pt>
                      <c:pt idx="5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Tabelle1!$C$7:$H$7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9.5</c:v>
                      </c:pt>
                      <c:pt idx="1">
                        <c:v>9.5</c:v>
                      </c:pt>
                      <c:pt idx="2">
                        <c:v>8.5</c:v>
                      </c:pt>
                      <c:pt idx="3">
                        <c:v>3.5</c:v>
                      </c:pt>
                      <c:pt idx="4">
                        <c:v>8</c:v>
                      </c:pt>
                      <c:pt idx="5">
                        <c:v>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4D-48BF-B6D2-C1029F57217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Tabelle1!$B$8</c15:sqref>
                        </c15:formulaRef>
                      </c:ext>
                    </c:extLst>
                    <c:strCache>
                      <c:ptCount val="1"/>
                      <c:pt idx="0">
                        <c:v>Learning Effort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Tabelle1!$C$5:$H$5</c15:sqref>
                        </c15:formulaRef>
                      </c:ext>
                    </c:extLst>
                    <c:strCache>
                      <c:ptCount val="6"/>
                      <c:pt idx="0">
                        <c:v>Trello</c:v>
                      </c:pt>
                      <c:pt idx="1">
                        <c:v>Slack</c:v>
                      </c:pt>
                      <c:pt idx="2">
                        <c:v>Zoom</c:v>
                      </c:pt>
                      <c:pt idx="3">
                        <c:v>Spring</c:v>
                      </c:pt>
                      <c:pt idx="4">
                        <c:v>Intellij</c:v>
                      </c:pt>
                      <c:pt idx="5">
                        <c:v>Git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Tabelle1!$C$8:$H$8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8.5</c:v>
                      </c:pt>
                      <c:pt idx="1">
                        <c:v>9.5</c:v>
                      </c:pt>
                      <c:pt idx="2">
                        <c:v>6.5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4D-48BF-B6D2-C1029F572177}"/>
                  </c:ext>
                </c:extLst>
              </c15:ser>
            </c15:filteredRadarSeries>
          </c:ext>
        </c:extLst>
      </c:radarChart>
      <c:catAx>
        <c:axId val="7016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5616"/>
        <c:crosses val="autoZero"/>
        <c:auto val="1"/>
        <c:lblAlgn val="ctr"/>
        <c:lblOffset val="100"/>
        <c:noMultiLvlLbl val="0"/>
      </c:catAx>
      <c:valAx>
        <c:axId val="7016056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30</xdr:row>
      <xdr:rowOff>9524</xdr:rowOff>
    </xdr:from>
    <xdr:to>
      <xdr:col>14</xdr:col>
      <xdr:colOff>209550</xdr:colOff>
      <xdr:row>44</xdr:row>
      <xdr:rowOff>190499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DFB6CF3-C2A6-4AD5-AAC8-BECDB7167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9526</xdr:colOff>
      <xdr:row>12</xdr:row>
      <xdr:rowOff>190499</xdr:rowOff>
    </xdr:from>
    <xdr:to>
      <xdr:col>7</xdr:col>
      <xdr:colOff>742950</xdr:colOff>
      <xdr:row>28</xdr:row>
      <xdr:rowOff>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86C757B-8E2A-4293-BCED-15A2F13C9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13</xdr:row>
      <xdr:rowOff>0</xdr:rowOff>
    </xdr:from>
    <xdr:to>
      <xdr:col>14</xdr:col>
      <xdr:colOff>209550</xdr:colOff>
      <xdr:row>28</xdr:row>
      <xdr:rowOff>9524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AD0F599-8013-4C45-9D20-8A9B435E5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30</xdr:row>
      <xdr:rowOff>9524</xdr:rowOff>
    </xdr:from>
    <xdr:to>
      <xdr:col>7</xdr:col>
      <xdr:colOff>752475</xdr:colOff>
      <xdr:row>45</xdr:row>
      <xdr:rowOff>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4D103D4A-7460-4B44-A6AC-F3C343857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A484-9676-4C87-AFD9-BA19E6E3CC07}">
  <dimension ref="B2:Q12"/>
  <sheetViews>
    <sheetView tabSelected="1" topLeftCell="A16" workbookViewId="0">
      <selection activeCell="B29" sqref="B29"/>
    </sheetView>
  </sheetViews>
  <sheetFormatPr baseColWidth="10" defaultRowHeight="15" x14ac:dyDescent="0.25"/>
  <cols>
    <col min="2" max="2" width="35.42578125" customWidth="1"/>
  </cols>
  <sheetData>
    <row r="2" spans="2:17" x14ac:dyDescent="0.25">
      <c r="B2" t="s">
        <v>14</v>
      </c>
    </row>
    <row r="3" spans="2:17" x14ac:dyDescent="0.25">
      <c r="C3" s="1" t="s">
        <v>13</v>
      </c>
      <c r="D3" s="1"/>
      <c r="E3" s="1"/>
      <c r="F3" s="1"/>
      <c r="G3" s="1"/>
      <c r="H3" s="1"/>
      <c r="I3" s="1"/>
      <c r="J3" s="1"/>
      <c r="O3" s="1"/>
      <c r="P3" s="1" t="s">
        <v>2</v>
      </c>
      <c r="Q3" s="1"/>
    </row>
    <row r="5" spans="2:17" x14ac:dyDescent="0.25">
      <c r="C5" s="1" t="s">
        <v>0</v>
      </c>
      <c r="D5" s="1" t="s">
        <v>1</v>
      </c>
      <c r="E5" s="1" t="s">
        <v>3</v>
      </c>
      <c r="F5" s="1" t="s">
        <v>5</v>
      </c>
      <c r="G5" s="1" t="s">
        <v>6</v>
      </c>
      <c r="H5" s="1" t="s">
        <v>4</v>
      </c>
    </row>
    <row r="6" spans="2:17" x14ac:dyDescent="0.25">
      <c r="B6" s="2" t="s">
        <v>15</v>
      </c>
      <c r="C6" s="3">
        <f>(Tabelle2!B4+Tabelle2!B14)/2</f>
        <v>8</v>
      </c>
      <c r="D6" s="3">
        <f>(Tabelle2!C4+Tabelle2!C14)/2</f>
        <v>6.5</v>
      </c>
      <c r="E6" s="3">
        <f>(Tabelle2!D4+Tabelle2!D14)/2</f>
        <v>9.5</v>
      </c>
      <c r="F6" s="3">
        <f>(Tabelle2!E4+Tabelle2!E14)/2</f>
        <v>8.5</v>
      </c>
      <c r="G6" s="3">
        <f>(Tabelle2!F4+Tabelle2!F14)/2</f>
        <v>6.5</v>
      </c>
      <c r="H6" s="3">
        <f>(Tabelle2!G4+Tabelle2!G14)/2</f>
        <v>7</v>
      </c>
    </row>
    <row r="7" spans="2:17" x14ac:dyDescent="0.25">
      <c r="B7" s="2" t="s">
        <v>19</v>
      </c>
      <c r="C7" s="3">
        <f>(Tabelle2!B5+Tabelle2!B15)/2</f>
        <v>9.5</v>
      </c>
      <c r="D7" s="3">
        <f>(Tabelle2!C5+Tabelle2!C15)/2</f>
        <v>9.5</v>
      </c>
      <c r="E7" s="3">
        <f>(Tabelle2!D5+Tabelle2!D15)/2</f>
        <v>8.5</v>
      </c>
      <c r="F7" s="3">
        <f>(Tabelle2!E5+Tabelle2!E15)/2</f>
        <v>3.5</v>
      </c>
      <c r="G7" s="3">
        <f>Tabelle2!F5</f>
        <v>8</v>
      </c>
      <c r="H7" s="3">
        <f>(Tabelle2!G5+Tabelle2!G15)/2</f>
        <v>4.5</v>
      </c>
    </row>
    <row r="8" spans="2:17" x14ac:dyDescent="0.25">
      <c r="B8" s="2" t="s">
        <v>9</v>
      </c>
      <c r="C8" s="3">
        <f>(Tabelle2!B6+Tabelle2!B16)/2</f>
        <v>8.5</v>
      </c>
      <c r="D8" s="3">
        <f>(Tabelle2!C6+Tabelle2!C16)/2</f>
        <v>9.5</v>
      </c>
      <c r="E8" s="3">
        <f>(Tabelle2!D6+Tabelle2!D16)/2</f>
        <v>6.5</v>
      </c>
      <c r="F8" s="3">
        <f>(Tabelle2!E6+Tabelle2!E16)/2</f>
        <v>4</v>
      </c>
      <c r="G8" s="3">
        <f>Tabelle2!F6</f>
        <v>7</v>
      </c>
      <c r="H8" s="3">
        <f>(Tabelle2!G6+Tabelle2!G16)/2</f>
        <v>4</v>
      </c>
    </row>
    <row r="9" spans="2:17" x14ac:dyDescent="0.25">
      <c r="B9" s="2" t="s">
        <v>16</v>
      </c>
      <c r="C9" s="3">
        <f>(Tabelle2!B7+Tabelle2!B17)/2</f>
        <v>10</v>
      </c>
      <c r="D9" s="3">
        <f>(Tabelle2!C7+Tabelle2!C17)/2</f>
        <v>10</v>
      </c>
      <c r="E9" s="3">
        <f>(Tabelle2!D7+Tabelle2!D17)/2</f>
        <v>7.5</v>
      </c>
      <c r="F9" s="3">
        <f>(Tabelle2!E7+Tabelle2!E17)/2</f>
        <v>8.5</v>
      </c>
      <c r="G9" s="3">
        <f>(Tabelle2!F7+Tabelle2!F17)/2</f>
        <v>4.5</v>
      </c>
      <c r="H9" s="3">
        <f>(Tabelle2!G7+Tabelle2!G17)/2</f>
        <v>7.5</v>
      </c>
    </row>
    <row r="12" spans="2:17" x14ac:dyDescent="0.25">
      <c r="C12" t="s">
        <v>11</v>
      </c>
      <c r="D12" t="s">
        <v>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0479-530A-4E6B-8C54-761B7F87EBFE}">
  <dimension ref="A1:G25"/>
  <sheetViews>
    <sheetView workbookViewId="0">
      <selection activeCell="L18" sqref="L18"/>
    </sheetView>
  </sheetViews>
  <sheetFormatPr baseColWidth="10" defaultRowHeight="15" x14ac:dyDescent="0.25"/>
  <cols>
    <col min="1" max="1" width="39" customWidth="1"/>
  </cols>
  <sheetData>
    <row r="1" spans="1:7" x14ac:dyDescent="0.25">
      <c r="A1" t="s">
        <v>17</v>
      </c>
      <c r="B1" s="1" t="s">
        <v>13</v>
      </c>
      <c r="C1" s="1"/>
      <c r="D1" s="1"/>
      <c r="E1" s="1"/>
      <c r="F1" s="1"/>
      <c r="G1" s="1"/>
    </row>
    <row r="3" spans="1:7" x14ac:dyDescent="0.25">
      <c r="B3" s="1" t="s">
        <v>0</v>
      </c>
      <c r="C3" s="1" t="s">
        <v>1</v>
      </c>
      <c r="D3" s="1" t="s">
        <v>3</v>
      </c>
      <c r="E3" s="1" t="s">
        <v>5</v>
      </c>
      <c r="F3" s="1" t="s">
        <v>6</v>
      </c>
      <c r="G3" s="1" t="s">
        <v>4</v>
      </c>
    </row>
    <row r="4" spans="1:7" x14ac:dyDescent="0.25">
      <c r="A4" s="2" t="s">
        <v>15</v>
      </c>
      <c r="B4" s="3">
        <v>7</v>
      </c>
      <c r="C4" s="3">
        <v>6</v>
      </c>
      <c r="D4" s="3">
        <v>10</v>
      </c>
      <c r="E4" s="3">
        <v>10</v>
      </c>
      <c r="F4" s="3">
        <v>10</v>
      </c>
      <c r="G4" s="3">
        <v>7</v>
      </c>
    </row>
    <row r="5" spans="1:7" x14ac:dyDescent="0.25">
      <c r="A5" s="2" t="s">
        <v>10</v>
      </c>
      <c r="B5" s="3">
        <v>10</v>
      </c>
      <c r="C5" s="3">
        <v>10</v>
      </c>
      <c r="D5" s="3">
        <v>9</v>
      </c>
      <c r="E5" s="3">
        <v>1</v>
      </c>
      <c r="F5" s="3">
        <v>8</v>
      </c>
      <c r="G5" s="3">
        <v>3</v>
      </c>
    </row>
    <row r="6" spans="1:7" x14ac:dyDescent="0.25">
      <c r="A6" s="2" t="s">
        <v>9</v>
      </c>
      <c r="B6" s="3">
        <v>8</v>
      </c>
      <c r="C6" s="3">
        <v>10</v>
      </c>
      <c r="D6" s="3">
        <v>5</v>
      </c>
      <c r="E6" s="3">
        <v>3</v>
      </c>
      <c r="F6" s="3">
        <v>7</v>
      </c>
      <c r="G6" s="3">
        <v>4</v>
      </c>
    </row>
    <row r="7" spans="1:7" x14ac:dyDescent="0.25">
      <c r="A7" s="2" t="s">
        <v>8</v>
      </c>
      <c r="B7" s="3">
        <v>10</v>
      </c>
      <c r="C7" s="3">
        <v>10</v>
      </c>
      <c r="D7" s="3">
        <v>10</v>
      </c>
      <c r="E7" s="3">
        <v>7</v>
      </c>
      <c r="F7" s="3">
        <v>6</v>
      </c>
      <c r="G7" s="3">
        <v>8</v>
      </c>
    </row>
    <row r="11" spans="1:7" x14ac:dyDescent="0.25">
      <c r="A11" s="4" t="s">
        <v>18</v>
      </c>
      <c r="B11" s="5" t="s">
        <v>13</v>
      </c>
      <c r="C11" s="6"/>
      <c r="D11" s="6"/>
      <c r="E11" s="6"/>
      <c r="F11" s="6"/>
      <c r="G11" s="6"/>
    </row>
    <row r="12" spans="1:7" x14ac:dyDescent="0.25">
      <c r="A12" s="4"/>
      <c r="B12" s="4"/>
      <c r="C12" s="4"/>
      <c r="D12" s="4"/>
      <c r="E12" s="4"/>
      <c r="F12" s="4"/>
      <c r="G12" s="4"/>
    </row>
    <row r="13" spans="1:7" x14ac:dyDescent="0.25">
      <c r="A13" s="4"/>
      <c r="B13" s="7" t="s">
        <v>0</v>
      </c>
      <c r="C13" s="7" t="s">
        <v>1</v>
      </c>
      <c r="D13" s="7" t="s">
        <v>3</v>
      </c>
      <c r="E13" s="7" t="s">
        <v>5</v>
      </c>
      <c r="F13" s="7" t="s">
        <v>6</v>
      </c>
      <c r="G13" s="7" t="s">
        <v>4</v>
      </c>
    </row>
    <row r="14" spans="1:7" x14ac:dyDescent="0.25">
      <c r="A14" s="2" t="s">
        <v>7</v>
      </c>
      <c r="B14" s="8">
        <v>9</v>
      </c>
      <c r="C14" s="8">
        <v>7</v>
      </c>
      <c r="D14" s="8">
        <v>9</v>
      </c>
      <c r="E14" s="8">
        <v>7</v>
      </c>
      <c r="F14" s="8">
        <v>3</v>
      </c>
      <c r="G14" s="8">
        <v>7</v>
      </c>
    </row>
    <row r="15" spans="1:7" x14ac:dyDescent="0.25">
      <c r="A15" s="2" t="s">
        <v>10</v>
      </c>
      <c r="B15" s="8">
        <v>9</v>
      </c>
      <c r="C15" s="8">
        <v>9</v>
      </c>
      <c r="D15" s="8">
        <v>8</v>
      </c>
      <c r="E15" s="8">
        <v>6</v>
      </c>
      <c r="F15" s="9" t="s">
        <v>2</v>
      </c>
      <c r="G15" s="8">
        <v>6</v>
      </c>
    </row>
    <row r="16" spans="1:7" x14ac:dyDescent="0.25">
      <c r="A16" s="2" t="s">
        <v>9</v>
      </c>
      <c r="B16" s="8">
        <v>9</v>
      </c>
      <c r="C16" s="8">
        <v>9</v>
      </c>
      <c r="D16" s="8">
        <v>8</v>
      </c>
      <c r="E16" s="8">
        <v>5</v>
      </c>
      <c r="F16" s="9" t="s">
        <v>2</v>
      </c>
      <c r="G16" s="8">
        <v>4</v>
      </c>
    </row>
    <row r="17" spans="1:7" x14ac:dyDescent="0.25">
      <c r="A17" s="2" t="s">
        <v>8</v>
      </c>
      <c r="B17" s="8">
        <v>10</v>
      </c>
      <c r="C17" s="8">
        <v>10</v>
      </c>
      <c r="D17" s="8">
        <v>5</v>
      </c>
      <c r="E17" s="8">
        <v>10</v>
      </c>
      <c r="F17" s="8">
        <v>3</v>
      </c>
      <c r="G17" s="8">
        <v>7</v>
      </c>
    </row>
    <row r="20" spans="1:7" x14ac:dyDescent="0.25">
      <c r="B20" s="10" t="s">
        <v>0</v>
      </c>
      <c r="C20" s="10" t="s">
        <v>1</v>
      </c>
      <c r="D20" s="10" t="s">
        <v>3</v>
      </c>
      <c r="E20" s="10" t="s">
        <v>5</v>
      </c>
      <c r="F20" s="10" t="s">
        <v>6</v>
      </c>
      <c r="G20" s="10" t="s">
        <v>4</v>
      </c>
    </row>
    <row r="21" spans="1:7" x14ac:dyDescent="0.25">
      <c r="A21" s="2" t="str">
        <f>A4</f>
        <v>Implementation Effort</v>
      </c>
      <c r="B21" s="3">
        <f>(B4+B14)/2</f>
        <v>8</v>
      </c>
      <c r="C21" s="3">
        <f t="shared" ref="C21:G21" si="0">(C4+C14)/2</f>
        <v>6.5</v>
      </c>
      <c r="D21" s="3">
        <f t="shared" si="0"/>
        <v>9.5</v>
      </c>
      <c r="E21" s="3">
        <f t="shared" si="0"/>
        <v>8.5</v>
      </c>
      <c r="F21" s="3">
        <f t="shared" si="0"/>
        <v>6.5</v>
      </c>
      <c r="G21" s="3">
        <f t="shared" si="0"/>
        <v>7</v>
      </c>
    </row>
    <row r="22" spans="1:7" x14ac:dyDescent="0.25">
      <c r="A22" s="2" t="str">
        <f t="shared" ref="A22:A25" si="1">A5</f>
        <v>Userfriendly</v>
      </c>
      <c r="B22" s="3">
        <f t="shared" ref="B22:G22" si="2">(B5+B15)/2</f>
        <v>9.5</v>
      </c>
      <c r="C22" s="3">
        <f t="shared" si="2"/>
        <v>9.5</v>
      </c>
      <c r="D22" s="3">
        <f t="shared" si="2"/>
        <v>8.5</v>
      </c>
      <c r="E22" s="3">
        <f t="shared" si="2"/>
        <v>3.5</v>
      </c>
      <c r="F22" s="3">
        <f>F5</f>
        <v>8</v>
      </c>
      <c r="G22" s="3">
        <f t="shared" si="2"/>
        <v>4.5</v>
      </c>
    </row>
    <row r="23" spans="1:7" x14ac:dyDescent="0.25">
      <c r="A23" s="2" t="str">
        <f t="shared" si="1"/>
        <v>Learning Effort</v>
      </c>
      <c r="B23" s="3">
        <f t="shared" ref="B23:G23" si="3">(B6+B16)/2</f>
        <v>8.5</v>
      </c>
      <c r="C23" s="3">
        <f t="shared" si="3"/>
        <v>9.5</v>
      </c>
      <c r="D23" s="3">
        <f t="shared" si="3"/>
        <v>6.5</v>
      </c>
      <c r="E23" s="3">
        <f t="shared" si="3"/>
        <v>4</v>
      </c>
      <c r="F23" s="3">
        <f>F6</f>
        <v>7</v>
      </c>
      <c r="G23" s="3">
        <f t="shared" si="3"/>
        <v>4</v>
      </c>
    </row>
    <row r="24" spans="1:7" x14ac:dyDescent="0.25">
      <c r="A24" s="2" t="str">
        <f t="shared" si="1"/>
        <v>Impact for project sucess</v>
      </c>
      <c r="B24" s="3">
        <f t="shared" ref="B24:G24" si="4">(B7+B17)/2</f>
        <v>10</v>
      </c>
      <c r="C24" s="3">
        <f t="shared" si="4"/>
        <v>10</v>
      </c>
      <c r="D24" s="3">
        <f t="shared" si="4"/>
        <v>7.5</v>
      </c>
      <c r="E24" s="3">
        <f t="shared" si="4"/>
        <v>8.5</v>
      </c>
      <c r="F24" s="3">
        <f t="shared" si="4"/>
        <v>4.5</v>
      </c>
      <c r="G24" s="3">
        <f t="shared" si="4"/>
        <v>7.5</v>
      </c>
    </row>
    <row r="25" spans="1:7" x14ac:dyDescent="0.25">
      <c r="A25">
        <f t="shared" si="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Tschendel</dc:creator>
  <cp:lastModifiedBy>Roland Tschendel</cp:lastModifiedBy>
  <dcterms:created xsi:type="dcterms:W3CDTF">2017-12-15T13:29:31Z</dcterms:created>
  <dcterms:modified xsi:type="dcterms:W3CDTF">2017-12-19T08:34:36Z</dcterms:modified>
</cp:coreProperties>
</file>