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gordon/ConceptMining/Presentations/"/>
    </mc:Choice>
  </mc:AlternateContent>
  <bookViews>
    <workbookView xWindow="0" yWindow="460" windowWidth="25600" windowHeight="15460" tabRatio="500" activeTab="1"/>
  </bookViews>
  <sheets>
    <sheet name="DBAview" sheetId="1" r:id="rId1"/>
    <sheet name="SignatureScoreSprintView" sheetId="3" r:id="rId2"/>
    <sheet name="TechnicalWriterView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7" i="3" l="1"/>
  <c r="D7" i="1"/>
  <c r="D22" i="1"/>
  <c r="D20" i="1"/>
  <c r="D21" i="1"/>
  <c r="D19" i="1"/>
</calcChain>
</file>

<file path=xl/sharedStrings.xml><?xml version="1.0" encoding="utf-8"?>
<sst xmlns="http://schemas.openxmlformats.org/spreadsheetml/2006/main" count="92" uniqueCount="55">
  <si>
    <t>Concept</t>
  </si>
  <si>
    <t>Concept Links to Dialect Definitions</t>
  </si>
  <si>
    <t>Record Name</t>
  </si>
  <si>
    <t>Resource Format</t>
  </si>
  <si>
    <t>Coordinate Reference System (CRS)</t>
  </si>
  <si>
    <t>Association</t>
  </si>
  <si>
    <t>Author / Originator</t>
  </si>
  <si>
    <t>Publisher</t>
  </si>
  <si>
    <t>Contributor Name</t>
  </si>
  <si>
    <t>Source Citation</t>
  </si>
  <si>
    <t>Related Resource Citation</t>
  </si>
  <si>
    <t>Resource Creation/Revision Date</t>
  </si>
  <si>
    <t>Publication Date</t>
  </si>
  <si>
    <t>Security Constraints</t>
  </si>
  <si>
    <t>Parent Identifier</t>
  </si>
  <si>
    <t>oli_aeri.xml</t>
  </si>
  <si>
    <t>oli_amc.xml</t>
  </si>
  <si>
    <t>oli_aod.xml</t>
  </si>
  <si>
    <t>oli_aos.xml</t>
  </si>
  <si>
    <t>oli_ceil.xml</t>
  </si>
  <si>
    <t>oli_csapr.xml</t>
  </si>
  <si>
    <t>oli_csphot.xml</t>
  </si>
  <si>
    <t>oli_dl.xml</t>
  </si>
  <si>
    <t>oli_dlprof.xml</t>
  </si>
  <si>
    <t>oli_ecmwfdiag.xml</t>
  </si>
  <si>
    <t>oli_ecor.xml</t>
  </si>
  <si>
    <t>oli_ghg.xml</t>
  </si>
  <si>
    <t>oli_aeri.xml, oli_amc.xml, oli_aod.xml, oli_aos.xml, oli_ceil.xml, oli_csapr.xml, oli_csphot.xml, oli_dl.xml, oli_dlprof.xmloli_ecmwfdiag.xml, oli_ecor.xml, oli_ghg.xml, oli_gndrad.xml, oli_hsrl.xml</t>
  </si>
  <si>
    <t>oli_amc.xml, oli_aod.xml, oli_aos.xml, oli_ceil.xml, oli_csapr.xml, oli_csphot.xml, oli_dl.xml, oli_dlprof.xml, oli_ecmwfdiag.xmloli_ecor.xml, oli_ghg.xml, oli_gndrad.xml, oli_hsrl.xml, oli_htdma.xml</t>
  </si>
  <si>
    <t>oli_ghg.xml, oli_gndrad.xml, oli_hsrl.xml, oli_htdma.xml, oli_irt.xml, oli_kasacr.xml, oli_kazr.xml, oli_masc.xml, oli_maws.xmloli_met.xml, oli_mfr.xml, oli_mfrsr.xml, oli_mpl.xml, oli_mplcmask.xml</t>
  </si>
  <si>
    <t>oli_csapr.xml, oli_csphot.xml, oli_dl.xml, oli_dlprof.xml, oli_ecmwfdiag.xml, oli_ecor.xml, oli_ghg.xml, oli_gndrad.xml, oli_hsrl.xmloli_htdma.xml, oli_irt.xml, oli_kasacr.xml, oli_kazr.xml, oli_masc.xml</t>
  </si>
  <si>
    <t>/blah/bleh/blop/bell</t>
  </si>
  <si>
    <t>Resource Format, Coordinate Reference System (CRS), Association</t>
  </si>
  <si>
    <t>Coordinate Reference System (CRS), Association, Author / Originator</t>
  </si>
  <si>
    <t>Association, Author / Originator, Publisher</t>
  </si>
  <si>
    <t>Author / Originator, Publisher, Contributor Name</t>
  </si>
  <si>
    <t>Publisher, Contributor Name, Source Citation</t>
  </si>
  <si>
    <t>Contributor Name, Source Citation, Related Resource Citation</t>
  </si>
  <si>
    <t>Source Citation, Related Resource Citation, Resource Creation/Revision Date</t>
  </si>
  <si>
    <t>Related Resource Citation, Resource Creation/Revision Date, Publication Date</t>
  </si>
  <si>
    <t>Resource Creation/Revision Date, Publication Date, Security Constraints</t>
  </si>
  <si>
    <t>Publication Date, Security Constraints, Parent Identifier</t>
  </si>
  <si>
    <t xml:space="preserve">Security Constraints, Parent Identifier, </t>
  </si>
  <si>
    <t xml:space="preserve">Parent Identifier, , </t>
  </si>
  <si>
    <t>Concept Dialect Definition Link</t>
  </si>
  <si>
    <t>0 0 3</t>
  </si>
  <si>
    <t>0 0 4</t>
  </si>
  <si>
    <t>0 4 4</t>
  </si>
  <si>
    <t>0 5 1</t>
  </si>
  <si>
    <t>1 5 1</t>
  </si>
  <si>
    <t>1 8 7</t>
  </si>
  <si>
    <t>2 2 0</t>
  </si>
  <si>
    <t>3 0 0</t>
  </si>
  <si>
    <t>Signature Score Group</t>
  </si>
  <si>
    <t>Record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</si>
</sst>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u/>
      <sz val="12"/>
      <color rgb="FF0563C1"/>
      <name val="Calibri"/>
      <family val="2"/>
    </font>
    <font>
      <sz val="12"/>
      <color rgb="FF0070C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666666"/>
      <name val="Courier New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1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1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5" fillId="0" borderId="6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Border="1"/>
    <xf numFmtId="0" fontId="3" fillId="0" borderId="6" xfId="1" applyFont="1" applyFill="1" applyBorder="1" applyAlignment="1">
      <alignment horizontal="left" vertical="center"/>
    </xf>
    <xf numFmtId="0" fontId="3" fillId="0" borderId="9" xfId="1" applyFont="1" applyFill="1" applyBorder="1" applyAlignment="1">
      <alignment horizontal="left" vertical="center"/>
    </xf>
    <xf numFmtId="0" fontId="0" fillId="3" borderId="11" xfId="0" applyFont="1" applyFill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5" fillId="3" borderId="11" xfId="0" applyFont="1" applyFill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7" fillId="3" borderId="14" xfId="1" applyFont="1" applyFill="1" applyBorder="1" applyAlignment="1">
      <alignment horizontal="center" vertical="center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3" borderId="5" xfId="1" applyFont="1" applyFill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16" xfId="1" applyFont="1" applyBorder="1" applyAlignment="1">
      <alignment horizontal="center" vertical="center"/>
    </xf>
    <xf numFmtId="0" fontId="3" fillId="4" borderId="6" xfId="1" applyFont="1" applyFill="1" applyBorder="1" applyAlignment="1">
      <alignment horizontal="left" vertical="center" wrapText="1"/>
    </xf>
    <xf numFmtId="0" fontId="3" fillId="3" borderId="6" xfId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563C1"/>
        <name val="Calibri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medium">
          <color auto="1"/>
        </left>
        <right style="medium">
          <color auto="1"/>
        </right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563C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alignment horizontal="left" vertical="bottom" textRotation="0" wrapText="1" indent="0" justifyLastLine="0" shrinkToFit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rgb="FF0563C1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left" textRotation="0" wrapText="0" indent="0" justifyLastLine="0" shrinkToFit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textRotation="0" wrapText="0" indent="0" justifyLastLine="0" shrinkToFit="0"/>
    </dxf>
    <dxf>
      <alignment horizontal="left" textRotation="0" wrapText="0" indent="0" justifyLastLine="0" shrinkToFit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/>
        <top/>
        <bottom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B2:D14" totalsRowShown="0" headerRowDxfId="13" dataDxfId="12" headerRowBorderDxfId="10" tableBorderDxfId="11" totalsRowBorderDxfId="9">
  <autoFilter ref="B2:D14"/>
  <tableColumns count="3">
    <tableColumn id="1" name="Concept" dataDxfId="8"/>
    <tableColumn id="2" name="Concept Dialect Definition Link" dataDxfId="7" dataCellStyle="Hyperlink"/>
    <tableColumn id="3" name="Record Name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2:E10" totalsRowShown="0" tableBorderDxfId="3">
  <autoFilter ref="B2:E10"/>
  <tableColumns count="4">
    <tableColumn id="1" name="Signature Score Group" dataDxfId="2" dataCellStyle="Hyperlink"/>
    <tableColumn id="2" name="Record Count" dataDxfId="1" dataCellStyle="Hyperlink"/>
    <tableColumn id="3" name="Record Name"/>
    <tableColumn id="4" name="Concept Links to Dialect Definitions" dataDxfId="0" dataCellStyle="Hyperlink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B2:C14" totalsRowShown="0" tableBorderDxfId="5">
  <autoFilter ref="B2:C14"/>
  <tableColumns count="2">
    <tableColumn id="1" name="Record Name"/>
    <tableColumn id="2" name="Concept Links to Dialect Definitions" dataDxfId="4" dataCellStyle="Hyperlink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zoomScale="75" workbookViewId="0">
      <selection activeCell="C2" sqref="C2:D14"/>
    </sheetView>
  </sheetViews>
  <sheetFormatPr baseColWidth="10" defaultRowHeight="16" x14ac:dyDescent="0.2"/>
  <cols>
    <col min="2" max="3" width="30" bestFit="1" customWidth="1"/>
    <col min="4" max="4" width="67" style="10" customWidth="1"/>
    <col min="6" max="6" width="157.5" bestFit="1" customWidth="1"/>
    <col min="7" max="7" width="159.83203125" bestFit="1" customWidth="1"/>
  </cols>
  <sheetData>
    <row r="2" spans="2:5" x14ac:dyDescent="0.2">
      <c r="B2" s="5" t="s">
        <v>0</v>
      </c>
      <c r="C2" s="6" t="s">
        <v>44</v>
      </c>
      <c r="D2" s="11" t="s">
        <v>2</v>
      </c>
      <c r="E2" s="10"/>
    </row>
    <row r="3" spans="2:5" ht="48" x14ac:dyDescent="0.2">
      <c r="B3" s="7" t="s">
        <v>3</v>
      </c>
      <c r="C3" s="1" t="s">
        <v>3</v>
      </c>
      <c r="D3" s="12" t="s">
        <v>27</v>
      </c>
    </row>
    <row r="4" spans="2:5" ht="48" x14ac:dyDescent="0.2">
      <c r="B4" s="7" t="s">
        <v>4</v>
      </c>
      <c r="C4" s="1" t="s">
        <v>4</v>
      </c>
      <c r="D4" s="12" t="s">
        <v>28</v>
      </c>
    </row>
    <row r="5" spans="2:5" ht="48" x14ac:dyDescent="0.2">
      <c r="B5" s="7" t="s">
        <v>5</v>
      </c>
      <c r="C5" s="1" t="s">
        <v>5</v>
      </c>
      <c r="D5" s="13" t="s">
        <v>29</v>
      </c>
    </row>
    <row r="6" spans="2:5" ht="48" x14ac:dyDescent="0.2">
      <c r="B6" s="7" t="s">
        <v>6</v>
      </c>
      <c r="C6" s="1" t="s">
        <v>6</v>
      </c>
      <c r="D6" s="12" t="s">
        <v>30</v>
      </c>
    </row>
    <row r="7" spans="2:5" ht="48" x14ac:dyDescent="0.2">
      <c r="B7" s="7" t="s">
        <v>7</v>
      </c>
      <c r="C7" s="1" t="s">
        <v>7</v>
      </c>
      <c r="D7" s="12" t="str">
        <f>D3</f>
        <v>oli_aeri.xml, oli_amc.xml, oli_aod.xml, oli_aos.xml, oli_ceil.xml, oli_csapr.xml, oli_csphot.xml, oli_dl.xml, oli_dlprof.xmloli_ecmwfdiag.xml, oli_ecor.xml, oli_ghg.xml, oli_gndrad.xml, oli_hsrl.xml</v>
      </c>
    </row>
    <row r="8" spans="2:5" ht="48" x14ac:dyDescent="0.2">
      <c r="B8" s="7" t="s">
        <v>8</v>
      </c>
      <c r="C8" s="1" t="s">
        <v>8</v>
      </c>
      <c r="D8" s="13" t="s">
        <v>27</v>
      </c>
    </row>
    <row r="9" spans="2:5" ht="48" x14ac:dyDescent="0.2">
      <c r="B9" s="7" t="s">
        <v>9</v>
      </c>
      <c r="C9" s="1" t="s">
        <v>9</v>
      </c>
      <c r="D9" s="13" t="s">
        <v>28</v>
      </c>
    </row>
    <row r="10" spans="2:5" ht="48" x14ac:dyDescent="0.2">
      <c r="B10" s="7" t="s">
        <v>10</v>
      </c>
      <c r="C10" s="1" t="s">
        <v>10</v>
      </c>
      <c r="D10" s="13" t="s">
        <v>29</v>
      </c>
    </row>
    <row r="11" spans="2:5" ht="48" x14ac:dyDescent="0.2">
      <c r="B11" s="7" t="s">
        <v>11</v>
      </c>
      <c r="C11" s="1" t="s">
        <v>11</v>
      </c>
      <c r="D11" s="13" t="s">
        <v>30</v>
      </c>
    </row>
    <row r="12" spans="2:5" ht="48" x14ac:dyDescent="0.2">
      <c r="B12" s="7" t="s">
        <v>12</v>
      </c>
      <c r="C12" s="1" t="s">
        <v>12</v>
      </c>
      <c r="D12" s="13" t="s">
        <v>27</v>
      </c>
    </row>
    <row r="13" spans="2:5" ht="48" x14ac:dyDescent="0.2">
      <c r="B13" s="7" t="s">
        <v>13</v>
      </c>
      <c r="C13" s="1" t="s">
        <v>13</v>
      </c>
      <c r="D13" s="13" t="s">
        <v>27</v>
      </c>
    </row>
    <row r="14" spans="2:5" ht="48" x14ac:dyDescent="0.2">
      <c r="B14" s="8" t="s">
        <v>14</v>
      </c>
      <c r="C14" s="9" t="s">
        <v>14</v>
      </c>
      <c r="D14" s="14" t="s">
        <v>28</v>
      </c>
    </row>
    <row r="15" spans="2:5" x14ac:dyDescent="0.2">
      <c r="D15" s="15"/>
    </row>
    <row r="16" spans="2:5" x14ac:dyDescent="0.2">
      <c r="D16" s="15"/>
    </row>
    <row r="17" spans="4:4" x14ac:dyDescent="0.2">
      <c r="D17" s="15"/>
    </row>
    <row r="18" spans="4:4" x14ac:dyDescent="0.2">
      <c r="D18" s="10" t="s">
        <v>31</v>
      </c>
    </row>
    <row r="19" spans="4:4" x14ac:dyDescent="0.2">
      <c r="D19" s="10" t="str">
        <f>RIGHT(D18,LEN(D18)-LEN(FIND("bell",D18)))</f>
        <v>lah/bleh/blop/bell</v>
      </c>
    </row>
    <row r="20" spans="4:4" ht="19" x14ac:dyDescent="0.25">
      <c r="D20" s="16" t="e">
        <f>IF(ISERROR(FIND("/",D18)),D18,RIGHT(D18,LEN(D18)))-FIND("~",SUBSTITUTE(D18,"/","~",LEN(D18)-LEN(SUBSTITUTE(D18,"/",""))))</f>
        <v>#VALUE!</v>
      </c>
    </row>
    <row r="21" spans="4:4" ht="19" x14ac:dyDescent="0.25">
      <c r="D21" s="16">
        <f>FIND("~",SUBSTITUTE(D18,"/","~",LEN(D18)-LEN(SUBSTITUTE(D18,"/",""))))</f>
        <v>16</v>
      </c>
    </row>
    <row r="22" spans="4:4" x14ac:dyDescent="0.2">
      <c r="D22" s="10" t="str">
        <f>IF(ISERROR(FIND("/",D18)),D18,RIGHT(D18,LEN(D18)-FIND("~",SUBSTITUTE(D18,"/","~",LEN(D18)-LEN(SUBSTITUTE(D18,"/",""))))))</f>
        <v>bell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H5" sqref="H5"/>
    </sheetView>
  </sheetViews>
  <sheetFormatPr baseColWidth="10" defaultRowHeight="33" customHeight="1" x14ac:dyDescent="0.2"/>
  <cols>
    <col min="2" max="2" width="27.1640625" style="25" customWidth="1"/>
    <col min="3" max="3" width="18.5" style="25" customWidth="1"/>
    <col min="4" max="4" width="64.1640625" style="10" bestFit="1" customWidth="1"/>
    <col min="5" max="5" width="33.1640625" style="10" customWidth="1"/>
  </cols>
  <sheetData>
    <row r="2" spans="2:5" ht="33" customHeight="1" thickBot="1" x14ac:dyDescent="0.25">
      <c r="B2" s="34" t="s">
        <v>53</v>
      </c>
      <c r="C2" s="35" t="s">
        <v>54</v>
      </c>
      <c r="D2" s="36" t="s">
        <v>2</v>
      </c>
      <c r="E2" s="37" t="s">
        <v>1</v>
      </c>
    </row>
    <row r="3" spans="2:5" ht="48" customHeight="1" thickTop="1" x14ac:dyDescent="0.2">
      <c r="B3" s="29" t="s">
        <v>45</v>
      </c>
      <c r="C3" s="26">
        <v>54</v>
      </c>
      <c r="D3" s="20" t="s">
        <v>27</v>
      </c>
      <c r="E3" s="32" t="s">
        <v>32</v>
      </c>
    </row>
    <row r="4" spans="2:5" ht="51" customHeight="1" x14ac:dyDescent="0.2">
      <c r="B4" s="30" t="s">
        <v>46</v>
      </c>
      <c r="C4" s="27">
        <v>32</v>
      </c>
      <c r="D4" s="21" t="s">
        <v>28</v>
      </c>
      <c r="E4" s="33" t="s">
        <v>33</v>
      </c>
    </row>
    <row r="5" spans="2:5" ht="49" customHeight="1" x14ac:dyDescent="0.2">
      <c r="B5" s="29" t="s">
        <v>47</v>
      </c>
      <c r="C5" s="26">
        <v>16</v>
      </c>
      <c r="D5" s="22" t="s">
        <v>29</v>
      </c>
      <c r="E5" s="32" t="s">
        <v>34</v>
      </c>
    </row>
    <row r="6" spans="2:5" ht="50" customHeight="1" x14ac:dyDescent="0.2">
      <c r="B6" s="30" t="s">
        <v>48</v>
      </c>
      <c r="C6" s="27">
        <v>85</v>
      </c>
      <c r="D6" s="21" t="s">
        <v>30</v>
      </c>
      <c r="E6" s="33" t="s">
        <v>35</v>
      </c>
    </row>
    <row r="7" spans="2:5" ht="49" customHeight="1" x14ac:dyDescent="0.2">
      <c r="B7" s="29" t="s">
        <v>49</v>
      </c>
      <c r="C7" s="26">
        <v>12</v>
      </c>
      <c r="D7" s="20" t="str">
        <f>D3</f>
        <v>oli_aeri.xml, oli_amc.xml, oli_aod.xml, oli_aos.xml, oli_ceil.xml, oli_csapr.xml, oli_csphot.xml, oli_dl.xml, oli_dlprof.xmloli_ecmwfdiag.xml, oli_ecor.xml, oli_ghg.xml, oli_gndrad.xml, oli_hsrl.xml</v>
      </c>
      <c r="E7" s="32" t="s">
        <v>36</v>
      </c>
    </row>
    <row r="8" spans="2:5" ht="54" customHeight="1" x14ac:dyDescent="0.2">
      <c r="B8" s="30" t="s">
        <v>50</v>
      </c>
      <c r="C8" s="27">
        <v>5</v>
      </c>
      <c r="D8" s="23" t="s">
        <v>27</v>
      </c>
      <c r="E8" s="33" t="s">
        <v>37</v>
      </c>
    </row>
    <row r="9" spans="2:5" ht="63" customHeight="1" x14ac:dyDescent="0.2">
      <c r="B9" s="29" t="s">
        <v>51</v>
      </c>
      <c r="C9" s="26">
        <v>7</v>
      </c>
      <c r="D9" s="22" t="s">
        <v>28</v>
      </c>
      <c r="E9" s="32" t="s">
        <v>38</v>
      </c>
    </row>
    <row r="10" spans="2:5" ht="61" customHeight="1" thickBot="1" x14ac:dyDescent="0.25">
      <c r="B10" s="31" t="s">
        <v>52</v>
      </c>
      <c r="C10" s="28">
        <v>2</v>
      </c>
      <c r="D10" s="24" t="s">
        <v>29</v>
      </c>
      <c r="E10" s="33" t="s">
        <v>39</v>
      </c>
    </row>
    <row r="11" spans="2:5" ht="33" customHeight="1" x14ac:dyDescent="0.2">
      <c r="D11"/>
      <c r="E11"/>
    </row>
    <row r="12" spans="2:5" ht="33" customHeight="1" x14ac:dyDescent="0.2">
      <c r="D12"/>
      <c r="E12"/>
    </row>
    <row r="13" spans="2:5" ht="33" customHeight="1" x14ac:dyDescent="0.2">
      <c r="D13"/>
    </row>
    <row r="14" spans="2:5" ht="33" customHeight="1" x14ac:dyDescent="0.2">
      <c r="D1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C2" sqref="C2:C12"/>
    </sheetView>
  </sheetViews>
  <sheetFormatPr baseColWidth="10" defaultRowHeight="16" x14ac:dyDescent="0.2"/>
  <cols>
    <col min="2" max="2" width="16.33203125" bestFit="1" customWidth="1"/>
    <col min="3" max="3" width="64.1640625" style="2" bestFit="1" customWidth="1"/>
    <col min="6" max="6" width="64.1640625" style="2" bestFit="1" customWidth="1"/>
  </cols>
  <sheetData>
    <row r="2" spans="2:6" x14ac:dyDescent="0.2">
      <c r="B2" s="17" t="s">
        <v>2</v>
      </c>
      <c r="C2" s="4" t="s">
        <v>1</v>
      </c>
    </row>
    <row r="3" spans="2:6" x14ac:dyDescent="0.2">
      <c r="B3" s="17" t="s">
        <v>15</v>
      </c>
      <c r="C3" s="18" t="s">
        <v>32</v>
      </c>
      <c r="F3" s="3"/>
    </row>
    <row r="4" spans="2:6" x14ac:dyDescent="0.2">
      <c r="B4" s="17" t="s">
        <v>16</v>
      </c>
      <c r="C4" s="18" t="s">
        <v>33</v>
      </c>
      <c r="F4" s="3"/>
    </row>
    <row r="5" spans="2:6" x14ac:dyDescent="0.2">
      <c r="B5" s="17" t="s">
        <v>17</v>
      </c>
      <c r="C5" s="18" t="s">
        <v>34</v>
      </c>
      <c r="F5" s="3"/>
    </row>
    <row r="6" spans="2:6" x14ac:dyDescent="0.2">
      <c r="B6" s="17" t="s">
        <v>18</v>
      </c>
      <c r="C6" s="18" t="s">
        <v>35</v>
      </c>
      <c r="F6" s="3"/>
    </row>
    <row r="7" spans="2:6" x14ac:dyDescent="0.2">
      <c r="B7" s="17" t="s">
        <v>19</v>
      </c>
      <c r="C7" s="18" t="s">
        <v>36</v>
      </c>
      <c r="F7" s="3"/>
    </row>
    <row r="8" spans="2:6" x14ac:dyDescent="0.2">
      <c r="B8" s="17" t="s">
        <v>20</v>
      </c>
      <c r="C8" s="18" t="s">
        <v>37</v>
      </c>
      <c r="F8" s="3"/>
    </row>
    <row r="9" spans="2:6" x14ac:dyDescent="0.2">
      <c r="B9" s="17" t="s">
        <v>21</v>
      </c>
      <c r="C9" s="18" t="s">
        <v>38</v>
      </c>
      <c r="F9" s="3"/>
    </row>
    <row r="10" spans="2:6" x14ac:dyDescent="0.2">
      <c r="B10" s="17" t="s">
        <v>22</v>
      </c>
      <c r="C10" s="18" t="s">
        <v>39</v>
      </c>
      <c r="F10" s="3"/>
    </row>
    <row r="11" spans="2:6" x14ac:dyDescent="0.2">
      <c r="B11" s="17" t="s">
        <v>23</v>
      </c>
      <c r="C11" s="18" t="s">
        <v>40</v>
      </c>
      <c r="F11" s="3"/>
    </row>
    <row r="12" spans="2:6" x14ac:dyDescent="0.2">
      <c r="B12" s="17" t="s">
        <v>24</v>
      </c>
      <c r="C12" s="18" t="s">
        <v>41</v>
      </c>
      <c r="F12" s="3"/>
    </row>
    <row r="13" spans="2:6" x14ac:dyDescent="0.2">
      <c r="B13" s="17" t="s">
        <v>25</v>
      </c>
      <c r="C13" s="18" t="s">
        <v>42</v>
      </c>
      <c r="F13" s="3"/>
    </row>
    <row r="14" spans="2:6" x14ac:dyDescent="0.2">
      <c r="B14" s="17" t="s">
        <v>26</v>
      </c>
      <c r="C14" s="19" t="s">
        <v>43</v>
      </c>
      <c r="F14" s="3"/>
    </row>
  </sheetData>
  <dataConsolidate leftLabe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DBAview</vt:lpstr>
      <vt:lpstr>SignatureScoreSprintView</vt:lpstr>
      <vt:lpstr>TechnicalWriterView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2016-10-20T20:15:06Z</dcterms:created>
  <dcterms:modified xsi:type="dcterms:W3CDTF">2016-10-21T05:11:56Z</dcterms:modified>
</cp:coreProperties>
</file>